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4B845D07-D336-40F2-81E4-26AE9FA1C65D}" xr6:coauthVersionLast="47" xr6:coauthVersionMax="47" xr10:uidLastSave="{00000000-0000-0000-0000-000000000000}"/>
  <bookViews>
    <workbookView xWindow="-120" yWindow="-120" windowWidth="20730" windowHeight="11040" xr2:uid="{00000000-000D-0000-FFFF-FFFF00000000}"/>
  </bookViews>
  <sheets>
    <sheet name="目次（第14章）" sheetId="66" r:id="rId1"/>
    <sheet name="14-1-1" sheetId="183" r:id="rId2"/>
    <sheet name="14-1-2" sheetId="184" r:id="rId3"/>
    <sheet name="14-1-3" sheetId="185" r:id="rId4"/>
    <sheet name="14-1-4" sheetId="186" r:id="rId5"/>
    <sheet name="14-1-5" sheetId="187" r:id="rId6"/>
    <sheet name="14-1-6" sheetId="188" r:id="rId7"/>
    <sheet name="14-1-7" sheetId="189" r:id="rId8"/>
    <sheet name="14-1-8" sheetId="190" r:id="rId9"/>
    <sheet name="14-1-9" sheetId="191" r:id="rId10"/>
    <sheet name="14-1-10 " sheetId="192" r:id="rId11"/>
    <sheet name="14-1-11" sheetId="193" r:id="rId12"/>
    <sheet name="14-2-1 " sheetId="194" r:id="rId13"/>
    <sheet name="14-2-2" sheetId="195" r:id="rId14"/>
    <sheet name="14-2-3" sheetId="196" r:id="rId15"/>
    <sheet name="14-2-4" sheetId="197" r:id="rId16"/>
    <sheet name="14-3" sheetId="198" r:id="rId17"/>
    <sheet name="14-4" sheetId="199" r:id="rId18"/>
    <sheet name="14-5" sheetId="200" r:id="rId19"/>
    <sheet name="14-6" sheetId="201" r:id="rId20"/>
    <sheet name="14-7" sheetId="202" r:id="rId21"/>
    <sheet name="14-8" sheetId="203" r:id="rId22"/>
    <sheet name="14-9-1" sheetId="204" r:id="rId23"/>
    <sheet name="14-9-2" sheetId="205" r:id="rId24"/>
    <sheet name="14-10" sheetId="206" r:id="rId25"/>
    <sheet name="14-11" sheetId="207" r:id="rId26"/>
    <sheet name="14-12" sheetId="208" r:id="rId27"/>
    <sheet name="14-13" sheetId="209" r:id="rId28"/>
    <sheet name="14-14-1" sheetId="210" r:id="rId29"/>
    <sheet name="14-14-2" sheetId="211" r:id="rId30"/>
    <sheet name="14-14-3" sheetId="212" r:id="rId31"/>
    <sheet name="14-15-1 " sheetId="213" r:id="rId32"/>
    <sheet name="14-15-2" sheetId="214" r:id="rId33"/>
    <sheet name="14-15-3" sheetId="215" r:id="rId34"/>
    <sheet name="14-16" sheetId="216" r:id="rId35"/>
    <sheet name="14-17-1" sheetId="217" r:id="rId36"/>
    <sheet name="14-17-2" sheetId="218" r:id="rId37"/>
    <sheet name="14-18-1" sheetId="219" r:id="rId38"/>
    <sheet name="14-18-2" sheetId="220" r:id="rId39"/>
    <sheet name="14-19" sheetId="221" r:id="rId40"/>
    <sheet name="14-20-1" sheetId="222" r:id="rId41"/>
    <sheet name="14-20-2" sheetId="223" r:id="rId42"/>
    <sheet name="14-20-3" sheetId="224" r:id="rId43"/>
    <sheet name="14-21-1" sheetId="225" r:id="rId44"/>
    <sheet name="14-21-2" sheetId="226" r:id="rId45"/>
    <sheet name="14-22-1" sheetId="227" r:id="rId46"/>
    <sheet name="14-22-2" sheetId="228" r:id="rId47"/>
    <sheet name="14-23-1" sheetId="229" r:id="rId48"/>
    <sheet name="14-23-2" sheetId="230" r:id="rId49"/>
    <sheet name="14-24" sheetId="231" r:id="rId50"/>
    <sheet name="14-25" sheetId="232" r:id="rId51"/>
    <sheet name="14-26" sheetId="233" r:id="rId52"/>
    <sheet name="14-27" sheetId="234" r:id="rId53"/>
    <sheet name="14-28-1" sheetId="235" r:id="rId54"/>
    <sheet name="14-28-2" sheetId="236" r:id="rId55"/>
    <sheet name="14-29" sheetId="237" r:id="rId56"/>
    <sheet name="14-30" sheetId="238" r:id="rId57"/>
    <sheet name="14-31" sheetId="239" r:id="rId58"/>
    <sheet name="14-32" sheetId="240" r:id="rId59"/>
  </sheets>
  <externalReferences>
    <externalReference r:id="rId60"/>
    <externalReference r:id="rId61"/>
  </externalReferences>
  <definedNames>
    <definedName name="_01元データ">'[1]01元データ'!$A$1:$BV$5493</definedName>
    <definedName name="_xlnm.Print_Area" localSheetId="24">'14-10'!$A$1:$G$13</definedName>
    <definedName name="_xlnm.Print_Area" localSheetId="26">'14-12'!$A$1:$K$23</definedName>
    <definedName name="_xlnm.Print_Area" localSheetId="28">'14-14-1'!$A$1:$H$18</definedName>
    <definedName name="_xlnm.Print_Area" localSheetId="31">'14-15-1 '!$A$1:$H$27</definedName>
    <definedName name="_xlnm.Print_Area" localSheetId="32">'14-15-2'!$A$1:$O$41</definedName>
    <definedName name="_xlnm.Print_Area" localSheetId="34">'14-16'!$A$1:$J$16</definedName>
    <definedName name="_xlnm.Print_Area" localSheetId="7">'14-1-7'!$A$1:$AE$56</definedName>
    <definedName name="_xlnm.Print_Area" localSheetId="35">'14-17-1'!$A$1:$M$20</definedName>
    <definedName name="_xlnm.Print_Area" localSheetId="37">'14-18-1'!$A$1:$J$22</definedName>
    <definedName name="_xlnm.Print_Area" localSheetId="9">'14-1-9'!$A$1:$P$14</definedName>
    <definedName name="_xlnm.Print_Area" localSheetId="40">'14-20-1'!$A$1:$J$18</definedName>
    <definedName name="_xlnm.Print_Area" localSheetId="41">'14-20-2'!$A$1:$K$29</definedName>
    <definedName name="_xlnm.Print_Area" localSheetId="43">'14-21-1'!$A$1:$P$22</definedName>
    <definedName name="_xlnm.Print_Area" localSheetId="45">'14-22-1'!$A$1:$J$35</definedName>
    <definedName name="_xlnm.Print_Area" localSheetId="47">'14-23-1'!$A$1:$I$37</definedName>
    <definedName name="_xlnm.Print_Area" localSheetId="49">'14-24'!$A$1:$G$13</definedName>
    <definedName name="_xlnm.Print_Area" localSheetId="50">'14-25'!$A$1:$G$13</definedName>
    <definedName name="_xlnm.Print_Area" localSheetId="56">'14-30'!$A$1:$N$46</definedName>
    <definedName name="_xlnm.Print_Area" localSheetId="57">'14-31'!$A$1:$F$15</definedName>
    <definedName name="_xlnm.Print_Area" localSheetId="58">'14-32'!$A$1:$E$13</definedName>
    <definedName name="_xlnm.Print_Area" localSheetId="17">'14-4'!$A$1:$I$19</definedName>
    <definedName name="_xlnm.Print_Area" localSheetId="18">'14-5'!$A$1:$K$51</definedName>
    <definedName name="_xlnm.Print_Area" localSheetId="19">'14-6'!$A$1:$K$14</definedName>
    <definedName name="_xlnm.Print_Area" localSheetId="21">'14-8'!$A$1:$AL$56</definedName>
    <definedName name="_xlnm.Print_Area" localSheetId="22">'14-9-1'!$A$1:$M$24</definedName>
    <definedName name="_xlnm.Print_Titles" localSheetId="13">'14-2-2'!$1:$5</definedName>
    <definedName name="_xlnm.Print_Titles" localSheetId="16">'14-3'!$1:$5</definedName>
    <definedName name="TX_従業者規模別串刺し" localSheetId="24">#REF!</definedName>
    <definedName name="TX_従業者規模別串刺し" localSheetId="25">#REF!</definedName>
    <definedName name="TX_従業者規模別串刺し" localSheetId="1">#REF!</definedName>
    <definedName name="TX_従業者規模別串刺し" localSheetId="10">#REF!</definedName>
    <definedName name="TX_従業者規模別串刺し" localSheetId="11">#REF!</definedName>
    <definedName name="TX_従業者規模別串刺し" localSheetId="26">#REF!</definedName>
    <definedName name="TX_従業者規模別串刺し" localSheetId="2">#REF!</definedName>
    <definedName name="TX_従業者規模別串刺し" localSheetId="27">#REF!</definedName>
    <definedName name="TX_従業者規模別串刺し" localSheetId="3">#REF!</definedName>
    <definedName name="TX_従業者規模別串刺し" localSheetId="4">#REF!</definedName>
    <definedName name="TX_従業者規模別串刺し" localSheetId="28">#REF!</definedName>
    <definedName name="TX_従業者規模別串刺し" localSheetId="29">#REF!</definedName>
    <definedName name="TX_従業者規模別串刺し" localSheetId="30">#REF!</definedName>
    <definedName name="TX_従業者規模別串刺し" localSheetId="5">#REF!</definedName>
    <definedName name="TX_従業者規模別串刺し" localSheetId="31">#REF!</definedName>
    <definedName name="TX_従業者規模別串刺し" localSheetId="32">#REF!</definedName>
    <definedName name="TX_従業者規模別串刺し" localSheetId="33">#REF!</definedName>
    <definedName name="TX_従業者規模別串刺し" localSheetId="34">#REF!</definedName>
    <definedName name="TX_従業者規模別串刺し" localSheetId="6">#REF!</definedName>
    <definedName name="TX_従業者規模別串刺し" localSheetId="7">#REF!</definedName>
    <definedName name="TX_従業者規模別串刺し" localSheetId="35">#REF!</definedName>
    <definedName name="TX_従業者規模別串刺し" localSheetId="36">#REF!</definedName>
    <definedName name="TX_従業者規模別串刺し" localSheetId="8">#REF!</definedName>
    <definedName name="TX_従業者規模別串刺し" localSheetId="37">#REF!</definedName>
    <definedName name="TX_従業者規模別串刺し" localSheetId="38">#REF!</definedName>
    <definedName name="TX_従業者規模別串刺し" localSheetId="39">#REF!</definedName>
    <definedName name="TX_従業者規模別串刺し" localSheetId="9">#REF!</definedName>
    <definedName name="TX_従業者規模別串刺し" localSheetId="40">#REF!</definedName>
    <definedName name="TX_従業者規模別串刺し" localSheetId="41">#REF!</definedName>
    <definedName name="TX_従業者規模別串刺し" localSheetId="42">#REF!</definedName>
    <definedName name="TX_従業者規模別串刺し" localSheetId="12">#REF!</definedName>
    <definedName name="TX_従業者規模別串刺し" localSheetId="43">#REF!</definedName>
    <definedName name="TX_従業者規模別串刺し" localSheetId="44">#REF!</definedName>
    <definedName name="TX_従業者規模別串刺し" localSheetId="13">#REF!</definedName>
    <definedName name="TX_従業者規模別串刺し" localSheetId="45">#REF!</definedName>
    <definedName name="TX_従業者規模別串刺し" localSheetId="46">#REF!</definedName>
    <definedName name="TX_従業者規模別串刺し" localSheetId="14">#REF!</definedName>
    <definedName name="TX_従業者規模別串刺し" localSheetId="47">#REF!</definedName>
    <definedName name="TX_従業者規模別串刺し" localSheetId="48">#REF!</definedName>
    <definedName name="TX_従業者規模別串刺し" localSheetId="49">#REF!</definedName>
    <definedName name="TX_従業者規模別串刺し" localSheetId="15">#REF!</definedName>
    <definedName name="TX_従業者規模別串刺し" localSheetId="50">#REF!</definedName>
    <definedName name="TX_従業者規模別串刺し" localSheetId="51">#REF!</definedName>
    <definedName name="TX_従業者規模別串刺し" localSheetId="52">#REF!</definedName>
    <definedName name="TX_従業者規模別串刺し" localSheetId="53">#REF!</definedName>
    <definedName name="TX_従業者規模別串刺し" localSheetId="54">#REF!</definedName>
    <definedName name="TX_従業者規模別串刺し" localSheetId="55">#REF!</definedName>
    <definedName name="TX_従業者規模別串刺し" localSheetId="16">#REF!</definedName>
    <definedName name="TX_従業者規模別串刺し" localSheetId="56">#REF!</definedName>
    <definedName name="TX_従業者規模別串刺し" localSheetId="57">#REF!</definedName>
    <definedName name="TX_従業者規模別串刺し" localSheetId="58">#REF!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0">#REF!</definedName>
    <definedName name="TX_従業者規模別串刺し" localSheetId="21">#REF!</definedName>
    <definedName name="TX_従業者規模別串刺し" localSheetId="22">#REF!</definedName>
    <definedName name="TX_従業者規模別串刺し" localSheetId="23">#REF!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227" l="1"/>
  <c r="E16" i="227"/>
  <c r="H6" i="196"/>
  <c r="G6" i="196"/>
  <c r="F6" i="196"/>
  <c r="E6" i="196"/>
  <c r="I17" i="187"/>
  <c r="G17" i="187"/>
  <c r="E17" i="187"/>
  <c r="I16" i="187"/>
  <c r="G16" i="187"/>
  <c r="E16" i="187"/>
  <c r="I14" i="187"/>
  <c r="G14" i="187"/>
  <c r="E14" i="187"/>
  <c r="AE14" i="186"/>
  <c r="AB14" i="186"/>
  <c r="Y14" i="186"/>
  <c r="AE13" i="186"/>
  <c r="AB13" i="186"/>
  <c r="Y13" i="186"/>
  <c r="AE11" i="186"/>
  <c r="AB11" i="186"/>
  <c r="Y11" i="186"/>
  <c r="P11" i="186"/>
  <c r="P14" i="185"/>
  <c r="O14" i="185"/>
  <c r="N14" i="185"/>
  <c r="G14" i="185"/>
  <c r="P13" i="185"/>
  <c r="N13" i="185" s="1"/>
  <c r="O13" i="185"/>
  <c r="G13" i="185"/>
  <c r="P11" i="185"/>
  <c r="O11" i="185"/>
  <c r="N11" i="185"/>
  <c r="I11" i="185"/>
  <c r="F14" i="184"/>
  <c r="F13" i="184"/>
  <c r="F11" i="184"/>
  <c r="F19" i="183"/>
  <c r="F18" i="183"/>
  <c r="F16" i="183"/>
</calcChain>
</file>

<file path=xl/sharedStrings.xml><?xml version="1.0" encoding="utf-8"?>
<sst xmlns="http://schemas.openxmlformats.org/spreadsheetml/2006/main" count="2744" uniqueCount="1158">
  <si>
    <t>第14章 教育・文化・宗教</t>
    <phoneticPr fontId="21"/>
  </si>
  <si>
    <t>14-1.　学校基本調査結果</t>
  </si>
  <si>
    <t>14-1-1　幼稚園</t>
  </si>
  <si>
    <t>14-1-2　幼保連携型認定こども園</t>
  </si>
  <si>
    <t>14-1-3　小学校</t>
  </si>
  <si>
    <t>14-1-4　中学校</t>
  </si>
  <si>
    <t>14-1-5　高等学校</t>
  </si>
  <si>
    <t>14-1-6　特別支援学校</t>
  </si>
  <si>
    <t>14-1-7　大学</t>
  </si>
  <si>
    <t>14-1-8　専修学校</t>
  </si>
  <si>
    <t>14-1-9　各種学校</t>
  </si>
  <si>
    <t>14-1-10　中学校卒業者の卒業後の状況</t>
  </si>
  <si>
    <t>14-1-11　高等学校卒業者の卒業後の状況</t>
  </si>
  <si>
    <t>14-2.　市立学校園の幼児数、児童数及び生徒数</t>
  </si>
  <si>
    <t>14-2-1　幼稚園</t>
  </si>
  <si>
    <t>14-2-2　小学校</t>
  </si>
  <si>
    <t>14-2-3　中学校</t>
  </si>
  <si>
    <t>14-2-4　高等学校</t>
  </si>
  <si>
    <t>14-3.　年齢別教職員数</t>
  </si>
  <si>
    <t>14-4.　市立小・中・高等学校の校地面積等</t>
  </si>
  <si>
    <t>14-5.　児童・生徒の平均体位</t>
  </si>
  <si>
    <t>14-6.　健康状況</t>
  </si>
  <si>
    <t>14-7.　図書館・図書室利用状況</t>
  </si>
  <si>
    <t>14-8.　有料体育施設等（体育館除く）の利用状況</t>
  </si>
  <si>
    <t>14-9.　体育館利用状況</t>
  </si>
  <si>
    <t>14-9-1　目的別利用者数</t>
  </si>
  <si>
    <t>14-9-2　種目別利用者数（専用使用）</t>
  </si>
  <si>
    <t>14-10.　青少年センター利用者数</t>
  </si>
  <si>
    <t>14-11.　青少年の家利用者数</t>
  </si>
  <si>
    <t>14-12.　市民センター利用状況</t>
  </si>
  <si>
    <t>14-13.　公民館利用状況</t>
  </si>
  <si>
    <t>14-14.　人権ふれあいセンター利用状況</t>
  </si>
  <si>
    <t>14-14-1　ホール別利用者数</t>
  </si>
  <si>
    <t>14-14-2　人権ふれあいセンターメインホール目的別利用者数</t>
  </si>
  <si>
    <t>14-14-3　総合生活相談、人権相談及び福祉相談件数</t>
  </si>
  <si>
    <t>14-15.　男女共同参画センター活動状況</t>
  </si>
  <si>
    <t>14-15-1　男女共同参画センター主催事業の実施状況及び利用者数</t>
  </si>
  <si>
    <t>14-15-2　堺自由の泉大学の回数及び延参加人員</t>
  </si>
  <si>
    <t>14-15-3　男女共同参画センター相談件数</t>
  </si>
  <si>
    <t>14-16.　勤労者総合福祉センター利用状況</t>
  </si>
  <si>
    <t>14-17.　栂文化会館使用状況</t>
  </si>
  <si>
    <t>14-17-1　室別使用区数及び使用者数</t>
  </si>
  <si>
    <t>14-17-2　目的別使用区数</t>
  </si>
  <si>
    <t>14-18.　博物館等の利用状況</t>
  </si>
  <si>
    <t>14-18-1　堺市博物館等利用者数</t>
  </si>
  <si>
    <t>14-18-2　みはら歴史博物館等利用者数</t>
  </si>
  <si>
    <t>14-19.　のびやか健康館利用状況</t>
  </si>
  <si>
    <t>14-20.　教育文化センター利用状況</t>
  </si>
  <si>
    <t>14-20-1　教育文化センター利用者数</t>
  </si>
  <si>
    <t>14-20-2　中文化会館室別使用区数及び使用者数</t>
  </si>
  <si>
    <t>14-20-3　中文化会館目的別使用区数</t>
  </si>
  <si>
    <t>14-21.　東文化会館使用状況</t>
  </si>
  <si>
    <t>14-21-1　室別使用区数及び使用者数</t>
  </si>
  <si>
    <t>14-21-2　目的別使用区数</t>
  </si>
  <si>
    <t>14-22.　西文化会館使用状況</t>
  </si>
  <si>
    <t>14-22-1　室別使用区数及び使用者数</t>
  </si>
  <si>
    <t>14-22-2　目的別使用区数</t>
  </si>
  <si>
    <t>14-23.　美原文化会館使用状況</t>
  </si>
  <si>
    <t>14-23-1　室別使用区数及び使用者数</t>
  </si>
  <si>
    <t>14-23-2　目的別使用区数</t>
  </si>
  <si>
    <t>14-24.　美原総合スポーツセンター利用者数</t>
  </si>
  <si>
    <t>14-25.　J－GREEN堺来場者数</t>
  </si>
  <si>
    <t>14-26.　文化財の概況</t>
  </si>
  <si>
    <t>14-27.　文化館入場者数</t>
  </si>
  <si>
    <t>14-28.　フェニーチェ堺使用状況</t>
  </si>
  <si>
    <t>14-28-1　室別使用区数及び使用者数</t>
  </si>
  <si>
    <t>14-28-2　目的別使用区数</t>
  </si>
  <si>
    <t>14-29.　テレビの受信契約数</t>
  </si>
  <si>
    <t>14-30.　宗教法人の概況</t>
  </si>
  <si>
    <t>14-31.　さかい利晶の杜の利用者数</t>
  </si>
  <si>
    <t>14-32.　百舌鳥古墳群ビジターセンター利用者数</t>
  </si>
  <si>
    <t>14－1　学校基本調査結果</t>
    <phoneticPr fontId="21"/>
  </si>
  <si>
    <t>　　　</t>
    <phoneticPr fontId="21"/>
  </si>
  <si>
    <t>　　　14－1－1　幼　稚　園</t>
    <phoneticPr fontId="21"/>
  </si>
  <si>
    <t xml:space="preserve"> </t>
    <phoneticPr fontId="21"/>
  </si>
  <si>
    <t>各年5月1日現在</t>
    <phoneticPr fontId="21"/>
  </si>
  <si>
    <t>年次</t>
  </si>
  <si>
    <t>園数</t>
  </si>
  <si>
    <t>学級数</t>
  </si>
  <si>
    <t>教員数</t>
  </si>
  <si>
    <t>職員数</t>
  </si>
  <si>
    <t>前年度卒園者数</t>
  </si>
  <si>
    <t>総数</t>
  </si>
  <si>
    <t>本務者</t>
  </si>
  <si>
    <t>兼務者</t>
  </si>
  <si>
    <t>（本務者</t>
    <phoneticPr fontId="21"/>
  </si>
  <si>
    <t>総</t>
  </si>
  <si>
    <t>3歳</t>
    <phoneticPr fontId="21"/>
  </si>
  <si>
    <t>4歳</t>
    <phoneticPr fontId="21"/>
  </si>
  <si>
    <t>5歳</t>
    <phoneticPr fontId="21"/>
  </si>
  <si>
    <t>男</t>
  </si>
  <si>
    <t>女</t>
  </si>
  <si>
    <t>のみ）</t>
    <phoneticPr fontId="21"/>
  </si>
  <si>
    <t>2年</t>
    <rPh sb="1" eb="2">
      <t>ネン</t>
    </rPh>
    <phoneticPr fontId="21"/>
  </si>
  <si>
    <t>3年</t>
    <rPh sb="1" eb="2">
      <t>ネン</t>
    </rPh>
    <phoneticPr fontId="21"/>
  </si>
  <si>
    <t>4年</t>
    <rPh sb="1" eb="2">
      <t>ネン</t>
    </rPh>
    <phoneticPr fontId="21"/>
  </si>
  <si>
    <t>5年</t>
    <rPh sb="1" eb="2">
      <t>ネン</t>
    </rPh>
    <phoneticPr fontId="21"/>
  </si>
  <si>
    <t>市立</t>
  </si>
  <si>
    <t>市</t>
  </si>
  <si>
    <t>私立</t>
  </si>
  <si>
    <t>私</t>
  </si>
  <si>
    <t>資料：大阪府総務部統計課</t>
    <rPh sb="0" eb="2">
      <t>シリョウ</t>
    </rPh>
    <rPh sb="3" eb="6">
      <t>オオサカフ</t>
    </rPh>
    <rPh sb="6" eb="8">
      <t>ソウム</t>
    </rPh>
    <rPh sb="8" eb="9">
      <t>ブ</t>
    </rPh>
    <rPh sb="9" eb="11">
      <t>トウケイ</t>
    </rPh>
    <rPh sb="11" eb="12">
      <t>カ</t>
    </rPh>
    <phoneticPr fontId="21"/>
  </si>
  <si>
    <t>　　　14－1－2　幼保連携型認定こども園</t>
    <rPh sb="10" eb="12">
      <t>ヨウホ</t>
    </rPh>
    <rPh sb="12" eb="15">
      <t>レンケイガタ</t>
    </rPh>
    <rPh sb="15" eb="17">
      <t>ニンテイ</t>
    </rPh>
    <rPh sb="20" eb="21">
      <t>エン</t>
    </rPh>
    <phoneticPr fontId="21"/>
  </si>
  <si>
    <t>総　　　数</t>
    <rPh sb="4" eb="5">
      <t>スウ</t>
    </rPh>
    <phoneticPr fontId="21"/>
  </si>
  <si>
    <t>0歳</t>
    <phoneticPr fontId="21"/>
  </si>
  <si>
    <t>2歳</t>
    <phoneticPr fontId="21"/>
  </si>
  <si>
    <t>市</t>
    <rPh sb="0" eb="1">
      <t>シ</t>
    </rPh>
    <phoneticPr fontId="21"/>
  </si>
  <si>
    <t>私</t>
    <rPh sb="0" eb="1">
      <t>ワタシ</t>
    </rPh>
    <phoneticPr fontId="21"/>
  </si>
  <si>
    <t>　　　14－1－3　小　学　校</t>
    <phoneticPr fontId="21"/>
  </si>
  <si>
    <t xml:space="preserve">  </t>
    <phoneticPr fontId="21"/>
  </si>
  <si>
    <t>各年5月1日現在</t>
    <rPh sb="3" eb="4">
      <t>ガツ</t>
    </rPh>
    <rPh sb="5" eb="6">
      <t>ニチ</t>
    </rPh>
    <phoneticPr fontId="21"/>
  </si>
  <si>
    <t>学校数</t>
  </si>
  <si>
    <t>学校医等</t>
  </si>
  <si>
    <t>本校</t>
  </si>
  <si>
    <t>分校</t>
  </si>
  <si>
    <t>単式</t>
  </si>
  <si>
    <t>複式</t>
  </si>
  <si>
    <t>特別支援学級</t>
    <rPh sb="0" eb="2">
      <t>トクベツ</t>
    </rPh>
    <rPh sb="2" eb="4">
      <t>シエン</t>
    </rPh>
    <rPh sb="4" eb="6">
      <t>ガッキュウ</t>
    </rPh>
    <phoneticPr fontId="21"/>
  </si>
  <si>
    <t>学校医</t>
  </si>
  <si>
    <t>歯科医</t>
  </si>
  <si>
    <t>薬剤師</t>
  </si>
  <si>
    <t>児</t>
  </si>
  <si>
    <t>1年</t>
    <phoneticPr fontId="21"/>
  </si>
  <si>
    <t>2年</t>
    <phoneticPr fontId="21"/>
  </si>
  <si>
    <t>3年</t>
    <phoneticPr fontId="21"/>
  </si>
  <si>
    <t>4年</t>
    <phoneticPr fontId="21"/>
  </si>
  <si>
    <t>5年</t>
    <phoneticPr fontId="21"/>
  </si>
  <si>
    <t>6年</t>
    <phoneticPr fontId="21"/>
  </si>
  <si>
    <t>男</t>
    <rPh sb="0" eb="1">
      <t>オトコ</t>
    </rPh>
    <phoneticPr fontId="21"/>
  </si>
  <si>
    <t>女</t>
    <rPh sb="0" eb="1">
      <t>オンナ</t>
    </rPh>
    <phoneticPr fontId="21"/>
  </si>
  <si>
    <t>　　　14－1－4　中　学　校</t>
    <phoneticPr fontId="21"/>
  </si>
  <si>
    <t>年次</t>
    <phoneticPr fontId="21"/>
  </si>
  <si>
    <t>総　数</t>
    <phoneticPr fontId="21"/>
  </si>
  <si>
    <t>本　校</t>
    <phoneticPr fontId="21"/>
  </si>
  <si>
    <t>分　校</t>
    <phoneticPr fontId="21"/>
  </si>
  <si>
    <t>単　式</t>
    <phoneticPr fontId="21"/>
  </si>
  <si>
    <t>複　式</t>
    <phoneticPr fontId="21"/>
  </si>
  <si>
    <t>3年</t>
    <rPh sb="1" eb="2">
      <t>ネン</t>
    </rPh>
    <phoneticPr fontId="5"/>
  </si>
  <si>
    <t>4年</t>
    <rPh sb="1" eb="2">
      <t>ネン</t>
    </rPh>
    <phoneticPr fontId="5"/>
  </si>
  <si>
    <t>5年</t>
    <rPh sb="1" eb="2">
      <t>ネン</t>
    </rPh>
    <phoneticPr fontId="5"/>
  </si>
  <si>
    <t>生　　　　　　　　　　　　徒</t>
    <rPh sb="0" eb="1">
      <t>ショウ</t>
    </rPh>
    <rPh sb="13" eb="14">
      <t>タダ</t>
    </rPh>
    <phoneticPr fontId="21"/>
  </si>
  <si>
    <t>数</t>
    <rPh sb="0" eb="1">
      <t>カズ</t>
    </rPh>
    <phoneticPr fontId="21"/>
  </si>
  <si>
    <t>　前　年　度　卒　業　者　数　　</t>
    <rPh sb="1" eb="2">
      <t>マエ</t>
    </rPh>
    <rPh sb="3" eb="4">
      <t>トシ</t>
    </rPh>
    <rPh sb="5" eb="6">
      <t>タビ</t>
    </rPh>
    <rPh sb="7" eb="8">
      <t>ソツ</t>
    </rPh>
    <rPh sb="9" eb="10">
      <t>ギョウ</t>
    </rPh>
    <rPh sb="11" eb="12">
      <t>モノ</t>
    </rPh>
    <rPh sb="13" eb="14">
      <t>カズ</t>
    </rPh>
    <phoneticPr fontId="21"/>
  </si>
  <si>
    <t>総　　　数</t>
    <rPh sb="0" eb="1">
      <t>フサ</t>
    </rPh>
    <rPh sb="4" eb="5">
      <t>カズ</t>
    </rPh>
    <phoneticPr fontId="21"/>
  </si>
  <si>
    <t>1　　　年</t>
    <rPh sb="4" eb="5">
      <t>ネン</t>
    </rPh>
    <phoneticPr fontId="21"/>
  </si>
  <si>
    <t>3　　　　年</t>
    <rPh sb="5" eb="6">
      <t>ネン</t>
    </rPh>
    <phoneticPr fontId="21"/>
  </si>
  <si>
    <t>総　数</t>
    <rPh sb="0" eb="1">
      <t>フサ</t>
    </rPh>
    <rPh sb="2" eb="3">
      <t>カズ</t>
    </rPh>
    <phoneticPr fontId="21"/>
  </si>
  <si>
    <t>資料：大阪府総務部統計課</t>
    <rPh sb="6" eb="8">
      <t>ソウム</t>
    </rPh>
    <phoneticPr fontId="21"/>
  </si>
  <si>
    <t>　　　14－1－5　高　等　学　校</t>
    <phoneticPr fontId="21"/>
  </si>
  <si>
    <t>　　</t>
    <phoneticPr fontId="21"/>
  </si>
  <si>
    <t>生徒総数</t>
  </si>
  <si>
    <t>公立</t>
  </si>
  <si>
    <t>公</t>
  </si>
  <si>
    <t>全日制生徒数</t>
  </si>
  <si>
    <t>定時制生徒数</t>
  </si>
  <si>
    <t xml:space="preserve">      14－1－6   特　別　支　援　学　校</t>
    <phoneticPr fontId="21"/>
  </si>
  <si>
    <t xml:space="preserve">        　　　</t>
    <phoneticPr fontId="21"/>
  </si>
  <si>
    <t>　</t>
    <phoneticPr fontId="21"/>
  </si>
  <si>
    <t>幼児・児童・生徒数</t>
  </si>
  <si>
    <t>幼稚部</t>
  </si>
  <si>
    <t>小学部</t>
  </si>
  <si>
    <t>中学部</t>
  </si>
  <si>
    <t>高等部</t>
    <rPh sb="0" eb="2">
      <t>コウトウ</t>
    </rPh>
    <phoneticPr fontId="21"/>
  </si>
  <si>
    <t>高等部</t>
  </si>
  <si>
    <t>資料：大阪府総務部統計課</t>
    <phoneticPr fontId="21"/>
  </si>
  <si>
    <t>　　　14－1－7　大　　　　　学</t>
    <phoneticPr fontId="21"/>
  </si>
  <si>
    <t>各年5月1日現在</t>
    <rPh sb="0" eb="2">
      <t>カクネン</t>
    </rPh>
    <rPh sb="3" eb="4">
      <t>ガツ</t>
    </rPh>
    <rPh sb="5" eb="6">
      <t>ニチ</t>
    </rPh>
    <rPh sb="6" eb="8">
      <t>ゲンザイ</t>
    </rPh>
    <phoneticPr fontId="51"/>
  </si>
  <si>
    <t>年　　次</t>
    <rPh sb="0" eb="1">
      <t>トシ</t>
    </rPh>
    <rPh sb="3" eb="4">
      <t>ツギ</t>
    </rPh>
    <phoneticPr fontId="51"/>
  </si>
  <si>
    <t>学校数</t>
    <rPh sb="0" eb="2">
      <t>ガッコウ</t>
    </rPh>
    <rPh sb="2" eb="3">
      <t>スウ</t>
    </rPh>
    <phoneticPr fontId="51"/>
  </si>
  <si>
    <t>教　　　員　　　数</t>
    <rPh sb="0" eb="1">
      <t>キョウ</t>
    </rPh>
    <rPh sb="4" eb="5">
      <t>イン</t>
    </rPh>
    <rPh sb="8" eb="9">
      <t>スウ</t>
    </rPh>
    <phoneticPr fontId="51"/>
  </si>
  <si>
    <t>職  員  数</t>
    <rPh sb="0" eb="1">
      <t>ショク</t>
    </rPh>
    <rPh sb="3" eb="4">
      <t>イン</t>
    </rPh>
    <rPh sb="6" eb="7">
      <t>カズ</t>
    </rPh>
    <phoneticPr fontId="51"/>
  </si>
  <si>
    <t>入学志願者数</t>
    <rPh sb="0" eb="2">
      <t>ニュウガク</t>
    </rPh>
    <rPh sb="2" eb="5">
      <t>シガンシャ</t>
    </rPh>
    <rPh sb="5" eb="6">
      <t>スウ</t>
    </rPh>
    <phoneticPr fontId="51"/>
  </si>
  <si>
    <t>入学者数</t>
    <rPh sb="0" eb="2">
      <t>ニュウガク</t>
    </rPh>
    <rPh sb="2" eb="3">
      <t>シャ</t>
    </rPh>
    <rPh sb="3" eb="4">
      <t>スウ</t>
    </rPh>
    <phoneticPr fontId="51"/>
  </si>
  <si>
    <t>年次</t>
    <rPh sb="0" eb="2">
      <t>ネンジ</t>
    </rPh>
    <phoneticPr fontId="51"/>
  </si>
  <si>
    <t>総数</t>
    <rPh sb="0" eb="2">
      <t>ソウスウ</t>
    </rPh>
    <phoneticPr fontId="51"/>
  </si>
  <si>
    <t>男</t>
    <rPh sb="0" eb="1">
      <t>オトコ</t>
    </rPh>
    <phoneticPr fontId="51"/>
  </si>
  <si>
    <t>女</t>
    <rPh sb="0" eb="1">
      <t>オンナ</t>
    </rPh>
    <phoneticPr fontId="51"/>
  </si>
  <si>
    <t>総　数</t>
    <rPh sb="0" eb="1">
      <t>フサ</t>
    </rPh>
    <rPh sb="2" eb="3">
      <t>カズ</t>
    </rPh>
    <phoneticPr fontId="51"/>
  </si>
  <si>
    <t>大学</t>
    <rPh sb="0" eb="2">
      <t>ダイガク</t>
    </rPh>
    <phoneticPr fontId="21"/>
  </si>
  <si>
    <t>短期大学</t>
    <rPh sb="0" eb="1">
      <t>タン</t>
    </rPh>
    <rPh sb="1" eb="2">
      <t>キ</t>
    </rPh>
    <rPh sb="2" eb="4">
      <t>ダイガク</t>
    </rPh>
    <phoneticPr fontId="51"/>
  </si>
  <si>
    <t>大学院</t>
    <rPh sb="0" eb="3">
      <t>ダイガクイン</t>
    </rPh>
    <phoneticPr fontId="51"/>
  </si>
  <si>
    <t>別科・専攻科・その他</t>
    <phoneticPr fontId="21"/>
  </si>
  <si>
    <t>02</t>
  </si>
  <si>
    <t xml:space="preserve">   　　3年</t>
    <rPh sb="6" eb="7">
      <t>ネン</t>
    </rPh>
    <phoneticPr fontId="21"/>
  </si>
  <si>
    <t>03</t>
  </si>
  <si>
    <t xml:space="preserve">   　　4年</t>
    <rPh sb="6" eb="7">
      <t>ネン</t>
    </rPh>
    <phoneticPr fontId="21"/>
  </si>
  <si>
    <t>04</t>
  </si>
  <si>
    <t xml:space="preserve">   　　5年</t>
    <rPh sb="6" eb="7">
      <t>ネン</t>
    </rPh>
    <phoneticPr fontId="21"/>
  </si>
  <si>
    <t>05</t>
  </si>
  <si>
    <t>大阪公立大学</t>
    <rPh sb="0" eb="2">
      <t>オオサカ</t>
    </rPh>
    <rPh sb="2" eb="4">
      <t>コウリツ</t>
    </rPh>
    <rPh sb="4" eb="6">
      <t>ダイガク</t>
    </rPh>
    <phoneticPr fontId="51"/>
  </si>
  <si>
    <t>公</t>
    <rPh sb="0" eb="1">
      <t>コウ</t>
    </rPh>
    <phoneticPr fontId="21"/>
  </si>
  <si>
    <t>大阪府立大学</t>
    <rPh sb="0" eb="2">
      <t>オオサカ</t>
    </rPh>
    <rPh sb="2" eb="4">
      <t>フリツ</t>
    </rPh>
    <rPh sb="4" eb="6">
      <t>ダイガク</t>
    </rPh>
    <phoneticPr fontId="21"/>
  </si>
  <si>
    <t>府</t>
    <rPh sb="0" eb="1">
      <t>フ</t>
    </rPh>
    <phoneticPr fontId="21"/>
  </si>
  <si>
    <t>帝塚山学院大学</t>
    <rPh sb="0" eb="3">
      <t>テヅカヤマ</t>
    </rPh>
    <rPh sb="3" eb="5">
      <t>ガクイン</t>
    </rPh>
    <rPh sb="5" eb="7">
      <t>ダイガク</t>
    </rPh>
    <phoneticPr fontId="51"/>
  </si>
  <si>
    <t>帝</t>
  </si>
  <si>
    <t>関西大学
　　堺キャンパス</t>
    <rPh sb="0" eb="2">
      <t>カンサイ</t>
    </rPh>
    <rPh sb="2" eb="4">
      <t>ダイガク</t>
    </rPh>
    <rPh sb="7" eb="8">
      <t>サカイ</t>
    </rPh>
    <phoneticPr fontId="51"/>
  </si>
  <si>
    <t>関</t>
    <rPh sb="0" eb="1">
      <t>セキ</t>
    </rPh>
    <phoneticPr fontId="51"/>
  </si>
  <si>
    <t>羽衣国際大学</t>
    <rPh sb="0" eb="2">
      <t>ハゴロモ</t>
    </rPh>
    <rPh sb="2" eb="4">
      <t>コクサイ</t>
    </rPh>
    <rPh sb="4" eb="6">
      <t>ダイガク</t>
    </rPh>
    <phoneticPr fontId="51"/>
  </si>
  <si>
    <t>羽</t>
    <rPh sb="0" eb="1">
      <t>ハネ</t>
    </rPh>
    <phoneticPr fontId="51"/>
  </si>
  <si>
    <t>太成学院大学</t>
  </si>
  <si>
    <t>太</t>
    <rPh sb="0" eb="1">
      <t>フト</t>
    </rPh>
    <phoneticPr fontId="51"/>
  </si>
  <si>
    <t>大阪物療大学</t>
    <rPh sb="0" eb="2">
      <t>オオサカ</t>
    </rPh>
    <rPh sb="2" eb="4">
      <t>ブツリョウ</t>
    </rPh>
    <rPh sb="4" eb="6">
      <t>ダイガク</t>
    </rPh>
    <phoneticPr fontId="51"/>
  </si>
  <si>
    <t>物</t>
    <rPh sb="0" eb="1">
      <t>ブツ</t>
    </rPh>
    <phoneticPr fontId="51"/>
  </si>
  <si>
    <t>堺女子短期大学</t>
    <rPh sb="0" eb="1">
      <t>サカイ</t>
    </rPh>
    <rPh sb="1" eb="3">
      <t>ジョシ</t>
    </rPh>
    <rPh sb="3" eb="5">
      <t>タンキ</t>
    </rPh>
    <rPh sb="5" eb="7">
      <t>ダイガク</t>
    </rPh>
    <phoneticPr fontId="51"/>
  </si>
  <si>
    <t>堺</t>
  </si>
  <si>
    <t>大阪健康福祉短期大学</t>
    <rPh sb="0" eb="2">
      <t>オオサカ</t>
    </rPh>
    <rPh sb="2" eb="4">
      <t>ケンコウ</t>
    </rPh>
    <rPh sb="4" eb="6">
      <t>フクシ</t>
    </rPh>
    <rPh sb="6" eb="8">
      <t>タンキ</t>
    </rPh>
    <rPh sb="8" eb="10">
      <t>ダイガク</t>
    </rPh>
    <phoneticPr fontId="51"/>
  </si>
  <si>
    <t>健</t>
    <rPh sb="0" eb="1">
      <t>ケン</t>
    </rPh>
    <phoneticPr fontId="51"/>
  </si>
  <si>
    <t>　　　14－1－8　専　修　学　校</t>
    <phoneticPr fontId="21"/>
  </si>
  <si>
    <t xml:space="preserve">       　　　　（ ）は兼務者で外数である。</t>
    <phoneticPr fontId="21"/>
  </si>
  <si>
    <t>年　　次</t>
  </si>
  <si>
    <t>生徒数</t>
  </si>
  <si>
    <t>　　　14－1－9　各　種　学　校</t>
    <phoneticPr fontId="21"/>
  </si>
  <si>
    <t>資料：大阪府総務部統計課</t>
  </si>
  <si>
    <t xml:space="preserve">　　　14－1－10　中学校卒業者の卒業後の状況 </t>
    <phoneticPr fontId="21"/>
  </si>
  <si>
    <t>進 路 区 分</t>
  </si>
  <si>
    <t>卒業者総数</t>
  </si>
  <si>
    <t>A</t>
    <phoneticPr fontId="21"/>
  </si>
  <si>
    <t>高等学校等進学者</t>
  </si>
  <si>
    <t>　　　　　　</t>
  </si>
  <si>
    <t>全日制</t>
    <phoneticPr fontId="21"/>
  </si>
  <si>
    <t>高等学校本科</t>
  </si>
  <si>
    <t>定時制</t>
    <phoneticPr fontId="21"/>
  </si>
  <si>
    <t>通信制</t>
    <phoneticPr fontId="21"/>
  </si>
  <si>
    <t>中等教育学校</t>
  </si>
  <si>
    <t>後期課程本科</t>
  </si>
  <si>
    <t>高等学校別科</t>
  </si>
  <si>
    <t>中等教育学校後期課程別科</t>
  </si>
  <si>
    <t>高等専門学校</t>
  </si>
  <si>
    <t>特別支援学校高等部本科</t>
    <rPh sb="0" eb="2">
      <t>トクベツ</t>
    </rPh>
    <rPh sb="2" eb="4">
      <t>シエン</t>
    </rPh>
    <rPh sb="4" eb="6">
      <t>ガッコウ</t>
    </rPh>
    <phoneticPr fontId="21"/>
  </si>
  <si>
    <t>B</t>
    <phoneticPr fontId="21"/>
  </si>
  <si>
    <t>専修学校（高等課程）進学者</t>
    <phoneticPr fontId="21"/>
  </si>
  <si>
    <t>C</t>
    <phoneticPr fontId="21"/>
  </si>
  <si>
    <t>専修学校（一般課程）等入学者</t>
    <phoneticPr fontId="21"/>
  </si>
  <si>
    <t>専修学校（一般課程）</t>
    <phoneticPr fontId="21"/>
  </si>
  <si>
    <t>各種学校</t>
  </si>
  <si>
    <t>D</t>
    <phoneticPr fontId="21"/>
  </si>
  <si>
    <t>公共職業能力開発施設等入学者</t>
  </si>
  <si>
    <t>就　職　者（上記A，B，C，Dを除く）</t>
    <rPh sb="2" eb="3">
      <t>ショク</t>
    </rPh>
    <phoneticPr fontId="21"/>
  </si>
  <si>
    <t>上記以外の者</t>
  </si>
  <si>
    <t>不詳･死亡</t>
    <rPh sb="3" eb="5">
      <t>シボウ</t>
    </rPh>
    <phoneticPr fontId="21"/>
  </si>
  <si>
    <t>上記A，B，C，D　</t>
    <phoneticPr fontId="21"/>
  </si>
  <si>
    <t>上記Aのうち</t>
    <phoneticPr fontId="21"/>
  </si>
  <si>
    <t>のうち就職している　</t>
  </si>
  <si>
    <t>上記Bのうち</t>
    <phoneticPr fontId="21"/>
  </si>
  <si>
    <t>者（再掲）　　　　　</t>
    <phoneticPr fontId="21"/>
  </si>
  <si>
    <t>上記Cのうち</t>
    <phoneticPr fontId="21"/>
  </si>
  <si>
    <t>　　　　　　　　　　</t>
  </si>
  <si>
    <t>上記Dのうち</t>
    <phoneticPr fontId="21"/>
  </si>
  <si>
    <t>　　　14－1－11　高等学校卒業者の卒業後の状況</t>
    <phoneticPr fontId="21"/>
  </si>
  <si>
    <t>進路区分</t>
  </si>
  <si>
    <t>男</t>
    <phoneticPr fontId="21"/>
  </si>
  <si>
    <t>女</t>
    <phoneticPr fontId="21"/>
  </si>
  <si>
    <t>卒業者総数</t>
    <phoneticPr fontId="21"/>
  </si>
  <si>
    <t>大学等進学者</t>
  </si>
  <si>
    <t>大学</t>
    <phoneticPr fontId="21"/>
  </si>
  <si>
    <t>（学部）</t>
    <phoneticPr fontId="21"/>
  </si>
  <si>
    <t>短期大学</t>
    <phoneticPr fontId="21"/>
  </si>
  <si>
    <t>（本科）</t>
    <rPh sb="1" eb="3">
      <t>ホンカ</t>
    </rPh>
    <phoneticPr fontId="21"/>
  </si>
  <si>
    <t>大学・短期大学の</t>
  </si>
  <si>
    <t>通信教育部及び放送大学</t>
  </si>
  <si>
    <t>大学・短期大学</t>
    <phoneticPr fontId="21"/>
  </si>
  <si>
    <t>（別科）</t>
    <phoneticPr fontId="21"/>
  </si>
  <si>
    <t>高等学校</t>
    <phoneticPr fontId="21"/>
  </si>
  <si>
    <t>（専攻科）</t>
    <phoneticPr fontId="21"/>
  </si>
  <si>
    <t>特別支援学校高等部（専攻科）</t>
    <rPh sb="0" eb="2">
      <t>トクベツ</t>
    </rPh>
    <rPh sb="2" eb="4">
      <t>シエン</t>
    </rPh>
    <phoneticPr fontId="21"/>
  </si>
  <si>
    <t>専修学校（専門課程）進学者</t>
    <phoneticPr fontId="21"/>
  </si>
  <si>
    <t>専修学校（一般課程）等</t>
    <phoneticPr fontId="21"/>
  </si>
  <si>
    <t>上記A，B，C，Dのうち</t>
    <phoneticPr fontId="21"/>
  </si>
  <si>
    <t>就職している者（再掲）　　　　</t>
    <phoneticPr fontId="21"/>
  </si>
  <si>
    <t>14ー2　市立学校園の幼児数、児童数及び生徒数</t>
    <phoneticPr fontId="21"/>
  </si>
  <si>
    <t>　　　14ー2ー1　幼　稚　園</t>
  </si>
  <si>
    <t>園名</t>
    <rPh sb="0" eb="2">
      <t>エンメイ</t>
    </rPh>
    <phoneticPr fontId="21"/>
  </si>
  <si>
    <t>3歳児</t>
    <rPh sb="1" eb="2">
      <t>サイ</t>
    </rPh>
    <phoneticPr fontId="21"/>
  </si>
  <si>
    <t>4歳児</t>
    <rPh sb="1" eb="2">
      <t>サイ</t>
    </rPh>
    <phoneticPr fontId="21"/>
  </si>
  <si>
    <t>5歳児</t>
    <rPh sb="1" eb="2">
      <t>サイ</t>
    </rPh>
    <phoneticPr fontId="21"/>
  </si>
  <si>
    <t>総数</t>
    <rPh sb="0" eb="2">
      <t>ソウスウ</t>
    </rPh>
    <phoneticPr fontId="21"/>
  </si>
  <si>
    <t>登美丘東</t>
  </si>
  <si>
    <t>三国丘</t>
  </si>
  <si>
    <t>津久野</t>
  </si>
  <si>
    <t>八田荘</t>
  </si>
  <si>
    <t>北八下</t>
  </si>
  <si>
    <t>東陶器</t>
  </si>
  <si>
    <t>みはら大地</t>
    <rPh sb="3" eb="5">
      <t>ダイチ</t>
    </rPh>
    <phoneticPr fontId="21"/>
  </si>
  <si>
    <t>白鷺</t>
  </si>
  <si>
    <t>　　　14－2－2　小　学　校　　　　</t>
    <phoneticPr fontId="21"/>
  </si>
  <si>
    <t>各年5月1日現在</t>
    <rPh sb="3" eb="4">
      <t>ガツ</t>
    </rPh>
    <phoneticPr fontId="21"/>
  </si>
  <si>
    <t>1年</t>
    <rPh sb="1" eb="2">
      <t>ネン</t>
    </rPh>
    <phoneticPr fontId="21"/>
  </si>
  <si>
    <t>6年</t>
    <rPh sb="1" eb="2">
      <t>ネン</t>
    </rPh>
    <phoneticPr fontId="21"/>
  </si>
  <si>
    <t>総　　数</t>
  </si>
  <si>
    <t>三宝</t>
  </si>
  <si>
    <t>錦西</t>
  </si>
  <si>
    <t>錦綾</t>
  </si>
  <si>
    <t>浅香山</t>
  </si>
  <si>
    <t>錦</t>
  </si>
  <si>
    <t>熊野</t>
  </si>
  <si>
    <t>榎</t>
  </si>
  <si>
    <t>英彰</t>
  </si>
  <si>
    <t>新湊</t>
    <rPh sb="0" eb="1">
      <t>シン</t>
    </rPh>
    <rPh sb="1" eb="2">
      <t>ミナト</t>
    </rPh>
    <phoneticPr fontId="21"/>
  </si>
  <si>
    <t>少林寺</t>
  </si>
  <si>
    <t>安井</t>
  </si>
  <si>
    <t>大仙西</t>
  </si>
  <si>
    <t>神石</t>
  </si>
  <si>
    <t>大仙</t>
  </si>
  <si>
    <t>深井</t>
  </si>
  <si>
    <t>東百舌鳥</t>
  </si>
  <si>
    <t>久世</t>
  </si>
  <si>
    <t>西陶器</t>
  </si>
  <si>
    <t>宮園</t>
  </si>
  <si>
    <t>福田</t>
  </si>
  <si>
    <t>八田荘西</t>
  </si>
  <si>
    <t>東深井</t>
  </si>
  <si>
    <t>土師</t>
  </si>
  <si>
    <t>深井西</t>
  </si>
  <si>
    <t>深阪</t>
  </si>
  <si>
    <t>南八下</t>
  </si>
  <si>
    <t>日置荘</t>
  </si>
  <si>
    <t>登美丘西</t>
  </si>
  <si>
    <t>野田</t>
  </si>
  <si>
    <t>日置荘西</t>
  </si>
  <si>
    <t>八下西</t>
  </si>
  <si>
    <t>登美丘南</t>
  </si>
  <si>
    <t>浜寺石津</t>
  </si>
  <si>
    <t>浜寺</t>
  </si>
  <si>
    <t>浜寺昭和</t>
  </si>
  <si>
    <t>鳳</t>
  </si>
  <si>
    <t>向丘</t>
  </si>
  <si>
    <t>平岡</t>
  </si>
  <si>
    <t>福泉</t>
  </si>
  <si>
    <t>鳳南</t>
  </si>
  <si>
    <t>家原寺</t>
  </si>
  <si>
    <t>福泉上</t>
  </si>
  <si>
    <t>福泉東</t>
  </si>
  <si>
    <t>浜寺東</t>
  </si>
  <si>
    <t>上野芝</t>
  </si>
  <si>
    <t>上神谷</t>
  </si>
  <si>
    <t>福泉中央</t>
  </si>
  <si>
    <t>美木多</t>
  </si>
  <si>
    <t>宮山台</t>
  </si>
  <si>
    <t>竹城台</t>
  </si>
  <si>
    <t>若松台</t>
  </si>
  <si>
    <t>三原台</t>
  </si>
  <si>
    <t>茶山台</t>
  </si>
  <si>
    <t>槇塚台</t>
    <rPh sb="1" eb="2">
      <t>ツカ</t>
    </rPh>
    <phoneticPr fontId="21"/>
  </si>
  <si>
    <t>桃山台</t>
  </si>
  <si>
    <t>竹城台東</t>
  </si>
  <si>
    <t>庭代台</t>
  </si>
  <si>
    <t>赤坂台</t>
  </si>
  <si>
    <t>城山台</t>
  </si>
  <si>
    <t>御池台</t>
  </si>
  <si>
    <t>新檜尾台</t>
  </si>
  <si>
    <t>はるみ</t>
    <phoneticPr fontId="21"/>
  </si>
  <si>
    <t>泉北高倉</t>
    <rPh sb="0" eb="2">
      <t>センボク</t>
    </rPh>
    <rPh sb="2" eb="4">
      <t>タカクラ</t>
    </rPh>
    <phoneticPr fontId="21"/>
  </si>
  <si>
    <t>原山ひかり</t>
    <rPh sb="0" eb="2">
      <t>ハラヤマ</t>
    </rPh>
    <phoneticPr fontId="21"/>
  </si>
  <si>
    <t>東三国丘</t>
  </si>
  <si>
    <t>東浅香山</t>
  </si>
  <si>
    <t>五箇荘</t>
  </si>
  <si>
    <t>新金岡</t>
  </si>
  <si>
    <t>金岡</t>
  </si>
  <si>
    <t>百舌鳥</t>
  </si>
  <si>
    <t>光竜寺</t>
  </si>
  <si>
    <t>大泉</t>
  </si>
  <si>
    <t>中百舌鳥</t>
  </si>
  <si>
    <t>五箇荘東</t>
  </si>
  <si>
    <t>西百舌鳥</t>
  </si>
  <si>
    <t>金岡南</t>
    <rPh sb="0" eb="2">
      <t>カナオカ</t>
    </rPh>
    <rPh sb="2" eb="3">
      <t>ミナミ</t>
    </rPh>
    <phoneticPr fontId="21"/>
  </si>
  <si>
    <t>新金岡東</t>
  </si>
  <si>
    <t>新浅香山</t>
    <rPh sb="0" eb="1">
      <t>シン</t>
    </rPh>
    <rPh sb="1" eb="4">
      <t>アサカヤマ</t>
    </rPh>
    <phoneticPr fontId="21"/>
  </si>
  <si>
    <t>黒山</t>
    <rPh sb="0" eb="2">
      <t>クロヤマ</t>
    </rPh>
    <phoneticPr fontId="21"/>
  </si>
  <si>
    <t>平尾</t>
    <rPh sb="0" eb="2">
      <t>ヒラオ</t>
    </rPh>
    <phoneticPr fontId="21"/>
  </si>
  <si>
    <t>美原北</t>
    <rPh sb="0" eb="2">
      <t>ミハラ</t>
    </rPh>
    <rPh sb="2" eb="3">
      <t>キタ</t>
    </rPh>
    <phoneticPr fontId="21"/>
  </si>
  <si>
    <t>八上</t>
    <rPh sb="0" eb="1">
      <t>ハチ</t>
    </rPh>
    <rPh sb="1" eb="2">
      <t>ウエ</t>
    </rPh>
    <phoneticPr fontId="21"/>
  </si>
  <si>
    <t>美原西</t>
    <rPh sb="0" eb="2">
      <t>ミハラ</t>
    </rPh>
    <rPh sb="2" eb="3">
      <t>ニシ</t>
    </rPh>
    <phoneticPr fontId="21"/>
  </si>
  <si>
    <t>さつき野</t>
    <rPh sb="3" eb="4">
      <t>ノ</t>
    </rPh>
    <phoneticPr fontId="21"/>
  </si>
  <si>
    <t>　　　14－2－3　中　学　校</t>
    <phoneticPr fontId="21"/>
  </si>
  <si>
    <t>校名</t>
  </si>
  <si>
    <t>総　　　　　数</t>
    <phoneticPr fontId="21"/>
  </si>
  <si>
    <t>月州</t>
  </si>
  <si>
    <t>殿馬場</t>
  </si>
  <si>
    <t>大浜</t>
  </si>
  <si>
    <t>陵西</t>
  </si>
  <si>
    <t>旭</t>
  </si>
  <si>
    <t>泉ヶ丘東</t>
  </si>
  <si>
    <t>平井</t>
  </si>
  <si>
    <t>深井中央</t>
  </si>
  <si>
    <t>登美丘</t>
  </si>
  <si>
    <t>浜寺南</t>
  </si>
  <si>
    <t>福泉南</t>
  </si>
  <si>
    <t>晴美台</t>
  </si>
  <si>
    <t>原山台</t>
  </si>
  <si>
    <t>金岡北</t>
  </si>
  <si>
    <t>八下</t>
  </si>
  <si>
    <t>陵南</t>
  </si>
  <si>
    <t>長尾</t>
  </si>
  <si>
    <t>金岡南</t>
  </si>
  <si>
    <t>美原</t>
    <rPh sb="0" eb="2">
      <t>ミハラ</t>
    </rPh>
    <phoneticPr fontId="21"/>
  </si>
  <si>
    <t>　　　14－2－4　高　等　学　校</t>
    <phoneticPr fontId="21"/>
  </si>
  <si>
    <t>総　　　　　　数</t>
    <phoneticPr fontId="21"/>
  </si>
  <si>
    <t>堺</t>
    <rPh sb="0" eb="1">
      <t>サカイ</t>
    </rPh>
    <phoneticPr fontId="21"/>
  </si>
  <si>
    <t>堺（定時制）</t>
    <rPh sb="0" eb="1">
      <t>サカイ</t>
    </rPh>
    <rPh sb="2" eb="5">
      <t>テイジセイ</t>
    </rPh>
    <phoneticPr fontId="21"/>
  </si>
  <si>
    <t>14－3　年齢別教職員数</t>
    <phoneticPr fontId="51"/>
  </si>
  <si>
    <t xml:space="preserve">        本表は市立学校園における教職員数を年齢別に表章したものである。</t>
    <phoneticPr fontId="51"/>
  </si>
  <si>
    <t>各年5月1日現在</t>
    <rPh sb="3" eb="4">
      <t>ガツ</t>
    </rPh>
    <rPh sb="5" eb="6">
      <t>ニチ</t>
    </rPh>
    <phoneticPr fontId="51"/>
  </si>
  <si>
    <t>年齢別</t>
    <rPh sb="0" eb="1">
      <t>トシ</t>
    </rPh>
    <rPh sb="1" eb="2">
      <t>ヨワイ</t>
    </rPh>
    <rPh sb="2" eb="3">
      <t>ベツ</t>
    </rPh>
    <phoneticPr fontId="51"/>
  </si>
  <si>
    <t>総　数</t>
  </si>
  <si>
    <t>幼稚園</t>
  </si>
  <si>
    <t>小学校</t>
  </si>
  <si>
    <t>中学校</t>
  </si>
  <si>
    <t>高等</t>
  </si>
  <si>
    <t>特別支援</t>
    <rPh sb="0" eb="2">
      <t>トクベツ</t>
    </rPh>
    <rPh sb="2" eb="4">
      <t>シエン</t>
    </rPh>
    <phoneticPr fontId="51"/>
  </si>
  <si>
    <t>学校</t>
    <rPh sb="0" eb="2">
      <t>ガッコウ</t>
    </rPh>
    <phoneticPr fontId="51"/>
  </si>
  <si>
    <t>学校</t>
  </si>
  <si>
    <t xml:space="preserve"> 4年</t>
    <rPh sb="2" eb="3">
      <t>ネン</t>
    </rPh>
    <phoneticPr fontId="51"/>
  </si>
  <si>
    <t xml:space="preserve"> 5年</t>
    <rPh sb="2" eb="3">
      <t>ネン</t>
    </rPh>
    <phoneticPr fontId="51"/>
  </si>
  <si>
    <t>40～44歳</t>
    <phoneticPr fontId="51"/>
  </si>
  <si>
    <t>男</t>
    <phoneticPr fontId="51"/>
  </si>
  <si>
    <t>女</t>
    <phoneticPr fontId="51"/>
  </si>
  <si>
    <t>19歳以下</t>
    <phoneticPr fontId="51"/>
  </si>
  <si>
    <t>20～24歳</t>
    <phoneticPr fontId="51"/>
  </si>
  <si>
    <t>45～49歳</t>
    <phoneticPr fontId="51"/>
  </si>
  <si>
    <t>25～29歳</t>
    <phoneticPr fontId="51"/>
  </si>
  <si>
    <t>50～54歳</t>
    <phoneticPr fontId="51"/>
  </si>
  <si>
    <t>30～34歳</t>
    <phoneticPr fontId="51"/>
  </si>
  <si>
    <t>55～59歳</t>
    <phoneticPr fontId="51"/>
  </si>
  <si>
    <t>35～39歳</t>
    <phoneticPr fontId="51"/>
  </si>
  <si>
    <t>60歳以上</t>
    <phoneticPr fontId="51"/>
  </si>
  <si>
    <t>資料：教育委員会事務局教職員人事部教職員人事課</t>
    <phoneticPr fontId="51"/>
  </si>
  <si>
    <t>14－4　市立小・中・高等学校の校地面積等</t>
    <phoneticPr fontId="51"/>
  </si>
  <si>
    <t>単位：面積㎡　</t>
    <phoneticPr fontId="51"/>
  </si>
  <si>
    <t>校地面積</t>
    <rPh sb="0" eb="2">
      <t>コウチ</t>
    </rPh>
    <rPh sb="2" eb="4">
      <t>メンセキ</t>
    </rPh>
    <phoneticPr fontId="51"/>
  </si>
  <si>
    <t>校舎のべ面積</t>
    <rPh sb="0" eb="2">
      <t>コウシャ</t>
    </rPh>
    <rPh sb="4" eb="6">
      <t>メンセキ</t>
    </rPh>
    <phoneticPr fontId="51"/>
  </si>
  <si>
    <t>屋内運動場面積</t>
    <rPh sb="0" eb="2">
      <t>オクナイ</t>
    </rPh>
    <rPh sb="2" eb="5">
      <t>ウンドウジョウ</t>
    </rPh>
    <rPh sb="5" eb="7">
      <t>メンセキ</t>
    </rPh>
    <phoneticPr fontId="51"/>
  </si>
  <si>
    <t>プール設置校数</t>
    <rPh sb="3" eb="5">
      <t>セッチ</t>
    </rPh>
    <rPh sb="5" eb="6">
      <t>コウ</t>
    </rPh>
    <rPh sb="6" eb="7">
      <t>スウ</t>
    </rPh>
    <phoneticPr fontId="51"/>
  </si>
  <si>
    <t>（内）運動場面積</t>
    <phoneticPr fontId="51"/>
  </si>
  <si>
    <t xml:space="preserve">     　　4 年　</t>
    <phoneticPr fontId="51"/>
  </si>
  <si>
    <t xml:space="preserve">     　　5 年　</t>
  </si>
  <si>
    <t>小学校</t>
    <rPh sb="0" eb="3">
      <t>ショウガッコウ</t>
    </rPh>
    <phoneticPr fontId="51"/>
  </si>
  <si>
    <t>中学校</t>
    <rPh sb="0" eb="3">
      <t>チュウガッコウ</t>
    </rPh>
    <phoneticPr fontId="51"/>
  </si>
  <si>
    <t>高等学校</t>
    <rPh sb="0" eb="2">
      <t>コウトウ</t>
    </rPh>
    <rPh sb="2" eb="4">
      <t>ガッコウ</t>
    </rPh>
    <phoneticPr fontId="51"/>
  </si>
  <si>
    <t>資料：教育委員会事務局学校管理部学校施設課</t>
    <rPh sb="11" eb="13">
      <t>ガッコウ</t>
    </rPh>
    <rPh sb="13" eb="15">
      <t>カンリ</t>
    </rPh>
    <rPh sb="16" eb="18">
      <t>ガッコウ</t>
    </rPh>
    <phoneticPr fontId="51"/>
  </si>
  <si>
    <t>14－5　児童・生徒の平均体位</t>
    <phoneticPr fontId="51"/>
  </si>
  <si>
    <t>各年4月現在</t>
    <rPh sb="3" eb="4">
      <t>ガツ</t>
    </rPh>
    <phoneticPr fontId="51"/>
  </si>
  <si>
    <t>学校及び
学年</t>
    <phoneticPr fontId="51"/>
  </si>
  <si>
    <t>身　　長　（㎝）</t>
    <phoneticPr fontId="51"/>
  </si>
  <si>
    <t>体　　重　（㎏）</t>
    <phoneticPr fontId="51"/>
  </si>
  <si>
    <t>令和</t>
    <rPh sb="0" eb="2">
      <t>レイワ</t>
    </rPh>
    <phoneticPr fontId="51"/>
  </si>
  <si>
    <t>4　年</t>
    <rPh sb="2" eb="3">
      <t>ネン</t>
    </rPh>
    <phoneticPr fontId="51"/>
  </si>
  <si>
    <t>男子</t>
    <phoneticPr fontId="51"/>
  </si>
  <si>
    <t>幼稚園</t>
    <rPh sb="0" eb="3">
      <t>ヨウチエン</t>
    </rPh>
    <phoneticPr fontId="51"/>
  </si>
  <si>
    <t>4才</t>
    <phoneticPr fontId="51"/>
  </si>
  <si>
    <t>5才</t>
    <phoneticPr fontId="51"/>
  </si>
  <si>
    <t>1年</t>
    <phoneticPr fontId="51"/>
  </si>
  <si>
    <t>2年</t>
    <phoneticPr fontId="51"/>
  </si>
  <si>
    <t>3年</t>
    <phoneticPr fontId="51"/>
  </si>
  <si>
    <t>4年</t>
    <phoneticPr fontId="51"/>
  </si>
  <si>
    <t>5年</t>
    <phoneticPr fontId="51"/>
  </si>
  <si>
    <t>6年</t>
    <phoneticPr fontId="51"/>
  </si>
  <si>
    <t>女子</t>
    <phoneticPr fontId="51"/>
  </si>
  <si>
    <t>資料：教育委員会事務局学校教育部学校保健体育課</t>
    <phoneticPr fontId="51"/>
  </si>
  <si>
    <t>14－6　健　康　状　況</t>
    <phoneticPr fontId="51"/>
  </si>
  <si>
    <t>単位：％</t>
    <phoneticPr fontId="51"/>
  </si>
  <si>
    <t>区分</t>
    <phoneticPr fontId="51"/>
  </si>
  <si>
    <t>高等学校</t>
  </si>
  <si>
    <t>肥満傾向</t>
    <rPh sb="0" eb="2">
      <t>ヒマン</t>
    </rPh>
    <rPh sb="2" eb="4">
      <t>ケイコウ</t>
    </rPh>
    <phoneticPr fontId="51"/>
  </si>
  <si>
    <t>むし歯（未処理）</t>
  </si>
  <si>
    <t>視力低下</t>
    <rPh sb="0" eb="2">
      <t>シリョク</t>
    </rPh>
    <rPh sb="2" eb="4">
      <t>テイカ</t>
    </rPh>
    <phoneticPr fontId="51"/>
  </si>
  <si>
    <t>14ー7　図書館・図書室利用状況</t>
  </si>
  <si>
    <t xml:space="preserve">       </t>
    <phoneticPr fontId="51"/>
  </si>
  <si>
    <t>　　　 　　</t>
    <phoneticPr fontId="51"/>
  </si>
  <si>
    <t>図書館・図書室</t>
    <rPh sb="0" eb="3">
      <t>トショカン</t>
    </rPh>
    <rPh sb="4" eb="7">
      <t>トショシツ</t>
    </rPh>
    <phoneticPr fontId="51"/>
  </si>
  <si>
    <t>令和2年度</t>
    <phoneticPr fontId="51"/>
  </si>
  <si>
    <t>令和3年度</t>
    <rPh sb="0" eb="2">
      <t>レイワ</t>
    </rPh>
    <rPh sb="3" eb="5">
      <t>ネンド</t>
    </rPh>
    <phoneticPr fontId="51"/>
  </si>
  <si>
    <t>令和4年度</t>
    <rPh sb="0" eb="2">
      <t>レイワ</t>
    </rPh>
    <rPh sb="3" eb="5">
      <t>ネンド</t>
    </rPh>
    <phoneticPr fontId="51"/>
  </si>
  <si>
    <t>区</t>
  </si>
  <si>
    <t>登録者数</t>
  </si>
  <si>
    <t>蔵書冊数</t>
  </si>
  <si>
    <t>貸出冊数</t>
  </si>
  <si>
    <t>利用者数</t>
    <rPh sb="0" eb="2">
      <t>リヨウ</t>
    </rPh>
    <rPh sb="2" eb="3">
      <t>シャ</t>
    </rPh>
    <rPh sb="3" eb="4">
      <t>スウ</t>
    </rPh>
    <phoneticPr fontId="51"/>
  </si>
  <si>
    <t>分</t>
  </si>
  <si>
    <t>総　　　　　　　数</t>
  </si>
  <si>
    <t>中央図書館</t>
    <rPh sb="0" eb="2">
      <t>チュウオウ</t>
    </rPh>
    <rPh sb="2" eb="5">
      <t>トショカン</t>
    </rPh>
    <phoneticPr fontId="51"/>
  </si>
  <si>
    <t>中央</t>
  </si>
  <si>
    <t>一般</t>
    <rPh sb="0" eb="2">
      <t>イッパン</t>
    </rPh>
    <phoneticPr fontId="51"/>
  </si>
  <si>
    <t>一</t>
  </si>
  <si>
    <t>児童</t>
    <rPh sb="0" eb="2">
      <t>ジドウ</t>
    </rPh>
    <phoneticPr fontId="51"/>
  </si>
  <si>
    <t>移動図書館</t>
  </si>
  <si>
    <t xml:space="preserve"> … </t>
  </si>
  <si>
    <t>…</t>
  </si>
  <si>
    <t>移</t>
  </si>
  <si>
    <t>団体貸出</t>
    <rPh sb="0" eb="2">
      <t>ダンタイ</t>
    </rPh>
    <rPh sb="2" eb="4">
      <t>カシダシ</t>
    </rPh>
    <phoneticPr fontId="51"/>
  </si>
  <si>
    <t>団</t>
  </si>
  <si>
    <t>堺市駅前分館</t>
    <rPh sb="0" eb="2">
      <t>サカイシ</t>
    </rPh>
    <rPh sb="2" eb="4">
      <t>エキマエ</t>
    </rPh>
    <rPh sb="4" eb="6">
      <t>ブンカン</t>
    </rPh>
    <phoneticPr fontId="51"/>
  </si>
  <si>
    <t>中図書館</t>
    <rPh sb="0" eb="1">
      <t>ナカ</t>
    </rPh>
    <rPh sb="1" eb="4">
      <t>トショカン</t>
    </rPh>
    <phoneticPr fontId="51"/>
  </si>
  <si>
    <t>中</t>
  </si>
  <si>
    <t>東百舌鳥分館</t>
    <rPh sb="0" eb="1">
      <t>ヒガシ</t>
    </rPh>
    <rPh sb="1" eb="4">
      <t>モズ</t>
    </rPh>
    <rPh sb="4" eb="6">
      <t>ブンカン</t>
    </rPh>
    <phoneticPr fontId="51"/>
  </si>
  <si>
    <t>東百</t>
    <rPh sb="1" eb="2">
      <t>ヒャク</t>
    </rPh>
    <phoneticPr fontId="51"/>
  </si>
  <si>
    <t>東図書館</t>
    <rPh sb="0" eb="1">
      <t>ヒガシ</t>
    </rPh>
    <rPh sb="1" eb="4">
      <t>トショカン</t>
    </rPh>
    <phoneticPr fontId="51"/>
  </si>
  <si>
    <t>東</t>
    <rPh sb="0" eb="1">
      <t>ヒガシ</t>
    </rPh>
    <phoneticPr fontId="51"/>
  </si>
  <si>
    <t>初芝分館</t>
    <rPh sb="0" eb="2">
      <t>ハツシバ</t>
    </rPh>
    <rPh sb="2" eb="4">
      <t>ブンカン</t>
    </rPh>
    <phoneticPr fontId="51"/>
  </si>
  <si>
    <t>初</t>
  </si>
  <si>
    <t>西図書館</t>
    <rPh sb="0" eb="1">
      <t>ニシ</t>
    </rPh>
    <rPh sb="1" eb="4">
      <t>トショカン</t>
    </rPh>
    <phoneticPr fontId="51"/>
  </si>
  <si>
    <t>西</t>
    <rPh sb="0" eb="1">
      <t>ニシ</t>
    </rPh>
    <phoneticPr fontId="51"/>
  </si>
  <si>
    <t>南図書館</t>
    <rPh sb="0" eb="1">
      <t>ミナミ</t>
    </rPh>
    <rPh sb="1" eb="4">
      <t>トショカン</t>
    </rPh>
    <phoneticPr fontId="51"/>
  </si>
  <si>
    <t>南</t>
    <rPh sb="0" eb="1">
      <t>ミナミ</t>
    </rPh>
    <phoneticPr fontId="51"/>
  </si>
  <si>
    <t>栂分館</t>
    <rPh sb="0" eb="1">
      <t>ツガ</t>
    </rPh>
    <rPh sb="1" eb="3">
      <t>ブンカン</t>
    </rPh>
    <phoneticPr fontId="51"/>
  </si>
  <si>
    <t>栂</t>
  </si>
  <si>
    <t>美木多分館</t>
    <rPh sb="0" eb="1">
      <t>ミ</t>
    </rPh>
    <rPh sb="1" eb="2">
      <t>キ</t>
    </rPh>
    <rPh sb="2" eb="3">
      <t>タ</t>
    </rPh>
    <rPh sb="3" eb="5">
      <t>ブンカン</t>
    </rPh>
    <phoneticPr fontId="51"/>
  </si>
  <si>
    <t>美</t>
  </si>
  <si>
    <t>北図書館</t>
    <rPh sb="0" eb="1">
      <t>キタ</t>
    </rPh>
    <rPh sb="1" eb="4">
      <t>トショカン</t>
    </rPh>
    <phoneticPr fontId="51"/>
  </si>
  <si>
    <t>北</t>
    <rPh sb="0" eb="1">
      <t>キタ</t>
    </rPh>
    <phoneticPr fontId="51"/>
  </si>
  <si>
    <t>美原図書館</t>
    <rPh sb="0" eb="2">
      <t>ミハラ</t>
    </rPh>
    <rPh sb="2" eb="5">
      <t>トショカン</t>
    </rPh>
    <phoneticPr fontId="51"/>
  </si>
  <si>
    <t>人権ふれあいセンター</t>
    <rPh sb="0" eb="2">
      <t>ジンケン</t>
    </rPh>
    <phoneticPr fontId="51"/>
  </si>
  <si>
    <t>人</t>
    <rPh sb="0" eb="1">
      <t>ヒト</t>
    </rPh>
    <phoneticPr fontId="51"/>
  </si>
  <si>
    <t>図書室</t>
    <rPh sb="0" eb="3">
      <t>トショシツ</t>
    </rPh>
    <phoneticPr fontId="51"/>
  </si>
  <si>
    <t>青少年ｾﾝﾀｰ図書室</t>
    <rPh sb="0" eb="3">
      <t>セイショウネン</t>
    </rPh>
    <rPh sb="7" eb="10">
      <t>トショシツ</t>
    </rPh>
    <phoneticPr fontId="51"/>
  </si>
  <si>
    <t>…</t>
    <phoneticPr fontId="51"/>
  </si>
  <si>
    <t>青</t>
  </si>
  <si>
    <t xml:space="preserve"> 資料：中央図書館</t>
    <phoneticPr fontId="51"/>
  </si>
  <si>
    <t>14－8　有料体育施設等（体育館除く）の利用状況</t>
    <rPh sb="11" eb="12">
      <t>トウ</t>
    </rPh>
    <phoneticPr fontId="51"/>
  </si>
  <si>
    <t xml:space="preserve">        水泳場は人数、それ以外は件数である。</t>
    <phoneticPr fontId="51"/>
  </si>
  <si>
    <t>年    度</t>
  </si>
  <si>
    <t>野　　　　　球　　　　　場</t>
    <rPh sb="0" eb="1">
      <t>ノ</t>
    </rPh>
    <rPh sb="6" eb="7">
      <t>タマ</t>
    </rPh>
    <rPh sb="12" eb="13">
      <t>バ</t>
    </rPh>
    <phoneticPr fontId="51"/>
  </si>
  <si>
    <t>大浜公園</t>
    <rPh sb="0" eb="2">
      <t>オオハマ</t>
    </rPh>
    <rPh sb="2" eb="4">
      <t>コウエン</t>
    </rPh>
    <phoneticPr fontId="51"/>
  </si>
  <si>
    <t>金岡公園</t>
    <rPh sb="0" eb="2">
      <t>カナオカ</t>
    </rPh>
    <rPh sb="2" eb="4">
      <t>コウエン</t>
    </rPh>
    <phoneticPr fontId="51"/>
  </si>
  <si>
    <t>三宝公園</t>
    <rPh sb="0" eb="2">
      <t>サンボウ</t>
    </rPh>
    <rPh sb="2" eb="4">
      <t>コウエン</t>
    </rPh>
    <phoneticPr fontId="51"/>
  </si>
  <si>
    <t>浅香山公園</t>
    <rPh sb="0" eb="1">
      <t>アサ</t>
    </rPh>
    <rPh sb="1" eb="2">
      <t>カ</t>
    </rPh>
    <rPh sb="2" eb="3">
      <t>ヤマ</t>
    </rPh>
    <rPh sb="3" eb="5">
      <t>コウエン</t>
    </rPh>
    <phoneticPr fontId="51"/>
  </si>
  <si>
    <t>白鷺公園</t>
    <rPh sb="0" eb="2">
      <t>シラサギ</t>
    </rPh>
    <rPh sb="2" eb="4">
      <t>コウエン</t>
    </rPh>
    <phoneticPr fontId="51"/>
  </si>
  <si>
    <t>鴨谷</t>
    <rPh sb="0" eb="1">
      <t>カモ</t>
    </rPh>
    <rPh sb="1" eb="2">
      <t>タニ</t>
    </rPh>
    <phoneticPr fontId="51"/>
  </si>
  <si>
    <t>初芝</t>
    <rPh sb="0" eb="2">
      <t>ハツシバ</t>
    </rPh>
    <phoneticPr fontId="51"/>
  </si>
  <si>
    <t>陶器</t>
    <rPh sb="0" eb="2">
      <t>トウキ</t>
    </rPh>
    <phoneticPr fontId="51"/>
  </si>
  <si>
    <t>みの池</t>
    <rPh sb="2" eb="3">
      <t>イケ</t>
    </rPh>
    <phoneticPr fontId="51"/>
  </si>
  <si>
    <t>さつき野</t>
    <rPh sb="3" eb="4">
      <t>ノ</t>
    </rPh>
    <phoneticPr fontId="51"/>
  </si>
  <si>
    <t>みなと堺グリーンひろば
運動ひろば</t>
    <rPh sb="3" eb="4">
      <t>サカイ</t>
    </rPh>
    <rPh sb="12" eb="14">
      <t>ウンドウ</t>
    </rPh>
    <phoneticPr fontId="51"/>
  </si>
  <si>
    <t>3年度</t>
    <rPh sb="1" eb="3">
      <t>ネンド</t>
    </rPh>
    <rPh sb="2" eb="3">
      <t>ド</t>
    </rPh>
    <phoneticPr fontId="51"/>
  </si>
  <si>
    <t>4年度</t>
    <rPh sb="1" eb="3">
      <t>ネンド</t>
    </rPh>
    <rPh sb="2" eb="3">
      <t>ド</t>
    </rPh>
    <phoneticPr fontId="51"/>
  </si>
  <si>
    <t>テ　　ニ　　ス　　コ　　ー　　ト</t>
    <phoneticPr fontId="51"/>
  </si>
  <si>
    <t>土居川公園</t>
    <rPh sb="0" eb="2">
      <t>ドイ</t>
    </rPh>
    <rPh sb="2" eb="3">
      <t>ガワ</t>
    </rPh>
    <rPh sb="3" eb="5">
      <t>コウエン</t>
    </rPh>
    <phoneticPr fontId="51"/>
  </si>
  <si>
    <t>荒山</t>
    <rPh sb="0" eb="1">
      <t>アラ</t>
    </rPh>
    <rPh sb="1" eb="2">
      <t>ヤマ</t>
    </rPh>
    <phoneticPr fontId="51"/>
  </si>
  <si>
    <t>多治井</t>
    <rPh sb="0" eb="1">
      <t>タ</t>
    </rPh>
    <rPh sb="1" eb="2">
      <t>ジ</t>
    </rPh>
    <rPh sb="2" eb="3">
      <t>イ</t>
    </rPh>
    <phoneticPr fontId="51"/>
  </si>
  <si>
    <t>水　　　　　　泳　　　　　　場</t>
    <phoneticPr fontId="51"/>
  </si>
  <si>
    <t>大　浜　公　園</t>
    <rPh sb="0" eb="1">
      <t>ダイ</t>
    </rPh>
    <rPh sb="2" eb="3">
      <t>ハマ</t>
    </rPh>
    <rPh sb="4" eb="5">
      <t>オオヤケ</t>
    </rPh>
    <rPh sb="6" eb="7">
      <t>エン</t>
    </rPh>
    <phoneticPr fontId="51"/>
  </si>
  <si>
    <t>金　岡　公　園</t>
    <rPh sb="0" eb="1">
      <t>キン</t>
    </rPh>
    <rPh sb="2" eb="3">
      <t>オカ</t>
    </rPh>
    <rPh sb="4" eb="5">
      <t>オオヤケ</t>
    </rPh>
    <rPh sb="6" eb="7">
      <t>エン</t>
    </rPh>
    <phoneticPr fontId="51"/>
  </si>
  <si>
    <t>原　山　公　園</t>
    <rPh sb="0" eb="1">
      <t>ハラ</t>
    </rPh>
    <rPh sb="2" eb="3">
      <t>ヤマ</t>
    </rPh>
    <rPh sb="4" eb="5">
      <t>コウ</t>
    </rPh>
    <rPh sb="6" eb="7">
      <t>エン</t>
    </rPh>
    <phoneticPr fontId="51"/>
  </si>
  <si>
    <t>総　　数</t>
    <rPh sb="0" eb="1">
      <t>フサ</t>
    </rPh>
    <rPh sb="3" eb="4">
      <t>カズ</t>
    </rPh>
    <phoneticPr fontId="51"/>
  </si>
  <si>
    <t>大　 人</t>
    <rPh sb="0" eb="1">
      <t>ダイ</t>
    </rPh>
    <rPh sb="3" eb="4">
      <t>ヒト</t>
    </rPh>
    <phoneticPr fontId="51"/>
  </si>
  <si>
    <t>小　　人</t>
    <rPh sb="0" eb="1">
      <t>ショウ</t>
    </rPh>
    <rPh sb="3" eb="4">
      <t>ヒト</t>
    </rPh>
    <phoneticPr fontId="51"/>
  </si>
  <si>
    <t>大　　人</t>
    <rPh sb="0" eb="1">
      <t>ダイ</t>
    </rPh>
    <rPh sb="3" eb="4">
      <t>ヒト</t>
    </rPh>
    <phoneticPr fontId="51"/>
  </si>
  <si>
    <t>総　　数</t>
    <phoneticPr fontId="51"/>
  </si>
  <si>
    <t>中　　人</t>
    <rPh sb="0" eb="1">
      <t>ナカ</t>
    </rPh>
    <rPh sb="3" eb="4">
      <t>ヒト</t>
    </rPh>
    <phoneticPr fontId="51"/>
  </si>
  <si>
    <t>水　　　　　　泳　　　　　　場</t>
    <rPh sb="0" eb="1">
      <t>ミズ</t>
    </rPh>
    <rPh sb="7" eb="8">
      <t>オヨ</t>
    </rPh>
    <rPh sb="14" eb="15">
      <t>ジョウ</t>
    </rPh>
    <phoneticPr fontId="51"/>
  </si>
  <si>
    <t>美原B&amp;G海洋センター</t>
    <rPh sb="0" eb="2">
      <t>ミハラ</t>
    </rPh>
    <rPh sb="5" eb="7">
      <t>カイヨウ</t>
    </rPh>
    <phoneticPr fontId="51"/>
  </si>
  <si>
    <t>第1プール</t>
    <rPh sb="0" eb="1">
      <t>ダイ</t>
    </rPh>
    <phoneticPr fontId="51"/>
  </si>
  <si>
    <t>第2プール</t>
    <phoneticPr fontId="51"/>
  </si>
  <si>
    <t>運動場</t>
    <rPh sb="0" eb="2">
      <t>ウンドウ</t>
    </rPh>
    <rPh sb="2" eb="3">
      <t>ジョウ</t>
    </rPh>
    <phoneticPr fontId="51"/>
  </si>
  <si>
    <t>競技場</t>
    <rPh sb="0" eb="2">
      <t>キョウギ</t>
    </rPh>
    <rPh sb="2" eb="3">
      <t>ジョウ</t>
    </rPh>
    <phoneticPr fontId="51"/>
  </si>
  <si>
    <t>相撲場</t>
    <rPh sb="0" eb="2">
      <t>スモウ</t>
    </rPh>
    <rPh sb="2" eb="3">
      <t>ジョウ</t>
    </rPh>
    <phoneticPr fontId="51"/>
  </si>
  <si>
    <t>みなと堺グリーンひろば
芝生ひろば</t>
    <rPh sb="3" eb="4">
      <t>サカイ</t>
    </rPh>
    <rPh sb="12" eb="14">
      <t>シバフ</t>
    </rPh>
    <phoneticPr fontId="51"/>
  </si>
  <si>
    <t>資料：建設局公園緑地部公園監理課、文化観光局スポーツ部スポーツ施設課</t>
    <rPh sb="13" eb="14">
      <t>カン</t>
    </rPh>
    <rPh sb="17" eb="19">
      <t>ブンカ</t>
    </rPh>
    <rPh sb="19" eb="21">
      <t>カンコウ</t>
    </rPh>
    <rPh sb="21" eb="22">
      <t>キョク</t>
    </rPh>
    <rPh sb="31" eb="33">
      <t>シセツ</t>
    </rPh>
    <phoneticPr fontId="51"/>
  </si>
  <si>
    <t>14－9　体育館利用状況</t>
    <phoneticPr fontId="51"/>
  </si>
  <si>
    <t>　　　14－9－1　目的別利用者数</t>
    <phoneticPr fontId="51"/>
  </si>
  <si>
    <t>年　　度</t>
  </si>
  <si>
    <t>専　用
使　用</t>
    <phoneticPr fontId="51"/>
  </si>
  <si>
    <t>スポーツ
教　室</t>
    <phoneticPr fontId="51"/>
  </si>
  <si>
    <t>共　用
使　用</t>
    <phoneticPr fontId="51"/>
  </si>
  <si>
    <t>無　料
開放日</t>
    <phoneticPr fontId="51"/>
  </si>
  <si>
    <t>スポーツ
コーナー</t>
    <phoneticPr fontId="51"/>
  </si>
  <si>
    <t>トレーニング
講　座</t>
    <phoneticPr fontId="51"/>
  </si>
  <si>
    <t>健 康・
医　事
相　談</t>
    <phoneticPr fontId="51"/>
  </si>
  <si>
    <t>その他</t>
  </si>
  <si>
    <t>運　動
広　場</t>
    <phoneticPr fontId="51"/>
  </si>
  <si>
    <t>令和元年度</t>
    <rPh sb="0" eb="5">
      <t>レイワガンネンド</t>
    </rPh>
    <phoneticPr fontId="51"/>
  </si>
  <si>
    <t>3年度</t>
    <rPh sb="1" eb="3">
      <t>ネンド</t>
    </rPh>
    <phoneticPr fontId="51"/>
  </si>
  <si>
    <t>4年度</t>
    <rPh sb="1" eb="3">
      <t>ネンド</t>
    </rPh>
    <phoneticPr fontId="51"/>
  </si>
  <si>
    <t>大浜体育館</t>
    <phoneticPr fontId="51"/>
  </si>
  <si>
    <t>鴨谷体育館</t>
    <phoneticPr fontId="51"/>
  </si>
  <si>
    <t>初芝体育館</t>
    <phoneticPr fontId="51"/>
  </si>
  <si>
    <t>金岡公園体育館</t>
    <rPh sb="0" eb="2">
      <t>カナオカ</t>
    </rPh>
    <rPh sb="2" eb="4">
      <t>コウエン</t>
    </rPh>
    <phoneticPr fontId="51"/>
  </si>
  <si>
    <t>家原大池体育館</t>
    <rPh sb="0" eb="1">
      <t>イエ</t>
    </rPh>
    <rPh sb="1" eb="2">
      <t>ハラ</t>
    </rPh>
    <rPh sb="2" eb="4">
      <t>オオイケ</t>
    </rPh>
    <phoneticPr fontId="51"/>
  </si>
  <si>
    <t>美原体育館</t>
    <rPh sb="0" eb="2">
      <t>ミハラ</t>
    </rPh>
    <rPh sb="2" eb="5">
      <t>タイイクカン</t>
    </rPh>
    <phoneticPr fontId="51"/>
  </si>
  <si>
    <t>美原B&amp;G海洋ｾﾝﾀｰ</t>
    <rPh sb="0" eb="2">
      <t>ミハラ</t>
    </rPh>
    <rPh sb="5" eb="7">
      <t>カイヨウ</t>
    </rPh>
    <phoneticPr fontId="51"/>
  </si>
  <si>
    <t>原池公園体育館</t>
    <phoneticPr fontId="51"/>
  </si>
  <si>
    <t>資料：文化観光局スポーツ部スポーツ施設課</t>
    <phoneticPr fontId="51"/>
  </si>
  <si>
    <t>　　　14－9－2　種目別利用者数（専用使用）</t>
    <phoneticPr fontId="51"/>
  </si>
  <si>
    <t>バレーボール</t>
  </si>
  <si>
    <t>ジャズダンス</t>
  </si>
  <si>
    <t>卓　球</t>
  </si>
  <si>
    <t>拳　法</t>
  </si>
  <si>
    <t>バドミントン</t>
  </si>
  <si>
    <t>エアロビクス</t>
  </si>
  <si>
    <t>原池公園体育館</t>
    <rPh sb="0" eb="1">
      <t>ハラ</t>
    </rPh>
    <rPh sb="1" eb="2">
      <t>イケ</t>
    </rPh>
    <rPh sb="2" eb="4">
      <t>コウエン</t>
    </rPh>
    <rPh sb="4" eb="6">
      <t>タイイク</t>
    </rPh>
    <rPh sb="6" eb="7">
      <t>カン</t>
    </rPh>
    <phoneticPr fontId="51"/>
  </si>
  <si>
    <t>剣　　道</t>
    <phoneticPr fontId="51"/>
  </si>
  <si>
    <t>バスケット</t>
  </si>
  <si>
    <t>空　手　道</t>
    <rPh sb="0" eb="1">
      <t>カラ</t>
    </rPh>
    <rPh sb="2" eb="3">
      <t>テ</t>
    </rPh>
    <rPh sb="4" eb="5">
      <t>ドウ</t>
    </rPh>
    <phoneticPr fontId="51"/>
  </si>
  <si>
    <t>ソフトテニス</t>
  </si>
  <si>
    <t>そ　の　他</t>
    <rPh sb="4" eb="5">
      <t>タ</t>
    </rPh>
    <phoneticPr fontId="51"/>
  </si>
  <si>
    <t>使用件数</t>
  </si>
  <si>
    <t>ボ　ー　ル</t>
    <phoneticPr fontId="51"/>
  </si>
  <si>
    <t>資料：文化観光局スポーツ部スポーツ施設課</t>
    <rPh sb="3" eb="5">
      <t>ブンカ</t>
    </rPh>
    <rPh sb="5" eb="7">
      <t>カンコウ</t>
    </rPh>
    <rPh sb="7" eb="8">
      <t>キョク</t>
    </rPh>
    <rPh sb="17" eb="19">
      <t>シセツ</t>
    </rPh>
    <rPh sb="19" eb="20">
      <t>カ</t>
    </rPh>
    <phoneticPr fontId="51"/>
  </si>
  <si>
    <t>14－10　青少年センター利用者数</t>
    <phoneticPr fontId="51"/>
  </si>
  <si>
    <t>総数</t>
    <phoneticPr fontId="51"/>
  </si>
  <si>
    <t>主催事業</t>
    <rPh sb="0" eb="2">
      <t>シュサイ</t>
    </rPh>
    <rPh sb="2" eb="4">
      <t>ジギョウ</t>
    </rPh>
    <phoneticPr fontId="51"/>
  </si>
  <si>
    <t>個人利用</t>
    <rPh sb="0" eb="2">
      <t>コジン</t>
    </rPh>
    <rPh sb="2" eb="4">
      <t>リヨウ</t>
    </rPh>
    <phoneticPr fontId="51"/>
  </si>
  <si>
    <t>団体利用</t>
    <rPh sb="0" eb="2">
      <t>ダンタイ</t>
    </rPh>
    <rPh sb="2" eb="4">
      <t>リヨウ</t>
    </rPh>
    <phoneticPr fontId="51"/>
  </si>
  <si>
    <t>青少年</t>
    <rPh sb="0" eb="3">
      <t>セイショウネン</t>
    </rPh>
    <phoneticPr fontId="51"/>
  </si>
  <si>
    <t>その他</t>
    <rPh sb="2" eb="3">
      <t>タ</t>
    </rPh>
    <phoneticPr fontId="51"/>
  </si>
  <si>
    <t>団　体</t>
    <phoneticPr fontId="51"/>
  </si>
  <si>
    <t>の団体</t>
    <rPh sb="1" eb="3">
      <t>ダンタイ</t>
    </rPh>
    <phoneticPr fontId="51"/>
  </si>
  <si>
    <t xml:space="preserve">      </t>
    <phoneticPr fontId="51"/>
  </si>
  <si>
    <t>14－11　青少年の家利用者数</t>
    <phoneticPr fontId="51"/>
  </si>
  <si>
    <t>14－12　市民センター利用状況</t>
    <phoneticPr fontId="51"/>
  </si>
  <si>
    <t>年度</t>
    <phoneticPr fontId="51"/>
  </si>
  <si>
    <t>新金岡市民センター</t>
    <rPh sb="0" eb="3">
      <t>シンカナオカ</t>
    </rPh>
    <rPh sb="3" eb="5">
      <t>シミン</t>
    </rPh>
    <phoneticPr fontId="51"/>
  </si>
  <si>
    <t>泉ヶ丘市民センター</t>
    <rPh sb="0" eb="3">
      <t>イズミガオカ</t>
    </rPh>
    <rPh sb="3" eb="5">
      <t>シミン</t>
    </rPh>
    <phoneticPr fontId="51"/>
  </si>
  <si>
    <t>新金岡公民館</t>
    <rPh sb="0" eb="3">
      <t>シンカナオカ</t>
    </rPh>
    <rPh sb="3" eb="5">
      <t>コウミン</t>
    </rPh>
    <rPh sb="5" eb="6">
      <t>カン</t>
    </rPh>
    <phoneticPr fontId="51"/>
  </si>
  <si>
    <t>障害者集会所</t>
    <phoneticPr fontId="51"/>
  </si>
  <si>
    <t>老人集会所</t>
    <rPh sb="0" eb="2">
      <t>ロウジン</t>
    </rPh>
    <rPh sb="2" eb="4">
      <t>シュウカイ</t>
    </rPh>
    <rPh sb="4" eb="5">
      <t>ショ</t>
    </rPh>
    <phoneticPr fontId="51"/>
  </si>
  <si>
    <t>しんかな
みんなの
子育てひろば</t>
    <rPh sb="10" eb="12">
      <t>コソダ</t>
    </rPh>
    <phoneticPr fontId="51"/>
  </si>
  <si>
    <t>北区区民
活動支援コーナー</t>
    <rPh sb="0" eb="2">
      <t>キタク</t>
    </rPh>
    <rPh sb="2" eb="4">
      <t>クミン</t>
    </rPh>
    <rPh sb="5" eb="7">
      <t>カツドウ</t>
    </rPh>
    <rPh sb="7" eb="9">
      <t>シエン</t>
    </rPh>
    <phoneticPr fontId="51"/>
  </si>
  <si>
    <t xml:space="preserve"> 件数</t>
  </si>
  <si>
    <t xml:space="preserve"> 人数</t>
  </si>
  <si>
    <t>3年度｛</t>
    <rPh sb="1" eb="3">
      <t>ネンド</t>
    </rPh>
    <phoneticPr fontId="51"/>
  </si>
  <si>
    <t>4年度｛</t>
    <rPh sb="1" eb="3">
      <t>ネンド</t>
    </rPh>
    <phoneticPr fontId="51"/>
  </si>
  <si>
    <t>資料：新金岡市民センター、泉ヶ丘市民センター</t>
    <rPh sb="3" eb="6">
      <t>シンカナオカ</t>
    </rPh>
    <rPh sb="6" eb="8">
      <t>シミン</t>
    </rPh>
    <phoneticPr fontId="51"/>
  </si>
  <si>
    <t>14－13　　公民館利用状況</t>
    <rPh sb="7" eb="10">
      <t>コウミンカン</t>
    </rPh>
    <rPh sb="10" eb="12">
      <t>リヨウ</t>
    </rPh>
    <rPh sb="12" eb="14">
      <t>ジョウキョウ</t>
    </rPh>
    <phoneticPr fontId="21"/>
  </si>
  <si>
    <t>年度</t>
    <rPh sb="0" eb="2">
      <t>ネンド</t>
    </rPh>
    <phoneticPr fontId="21"/>
  </si>
  <si>
    <t>錦西公民館</t>
  </si>
  <si>
    <t>八田荘公民館</t>
  </si>
  <si>
    <t>東百舌鳥公民館</t>
  </si>
  <si>
    <t>福泉公民館</t>
  </si>
  <si>
    <t>金岡公民館</t>
  </si>
  <si>
    <t>新金岡公民館</t>
  </si>
  <si>
    <t>利用件数</t>
    <rPh sb="0" eb="2">
      <t>リヨウ</t>
    </rPh>
    <rPh sb="2" eb="4">
      <t>ケンスウ</t>
    </rPh>
    <phoneticPr fontId="21"/>
  </si>
  <si>
    <t>利用者数</t>
    <rPh sb="0" eb="2">
      <t>リヨウ</t>
    </rPh>
    <rPh sb="2" eb="3">
      <t>シャ</t>
    </rPh>
    <rPh sb="3" eb="4">
      <t>スウ</t>
    </rPh>
    <phoneticPr fontId="21"/>
  </si>
  <si>
    <t>3年度</t>
    <rPh sb="1" eb="3">
      <t>ネンド</t>
    </rPh>
    <phoneticPr fontId="21"/>
  </si>
  <si>
    <t>4年度</t>
    <rPh sb="1" eb="3">
      <t>ネンド</t>
    </rPh>
    <phoneticPr fontId="21"/>
  </si>
  <si>
    <t>資料：市民人権局市民生活部生涯学習課</t>
    <rPh sb="0" eb="2">
      <t>シリョウ</t>
    </rPh>
    <rPh sb="3" eb="5">
      <t>シミン</t>
    </rPh>
    <rPh sb="5" eb="7">
      <t>ジンケン</t>
    </rPh>
    <rPh sb="7" eb="8">
      <t>キョク</t>
    </rPh>
    <rPh sb="8" eb="13">
      <t>シミンセイカツブ</t>
    </rPh>
    <rPh sb="13" eb="18">
      <t>ショウガイガクシュウカ</t>
    </rPh>
    <phoneticPr fontId="21"/>
  </si>
  <si>
    <t>14－14  人権ふれあいセンター利用状況</t>
    <phoneticPr fontId="51"/>
  </si>
  <si>
    <t>　　　14－14－1　ホール別利用者数</t>
    <phoneticPr fontId="51"/>
  </si>
  <si>
    <t>　</t>
    <phoneticPr fontId="51"/>
  </si>
  <si>
    <t>メインホール</t>
    <phoneticPr fontId="51"/>
  </si>
  <si>
    <t>スポーツ・文化交流ホール
（メインホールを除く）</t>
    <rPh sb="5" eb="7">
      <t>ブンカ</t>
    </rPh>
    <rPh sb="7" eb="9">
      <t>コウリュウ</t>
    </rPh>
    <rPh sb="21" eb="22">
      <t>ノゾ</t>
    </rPh>
    <phoneticPr fontId="51"/>
  </si>
  <si>
    <t>人権資料・図書室</t>
    <rPh sb="0" eb="2">
      <t>ジンケン</t>
    </rPh>
    <rPh sb="2" eb="4">
      <t>シリョウ</t>
    </rPh>
    <rPh sb="5" eb="8">
      <t>トショシツ</t>
    </rPh>
    <phoneticPr fontId="51"/>
  </si>
  <si>
    <t>舳松人権歴史館</t>
    <rPh sb="0" eb="1">
      <t>ヘサキ</t>
    </rPh>
    <rPh sb="1" eb="2">
      <t>マツ</t>
    </rPh>
    <rPh sb="2" eb="4">
      <t>ジンケン</t>
    </rPh>
    <rPh sb="4" eb="7">
      <t>レキシカン</t>
    </rPh>
    <phoneticPr fontId="51"/>
  </si>
  <si>
    <t>資料：市民人権局ダイバーシティ推進部ダイバーシティ企画課</t>
    <rPh sb="0" eb="2">
      <t>シリョウ</t>
    </rPh>
    <rPh sb="3" eb="5">
      <t>シミン</t>
    </rPh>
    <rPh sb="5" eb="7">
      <t>ジンケン</t>
    </rPh>
    <rPh sb="7" eb="8">
      <t>キョク</t>
    </rPh>
    <rPh sb="15" eb="17">
      <t>スイシン</t>
    </rPh>
    <rPh sb="17" eb="18">
      <t>ブ</t>
    </rPh>
    <rPh sb="25" eb="27">
      <t>キカク</t>
    </rPh>
    <rPh sb="27" eb="28">
      <t>カ</t>
    </rPh>
    <phoneticPr fontId="51"/>
  </si>
  <si>
    <t>　　　14－14－2  人権ふれあいセンターメインホール目的別利用者数</t>
    <phoneticPr fontId="51"/>
  </si>
  <si>
    <t>講演会</t>
    <rPh sb="0" eb="3">
      <t>コウエンカイ</t>
    </rPh>
    <phoneticPr fontId="51"/>
  </si>
  <si>
    <t>研修会</t>
    <rPh sb="0" eb="3">
      <t>ケンシュウカイ</t>
    </rPh>
    <phoneticPr fontId="51"/>
  </si>
  <si>
    <t>会議</t>
    <rPh sb="0" eb="2">
      <t>カイギ</t>
    </rPh>
    <phoneticPr fontId="51"/>
  </si>
  <si>
    <t>演劇会</t>
    <rPh sb="0" eb="2">
      <t>エンゲキ</t>
    </rPh>
    <rPh sb="2" eb="3">
      <t>カイ</t>
    </rPh>
    <phoneticPr fontId="51"/>
  </si>
  <si>
    <t>講習会</t>
    <rPh sb="0" eb="3">
      <t>コウシュウカイ</t>
    </rPh>
    <phoneticPr fontId="51"/>
  </si>
  <si>
    <t>学習会</t>
    <rPh sb="0" eb="2">
      <t>ガクシュウ</t>
    </rPh>
    <rPh sb="2" eb="3">
      <t>カイ</t>
    </rPh>
    <phoneticPr fontId="51"/>
  </si>
  <si>
    <t>音楽会</t>
    <rPh sb="0" eb="3">
      <t>オンガッカイ</t>
    </rPh>
    <phoneticPr fontId="51"/>
  </si>
  <si>
    <t>説明会</t>
    <rPh sb="0" eb="3">
      <t>セツメイカイ</t>
    </rPh>
    <phoneticPr fontId="51"/>
  </si>
  <si>
    <t>　　　14－14－3　総合生活相談、人権相談及び福祉相談件数</t>
    <rPh sb="11" eb="13">
      <t>ソウゴウ</t>
    </rPh>
    <rPh sb="13" eb="15">
      <t>セイカツ</t>
    </rPh>
    <rPh sb="15" eb="17">
      <t>ソウダン</t>
    </rPh>
    <rPh sb="18" eb="20">
      <t>ジンケン</t>
    </rPh>
    <rPh sb="20" eb="22">
      <t>ソウダン</t>
    </rPh>
    <rPh sb="22" eb="23">
      <t>オヨ</t>
    </rPh>
    <rPh sb="24" eb="26">
      <t>フクシ</t>
    </rPh>
    <rPh sb="26" eb="28">
      <t>ソウダン</t>
    </rPh>
    <rPh sb="28" eb="30">
      <t>ケンスウ</t>
    </rPh>
    <phoneticPr fontId="51"/>
  </si>
  <si>
    <t>令和2年度</t>
    <rPh sb="0" eb="2">
      <t>レイワ</t>
    </rPh>
    <rPh sb="3" eb="5">
      <t>ネンド</t>
    </rPh>
    <phoneticPr fontId="51"/>
  </si>
  <si>
    <t>相談件数</t>
    <rPh sb="0" eb="2">
      <t>ソウダン</t>
    </rPh>
    <rPh sb="2" eb="4">
      <t>ケンスウ</t>
    </rPh>
    <phoneticPr fontId="51"/>
  </si>
  <si>
    <t>14－15　男女共同参画センター活動状況</t>
    <phoneticPr fontId="51"/>
  </si>
  <si>
    <t>　　　14－15－1 男女共同参画センター主催事業の実施状況及び利用者数</t>
    <rPh sb="11" eb="13">
      <t>ダンジョ</t>
    </rPh>
    <rPh sb="13" eb="15">
      <t>キョウドウ</t>
    </rPh>
    <rPh sb="15" eb="17">
      <t>サンカク</t>
    </rPh>
    <rPh sb="21" eb="23">
      <t>シュサイ</t>
    </rPh>
    <rPh sb="23" eb="25">
      <t>ジギョウ</t>
    </rPh>
    <rPh sb="26" eb="28">
      <t>ジッシ</t>
    </rPh>
    <rPh sb="28" eb="30">
      <t>ジョウキョウ</t>
    </rPh>
    <rPh sb="30" eb="31">
      <t>オヨ</t>
    </rPh>
    <rPh sb="32" eb="34">
      <t>リヨウ</t>
    </rPh>
    <rPh sb="34" eb="35">
      <t>シャ</t>
    </rPh>
    <rPh sb="35" eb="36">
      <t>スウ</t>
    </rPh>
    <phoneticPr fontId="51"/>
  </si>
  <si>
    <t>年　度</t>
  </si>
  <si>
    <t xml:space="preserve">女と男のエンパワーメント講座       </t>
    <rPh sb="0" eb="1">
      <t>オンナ</t>
    </rPh>
    <rPh sb="2" eb="3">
      <t>オトコ</t>
    </rPh>
    <phoneticPr fontId="51"/>
  </si>
  <si>
    <t>ステップ・アップ・スタディ</t>
    <phoneticPr fontId="51"/>
  </si>
  <si>
    <t>コクリコさかいのつどい</t>
    <phoneticPr fontId="51"/>
  </si>
  <si>
    <t>そ  の  他</t>
    <rPh sb="6" eb="7">
      <t>タ</t>
    </rPh>
    <phoneticPr fontId="51"/>
  </si>
  <si>
    <t>回数</t>
  </si>
  <si>
    <t>延人員</t>
  </si>
  <si>
    <t xml:space="preserve">   　　3年度</t>
    <rPh sb="6" eb="8">
      <t>ネンド</t>
    </rPh>
    <phoneticPr fontId="51"/>
  </si>
  <si>
    <t xml:space="preserve">   　　4年度</t>
    <rPh sb="6" eb="8">
      <t>ネンド</t>
    </rPh>
    <phoneticPr fontId="51"/>
  </si>
  <si>
    <t>資料：市民人権局ダイバーシティ推進部ダイバーシティ企画課</t>
    <rPh sb="0" eb="2">
      <t>シリョウ</t>
    </rPh>
    <rPh sb="3" eb="5">
      <t>シミン</t>
    </rPh>
    <rPh sb="5" eb="7">
      <t>ジンケン</t>
    </rPh>
    <rPh sb="7" eb="8">
      <t>キョク</t>
    </rPh>
    <rPh sb="15" eb="18">
      <t>スイシンブ</t>
    </rPh>
    <rPh sb="25" eb="28">
      <t>キカクカ</t>
    </rPh>
    <phoneticPr fontId="51"/>
  </si>
  <si>
    <t>　　14－15－2 堺自由の泉大学の回数及び延参加人員</t>
    <phoneticPr fontId="51"/>
  </si>
  <si>
    <t>年　度</t>
    <phoneticPr fontId="51"/>
  </si>
  <si>
    <t>一般教養講座</t>
  </si>
  <si>
    <t>市民啓発別コース別講座</t>
    <rPh sb="0" eb="2">
      <t>シミン</t>
    </rPh>
    <rPh sb="2" eb="4">
      <t>ケイハツ</t>
    </rPh>
    <rPh sb="4" eb="5">
      <t>ベツ</t>
    </rPh>
    <rPh sb="8" eb="9">
      <t>ベツ</t>
    </rPh>
    <rPh sb="9" eb="11">
      <t>コウザ</t>
    </rPh>
    <phoneticPr fontId="51"/>
  </si>
  <si>
    <t>地域社会
リーダー
養成実践
コース</t>
    <rPh sb="0" eb="2">
      <t>チイキ</t>
    </rPh>
    <rPh sb="2" eb="4">
      <t>シャカイ</t>
    </rPh>
    <rPh sb="10" eb="12">
      <t>ヨウセイ</t>
    </rPh>
    <rPh sb="12" eb="14">
      <t>ジッセン</t>
    </rPh>
    <phoneticPr fontId="51"/>
  </si>
  <si>
    <t>国際・歴史・
知識教養発揮</t>
    <rPh sb="0" eb="2">
      <t>コクサイ</t>
    </rPh>
    <rPh sb="3" eb="5">
      <t>レキシ</t>
    </rPh>
    <rPh sb="7" eb="9">
      <t>チシキ</t>
    </rPh>
    <rPh sb="9" eb="11">
      <t>キョウヨウ</t>
    </rPh>
    <rPh sb="11" eb="13">
      <t>ハッキ</t>
    </rPh>
    <phoneticPr fontId="51"/>
  </si>
  <si>
    <t>健康・予防
介護・子育て</t>
    <rPh sb="0" eb="2">
      <t>ケンコウ</t>
    </rPh>
    <rPh sb="3" eb="5">
      <t>ヨボウ</t>
    </rPh>
    <rPh sb="6" eb="8">
      <t>カイゴ</t>
    </rPh>
    <rPh sb="9" eb="11">
      <t>コソダ</t>
    </rPh>
    <phoneticPr fontId="51"/>
  </si>
  <si>
    <t>キャリアアップ・
アートと文化・
伝統文化・
生活創造</t>
    <rPh sb="13" eb="15">
      <t>ブンカ</t>
    </rPh>
    <rPh sb="17" eb="19">
      <t>デントウ</t>
    </rPh>
    <rPh sb="19" eb="21">
      <t>ブンカ</t>
    </rPh>
    <rPh sb="23" eb="25">
      <t>セイカツ</t>
    </rPh>
    <rPh sb="25" eb="27">
      <t>ソウゾウ</t>
    </rPh>
    <phoneticPr fontId="51"/>
  </si>
  <si>
    <t>修了式他</t>
    <rPh sb="0" eb="2">
      <t>シュウリョウ</t>
    </rPh>
    <rPh sb="2" eb="3">
      <t>シキ</t>
    </rPh>
    <rPh sb="3" eb="4">
      <t>ホカ</t>
    </rPh>
    <phoneticPr fontId="51"/>
  </si>
  <si>
    <t>　   　3年度</t>
    <rPh sb="6" eb="8">
      <t>ネンド</t>
    </rPh>
    <phoneticPr fontId="51"/>
  </si>
  <si>
    <t>　   　4年度</t>
    <rPh sb="6" eb="8">
      <t>ネンド</t>
    </rPh>
    <phoneticPr fontId="51"/>
  </si>
  <si>
    <t>　　　14－15－3 男女共同参画センター相談件数</t>
    <rPh sb="11" eb="13">
      <t>ダンジョ</t>
    </rPh>
    <rPh sb="13" eb="15">
      <t>キョウドウ</t>
    </rPh>
    <rPh sb="15" eb="17">
      <t>サンカク</t>
    </rPh>
    <rPh sb="21" eb="23">
      <t>ソウダン</t>
    </rPh>
    <rPh sb="23" eb="25">
      <t>ケンスウ</t>
    </rPh>
    <phoneticPr fontId="51"/>
  </si>
  <si>
    <t>　　 複数回答を含む。（ ）内は実件数である。</t>
    <rPh sb="3" eb="5">
      <t>フクスウ</t>
    </rPh>
    <rPh sb="5" eb="7">
      <t>カイトウ</t>
    </rPh>
    <rPh sb="8" eb="9">
      <t>フク</t>
    </rPh>
    <rPh sb="14" eb="15">
      <t>ナイ</t>
    </rPh>
    <rPh sb="16" eb="17">
      <t>ジツ</t>
    </rPh>
    <rPh sb="17" eb="19">
      <t>ケンスウ</t>
    </rPh>
    <phoneticPr fontId="51"/>
  </si>
  <si>
    <t>生活</t>
  </si>
  <si>
    <t>消費</t>
  </si>
  <si>
    <t>法律</t>
  </si>
  <si>
    <t>育児</t>
  </si>
  <si>
    <t>健康
医療</t>
    <phoneticPr fontId="51"/>
  </si>
  <si>
    <t>苦情</t>
    <phoneticPr fontId="51"/>
  </si>
  <si>
    <t>労働</t>
    <phoneticPr fontId="51"/>
  </si>
  <si>
    <t>ＤＶ・
児童虐待</t>
    <rPh sb="4" eb="6">
      <t>ジドウ</t>
    </rPh>
    <rPh sb="6" eb="8">
      <t>ギャクタイ</t>
    </rPh>
    <phoneticPr fontId="51"/>
  </si>
  <si>
    <t>　   　2年度</t>
    <rPh sb="6" eb="8">
      <t>ネンド</t>
    </rPh>
    <phoneticPr fontId="51"/>
  </si>
  <si>
    <t>資料：市民人権局ダイバーシティ推進部ダイバーシティ企画課</t>
    <rPh sb="15" eb="18">
      <t>スイシンブ</t>
    </rPh>
    <rPh sb="25" eb="28">
      <t>キカクカ</t>
    </rPh>
    <phoneticPr fontId="51"/>
  </si>
  <si>
    <t>　　　14－16　勤労者総合福祉センター利用状況</t>
    <rPh sb="9" eb="12">
      <t>キンロウシャ</t>
    </rPh>
    <rPh sb="12" eb="14">
      <t>ソウゴウ</t>
    </rPh>
    <rPh sb="14" eb="16">
      <t>フクシ</t>
    </rPh>
    <rPh sb="22" eb="24">
      <t>ジョウキョウ</t>
    </rPh>
    <phoneticPr fontId="51"/>
  </si>
  <si>
    <t>年　　度</t>
    <rPh sb="0" eb="1">
      <t>トシ</t>
    </rPh>
    <rPh sb="3" eb="4">
      <t>タビ</t>
    </rPh>
    <phoneticPr fontId="51"/>
  </si>
  <si>
    <t>合　　計</t>
    <rPh sb="0" eb="1">
      <t>ゴウ</t>
    </rPh>
    <rPh sb="3" eb="4">
      <t>ケイ</t>
    </rPh>
    <phoneticPr fontId="21"/>
  </si>
  <si>
    <t>午　　前</t>
    <rPh sb="0" eb="1">
      <t>ウマ</t>
    </rPh>
    <rPh sb="3" eb="4">
      <t>マエ</t>
    </rPh>
    <phoneticPr fontId="21"/>
  </si>
  <si>
    <t>午　　後</t>
    <rPh sb="0" eb="1">
      <t>ウマ</t>
    </rPh>
    <rPh sb="3" eb="4">
      <t>アト</t>
    </rPh>
    <phoneticPr fontId="21"/>
  </si>
  <si>
    <t>夜　　間</t>
    <rPh sb="0" eb="1">
      <t>ヨル</t>
    </rPh>
    <rPh sb="3" eb="4">
      <t>アイダ</t>
    </rPh>
    <phoneticPr fontId="21"/>
  </si>
  <si>
    <t>稼働率</t>
    <rPh sb="0" eb="2">
      <t>カドウ</t>
    </rPh>
    <rPh sb="2" eb="3">
      <t>リツ</t>
    </rPh>
    <phoneticPr fontId="21"/>
  </si>
  <si>
    <t>利用者数（人）</t>
    <rPh sb="0" eb="3">
      <t>リヨウシャ</t>
    </rPh>
    <rPh sb="3" eb="4">
      <t>スウ</t>
    </rPh>
    <rPh sb="5" eb="6">
      <t>ニン</t>
    </rPh>
    <phoneticPr fontId="21"/>
  </si>
  <si>
    <t>資料：産業振興局産業戦略部雇用推進課</t>
    <rPh sb="0" eb="2">
      <t>シリョウ</t>
    </rPh>
    <rPh sb="3" eb="5">
      <t>サンギョウ</t>
    </rPh>
    <rPh sb="5" eb="7">
      <t>シンコウ</t>
    </rPh>
    <rPh sb="7" eb="8">
      <t>キョク</t>
    </rPh>
    <rPh sb="8" eb="10">
      <t>サンギョウ</t>
    </rPh>
    <rPh sb="10" eb="12">
      <t>センリャク</t>
    </rPh>
    <rPh sb="12" eb="13">
      <t>ブ</t>
    </rPh>
    <rPh sb="13" eb="15">
      <t>コヨウ</t>
    </rPh>
    <rPh sb="15" eb="17">
      <t>スイシン</t>
    </rPh>
    <rPh sb="17" eb="18">
      <t>カ</t>
    </rPh>
    <phoneticPr fontId="51"/>
  </si>
  <si>
    <t>14－17  栂文化会館使用状況</t>
    <phoneticPr fontId="51"/>
  </si>
  <si>
    <t xml:space="preserve">        使用区数は午前、午後、夜間の使用区分で表わした数値である。</t>
    <phoneticPr fontId="51"/>
  </si>
  <si>
    <t>　　　14－17－1   室別使用区数及び使用者数</t>
    <phoneticPr fontId="51"/>
  </si>
  <si>
    <t>総　数</t>
    <phoneticPr fontId="51"/>
  </si>
  <si>
    <t>ホール</t>
    <phoneticPr fontId="51"/>
  </si>
  <si>
    <t>料理室</t>
    <rPh sb="0" eb="2">
      <t>リョウリ</t>
    </rPh>
    <rPh sb="2" eb="3">
      <t>シツ</t>
    </rPh>
    <phoneticPr fontId="51"/>
  </si>
  <si>
    <t>陶芸室</t>
    <rPh sb="0" eb="2">
      <t>トウゲイ</t>
    </rPh>
    <rPh sb="2" eb="3">
      <t>シツ</t>
    </rPh>
    <phoneticPr fontId="51"/>
  </si>
  <si>
    <t>研修室</t>
    <rPh sb="0" eb="3">
      <t>ケンシュウシツ</t>
    </rPh>
    <phoneticPr fontId="51"/>
  </si>
  <si>
    <t>和　室</t>
    <phoneticPr fontId="51"/>
  </si>
  <si>
    <t>音楽室</t>
    <phoneticPr fontId="51"/>
  </si>
  <si>
    <t>視聴覚室</t>
    <phoneticPr fontId="51"/>
  </si>
  <si>
    <t>会議室</t>
    <phoneticPr fontId="51"/>
  </si>
  <si>
    <t>講座室</t>
    <phoneticPr fontId="51"/>
  </si>
  <si>
    <t>区数</t>
  </si>
  <si>
    <t>人数</t>
  </si>
  <si>
    <t>3年度｛</t>
  </si>
  <si>
    <t>4年度｛</t>
  </si>
  <si>
    <t>資料：栂文化会館</t>
    <phoneticPr fontId="51"/>
  </si>
  <si>
    <t>　　　14－17－2　目的別使用区数</t>
    <phoneticPr fontId="51"/>
  </si>
  <si>
    <t>演　劇</t>
    <phoneticPr fontId="51"/>
  </si>
  <si>
    <t>映　画</t>
    <phoneticPr fontId="51"/>
  </si>
  <si>
    <t>音　楽</t>
    <phoneticPr fontId="51"/>
  </si>
  <si>
    <t>舞　踊</t>
    <phoneticPr fontId="51"/>
  </si>
  <si>
    <t>教養
・文芸</t>
    <rPh sb="4" eb="5">
      <t>ブン</t>
    </rPh>
    <rPh sb="5" eb="6">
      <t>ゲイ</t>
    </rPh>
    <phoneticPr fontId="51"/>
  </si>
  <si>
    <t>美術
・工芸</t>
    <rPh sb="0" eb="2">
      <t>ビジュツ</t>
    </rPh>
    <rPh sb="4" eb="6">
      <t>コウゲイ</t>
    </rPh>
    <phoneticPr fontId="51"/>
  </si>
  <si>
    <t>展示会</t>
    <rPh sb="0" eb="3">
      <t>テンジカイ</t>
    </rPh>
    <phoneticPr fontId="51"/>
  </si>
  <si>
    <t>趣　味</t>
    <phoneticPr fontId="51"/>
  </si>
  <si>
    <t>講　演</t>
    <phoneticPr fontId="51"/>
  </si>
  <si>
    <t>（会議等）</t>
    <phoneticPr fontId="51"/>
  </si>
  <si>
    <t>　　   3年度</t>
    <rPh sb="6" eb="8">
      <t>ネンド</t>
    </rPh>
    <phoneticPr fontId="51"/>
  </si>
  <si>
    <t>　　   4年度</t>
    <rPh sb="6" eb="8">
      <t>ネンド</t>
    </rPh>
    <phoneticPr fontId="51"/>
  </si>
  <si>
    <t>14－18　博物館等の利用状況</t>
    <phoneticPr fontId="51"/>
  </si>
  <si>
    <t>　　　14－18－1　堺市博物館等利用者数</t>
    <phoneticPr fontId="51"/>
  </si>
  <si>
    <t>開館日数</t>
    <rPh sb="0" eb="2">
      <t>カイカン</t>
    </rPh>
    <rPh sb="2" eb="4">
      <t>ニッスウ</t>
    </rPh>
    <phoneticPr fontId="51"/>
  </si>
  <si>
    <t>有料観覧者</t>
    <rPh sb="0" eb="2">
      <t>ユウリョウ</t>
    </rPh>
    <rPh sb="2" eb="4">
      <t>カンラン</t>
    </rPh>
    <rPh sb="4" eb="5">
      <t>シャ</t>
    </rPh>
    <phoneticPr fontId="51"/>
  </si>
  <si>
    <t>無料観覧者</t>
    <rPh sb="0" eb="2">
      <t>ムリョウ</t>
    </rPh>
    <rPh sb="2" eb="4">
      <t>カンラン</t>
    </rPh>
    <rPh sb="4" eb="5">
      <t>シャ</t>
    </rPh>
    <phoneticPr fontId="51"/>
  </si>
  <si>
    <t>無　料
ゾーン</t>
    <rPh sb="0" eb="1">
      <t>ム</t>
    </rPh>
    <rPh sb="2" eb="3">
      <t>リョウ</t>
    </rPh>
    <phoneticPr fontId="51"/>
  </si>
  <si>
    <t>堺市茶室
使用件数</t>
    <rPh sb="0" eb="2">
      <t>サカイシ</t>
    </rPh>
    <rPh sb="2" eb="4">
      <t>チャシツ</t>
    </rPh>
    <rPh sb="5" eb="7">
      <t>シヨウ</t>
    </rPh>
    <rPh sb="7" eb="9">
      <t>ケンスウ</t>
    </rPh>
    <phoneticPr fontId="51"/>
  </si>
  <si>
    <t>一般</t>
    <phoneticPr fontId="51"/>
  </si>
  <si>
    <t>高校生</t>
    <rPh sb="0" eb="3">
      <t>コウコウセイ</t>
    </rPh>
    <phoneticPr fontId="51"/>
  </si>
  <si>
    <t>小学生</t>
    <rPh sb="0" eb="3">
      <t>ショウガクセイ</t>
    </rPh>
    <phoneticPr fontId="51"/>
  </si>
  <si>
    <t>堺市在住・在学</t>
    <rPh sb="0" eb="1">
      <t>サカイ</t>
    </rPh>
    <rPh sb="1" eb="2">
      <t>シ</t>
    </rPh>
    <rPh sb="2" eb="4">
      <t>ザイジュウ</t>
    </rPh>
    <rPh sb="5" eb="7">
      <t>ザイガク</t>
    </rPh>
    <phoneticPr fontId="51"/>
  </si>
  <si>
    <t>大学生</t>
    <rPh sb="0" eb="3">
      <t>ダイガクセイ</t>
    </rPh>
    <phoneticPr fontId="51"/>
  </si>
  <si>
    <t>中学生</t>
    <rPh sb="0" eb="3">
      <t>チュウガクセイ</t>
    </rPh>
    <phoneticPr fontId="51"/>
  </si>
  <si>
    <t>の小・中学生</t>
    <rPh sb="1" eb="2">
      <t>ショウ</t>
    </rPh>
    <rPh sb="3" eb="4">
      <t>ナカ</t>
    </rPh>
    <rPh sb="4" eb="6">
      <t>ガクセイ</t>
    </rPh>
    <phoneticPr fontId="51"/>
  </si>
  <si>
    <t xml:space="preserve">  　　 3年度</t>
    <phoneticPr fontId="51"/>
  </si>
  <si>
    <t xml:space="preserve">  　　 4年度</t>
    <phoneticPr fontId="51"/>
  </si>
  <si>
    <t>資料：文化観光局歴史遺産活用部博物館学芸課</t>
    <rPh sb="3" eb="5">
      <t>ブンカ</t>
    </rPh>
    <rPh sb="5" eb="8">
      <t>カンコウキョク</t>
    </rPh>
    <rPh sb="8" eb="12">
      <t>レキシイサン</t>
    </rPh>
    <rPh sb="12" eb="15">
      <t>カツヨウブ</t>
    </rPh>
    <rPh sb="15" eb="18">
      <t>ハクブツカン</t>
    </rPh>
    <rPh sb="18" eb="20">
      <t>ガクゲイ</t>
    </rPh>
    <rPh sb="20" eb="21">
      <t>カ</t>
    </rPh>
    <phoneticPr fontId="51"/>
  </si>
  <si>
    <t xml:space="preserve">      　  　　</t>
    <phoneticPr fontId="51"/>
  </si>
  <si>
    <t>　　　14－18－2　みはら歴史博物館等利用者数</t>
    <phoneticPr fontId="51"/>
  </si>
  <si>
    <t>ホール
利用者</t>
    <rPh sb="4" eb="7">
      <t>リヨウシャ</t>
    </rPh>
    <phoneticPr fontId="51"/>
  </si>
  <si>
    <t>中学生</t>
    <rPh sb="0" eb="2">
      <t>チュウガク</t>
    </rPh>
    <rPh sb="2" eb="3">
      <t>セイ</t>
    </rPh>
    <phoneticPr fontId="51"/>
  </si>
  <si>
    <t>以下</t>
    <rPh sb="0" eb="2">
      <t>イカ</t>
    </rPh>
    <phoneticPr fontId="51"/>
  </si>
  <si>
    <t>　　   3年度</t>
    <rPh sb="6" eb="8">
      <t>ネンド</t>
    </rPh>
    <phoneticPr fontId="93"/>
  </si>
  <si>
    <t>　　   4年度</t>
    <rPh sb="6" eb="8">
      <t>ネンド</t>
    </rPh>
    <phoneticPr fontId="93"/>
  </si>
  <si>
    <t>資料：文化観光局歴史遺産活用部博物館学芸課</t>
    <rPh sb="3" eb="5">
      <t>ブンカ</t>
    </rPh>
    <rPh sb="5" eb="8">
      <t>カンコウキョク</t>
    </rPh>
    <rPh sb="8" eb="15">
      <t>レキシイサンカツヨウブ</t>
    </rPh>
    <rPh sb="15" eb="18">
      <t>ハクブツカン</t>
    </rPh>
    <rPh sb="18" eb="21">
      <t>ガクゲイカ</t>
    </rPh>
    <phoneticPr fontId="51"/>
  </si>
  <si>
    <t>14－19　のびやか健康館利用状況</t>
    <rPh sb="10" eb="12">
      <t>ケンコウ</t>
    </rPh>
    <rPh sb="12" eb="13">
      <t>カン</t>
    </rPh>
    <rPh sb="13" eb="15">
      <t>リヨウ</t>
    </rPh>
    <rPh sb="15" eb="17">
      <t>ジョウキョウ</t>
    </rPh>
    <phoneticPr fontId="21"/>
  </si>
  <si>
    <t>単位：人</t>
    <rPh sb="0" eb="2">
      <t>タンイ</t>
    </rPh>
    <rPh sb="3" eb="4">
      <t>ニン</t>
    </rPh>
    <phoneticPr fontId="21"/>
  </si>
  <si>
    <t>年　　度</t>
    <rPh sb="0" eb="1">
      <t>トシ</t>
    </rPh>
    <rPh sb="3" eb="4">
      <t>タビ</t>
    </rPh>
    <phoneticPr fontId="21"/>
  </si>
  <si>
    <t>総　　数</t>
    <rPh sb="0" eb="1">
      <t>フサ</t>
    </rPh>
    <rPh sb="3" eb="4">
      <t>カズ</t>
    </rPh>
    <phoneticPr fontId="21"/>
  </si>
  <si>
    <t>1Fフロア</t>
    <phoneticPr fontId="21"/>
  </si>
  <si>
    <t>フットサル</t>
    <phoneticPr fontId="21"/>
  </si>
  <si>
    <t>屋内テニス</t>
    <rPh sb="0" eb="2">
      <t>オクナイ</t>
    </rPh>
    <phoneticPr fontId="21"/>
  </si>
  <si>
    <t>屋外テニス</t>
    <rPh sb="0" eb="2">
      <t>オクガイ</t>
    </rPh>
    <phoneticPr fontId="21"/>
  </si>
  <si>
    <t>バーベキュー</t>
    <phoneticPr fontId="21"/>
  </si>
  <si>
    <t>資料：環境局環境事業部環境事業管理課</t>
    <rPh sb="3" eb="6">
      <t>カンキョウキョク</t>
    </rPh>
    <rPh sb="6" eb="8">
      <t>カンキョウ</t>
    </rPh>
    <rPh sb="8" eb="10">
      <t>ジギョウ</t>
    </rPh>
    <rPh sb="10" eb="11">
      <t>ブ</t>
    </rPh>
    <rPh sb="11" eb="13">
      <t>カンキョウ</t>
    </rPh>
    <rPh sb="13" eb="15">
      <t>ジギョウ</t>
    </rPh>
    <rPh sb="15" eb="17">
      <t>カンリ</t>
    </rPh>
    <rPh sb="17" eb="18">
      <t>カ</t>
    </rPh>
    <phoneticPr fontId="21"/>
  </si>
  <si>
    <t>14－20　教育文化センター利用状況</t>
    <phoneticPr fontId="51"/>
  </si>
  <si>
    <t xml:space="preserve">        使用区数は午前・午後・夜間の使用区分で表した数値である。</t>
    <phoneticPr fontId="51"/>
  </si>
  <si>
    <t xml:space="preserve">     14－20－1　教育文化センター利用者数</t>
    <phoneticPr fontId="51"/>
  </si>
  <si>
    <t xml:space="preserve"> 総　数</t>
  </si>
  <si>
    <t>中文化会館</t>
    <rPh sb="0" eb="1">
      <t>ナカ</t>
    </rPh>
    <rPh sb="1" eb="3">
      <t>ブンカ</t>
    </rPh>
    <rPh sb="3" eb="5">
      <t>カイカン</t>
    </rPh>
    <phoneticPr fontId="51"/>
  </si>
  <si>
    <t>教育センター</t>
  </si>
  <si>
    <t>プラネタリウム等</t>
    <rPh sb="7" eb="8">
      <t>トウ</t>
    </rPh>
    <phoneticPr fontId="51"/>
  </si>
  <si>
    <t>中図書館</t>
  </si>
  <si>
    <t>平和と
人　権
資料館</t>
    <rPh sb="4" eb="5">
      <t>ニン</t>
    </rPh>
    <rPh sb="6" eb="7">
      <t>ケン</t>
    </rPh>
    <rPh sb="8" eb="11">
      <t>シリョウカン</t>
    </rPh>
    <phoneticPr fontId="51"/>
  </si>
  <si>
    <t>ホール・ギャラリー等</t>
    <phoneticPr fontId="51"/>
  </si>
  <si>
    <t>研修室等貸室</t>
    <rPh sb="0" eb="3">
      <t>ケンシュウシツ</t>
    </rPh>
    <rPh sb="3" eb="4">
      <t>トウ</t>
    </rPh>
    <rPh sb="4" eb="5">
      <t>カ</t>
    </rPh>
    <rPh sb="5" eb="6">
      <t>シツ</t>
    </rPh>
    <phoneticPr fontId="51"/>
  </si>
  <si>
    <t>教育相談</t>
  </si>
  <si>
    <t>研修</t>
    <rPh sb="0" eb="2">
      <t>ケンシュウ</t>
    </rPh>
    <phoneticPr fontId="51"/>
  </si>
  <si>
    <t>　　　14－20－2　中文化会館室別使用区数及び使用者数</t>
    <phoneticPr fontId="51"/>
  </si>
  <si>
    <t>年度</t>
  </si>
  <si>
    <t>リハーサル室</t>
    <phoneticPr fontId="51"/>
  </si>
  <si>
    <t>ギャラリー</t>
    <phoneticPr fontId="51"/>
  </si>
  <si>
    <t>クッキング</t>
  </si>
  <si>
    <t>和室</t>
  </si>
  <si>
    <t>茶華道室</t>
  </si>
  <si>
    <t>視聴覚室</t>
    <rPh sb="0" eb="2">
      <t>シチョウ</t>
    </rPh>
    <rPh sb="3" eb="4">
      <t>シツ</t>
    </rPh>
    <phoneticPr fontId="51"/>
  </si>
  <si>
    <t>研修室1</t>
    <phoneticPr fontId="51"/>
  </si>
  <si>
    <t>研修室2</t>
    <phoneticPr fontId="51"/>
  </si>
  <si>
    <t>研修室3</t>
    <phoneticPr fontId="51"/>
  </si>
  <si>
    <t>アトリエ</t>
  </si>
  <si>
    <t>工芸室</t>
  </si>
  <si>
    <t>ﾐｭｰｼﾞｯｸ</t>
  </si>
  <si>
    <t>器楽練習室</t>
  </si>
  <si>
    <t>マルチスペース</t>
    <phoneticPr fontId="51"/>
  </si>
  <si>
    <t>資料：教育委員会事務局教育センター企画相談課</t>
    <rPh sb="17" eb="22">
      <t>キカクソウダンカ</t>
    </rPh>
    <phoneticPr fontId="51"/>
  </si>
  <si>
    <t>　    14－20－3　中文化会館目的別使用区数</t>
    <phoneticPr fontId="51"/>
  </si>
  <si>
    <t>年　度</t>
    <phoneticPr fontId="21"/>
  </si>
  <si>
    <t>演　劇</t>
    <phoneticPr fontId="21"/>
  </si>
  <si>
    <t>映　画</t>
    <phoneticPr fontId="21"/>
  </si>
  <si>
    <t>音　楽</t>
    <phoneticPr fontId="21"/>
  </si>
  <si>
    <t>舞　踊</t>
    <phoneticPr fontId="21"/>
  </si>
  <si>
    <t>演芸</t>
    <phoneticPr fontId="21"/>
  </si>
  <si>
    <t>教 養・
文芸</t>
    <phoneticPr fontId="21"/>
  </si>
  <si>
    <t>美 術・
工芸</t>
    <phoneticPr fontId="51"/>
  </si>
  <si>
    <t>絵 画・
書 道</t>
    <phoneticPr fontId="21"/>
  </si>
  <si>
    <t>展示会</t>
    <phoneticPr fontId="21"/>
  </si>
  <si>
    <t>趣 味</t>
    <phoneticPr fontId="21"/>
  </si>
  <si>
    <t>講 演・
研 修・
会 議</t>
    <phoneticPr fontId="21"/>
  </si>
  <si>
    <t>式 典・
大 会</t>
    <phoneticPr fontId="21"/>
  </si>
  <si>
    <t>試 験・
面 接・
説明会</t>
    <phoneticPr fontId="21"/>
  </si>
  <si>
    <r>
      <t>その他
（</t>
    </r>
    <r>
      <rPr>
        <sz val="6"/>
        <rFont val="Meiryo UI"/>
        <family val="3"/>
        <charset val="128"/>
      </rPr>
      <t>自主事業含む）</t>
    </r>
    <phoneticPr fontId="21"/>
  </si>
  <si>
    <t>資料：教育委員会事務局教育センター企画相談課</t>
    <rPh sb="17" eb="19">
      <t>キカク</t>
    </rPh>
    <rPh sb="19" eb="21">
      <t>ソウダン</t>
    </rPh>
    <rPh sb="21" eb="22">
      <t>カ</t>
    </rPh>
    <phoneticPr fontId="51"/>
  </si>
  <si>
    <t>14－21　東文化会館使用状況</t>
    <rPh sb="6" eb="7">
      <t>ヒガシ</t>
    </rPh>
    <phoneticPr fontId="51"/>
  </si>
  <si>
    <t>　　　14－21－1  室別使用区数及び使用者数</t>
    <phoneticPr fontId="51"/>
  </si>
  <si>
    <t xml:space="preserve">年      度 </t>
    <rPh sb="0" eb="1">
      <t>ネン</t>
    </rPh>
    <rPh sb="7" eb="8">
      <t>タビ</t>
    </rPh>
    <phoneticPr fontId="51"/>
  </si>
  <si>
    <t>フラットホール</t>
    <phoneticPr fontId="51"/>
  </si>
  <si>
    <t>リハーサル室</t>
    <rPh sb="5" eb="6">
      <t>シツ</t>
    </rPh>
    <phoneticPr fontId="51"/>
  </si>
  <si>
    <t>練習室</t>
    <rPh sb="0" eb="3">
      <t>レンシュウシツ</t>
    </rPh>
    <phoneticPr fontId="51"/>
  </si>
  <si>
    <t>工芸室</t>
    <rPh sb="0" eb="2">
      <t>コウゲイ</t>
    </rPh>
    <rPh sb="2" eb="3">
      <t>シツ</t>
    </rPh>
    <phoneticPr fontId="51"/>
  </si>
  <si>
    <t>和室</t>
    <rPh sb="0" eb="2">
      <t>ワシツ</t>
    </rPh>
    <phoneticPr fontId="51"/>
  </si>
  <si>
    <t>講座室
（1）</t>
    <rPh sb="0" eb="2">
      <t>コウザ</t>
    </rPh>
    <rPh sb="2" eb="3">
      <t>シツ</t>
    </rPh>
    <phoneticPr fontId="51"/>
  </si>
  <si>
    <t>講座室（2）</t>
    <rPh sb="0" eb="2">
      <t>コウザ</t>
    </rPh>
    <phoneticPr fontId="51"/>
  </si>
  <si>
    <t>研修室
（1）（2）</t>
    <rPh sb="0" eb="3">
      <t>ケンシュウシツ</t>
    </rPh>
    <phoneticPr fontId="51"/>
  </si>
  <si>
    <t>多目的室</t>
    <rPh sb="0" eb="3">
      <t>タモクテキ</t>
    </rPh>
    <rPh sb="3" eb="4">
      <t>シツ</t>
    </rPh>
    <phoneticPr fontId="51"/>
  </si>
  <si>
    <t>資料：東文化会館</t>
    <rPh sb="3" eb="4">
      <t>ヒガシ</t>
    </rPh>
    <phoneticPr fontId="51"/>
  </si>
  <si>
    <t>　　　14－21－2　目的別使用区数</t>
    <phoneticPr fontId="51"/>
  </si>
  <si>
    <t>演劇</t>
  </si>
  <si>
    <t>映画</t>
  </si>
  <si>
    <t>音楽</t>
  </si>
  <si>
    <t>舞踊</t>
  </si>
  <si>
    <t>教養・</t>
    <rPh sb="0" eb="2">
      <t>キョウヨウ</t>
    </rPh>
    <phoneticPr fontId="51"/>
  </si>
  <si>
    <t>美術・</t>
    <rPh sb="0" eb="2">
      <t>ビジュツ</t>
    </rPh>
    <phoneticPr fontId="51"/>
  </si>
  <si>
    <t>展示会</t>
  </si>
  <si>
    <t>趣味</t>
  </si>
  <si>
    <t>講演・</t>
    <rPh sb="0" eb="2">
      <t>コウエン</t>
    </rPh>
    <phoneticPr fontId="51"/>
  </si>
  <si>
    <t>文　芸</t>
    <phoneticPr fontId="51"/>
  </si>
  <si>
    <t>工　芸</t>
    <phoneticPr fontId="51"/>
  </si>
  <si>
    <t>会　議</t>
    <rPh sb="0" eb="1">
      <t>カイ</t>
    </rPh>
    <rPh sb="2" eb="3">
      <t>ギ</t>
    </rPh>
    <phoneticPr fontId="51"/>
  </si>
  <si>
    <t>14－22　西文化会館使用状況</t>
    <phoneticPr fontId="51"/>
  </si>
  <si>
    <t xml:space="preserve">  　　　　　</t>
    <phoneticPr fontId="51"/>
  </si>
  <si>
    <t>　　　14－22－1  室別使用区数及び使用者数</t>
    <phoneticPr fontId="51"/>
  </si>
  <si>
    <t>年度</t>
    <rPh sb="0" eb="2">
      <t>ネンド</t>
    </rPh>
    <phoneticPr fontId="51"/>
  </si>
  <si>
    <t>総    数</t>
    <phoneticPr fontId="51"/>
  </si>
  <si>
    <t>ホール</t>
  </si>
  <si>
    <t>ミュージック</t>
    <phoneticPr fontId="51"/>
  </si>
  <si>
    <t>レッスン
ルーム</t>
    <phoneticPr fontId="51"/>
  </si>
  <si>
    <t>アトリエ</t>
    <phoneticPr fontId="51"/>
  </si>
  <si>
    <t>焼釜 ・
作業室</t>
    <rPh sb="0" eb="1">
      <t>ヤキ</t>
    </rPh>
    <rPh sb="1" eb="2">
      <t>カマ</t>
    </rPh>
    <rPh sb="5" eb="8">
      <t>サギョウシツ</t>
    </rPh>
    <phoneticPr fontId="51"/>
  </si>
  <si>
    <t xml:space="preserve">    3年度｛</t>
    <phoneticPr fontId="51"/>
  </si>
  <si>
    <t xml:space="preserve">    4年度｛</t>
  </si>
  <si>
    <t>会議室</t>
    <rPh sb="0" eb="2">
      <t>カイギ</t>
    </rPh>
    <rPh sb="2" eb="3">
      <t>シツ</t>
    </rPh>
    <phoneticPr fontId="51"/>
  </si>
  <si>
    <t>創作室</t>
    <rPh sb="0" eb="2">
      <t>ソウサク</t>
    </rPh>
    <rPh sb="2" eb="3">
      <t>シツ</t>
    </rPh>
    <phoneticPr fontId="51"/>
  </si>
  <si>
    <t>セミナー
ルーム</t>
    <phoneticPr fontId="51"/>
  </si>
  <si>
    <t>AVルーム</t>
    <phoneticPr fontId="51"/>
  </si>
  <si>
    <t>クッキング
ルーム</t>
    <phoneticPr fontId="51"/>
  </si>
  <si>
    <t>ダイニング
ルーム</t>
    <phoneticPr fontId="51"/>
  </si>
  <si>
    <t>茶華道室</t>
    <rPh sb="2" eb="3">
      <t>ドウ</t>
    </rPh>
    <rPh sb="3" eb="4">
      <t>シツ</t>
    </rPh>
    <phoneticPr fontId="51"/>
  </si>
  <si>
    <t>教養室</t>
    <phoneticPr fontId="51"/>
  </si>
  <si>
    <t>資料：西文化会館</t>
    <phoneticPr fontId="51"/>
  </si>
  <si>
    <t>　　　14－22－2　目的別使用区数</t>
    <phoneticPr fontId="51"/>
  </si>
  <si>
    <t>14－23 　美原文化会館使用状況</t>
    <rPh sb="7" eb="9">
      <t>ミハラ</t>
    </rPh>
    <phoneticPr fontId="51"/>
  </si>
  <si>
    <t>　　　14－23－1  室別使用区数及び使用者数</t>
    <phoneticPr fontId="51"/>
  </si>
  <si>
    <t>乾燥作業室</t>
    <rPh sb="0" eb="2">
      <t>カンソウ</t>
    </rPh>
    <rPh sb="2" eb="5">
      <t>サギョウシツ</t>
    </rPh>
    <phoneticPr fontId="51"/>
  </si>
  <si>
    <t>講座室（1）</t>
    <rPh sb="0" eb="2">
      <t>コウザ</t>
    </rPh>
    <rPh sb="2" eb="3">
      <t>シツ</t>
    </rPh>
    <phoneticPr fontId="51"/>
  </si>
  <si>
    <t>講座室（2）</t>
    <rPh sb="0" eb="2">
      <t>コウザ</t>
    </rPh>
    <rPh sb="2" eb="3">
      <t>シツ</t>
    </rPh>
    <phoneticPr fontId="51"/>
  </si>
  <si>
    <t>音楽室（1）</t>
    <rPh sb="0" eb="2">
      <t>オンガク</t>
    </rPh>
    <rPh sb="2" eb="3">
      <t>シツ</t>
    </rPh>
    <phoneticPr fontId="51"/>
  </si>
  <si>
    <t>音楽室（2）</t>
    <rPh sb="0" eb="2">
      <t>オンガク</t>
    </rPh>
    <rPh sb="2" eb="3">
      <t>シツ</t>
    </rPh>
    <phoneticPr fontId="51"/>
  </si>
  <si>
    <t>視聴覚室</t>
    <rPh sb="0" eb="3">
      <t>シチョウカク</t>
    </rPh>
    <rPh sb="3" eb="4">
      <t>シツ</t>
    </rPh>
    <phoneticPr fontId="51"/>
  </si>
  <si>
    <t>資料：美原文化会館</t>
    <rPh sb="3" eb="5">
      <t>ミハラ</t>
    </rPh>
    <phoneticPr fontId="51"/>
  </si>
  <si>
    <t>　　　14－23－2　目的別使用区数</t>
    <phoneticPr fontId="51"/>
  </si>
  <si>
    <t>14－24　美原総合スポーツセンター利用者数</t>
    <rPh sb="6" eb="7">
      <t>ミ</t>
    </rPh>
    <rPh sb="7" eb="8">
      <t>ハラ</t>
    </rPh>
    <rPh sb="8" eb="10">
      <t>ソウゴウ</t>
    </rPh>
    <rPh sb="21" eb="22">
      <t>スウ</t>
    </rPh>
    <phoneticPr fontId="51"/>
  </si>
  <si>
    <t>定期利用</t>
    <rPh sb="0" eb="2">
      <t>テイキ</t>
    </rPh>
    <rPh sb="2" eb="4">
      <t>リヨウ</t>
    </rPh>
    <phoneticPr fontId="51"/>
  </si>
  <si>
    <t>一時利用</t>
    <rPh sb="0" eb="2">
      <t>イチジ</t>
    </rPh>
    <rPh sb="2" eb="4">
      <t>リヨウ</t>
    </rPh>
    <phoneticPr fontId="51"/>
  </si>
  <si>
    <t>テニスコート</t>
    <phoneticPr fontId="51"/>
  </si>
  <si>
    <t>多目的グラウンド</t>
    <rPh sb="0" eb="3">
      <t>タモクテキ</t>
    </rPh>
    <phoneticPr fontId="51"/>
  </si>
  <si>
    <t>　  　　3年度</t>
    <rPh sb="6" eb="8">
      <t>ネンド</t>
    </rPh>
    <phoneticPr fontId="51"/>
  </si>
  <si>
    <t>　  　　4年度</t>
    <rPh sb="6" eb="8">
      <t>ネンド</t>
    </rPh>
    <phoneticPr fontId="51"/>
  </si>
  <si>
    <t>資料：文化観光局スポーツ部スポーツ施設課</t>
    <rPh sb="3" eb="5">
      <t>ブンカ</t>
    </rPh>
    <rPh sb="5" eb="8">
      <t>カンコウキョク</t>
    </rPh>
    <rPh sb="12" eb="13">
      <t>ブ</t>
    </rPh>
    <rPh sb="17" eb="19">
      <t>シセツ</t>
    </rPh>
    <rPh sb="19" eb="20">
      <t>カ</t>
    </rPh>
    <phoneticPr fontId="51"/>
  </si>
  <si>
    <t>14－25  　J－GREEN堺来場者数</t>
    <rPh sb="15" eb="16">
      <t>サカイ</t>
    </rPh>
    <rPh sb="16" eb="19">
      <t>ライジョウシャ</t>
    </rPh>
    <rPh sb="19" eb="20">
      <t>スウ</t>
    </rPh>
    <phoneticPr fontId="51"/>
  </si>
  <si>
    <t>サッカーフィールド</t>
    <phoneticPr fontId="51"/>
  </si>
  <si>
    <t>フットサルフィールド</t>
    <phoneticPr fontId="51"/>
  </si>
  <si>
    <t>そ の 他</t>
    <rPh sb="4" eb="5">
      <t>タ</t>
    </rPh>
    <phoneticPr fontId="51"/>
  </si>
  <si>
    <t>資料：文化観光局スポーツ部スポーツ施設課</t>
    <rPh sb="3" eb="5">
      <t>ブンカ</t>
    </rPh>
    <rPh sb="5" eb="7">
      <t>カンコウ</t>
    </rPh>
    <rPh sb="7" eb="8">
      <t>キョク</t>
    </rPh>
    <rPh sb="12" eb="13">
      <t>ブ</t>
    </rPh>
    <rPh sb="17" eb="19">
      <t>シセツ</t>
    </rPh>
    <rPh sb="19" eb="20">
      <t>カ</t>
    </rPh>
    <phoneticPr fontId="51"/>
  </si>
  <si>
    <t>14－26　文　　化　　財　　の　　概　　況</t>
    <rPh sb="18" eb="19">
      <t>ガイ</t>
    </rPh>
    <rPh sb="21" eb="22">
      <t>キョウ</t>
    </rPh>
    <phoneticPr fontId="105"/>
  </si>
  <si>
    <t>国指定文化財</t>
    <rPh sb="0" eb="1">
      <t>クニ</t>
    </rPh>
    <rPh sb="1" eb="3">
      <t>シテイ</t>
    </rPh>
    <rPh sb="3" eb="6">
      <t>ブンカザイ</t>
    </rPh>
    <phoneticPr fontId="105"/>
  </si>
  <si>
    <t>府条例指定文化財</t>
    <rPh sb="0" eb="1">
      <t>フ</t>
    </rPh>
    <rPh sb="1" eb="3">
      <t>ジョウレイ</t>
    </rPh>
    <rPh sb="3" eb="5">
      <t>シテイ</t>
    </rPh>
    <rPh sb="5" eb="8">
      <t>ブンカザイ</t>
    </rPh>
    <phoneticPr fontId="105"/>
  </si>
  <si>
    <t>市条例指定文化財</t>
    <rPh sb="0" eb="1">
      <t>シ</t>
    </rPh>
    <rPh sb="1" eb="3">
      <t>ジョウレイ</t>
    </rPh>
    <rPh sb="3" eb="5">
      <t>シテイ</t>
    </rPh>
    <rPh sb="5" eb="8">
      <t>ブンカザイ</t>
    </rPh>
    <phoneticPr fontId="105"/>
  </si>
  <si>
    <t>総数</t>
    <rPh sb="0" eb="2">
      <t>ソウスウ</t>
    </rPh>
    <phoneticPr fontId="105"/>
  </si>
  <si>
    <t>有形文化財</t>
    <rPh sb="0" eb="2">
      <t>ユウケイ</t>
    </rPh>
    <rPh sb="2" eb="5">
      <t>ブンカザイ</t>
    </rPh>
    <phoneticPr fontId="105"/>
  </si>
  <si>
    <t>国宝</t>
    <rPh sb="0" eb="2">
      <t>コクホウ</t>
    </rPh>
    <phoneticPr fontId="105"/>
  </si>
  <si>
    <t>建造物</t>
    <rPh sb="0" eb="3">
      <t>ケンゾウブツ</t>
    </rPh>
    <phoneticPr fontId="105"/>
  </si>
  <si>
    <t>建造物</t>
    <rPh sb="0" eb="2">
      <t>ケンゾウ</t>
    </rPh>
    <rPh sb="2" eb="3">
      <t>ブツ</t>
    </rPh>
    <phoneticPr fontId="105"/>
  </si>
  <si>
    <t>絵画</t>
    <rPh sb="0" eb="2">
      <t>カイガ</t>
    </rPh>
    <phoneticPr fontId="105"/>
  </si>
  <si>
    <t>重要文化財</t>
    <rPh sb="0" eb="2">
      <t>ジュウヨウ</t>
    </rPh>
    <rPh sb="2" eb="5">
      <t>ブンカザイ</t>
    </rPh>
    <phoneticPr fontId="105"/>
  </si>
  <si>
    <t>彫刻</t>
    <rPh sb="0" eb="2">
      <t>チョウコク</t>
    </rPh>
    <phoneticPr fontId="105"/>
  </si>
  <si>
    <t>書跡・典籍・古文書</t>
    <rPh sb="0" eb="1">
      <t>ショ</t>
    </rPh>
    <rPh sb="1" eb="2">
      <t>アト</t>
    </rPh>
    <rPh sb="3" eb="5">
      <t>テンセキ</t>
    </rPh>
    <rPh sb="6" eb="8">
      <t>コブン</t>
    </rPh>
    <rPh sb="8" eb="9">
      <t>ショ</t>
    </rPh>
    <phoneticPr fontId="105"/>
  </si>
  <si>
    <t>工芸品</t>
    <rPh sb="0" eb="3">
      <t>コウゲイヒン</t>
    </rPh>
    <phoneticPr fontId="105"/>
  </si>
  <si>
    <t>有形民俗文化財</t>
    <rPh sb="0" eb="2">
      <t>ユウケイ</t>
    </rPh>
    <rPh sb="2" eb="4">
      <t>ミンゾク</t>
    </rPh>
    <rPh sb="4" eb="7">
      <t>ブンカザイ</t>
    </rPh>
    <phoneticPr fontId="105"/>
  </si>
  <si>
    <t>無形民俗文化財</t>
    <rPh sb="0" eb="2">
      <t>ムケイ</t>
    </rPh>
    <rPh sb="2" eb="4">
      <t>ミンゾク</t>
    </rPh>
    <rPh sb="4" eb="7">
      <t>ブンカザイ</t>
    </rPh>
    <phoneticPr fontId="105"/>
  </si>
  <si>
    <t>史跡</t>
    <rPh sb="0" eb="2">
      <t>シセキ</t>
    </rPh>
    <phoneticPr fontId="105"/>
  </si>
  <si>
    <t>考古資料</t>
    <rPh sb="0" eb="2">
      <t>コウコ</t>
    </rPh>
    <rPh sb="2" eb="4">
      <t>シリョウ</t>
    </rPh>
    <phoneticPr fontId="105"/>
  </si>
  <si>
    <t>名勝</t>
    <rPh sb="0" eb="2">
      <t>メイショウ</t>
    </rPh>
    <phoneticPr fontId="105"/>
  </si>
  <si>
    <t>歴史資料</t>
    <rPh sb="0" eb="2">
      <t>レキシ</t>
    </rPh>
    <rPh sb="2" eb="4">
      <t>シリョウ</t>
    </rPh>
    <phoneticPr fontId="105"/>
  </si>
  <si>
    <t>重要無形文化財</t>
    <rPh sb="0" eb="2">
      <t>ジュウヨウ</t>
    </rPh>
    <rPh sb="2" eb="4">
      <t>ムケイ</t>
    </rPh>
    <rPh sb="4" eb="7">
      <t>ブンカザイ</t>
    </rPh>
    <phoneticPr fontId="105"/>
  </si>
  <si>
    <t>天然記念物</t>
    <rPh sb="0" eb="2">
      <t>テンネン</t>
    </rPh>
    <rPh sb="2" eb="5">
      <t>キネンブツ</t>
    </rPh>
    <phoneticPr fontId="105"/>
  </si>
  <si>
    <t>史　　　　　跡</t>
    <rPh sb="0" eb="1">
      <t>シ</t>
    </rPh>
    <rPh sb="6" eb="7">
      <t>アト</t>
    </rPh>
    <phoneticPr fontId="105"/>
  </si>
  <si>
    <t>府規則指定文化財</t>
    <rPh sb="0" eb="1">
      <t>フ</t>
    </rPh>
    <rPh sb="1" eb="3">
      <t>キソク</t>
    </rPh>
    <rPh sb="3" eb="5">
      <t>シテイ</t>
    </rPh>
    <rPh sb="5" eb="8">
      <t>ブンカザイ</t>
    </rPh>
    <phoneticPr fontId="105"/>
  </si>
  <si>
    <t>無形民俗文化財（選択）</t>
    <rPh sb="0" eb="2">
      <t>ムケイ</t>
    </rPh>
    <rPh sb="2" eb="4">
      <t>ミンゾク</t>
    </rPh>
    <rPh sb="4" eb="7">
      <t>ブンカザイ</t>
    </rPh>
    <rPh sb="8" eb="10">
      <t>センタク</t>
    </rPh>
    <phoneticPr fontId="105"/>
  </si>
  <si>
    <t>国 登 録 有 形 文 化 財</t>
    <rPh sb="0" eb="1">
      <t>クニ</t>
    </rPh>
    <rPh sb="2" eb="3">
      <t>ノボル</t>
    </rPh>
    <rPh sb="4" eb="5">
      <t>ロク</t>
    </rPh>
    <rPh sb="6" eb="7">
      <t>アリ</t>
    </rPh>
    <rPh sb="8" eb="9">
      <t>カタチ</t>
    </rPh>
    <rPh sb="10" eb="11">
      <t>ブン</t>
    </rPh>
    <rPh sb="12" eb="13">
      <t>カ</t>
    </rPh>
    <rPh sb="14" eb="15">
      <t>ザイ</t>
    </rPh>
    <phoneticPr fontId="105"/>
  </si>
  <si>
    <t>資料：文化観光局歴史遺産活用部文化財課</t>
    <rPh sb="0" eb="2">
      <t>シリョウ</t>
    </rPh>
    <rPh sb="3" eb="5">
      <t>ブンカ</t>
    </rPh>
    <rPh sb="5" eb="8">
      <t>カンコウキョク</t>
    </rPh>
    <rPh sb="8" eb="10">
      <t>レキシ</t>
    </rPh>
    <rPh sb="10" eb="12">
      <t>イサン</t>
    </rPh>
    <rPh sb="12" eb="14">
      <t>カツヨウ</t>
    </rPh>
    <rPh sb="14" eb="15">
      <t>ブ</t>
    </rPh>
    <rPh sb="15" eb="18">
      <t>ブンカザイ</t>
    </rPh>
    <rPh sb="18" eb="19">
      <t>カ</t>
    </rPh>
    <phoneticPr fontId="105"/>
  </si>
  <si>
    <t>14－27　文化館入場者数</t>
    <phoneticPr fontId="21"/>
  </si>
  <si>
    <t>年　度</t>
    <rPh sb="0" eb="1">
      <t>トシ</t>
    </rPh>
    <rPh sb="2" eb="3">
      <t>タビ</t>
    </rPh>
    <phoneticPr fontId="21"/>
  </si>
  <si>
    <t>アルフォンス・ミュシャ館</t>
    <rPh sb="11" eb="12">
      <t>カン</t>
    </rPh>
    <phoneticPr fontId="21"/>
  </si>
  <si>
    <t>ギャラリー</t>
    <phoneticPr fontId="21"/>
  </si>
  <si>
    <t xml:space="preserve">   　　3年度</t>
    <rPh sb="6" eb="8">
      <t>ネンド</t>
    </rPh>
    <phoneticPr fontId="21"/>
  </si>
  <si>
    <t xml:space="preserve">   　　4年度</t>
    <rPh sb="6" eb="8">
      <t>ネンド</t>
    </rPh>
    <phoneticPr fontId="21"/>
  </si>
  <si>
    <t>資料：文化観光局文化国際部文化課</t>
    <rPh sb="0" eb="2">
      <t>シリョウ</t>
    </rPh>
    <rPh sb="3" eb="5">
      <t>ブンカ</t>
    </rPh>
    <rPh sb="5" eb="8">
      <t>カンコウキョク</t>
    </rPh>
    <rPh sb="8" eb="10">
      <t>ブンカ</t>
    </rPh>
    <rPh sb="10" eb="12">
      <t>コクサイ</t>
    </rPh>
    <rPh sb="12" eb="13">
      <t>ブ</t>
    </rPh>
    <rPh sb="13" eb="15">
      <t>ブンカ</t>
    </rPh>
    <rPh sb="15" eb="16">
      <t>カ</t>
    </rPh>
    <phoneticPr fontId="21"/>
  </si>
  <si>
    <t>14－28　フェニーチェ堺使用状況</t>
    <rPh sb="12" eb="13">
      <t>サカイ</t>
    </rPh>
    <rPh sb="13" eb="15">
      <t>シヨウ</t>
    </rPh>
    <phoneticPr fontId="51"/>
  </si>
  <si>
    <t>　　　14－28－1  室別使用区数及び使用者数</t>
    <phoneticPr fontId="51"/>
  </si>
  <si>
    <t>大ホール</t>
    <rPh sb="0" eb="1">
      <t>ダイ</t>
    </rPh>
    <phoneticPr fontId="51"/>
  </si>
  <si>
    <t>小ホール</t>
    <rPh sb="0" eb="1">
      <t>ショウ</t>
    </rPh>
    <phoneticPr fontId="51"/>
  </si>
  <si>
    <t>大スタジオ</t>
    <rPh sb="0" eb="1">
      <t>ダイ</t>
    </rPh>
    <phoneticPr fontId="51"/>
  </si>
  <si>
    <t>小スタジオA</t>
    <rPh sb="0" eb="1">
      <t>ショウ</t>
    </rPh>
    <phoneticPr fontId="51"/>
  </si>
  <si>
    <t>小スタジオB</t>
    <rPh sb="0" eb="1">
      <t>ショウ</t>
    </rPh>
    <phoneticPr fontId="51"/>
  </si>
  <si>
    <t>小スタジオC</t>
    <rPh sb="0" eb="1">
      <t>ショウ</t>
    </rPh>
    <phoneticPr fontId="51"/>
  </si>
  <si>
    <t>区数</t>
    <phoneticPr fontId="51"/>
  </si>
  <si>
    <t>人数</t>
    <phoneticPr fontId="51"/>
  </si>
  <si>
    <t>文化交流室A</t>
    <rPh sb="0" eb="2">
      <t>ブンカ</t>
    </rPh>
    <rPh sb="2" eb="4">
      <t>コウリュウ</t>
    </rPh>
    <rPh sb="4" eb="5">
      <t>シツ</t>
    </rPh>
    <phoneticPr fontId="51"/>
  </si>
  <si>
    <t>文化交流室C</t>
    <rPh sb="0" eb="5">
      <t>ブンカコウリュウシツ</t>
    </rPh>
    <phoneticPr fontId="51"/>
  </si>
  <si>
    <t>文化交流室
（三室一体）</t>
    <rPh sb="0" eb="5">
      <t>ブンカコウリュウシツ</t>
    </rPh>
    <rPh sb="7" eb="9">
      <t>ミムロ</t>
    </rPh>
    <rPh sb="9" eb="11">
      <t>イッタイ</t>
    </rPh>
    <phoneticPr fontId="51"/>
  </si>
  <si>
    <t>交流・創作
ガレリア</t>
    <rPh sb="0" eb="2">
      <t>コウリュウ</t>
    </rPh>
    <rPh sb="3" eb="5">
      <t>ソウサク</t>
    </rPh>
    <phoneticPr fontId="51"/>
  </si>
  <si>
    <t>レストラン他</t>
    <rPh sb="5" eb="6">
      <t>ホカ</t>
    </rPh>
    <phoneticPr fontId="51"/>
  </si>
  <si>
    <t>資料：フェニーチェ堺</t>
    <rPh sb="9" eb="10">
      <t>サカイ</t>
    </rPh>
    <phoneticPr fontId="51"/>
  </si>
  <si>
    <t>　　　14－28－2　目的別使用区数</t>
    <phoneticPr fontId="51"/>
  </si>
  <si>
    <t>14－29　テレビの受信契約数</t>
    <phoneticPr fontId="51"/>
  </si>
  <si>
    <t>放送受信契約数</t>
    <rPh sb="0" eb="2">
      <t>ホウソウ</t>
    </rPh>
    <rPh sb="2" eb="4">
      <t>ジュシン</t>
    </rPh>
    <rPh sb="4" eb="7">
      <t>ケイヤクスウ</t>
    </rPh>
    <phoneticPr fontId="51"/>
  </si>
  <si>
    <t>衛星契約数（再掲）</t>
    <rPh sb="0" eb="2">
      <t>エイセイ</t>
    </rPh>
    <rPh sb="2" eb="5">
      <t>ケイヤクスウ</t>
    </rPh>
    <rPh sb="6" eb="8">
      <t>サイケイ</t>
    </rPh>
    <phoneticPr fontId="51"/>
  </si>
  <si>
    <t>資料：ＮＨＫ大阪放送局</t>
    <phoneticPr fontId="51"/>
  </si>
  <si>
    <t>14－30　宗　教　法　人　の　概　況</t>
    <rPh sb="10" eb="11">
      <t>ホウ</t>
    </rPh>
    <rPh sb="12" eb="13">
      <t>ヒト</t>
    </rPh>
    <rPh sb="16" eb="17">
      <t>ガイ</t>
    </rPh>
    <rPh sb="18" eb="19">
      <t>キョウ</t>
    </rPh>
    <phoneticPr fontId="51"/>
  </si>
  <si>
    <t>各年3月31日現在</t>
    <rPh sb="0" eb="2">
      <t>カクネン</t>
    </rPh>
    <rPh sb="3" eb="4">
      <t>ガツ</t>
    </rPh>
    <rPh sb="6" eb="7">
      <t>ニチ</t>
    </rPh>
    <rPh sb="7" eb="9">
      <t>ゲンザイ</t>
    </rPh>
    <phoneticPr fontId="51"/>
  </si>
  <si>
    <t>種別</t>
  </si>
  <si>
    <t>4年</t>
    <rPh sb="1" eb="2">
      <t>ネン</t>
    </rPh>
    <phoneticPr fontId="51"/>
  </si>
  <si>
    <t>法華宗（真門流）</t>
  </si>
  <si>
    <t>本門佛立宗</t>
    <rPh sb="2" eb="3">
      <t>ブツ</t>
    </rPh>
    <phoneticPr fontId="51"/>
  </si>
  <si>
    <t>神社</t>
    <rPh sb="0" eb="2">
      <t>ジンジャ</t>
    </rPh>
    <phoneticPr fontId="51"/>
  </si>
  <si>
    <t>日蓮正宗</t>
    <phoneticPr fontId="51"/>
  </si>
  <si>
    <t>顕本法華宗</t>
  </si>
  <si>
    <t>神社本庁</t>
  </si>
  <si>
    <t>天台宗</t>
  </si>
  <si>
    <t>単立</t>
  </si>
  <si>
    <t>金峯山修験本宗</t>
  </si>
  <si>
    <t>天台真盛宗</t>
    <phoneticPr fontId="51"/>
  </si>
  <si>
    <t>神道系</t>
    <rPh sb="0" eb="1">
      <t>カミ</t>
    </rPh>
    <rPh sb="1" eb="2">
      <t>ミチ</t>
    </rPh>
    <rPh sb="2" eb="3">
      <t>ケイ</t>
    </rPh>
    <phoneticPr fontId="51"/>
  </si>
  <si>
    <t>臨済宗大徳寺派</t>
  </si>
  <si>
    <t>臨済宗東福寺派</t>
  </si>
  <si>
    <t>金光教</t>
  </si>
  <si>
    <t>臨済宗妙心寺派</t>
    <rPh sb="0" eb="3">
      <t>リンザイシュウ</t>
    </rPh>
    <rPh sb="3" eb="6">
      <t>ミョウシンジ</t>
    </rPh>
    <rPh sb="6" eb="7">
      <t>ハ</t>
    </rPh>
    <phoneticPr fontId="51"/>
  </si>
  <si>
    <t>出雲大社教</t>
  </si>
  <si>
    <t>曹洞宗</t>
  </si>
  <si>
    <t>神理教</t>
  </si>
  <si>
    <t>黄檗宗</t>
    <phoneticPr fontId="51"/>
  </si>
  <si>
    <t>明正教</t>
  </si>
  <si>
    <t>融通念佛宗</t>
    <rPh sb="3" eb="4">
      <t>ブツ</t>
    </rPh>
    <phoneticPr fontId="51"/>
  </si>
  <si>
    <t>黒住教</t>
  </si>
  <si>
    <t>時宗</t>
  </si>
  <si>
    <t>和宗</t>
    <rPh sb="0" eb="1">
      <t>ワ</t>
    </rPh>
    <rPh sb="1" eb="2">
      <t>シュウ</t>
    </rPh>
    <phoneticPr fontId="51"/>
  </si>
  <si>
    <t>大祖教</t>
    <rPh sb="0" eb="1">
      <t>ダイ</t>
    </rPh>
    <rPh sb="1" eb="2">
      <t>ソ</t>
    </rPh>
    <rPh sb="2" eb="3">
      <t>キョウ</t>
    </rPh>
    <phoneticPr fontId="51"/>
  </si>
  <si>
    <t>日光教</t>
  </si>
  <si>
    <t>神理真心教本庁</t>
  </si>
  <si>
    <t>キリスト教系</t>
    <rPh sb="4" eb="5">
      <t>キョウ</t>
    </rPh>
    <rPh sb="5" eb="6">
      <t>ケイ</t>
    </rPh>
    <phoneticPr fontId="51"/>
  </si>
  <si>
    <t>日本基督教団</t>
  </si>
  <si>
    <t>仏教系</t>
    <rPh sb="0" eb="2">
      <t>ブッキョウ</t>
    </rPh>
    <rPh sb="2" eb="3">
      <t>ケイ</t>
    </rPh>
    <phoneticPr fontId="51"/>
  </si>
  <si>
    <t>日本聖公会</t>
  </si>
  <si>
    <t>日本フリーメソジスト教団</t>
  </si>
  <si>
    <t>浄土真宗本願寺派</t>
  </si>
  <si>
    <t>在日大韓基督教会総会</t>
  </si>
  <si>
    <t>真宗大谷派</t>
  </si>
  <si>
    <t>基督教カナン教団</t>
  </si>
  <si>
    <t>真宗仏光寺派</t>
  </si>
  <si>
    <t>日本キリスト改革派教会</t>
  </si>
  <si>
    <t>浄土宗</t>
  </si>
  <si>
    <t>日本メノナイトブレザレン教団</t>
  </si>
  <si>
    <t>西山浄土宗</t>
  </si>
  <si>
    <t>聖イエス会</t>
  </si>
  <si>
    <t>浄土宗西山禅林寺派</t>
  </si>
  <si>
    <t>日本福音教会</t>
  </si>
  <si>
    <t>高野山真言宗</t>
  </si>
  <si>
    <t>真言宗御室派</t>
  </si>
  <si>
    <t>真言宗醍醐派</t>
  </si>
  <si>
    <t>諸教</t>
    <rPh sb="0" eb="1">
      <t>ショ</t>
    </rPh>
    <rPh sb="1" eb="2">
      <t>キョウ</t>
    </rPh>
    <phoneticPr fontId="51"/>
  </si>
  <si>
    <t>真言宗犬鳴派</t>
  </si>
  <si>
    <t>真言宗豊山派</t>
  </si>
  <si>
    <t>天理教</t>
    <rPh sb="0" eb="2">
      <t>テンリ</t>
    </rPh>
    <rPh sb="2" eb="3">
      <t>キョウ</t>
    </rPh>
    <phoneticPr fontId="51"/>
  </si>
  <si>
    <t>日蓮宗</t>
    <phoneticPr fontId="51"/>
  </si>
  <si>
    <t>単立</t>
    <rPh sb="0" eb="1">
      <t>タン</t>
    </rPh>
    <rPh sb="1" eb="2">
      <t>リツ</t>
    </rPh>
    <phoneticPr fontId="51"/>
  </si>
  <si>
    <t>本門法華宗</t>
  </si>
  <si>
    <t>法華宗（本門流）</t>
  </si>
  <si>
    <t>14－31  　さかい利晶の杜の利用者数</t>
    <rPh sb="11" eb="12">
      <t>リ</t>
    </rPh>
    <rPh sb="12" eb="13">
      <t>アキラ</t>
    </rPh>
    <rPh sb="14" eb="15">
      <t>モリ</t>
    </rPh>
    <rPh sb="16" eb="18">
      <t>リヨウ</t>
    </rPh>
    <rPh sb="18" eb="19">
      <t>シャ</t>
    </rPh>
    <rPh sb="19" eb="20">
      <t>スウ</t>
    </rPh>
    <phoneticPr fontId="51"/>
  </si>
  <si>
    <t>　　さかい利晶の杜は、平成27年3月20日に開設された。</t>
    <rPh sb="15" eb="16">
      <t>ネン</t>
    </rPh>
    <rPh sb="17" eb="18">
      <t>ガツ</t>
    </rPh>
    <phoneticPr fontId="51"/>
  </si>
  <si>
    <t>総　　　数</t>
    <rPh sb="0" eb="1">
      <t>ソウ</t>
    </rPh>
    <rPh sb="4" eb="5">
      <t>スウ</t>
    </rPh>
    <phoneticPr fontId="51"/>
  </si>
  <si>
    <t>有料入館者</t>
    <rPh sb="0" eb="2">
      <t>ユウリョウ</t>
    </rPh>
    <rPh sb="2" eb="5">
      <t>ニュウカンシャ</t>
    </rPh>
    <phoneticPr fontId="51"/>
  </si>
  <si>
    <t>無料入館者</t>
    <rPh sb="0" eb="2">
      <t>ムリョウ</t>
    </rPh>
    <rPh sb="2" eb="5">
      <t>ニュウカンシャ</t>
    </rPh>
    <phoneticPr fontId="51"/>
  </si>
  <si>
    <t>　  　 3年度</t>
    <rPh sb="6" eb="8">
      <t>ネンド</t>
    </rPh>
    <phoneticPr fontId="51"/>
  </si>
  <si>
    <t>　  　 4年度</t>
    <rPh sb="6" eb="8">
      <t>ネンド</t>
    </rPh>
    <phoneticPr fontId="51"/>
  </si>
  <si>
    <t>資料：文化観光局観光部観光推進課</t>
    <phoneticPr fontId="51"/>
  </si>
  <si>
    <t>14－32  　百舌鳥古墳群ビジターセンター利用者数</t>
    <rPh sb="8" eb="11">
      <t>モズ</t>
    </rPh>
    <rPh sb="11" eb="14">
      <t>コフングン</t>
    </rPh>
    <phoneticPr fontId="51"/>
  </si>
  <si>
    <t>入館者</t>
    <rPh sb="0" eb="3">
      <t>ニュウカンシャ</t>
    </rPh>
    <phoneticPr fontId="51"/>
  </si>
  <si>
    <t>　令和2年度</t>
    <rPh sb="1" eb="3">
      <t>レイワ</t>
    </rPh>
    <rPh sb="4" eb="6">
      <t>ネンド</t>
    </rPh>
    <phoneticPr fontId="51"/>
  </si>
  <si>
    <t>　      3年度</t>
    <rPh sb="8" eb="10">
      <t>ネンド</t>
    </rPh>
    <phoneticPr fontId="51"/>
  </si>
  <si>
    <t>　      4年度</t>
    <rPh sb="8" eb="10">
      <t>ネンド</t>
    </rPh>
    <phoneticPr fontId="51"/>
  </si>
  <si>
    <t>資料：文化観光局歴史遺産活用部世界遺産課</t>
    <rPh sb="3" eb="5">
      <t>ブンカ</t>
    </rPh>
    <rPh sb="5" eb="8">
      <t>カンコウキョク</t>
    </rPh>
    <rPh sb="8" eb="15">
      <t>レキシイサンカツヨウブ</t>
    </rPh>
    <rPh sb="15" eb="17">
      <t>セカイ</t>
    </rPh>
    <rPh sb="17" eb="19">
      <t>イサン</t>
    </rPh>
    <rPh sb="19" eb="20">
      <t>カ</t>
    </rPh>
    <phoneticPr fontId="51"/>
  </si>
  <si>
    <t>園児数</t>
    <rPh sb="0" eb="3">
      <t>エンジスウ</t>
    </rPh>
    <phoneticPr fontId="21"/>
  </si>
  <si>
    <t>総数</t>
    <phoneticPr fontId="21"/>
  </si>
  <si>
    <t>令和 2年</t>
    <rPh sb="0" eb="2">
      <t>レイワ</t>
    </rPh>
    <rPh sb="4" eb="5">
      <t>ネン</t>
    </rPh>
    <phoneticPr fontId="21"/>
  </si>
  <si>
    <t>02</t>
    <phoneticPr fontId="21"/>
  </si>
  <si>
    <t>03</t>
    <phoneticPr fontId="21"/>
  </si>
  <si>
    <t>04</t>
    <phoneticPr fontId="21"/>
  </si>
  <si>
    <t>05</t>
    <phoneticPr fontId="21"/>
  </si>
  <si>
    <t>06</t>
    <phoneticPr fontId="21"/>
  </si>
  <si>
    <t>園児数</t>
    <rPh sb="0" eb="3">
      <t>エンジスウ</t>
    </rPh>
    <phoneticPr fontId="109"/>
  </si>
  <si>
    <t>1歳</t>
    <rPh sb="1" eb="2">
      <t>サイ</t>
    </rPh>
    <phoneticPr fontId="109"/>
  </si>
  <si>
    <t>令和 2年</t>
    <rPh sb="0" eb="2">
      <t>レイワ</t>
    </rPh>
    <rPh sb="4" eb="5">
      <t>ネン</t>
    </rPh>
    <phoneticPr fontId="5"/>
  </si>
  <si>
    <t>05</t>
    <phoneticPr fontId="109"/>
  </si>
  <si>
    <t>6年</t>
    <rPh sb="1" eb="2">
      <t>ネン</t>
    </rPh>
    <phoneticPr fontId="5"/>
  </si>
  <si>
    <t>06</t>
    <phoneticPr fontId="109"/>
  </si>
  <si>
    <t>教員数</t>
    <rPh sb="0" eb="3">
      <t>キョウインスウ</t>
    </rPh>
    <phoneticPr fontId="21"/>
  </si>
  <si>
    <t>児童数</t>
    <rPh sb="0" eb="3">
      <t>ジドウスウ</t>
    </rPh>
    <phoneticPr fontId="21"/>
  </si>
  <si>
    <t>2　　　年</t>
    <phoneticPr fontId="21"/>
  </si>
  <si>
    <t>　        　　　　　　通信制課程は除く。　</t>
    <phoneticPr fontId="21"/>
  </si>
  <si>
    <t>　学生数</t>
    <rPh sb="1" eb="4">
      <t>ガクセイスウ</t>
    </rPh>
    <phoneticPr fontId="21"/>
  </si>
  <si>
    <t xml:space="preserve">   　　6年</t>
    <rPh sb="6" eb="7">
      <t>ネン</t>
    </rPh>
    <phoneticPr fontId="21"/>
  </si>
  <si>
    <t xml:space="preserve">   　　    　　　　（ ）は兼務者で外数である。</t>
    <phoneticPr fontId="21"/>
  </si>
  <si>
    <t>自営業主等</t>
    <phoneticPr fontId="21"/>
  </si>
  <si>
    <t>常用労働者</t>
    <phoneticPr fontId="21"/>
  </si>
  <si>
    <t>臨時労働者</t>
    <phoneticPr fontId="21"/>
  </si>
  <si>
    <t>自営業等・無期雇用労働者</t>
    <rPh sb="0" eb="4">
      <t>ジエイギョウナド</t>
    </rPh>
    <phoneticPr fontId="21"/>
  </si>
  <si>
    <t>雇用契約期間が一年以上、かつフルタイム勤務相当の者</t>
    <phoneticPr fontId="21"/>
  </si>
  <si>
    <t>令和6年</t>
    <rPh sb="0" eb="2">
      <t>レイワ</t>
    </rPh>
    <rPh sb="3" eb="4">
      <t>ネン</t>
    </rPh>
    <phoneticPr fontId="21"/>
  </si>
  <si>
    <t xml:space="preserve"> 6年</t>
    <rPh sb="2" eb="3">
      <t>ネン</t>
    </rPh>
    <phoneticPr fontId="51"/>
  </si>
  <si>
    <t xml:space="preserve"> 　  借用地を含む数値である。校舎のべ面積は保有控除面積（給食室等）を除いた数値である。</t>
    <phoneticPr fontId="51"/>
  </si>
  <si>
    <t xml:space="preserve">     　　6 年　</t>
    <phoneticPr fontId="109"/>
  </si>
  <si>
    <t>5　年</t>
    <rPh sb="2" eb="3">
      <t>ネン</t>
    </rPh>
    <phoneticPr fontId="51"/>
  </si>
  <si>
    <t>令和3年度</t>
    <phoneticPr fontId="51"/>
  </si>
  <si>
    <t>令和5年度</t>
    <rPh sb="0" eb="2">
      <t>レイワ</t>
    </rPh>
    <rPh sb="3" eb="5">
      <t>ネンド</t>
    </rPh>
    <phoneticPr fontId="51"/>
  </si>
  <si>
    <t>…</t>
    <phoneticPr fontId="109"/>
  </si>
  <si>
    <t xml:space="preserve"> … </t>
    <phoneticPr fontId="109"/>
  </si>
  <si>
    <t>5年度</t>
    <rPh sb="1" eb="3">
      <t>ネンド</t>
    </rPh>
    <rPh sb="2" eb="3">
      <t>ド</t>
    </rPh>
    <phoneticPr fontId="51"/>
  </si>
  <si>
    <t>5年度</t>
    <rPh sb="1" eb="3">
      <t>ネンド</t>
    </rPh>
    <phoneticPr fontId="51"/>
  </si>
  <si>
    <t>年度</t>
    <rPh sb="0" eb="2">
      <t>ネンド</t>
    </rPh>
    <phoneticPr fontId="109"/>
  </si>
  <si>
    <t>南まちかど子育て
サポートルーム</t>
    <rPh sb="0" eb="1">
      <t>ミナミ</t>
    </rPh>
    <rPh sb="5" eb="7">
      <t>コソダ</t>
    </rPh>
    <phoneticPr fontId="51"/>
  </si>
  <si>
    <t>（みんなのサンサン
ひろば）</t>
    <phoneticPr fontId="109"/>
  </si>
  <si>
    <t>5年度｛</t>
    <rPh sb="1" eb="3">
      <t>ネンド</t>
    </rPh>
    <phoneticPr fontId="51"/>
  </si>
  <si>
    <t>5年度</t>
    <rPh sb="1" eb="3">
      <t>ネンド</t>
    </rPh>
    <phoneticPr fontId="21"/>
  </si>
  <si>
    <t>（直営時）</t>
    <rPh sb="1" eb="3">
      <t>チョクエイ</t>
    </rPh>
    <rPh sb="3" eb="4">
      <t>ジ</t>
    </rPh>
    <phoneticPr fontId="109"/>
  </si>
  <si>
    <t>（指定管理）</t>
    <rPh sb="1" eb="5">
      <t>シテイカンリ</t>
    </rPh>
    <phoneticPr fontId="109"/>
  </si>
  <si>
    <t>自主事業</t>
    <rPh sb="0" eb="4">
      <t>ジシュジギョウ</t>
    </rPh>
    <phoneticPr fontId="51"/>
  </si>
  <si>
    <t>男女共同参画週間
記念事業</t>
    <rPh sb="0" eb="8">
      <t>ダンジョキョウドウサンカクシュウカン</t>
    </rPh>
    <rPh sb="9" eb="13">
      <t>キネンジギョウ</t>
    </rPh>
    <phoneticPr fontId="51"/>
  </si>
  <si>
    <t>施設の総利用者数</t>
    <rPh sb="0" eb="2">
      <t>シセツ</t>
    </rPh>
    <rPh sb="3" eb="4">
      <t>ソウ</t>
    </rPh>
    <rPh sb="4" eb="6">
      <t>リヨウ</t>
    </rPh>
    <rPh sb="6" eb="7">
      <t>シャ</t>
    </rPh>
    <rPh sb="7" eb="8">
      <t>スウ</t>
    </rPh>
    <phoneticPr fontId="51"/>
  </si>
  <si>
    <t xml:space="preserve">   　　5年度</t>
    <rPh sb="6" eb="8">
      <t>ネンド</t>
    </rPh>
    <phoneticPr fontId="51"/>
  </si>
  <si>
    <t>（直営時）</t>
    <rPh sb="1" eb="4">
      <t>チョクエイジ</t>
    </rPh>
    <phoneticPr fontId="51"/>
  </si>
  <si>
    <t>総　　数</t>
    <phoneticPr fontId="109"/>
  </si>
  <si>
    <t>（指定管理）</t>
    <rPh sb="1" eb="5">
      <t>シテイカンリ</t>
    </rPh>
    <phoneticPr fontId="51"/>
  </si>
  <si>
    <t>男女共同参画を推進する啓発講座</t>
    <rPh sb="0" eb="6">
      <t>ダンジョキョウドウサンカク</t>
    </rPh>
    <rPh sb="7" eb="9">
      <t>スイシン</t>
    </rPh>
    <rPh sb="11" eb="15">
      <t>ケイハツコウザ</t>
    </rPh>
    <phoneticPr fontId="109"/>
  </si>
  <si>
    <t>地域社会
リーダー
養成コース</t>
    <rPh sb="0" eb="2">
      <t>チイキ</t>
    </rPh>
    <rPh sb="2" eb="4">
      <t>シャカイ</t>
    </rPh>
    <rPh sb="10" eb="12">
      <t>ヨウセイ</t>
    </rPh>
    <phoneticPr fontId="51"/>
  </si>
  <si>
    <t>男女共同参画を推進するチャレンジ講座</t>
    <rPh sb="0" eb="6">
      <t>ダンジョキョウドウサンカク</t>
    </rPh>
    <rPh sb="7" eb="9">
      <t>スイシン</t>
    </rPh>
    <rPh sb="16" eb="18">
      <t>コウザ</t>
    </rPh>
    <phoneticPr fontId="109"/>
  </si>
  <si>
    <t>総数（サテライト除く）</t>
    <rPh sb="0" eb="2">
      <t>ソウスウ</t>
    </rPh>
    <rPh sb="8" eb="9">
      <t>ノゾ</t>
    </rPh>
    <phoneticPr fontId="109"/>
  </si>
  <si>
    <t>サテライト講座</t>
    <rPh sb="5" eb="7">
      <t>コウザ</t>
    </rPh>
    <phoneticPr fontId="51"/>
  </si>
  <si>
    <t>　   　5年度</t>
    <rPh sb="6" eb="8">
      <t>ネンド</t>
    </rPh>
    <phoneticPr fontId="51"/>
  </si>
  <si>
    <t>（直営時）</t>
    <rPh sb="1" eb="4">
      <t>チョクエイジ</t>
    </rPh>
    <phoneticPr fontId="109"/>
  </si>
  <si>
    <t>年　　度</t>
    <phoneticPr fontId="109"/>
  </si>
  <si>
    <t>女性差別</t>
    <rPh sb="0" eb="4">
      <t>ジョセイサベツ</t>
    </rPh>
    <phoneticPr fontId="51"/>
  </si>
  <si>
    <t>消費</t>
    <rPh sb="0" eb="2">
      <t>ショウヒ</t>
    </rPh>
    <phoneticPr fontId="109"/>
  </si>
  <si>
    <t>育児</t>
    <rPh sb="0" eb="2">
      <t>イクジ</t>
    </rPh>
    <phoneticPr fontId="109"/>
  </si>
  <si>
    <t>健康
精神状態</t>
    <rPh sb="0" eb="2">
      <t>ケンコウ</t>
    </rPh>
    <rPh sb="3" eb="7">
      <t>セイシンジョウタイ</t>
    </rPh>
    <phoneticPr fontId="51"/>
  </si>
  <si>
    <t>5年度｛</t>
    <phoneticPr fontId="109"/>
  </si>
  <si>
    <t>　　   5年度</t>
    <rPh sb="6" eb="8">
      <t>ネンド</t>
    </rPh>
    <phoneticPr fontId="51"/>
  </si>
  <si>
    <t xml:space="preserve">                                       （ ）内の数値は団体観覧者数で内数である。</t>
    <phoneticPr fontId="109"/>
  </si>
  <si>
    <t xml:space="preserve">  　　 5年度</t>
    <phoneticPr fontId="51"/>
  </si>
  <si>
    <t>　　   5年度</t>
    <rPh sb="6" eb="8">
      <t>ネンド</t>
    </rPh>
    <phoneticPr fontId="93"/>
  </si>
  <si>
    <t xml:space="preserve">        　　　使用区数は午前、午後、夜間の使用区分で表した数値である。</t>
    <phoneticPr fontId="51"/>
  </si>
  <si>
    <t xml:space="preserve">    5年度｛</t>
    <phoneticPr fontId="109"/>
  </si>
  <si>
    <t>研修室</t>
    <rPh sb="0" eb="2">
      <t>ケンシュウ</t>
    </rPh>
    <rPh sb="2" eb="3">
      <t>シツ</t>
    </rPh>
    <phoneticPr fontId="51"/>
  </si>
  <si>
    <t>（1）～（5）</t>
    <phoneticPr fontId="109"/>
  </si>
  <si>
    <t>　  　　5年度</t>
    <rPh sb="6" eb="8">
      <t>ネンド</t>
    </rPh>
    <phoneticPr fontId="51"/>
  </si>
  <si>
    <t>　　　　　　その他は、スポーツ広場、サイクリングコース、視察等の来場者数である。</t>
    <rPh sb="8" eb="9">
      <t>タ</t>
    </rPh>
    <rPh sb="15" eb="17">
      <t>ヒロバ</t>
    </rPh>
    <rPh sb="28" eb="30">
      <t>シサツ</t>
    </rPh>
    <rPh sb="30" eb="31">
      <t>トウ</t>
    </rPh>
    <rPh sb="32" eb="35">
      <t>ライジョウシャ</t>
    </rPh>
    <rPh sb="35" eb="36">
      <t>スウ</t>
    </rPh>
    <phoneticPr fontId="51"/>
  </si>
  <si>
    <t>選定保存技術</t>
    <phoneticPr fontId="109"/>
  </si>
  <si>
    <t xml:space="preserve">   　　5年度</t>
    <rPh sb="6" eb="8">
      <t>ネンド</t>
    </rPh>
    <phoneticPr fontId="21"/>
  </si>
  <si>
    <t>令和 2年度｛</t>
    <rPh sb="0" eb="2">
      <t>レイワ</t>
    </rPh>
    <rPh sb="4" eb="6">
      <t>ネンド</t>
    </rPh>
    <phoneticPr fontId="51"/>
  </si>
  <si>
    <t>　　　　　　　　　　　　令和3年度まではイベントごとの使用数で集計し、 令和4年度からは他文化会館と同様に、コマ・時間ごとの使用区数で集計。</t>
    <rPh sb="12" eb="14">
      <t>レイワ</t>
    </rPh>
    <rPh sb="15" eb="17">
      <t>ネンド</t>
    </rPh>
    <rPh sb="27" eb="30">
      <t>シヨウスウ</t>
    </rPh>
    <rPh sb="31" eb="33">
      <t>シュウケイ</t>
    </rPh>
    <phoneticPr fontId="51"/>
  </si>
  <si>
    <t xml:space="preserve"> 　　　　　　　 本表は大阪知事が所轄する宗教法人の数値を表章したもので、単立とは教宗派、教団に属さない宗教法人である。</t>
    <rPh sb="12" eb="14">
      <t>オオサカ</t>
    </rPh>
    <phoneticPr fontId="51"/>
  </si>
  <si>
    <t>5年</t>
    <rPh sb="1" eb="2">
      <t>ネン</t>
    </rPh>
    <phoneticPr fontId="51"/>
  </si>
  <si>
    <t>　  　 5年度</t>
    <rPh sb="6" eb="8">
      <t>ネンド</t>
    </rPh>
    <phoneticPr fontId="51"/>
  </si>
  <si>
    <t>　　　　百舌鳥古墳群ビジターセンターは、令和3年3月13日に開設された。</t>
    <rPh sb="4" eb="10">
      <t>モズコフングン</t>
    </rPh>
    <rPh sb="20" eb="22">
      <t>レイワ</t>
    </rPh>
    <rPh sb="23" eb="24">
      <t>ネン</t>
    </rPh>
    <rPh sb="25" eb="26">
      <t>ガツ</t>
    </rPh>
    <phoneticPr fontId="51"/>
  </si>
  <si>
    <t>　      5年度</t>
    <rPh sb="8" eb="10">
      <t>ネンド</t>
    </rPh>
    <phoneticPr fontId="51"/>
  </si>
  <si>
    <t xml:space="preserve"> 開    館
 日    数</t>
    <rPh sb="1" eb="2">
      <t>カイ</t>
    </rPh>
    <rPh sb="6" eb="7">
      <t>タテ</t>
    </rPh>
    <rPh sb="9" eb="10">
      <t>ニチ</t>
    </rPh>
    <rPh sb="14" eb="15">
      <t>カズ</t>
    </rPh>
    <phoneticPr fontId="51"/>
  </si>
  <si>
    <t>資料：教育委員会事務局学校管理部学務課｢堺市立学校園の学級数と園児・児童・生徒数」</t>
    <rPh sb="0" eb="2">
      <t>シリョウ</t>
    </rPh>
    <rPh sb="3" eb="5">
      <t>キョウイク</t>
    </rPh>
    <rPh sb="5" eb="8">
      <t>イインカイ</t>
    </rPh>
    <rPh sb="8" eb="11">
      <t>ジムキョク</t>
    </rPh>
    <rPh sb="16" eb="18">
      <t>ガクム</t>
    </rPh>
    <rPh sb="18" eb="19">
      <t>カ</t>
    </rPh>
    <rPh sb="20" eb="21">
      <t>サカイ</t>
    </rPh>
    <rPh sb="21" eb="22">
      <t>シ</t>
    </rPh>
    <rPh sb="22" eb="23">
      <t>リツ</t>
    </rPh>
    <rPh sb="23" eb="25">
      <t>ガッコウ</t>
    </rPh>
    <rPh sb="25" eb="26">
      <t>エン</t>
    </rPh>
    <rPh sb="27" eb="29">
      <t>ガッキュウ</t>
    </rPh>
    <rPh sb="29" eb="30">
      <t>スウ</t>
    </rPh>
    <rPh sb="31" eb="33">
      <t>エンジ</t>
    </rPh>
    <rPh sb="34" eb="36">
      <t>ジドウ</t>
    </rPh>
    <rPh sb="37" eb="39">
      <t>セイト</t>
    </rPh>
    <rPh sb="39" eb="40">
      <t>スウ</t>
    </rPh>
    <phoneticPr fontId="21"/>
  </si>
  <si>
    <t>資料：教育委員会事務局学校管理部学務課「堺市立学校園の学級数と園児・児童・生徒数」</t>
    <rPh sb="10" eb="11">
      <t>キョク</t>
    </rPh>
    <rPh sb="11" eb="13">
      <t>ガッコウ</t>
    </rPh>
    <rPh sb="13" eb="15">
      <t>カンリ</t>
    </rPh>
    <rPh sb="15" eb="16">
      <t>ブ</t>
    </rPh>
    <rPh sb="16" eb="19">
      <t>ガクムカ</t>
    </rPh>
    <rPh sb="31" eb="33">
      <t>エンジ</t>
    </rPh>
    <phoneticPr fontId="21"/>
  </si>
  <si>
    <t>資料：教育委員会事務局学校管理部学務課「堺市立学校園の学級数と園児・児童・生徒数」</t>
    <rPh sb="11" eb="13">
      <t>ガッコウ</t>
    </rPh>
    <rPh sb="13" eb="15">
      <t>カンリ</t>
    </rPh>
    <rPh sb="15" eb="16">
      <t>ブ</t>
    </rPh>
    <rPh sb="16" eb="19">
      <t>ガクムカ</t>
    </rPh>
    <rPh sb="31" eb="32">
      <t>エン</t>
    </rPh>
    <rPh sb="32" eb="33">
      <t>ジ</t>
    </rPh>
    <phoneticPr fontId="21"/>
  </si>
  <si>
    <t>資料：大阪府府民文化部府民文化総務課「大阪府宗教法人名簿」</t>
    <rPh sb="6" eb="8">
      <t>フミン</t>
    </rPh>
    <rPh sb="11" eb="13">
      <t>フミン</t>
    </rPh>
    <rPh sb="13" eb="15">
      <t>ブンカ</t>
    </rPh>
    <rPh sb="15" eb="18">
      <t>ソウムカ</t>
    </rPh>
    <rPh sb="19" eb="22">
      <t>オオサカフ</t>
    </rPh>
    <rPh sb="22" eb="24">
      <t>シュウキョウ</t>
    </rPh>
    <rPh sb="24" eb="26">
      <t>ホウジン</t>
    </rPh>
    <rPh sb="26" eb="28">
      <t>メイボ</t>
    </rPh>
    <phoneticPr fontId="51"/>
  </si>
  <si>
    <t>令和 3年</t>
    <rPh sb="0" eb="2">
      <t>レイワ</t>
    </rPh>
    <rPh sb="4" eb="5">
      <t>ネン</t>
    </rPh>
    <phoneticPr fontId="21"/>
  </si>
  <si>
    <t>7年</t>
    <rPh sb="1" eb="2">
      <t>ネン</t>
    </rPh>
    <phoneticPr fontId="21"/>
  </si>
  <si>
    <t>07</t>
    <phoneticPr fontId="21"/>
  </si>
  <si>
    <t>職           員           数
（   本      務      者   ）</t>
    <phoneticPr fontId="105"/>
  </si>
  <si>
    <t>市町村</t>
    <rPh sb="0" eb="3">
      <t>シチョウソン</t>
    </rPh>
    <phoneticPr fontId="105"/>
  </si>
  <si>
    <t>総    数</t>
  </si>
  <si>
    <t>国  立</t>
  </si>
  <si>
    <t>公    立</t>
  </si>
  <si>
    <t>私    立</t>
  </si>
  <si>
    <t>計</t>
  </si>
  <si>
    <t>堺市</t>
  </si>
  <si>
    <t>07</t>
    <phoneticPr fontId="109"/>
  </si>
  <si>
    <t>令和 3年</t>
    <rPh sb="0" eb="2">
      <t>レイワ</t>
    </rPh>
    <rPh sb="4" eb="5">
      <t>ネン</t>
    </rPh>
    <phoneticPr fontId="5"/>
  </si>
  <si>
    <t>7年</t>
    <rPh sb="1" eb="2">
      <t>ネン</t>
    </rPh>
    <phoneticPr fontId="5"/>
  </si>
  <si>
    <t xml:space="preserve">   　　7年</t>
    <rPh sb="6" eb="7">
      <t>ネン</t>
    </rPh>
    <phoneticPr fontId="21"/>
  </si>
  <si>
    <r>
      <t xml:space="preserve">　　　　 </t>
    </r>
    <r>
      <rPr>
        <sz val="8.5"/>
        <rFont val="Meiryo UI"/>
        <family val="3"/>
        <charset val="128"/>
      </rPr>
      <t>令和6年度卒業者の進路状況である。</t>
    </r>
    <rPh sb="5" eb="7">
      <t>レイワ</t>
    </rPh>
    <rPh sb="8" eb="10">
      <t>ネンド</t>
    </rPh>
    <phoneticPr fontId="21"/>
  </si>
  <si>
    <t>令和7年3月31日現在</t>
    <rPh sb="0" eb="2">
      <t>レイワ</t>
    </rPh>
    <rPh sb="3" eb="4">
      <t>ネン</t>
    </rPh>
    <rPh sb="5" eb="6">
      <t>ガツ</t>
    </rPh>
    <rPh sb="8" eb="11">
      <t>ニチゲンザイ</t>
    </rPh>
    <phoneticPr fontId="21"/>
  </si>
  <si>
    <t>－</t>
    <phoneticPr fontId="112"/>
  </si>
  <si>
    <r>
      <t>　　　　　</t>
    </r>
    <r>
      <rPr>
        <sz val="8.5"/>
        <color indexed="8"/>
        <rFont val="Meiryo UI"/>
        <family val="3"/>
        <charset val="128"/>
      </rPr>
      <t>令和6年度卒業者の進路状況で通信制課程の卒業者を除く。</t>
    </r>
    <rPh sb="5" eb="7">
      <t>レイワ</t>
    </rPh>
    <rPh sb="8" eb="10">
      <t>ネンド</t>
    </rPh>
    <rPh sb="10" eb="13">
      <t>ソツギョウシャ</t>
    </rPh>
    <phoneticPr fontId="21"/>
  </si>
  <si>
    <t>令和7年</t>
    <rPh sb="0" eb="2">
      <t>レイワ</t>
    </rPh>
    <rPh sb="3" eb="4">
      <t>ネン</t>
    </rPh>
    <phoneticPr fontId="21"/>
  </si>
  <si>
    <t>令和3年</t>
    <rPh sb="0" eb="2">
      <t>レイワ</t>
    </rPh>
    <rPh sb="3" eb="4">
      <t>ネン</t>
    </rPh>
    <phoneticPr fontId="51"/>
  </si>
  <si>
    <t xml:space="preserve"> 7年</t>
    <rPh sb="2" eb="3">
      <t>ネン</t>
    </rPh>
    <phoneticPr fontId="51"/>
  </si>
  <si>
    <t>令和 3 年　</t>
    <rPh sb="0" eb="2">
      <t>レイワ</t>
    </rPh>
    <phoneticPr fontId="51"/>
  </si>
  <si>
    <t xml:space="preserve">     　　7 年　</t>
    <phoneticPr fontId="109"/>
  </si>
  <si>
    <t>6　年</t>
    <rPh sb="2" eb="3">
      <t>ネン</t>
    </rPh>
    <phoneticPr fontId="51"/>
  </si>
  <si>
    <t>令和6年度</t>
    <phoneticPr fontId="51"/>
  </si>
  <si>
    <t>令和6年度</t>
    <rPh sb="0" eb="2">
      <t>レイワ</t>
    </rPh>
    <rPh sb="3" eb="5">
      <t>ネンド</t>
    </rPh>
    <phoneticPr fontId="51"/>
  </si>
  <si>
    <t>令和 2年度</t>
    <rPh sb="0" eb="2">
      <t>レイワ</t>
    </rPh>
    <rPh sb="4" eb="6">
      <t>ネンド</t>
    </rPh>
    <rPh sb="5" eb="6">
      <t>ド</t>
    </rPh>
    <phoneticPr fontId="51"/>
  </si>
  <si>
    <t>6年度</t>
    <rPh sb="1" eb="3">
      <t>ネンド</t>
    </rPh>
    <rPh sb="2" eb="3">
      <t>ド</t>
    </rPh>
    <phoneticPr fontId="51"/>
  </si>
  <si>
    <t>令和 2年度</t>
    <rPh sb="0" eb="2">
      <t>レイワ</t>
    </rPh>
    <rPh sb="4" eb="6">
      <t>ネンド</t>
    </rPh>
    <phoneticPr fontId="51"/>
  </si>
  <si>
    <t>6年度</t>
    <rPh sb="1" eb="3">
      <t>ネンド</t>
    </rPh>
    <phoneticPr fontId="51"/>
  </si>
  <si>
    <t>6年度｛</t>
    <rPh sb="1" eb="3">
      <t>ネンド</t>
    </rPh>
    <phoneticPr fontId="51"/>
  </si>
  <si>
    <t>令和 2年度</t>
    <rPh sb="0" eb="2">
      <t>レイワ</t>
    </rPh>
    <rPh sb="4" eb="6">
      <t>ネンド</t>
    </rPh>
    <phoneticPr fontId="21"/>
  </si>
  <si>
    <t>6年度</t>
    <rPh sb="1" eb="3">
      <t>ネンド</t>
    </rPh>
    <phoneticPr fontId="21"/>
  </si>
  <si>
    <t xml:space="preserve">   　　6年度</t>
    <rPh sb="6" eb="8">
      <t>ネンド</t>
    </rPh>
    <phoneticPr fontId="51"/>
  </si>
  <si>
    <t>男女共同参画を推進する知識・技能講座</t>
    <rPh sb="0" eb="6">
      <t>ダンジョキョウドウサンカク</t>
    </rPh>
    <rPh sb="7" eb="9">
      <t>スイシン</t>
    </rPh>
    <rPh sb="11" eb="13">
      <t>チシキ</t>
    </rPh>
    <rPh sb="14" eb="18">
      <t>ギノウコウザ</t>
    </rPh>
    <phoneticPr fontId="109"/>
  </si>
  <si>
    <t>　   　6年度</t>
    <rPh sb="6" eb="8">
      <t>ネンド</t>
    </rPh>
    <phoneticPr fontId="51"/>
  </si>
  <si>
    <t>その他</t>
    <rPh sb="2" eb="3">
      <t>タ</t>
    </rPh>
    <phoneticPr fontId="113"/>
  </si>
  <si>
    <t>令和 2年度｛</t>
    <rPh sb="0" eb="2">
      <t>レイワ</t>
    </rPh>
    <phoneticPr fontId="51"/>
  </si>
  <si>
    <t>…</t>
    <phoneticPr fontId="113"/>
  </si>
  <si>
    <t>6年度｛</t>
    <phoneticPr fontId="109"/>
  </si>
  <si>
    <t>　　   6年度</t>
    <rPh sb="6" eb="8">
      <t>ネンド</t>
    </rPh>
    <phoneticPr fontId="51"/>
  </si>
  <si>
    <t>令和 2年度</t>
    <rPh sb="0" eb="2">
      <t>レイワ</t>
    </rPh>
    <rPh sb="4" eb="5">
      <t>ネン</t>
    </rPh>
    <phoneticPr fontId="51"/>
  </si>
  <si>
    <t xml:space="preserve">  　　 6年度</t>
    <phoneticPr fontId="51"/>
  </si>
  <si>
    <t>　　   6年度</t>
    <rPh sb="6" eb="8">
      <t>ネンド</t>
    </rPh>
    <phoneticPr fontId="93"/>
  </si>
  <si>
    <t>資料：教育委員会事務局教育センター企画相談課、中図書館、市民人権局ダイバーシティ推進部平和と人権資料館</t>
    <rPh sb="17" eb="22">
      <t>キカクソウダンカ</t>
    </rPh>
    <phoneticPr fontId="51"/>
  </si>
  <si>
    <t xml:space="preserve">    6年度｛</t>
    <phoneticPr fontId="109"/>
  </si>
  <si>
    <t>　  　　6年度</t>
    <rPh sb="6" eb="8">
      <t>ネンド</t>
    </rPh>
    <phoneticPr fontId="51"/>
  </si>
  <si>
    <t>令和7年5月1日現在</t>
    <phoneticPr fontId="105"/>
  </si>
  <si>
    <t xml:space="preserve"> 令和2年度</t>
    <rPh sb="1" eb="3">
      <t>レイワ</t>
    </rPh>
    <rPh sb="4" eb="6">
      <t>ネンド</t>
    </rPh>
    <phoneticPr fontId="21"/>
  </si>
  <si>
    <t xml:space="preserve">   　　6年度</t>
    <rPh sb="6" eb="8">
      <t>ネンド</t>
    </rPh>
    <phoneticPr fontId="21"/>
  </si>
  <si>
    <t>文化交流室B</t>
    <rPh sb="0" eb="5">
      <t>ブンカコウリュウシツ</t>
    </rPh>
    <phoneticPr fontId="51"/>
  </si>
  <si>
    <t>翁橋公園</t>
    <rPh sb="0" eb="4">
      <t>オキナバシコウエン</t>
    </rPh>
    <phoneticPr fontId="113"/>
  </si>
  <si>
    <t>6年</t>
    <rPh sb="1" eb="2">
      <t>ネン</t>
    </rPh>
    <phoneticPr fontId="51"/>
  </si>
  <si>
    <t>　  　 6年度</t>
    <rPh sb="6" eb="8">
      <t>ネンド</t>
    </rPh>
    <phoneticPr fontId="51"/>
  </si>
  <si>
    <t>　      6年度</t>
    <rPh sb="8" eb="10">
      <t>ネンド</t>
    </rPh>
    <phoneticPr fontId="51"/>
  </si>
  <si>
    <t>資料：こども青少年局こども青少年育成部こども育成課</t>
    <rPh sb="22" eb="24">
      <t>イクセイ</t>
    </rPh>
    <rPh sb="24" eb="25">
      <t>カ</t>
    </rPh>
    <phoneticPr fontId="51"/>
  </si>
  <si>
    <t>資料：こども青少年局こども青少年育成部こども育成課</t>
    <rPh sb="22" eb="24">
      <t>イクセイ</t>
    </rPh>
    <phoneticPr fontId="51"/>
  </si>
  <si>
    <t>資料：大阪公立大学、桃山学院大学、帝塚山学院大学、関西大学堺キャンパス、羽衣国際大学、太成学院大学、大阪物療大学、堺女子短期大学、大阪健康福祉短期大学</t>
    <rPh sb="0" eb="2">
      <t>シリョウ</t>
    </rPh>
    <rPh sb="3" eb="5">
      <t>オオサカ</t>
    </rPh>
    <rPh sb="5" eb="7">
      <t>コウリツ</t>
    </rPh>
    <rPh sb="7" eb="9">
      <t>ダイガク</t>
    </rPh>
    <rPh sb="10" eb="12">
      <t>モモヤマ</t>
    </rPh>
    <rPh sb="12" eb="14">
      <t>ガクイン</t>
    </rPh>
    <rPh sb="14" eb="16">
      <t>ダイガク</t>
    </rPh>
    <rPh sb="17" eb="20">
      <t>テヅカヤマ</t>
    </rPh>
    <rPh sb="20" eb="22">
      <t>ガクイン</t>
    </rPh>
    <rPh sb="22" eb="24">
      <t>ダイガク</t>
    </rPh>
    <rPh sb="25" eb="27">
      <t>カンサイ</t>
    </rPh>
    <rPh sb="27" eb="29">
      <t>ダイガク</t>
    </rPh>
    <rPh sb="29" eb="30">
      <t>サカイ</t>
    </rPh>
    <rPh sb="36" eb="38">
      <t>ハゴロモ</t>
    </rPh>
    <rPh sb="38" eb="40">
      <t>コクサイ</t>
    </rPh>
    <rPh sb="40" eb="42">
      <t>ダイガク</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</si>
</sst>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176" formatCode="_ * #,##0_ ;_ * \-#,##0_ ;_ * &quot;－&quot;_ ;_ @_ "/>
    <numFmt numFmtId="177" formatCode="#,##0_ "/>
    <numFmt numFmtId="178" formatCode="&quot;（&quot;#,##0&quot;）&quot;;##0;&quot;（ー）&quot;"/>
    <numFmt numFmtId="179" formatCode="_ * #,##0_ ;_ * &quot;△&quot;#,##0_ ;_ * &quot;-&quot;\ ;@"/>
    <numFmt numFmtId="180" formatCode="#,##0;[Red]\-#,##0;&quot;ー&quot;"/>
    <numFmt numFmtId="181" formatCode="\(#,##0\)"/>
    <numFmt numFmtId="182" formatCode="_ * #,##0.0_ ;_ * \-#,##0.0_ ;_ * &quot;－&quot;_ ;_ @_ "/>
    <numFmt numFmtId="183" formatCode="0.0_ "/>
    <numFmt numFmtId="184" formatCode="_ * #,##0.00_ ;_ * \-#,##0.00_ ;_ * &quot;－&quot;_ ;_ @_ "/>
    <numFmt numFmtId="185" formatCode="_ * #,##0_ ;_ * &quot;△&quot;#,##0_ ;_ * &quot;－&quot;_ ;_ @_ "/>
    <numFmt numFmtId="186" formatCode="#\ "/>
    <numFmt numFmtId="187" formatCode="&quot;（&quot;#,##0&quot;）&quot;;##0;&quot;（ー）&quot;\ "/>
    <numFmt numFmtId="188" formatCode="0.0%"/>
    <numFmt numFmtId="189" formatCode="#,##0;[Red]#,##0"/>
    <numFmt numFmtId="190" formatCode="&quot;（&quot;#,##0&quot;）&quot;;&quot;（&quot;\-##0&quot;）&quot;;&quot;（ー）&quot;"/>
    <numFmt numFmtId="191" formatCode="&quot;（&quot;#,##0&quot;）&quot;\ ;&quot;（&quot;\-#,##0&quot;）&quot;\ ;&quot;（－）&quot;;&quot;（&quot;@&quot;）&quot;\ "/>
    <numFmt numFmtId="192" formatCode="\(#,##0\);\(\-#,##0\);\(\-\);\(@\)"/>
    <numFmt numFmtId="193" formatCode="\(#,##0\);\(\-#,##0\);\(&quot;－&quot;\)\ ;\(\ @\)\ "/>
    <numFmt numFmtId="194" formatCode="_ * #,##0\ ;_ * \-#,##0\ ;_ * &quot;－&quot;\ ;_ @\ "/>
  </numFmts>
  <fonts count="115">
    <font>
      <sz val="9"/>
      <name val="ＭＳ Ｐゴシック"/>
      <family val="3"/>
      <charset val="128"/>
    </font>
    <font>
      <sz val="11"/>
      <color theme="1"/>
      <name val="ＭＳ Ｐゴシック"/>
      <family val="2"/>
      <charset val="128"/>
    </font>
    <font>
      <sz val="9"/>
      <name val="ＭＳ Ｐゴシック"/>
      <family val="3"/>
      <charset val="128"/>
    </font>
    <font>
      <sz val="11"/>
      <color indexed="1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u/>
      <sz val="9"/>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11"/>
      <name val="明朝"/>
      <family val="1"/>
      <charset val="128"/>
    </font>
    <font>
      <sz val="11"/>
      <name val="ＭＳ 明朝"/>
      <family val="1"/>
      <charset val="128"/>
    </font>
    <font>
      <sz val="11"/>
      <name val="ＭＳ Ｐゴシック"/>
      <family val="3"/>
      <charset val="128"/>
    </font>
    <font>
      <sz val="11"/>
      <name val="ＭＳ Ｐ明朝"/>
      <family val="1"/>
      <charset val="128"/>
    </font>
    <font>
      <sz val="11"/>
      <color theme="1"/>
      <name val="ＭＳ Ｐゴシック"/>
      <family val="3"/>
      <charset val="128"/>
    </font>
    <font>
      <b/>
      <sz val="12"/>
      <name val="Meiryo UI"/>
      <family val="3"/>
      <charset val="128"/>
    </font>
    <font>
      <sz val="12"/>
      <name val="Meiryo UI"/>
      <family val="3"/>
      <charset val="128"/>
    </font>
    <font>
      <sz val="11"/>
      <name val="Meiryo UI"/>
      <family val="3"/>
      <charset val="128"/>
    </font>
    <font>
      <sz val="9"/>
      <name val="Meiryo UI"/>
      <family val="3"/>
      <charset val="128"/>
    </font>
    <font>
      <u/>
      <sz val="9"/>
      <color theme="10"/>
      <name val="ＭＳ Ｐゴシック"/>
      <family val="3"/>
      <charset val="128"/>
    </font>
    <font>
      <sz val="14"/>
      <name val="Meiryo UI"/>
      <family val="3"/>
      <charset val="128"/>
    </font>
    <font>
      <sz val="9.5"/>
      <name val="Meiryo UI"/>
      <family val="3"/>
      <charset val="128"/>
    </font>
    <font>
      <sz val="9"/>
      <name val="ＭＳ 明朝"/>
      <family val="1"/>
      <charset val="128"/>
    </font>
    <font>
      <sz val="8.5"/>
      <name val="Meiryo UI"/>
      <family val="3"/>
      <charset val="128"/>
    </font>
    <font>
      <sz val="9"/>
      <name val="ＭＳ ゴシック"/>
      <family val="3"/>
      <charset val="128"/>
    </font>
    <font>
      <b/>
      <sz val="9"/>
      <name val="Meiryo UI"/>
      <family val="3"/>
      <charset val="128"/>
    </font>
    <font>
      <b/>
      <sz val="9"/>
      <name val="ＭＳ ゴシック"/>
      <family val="3"/>
      <charset val="128"/>
    </font>
    <font>
      <sz val="12"/>
      <name val="ＭＳ 明朝"/>
      <family val="1"/>
      <charset val="128"/>
    </font>
    <font>
      <sz val="13"/>
      <name val="Meiryo UI"/>
      <family val="3"/>
      <charset val="128"/>
    </font>
    <font>
      <sz val="8"/>
      <name val="Meiryo UI"/>
      <family val="3"/>
      <charset val="128"/>
    </font>
    <font>
      <sz val="9"/>
      <name val="HG創英角ｺﾞｼｯｸUB"/>
      <family val="3"/>
      <charset val="128"/>
    </font>
    <font>
      <b/>
      <sz val="9"/>
      <name val="HG創英角ｺﾞｼｯｸUB"/>
      <family val="3"/>
      <charset val="128"/>
    </font>
    <font>
      <sz val="9"/>
      <color theme="1"/>
      <name val="Meiryo UI"/>
      <family val="3"/>
      <charset val="128"/>
    </font>
    <font>
      <sz val="9.5"/>
      <name val="ＭＳ 明朝"/>
      <family val="1"/>
      <charset val="128"/>
    </font>
    <font>
      <sz val="9.5"/>
      <name val="HG創英角ｺﾞｼｯｸUB"/>
      <family val="3"/>
      <charset val="128"/>
    </font>
    <font>
      <b/>
      <sz val="9.5"/>
      <name val="HG創英角ｺﾞｼｯｸUB"/>
      <family val="3"/>
      <charset val="128"/>
    </font>
    <font>
      <b/>
      <sz val="9"/>
      <name val="ＭＳ 明朝"/>
      <family val="1"/>
      <charset val="128"/>
    </font>
    <font>
      <sz val="10"/>
      <name val="ＭＳ 明朝"/>
      <family val="1"/>
      <charset val="128"/>
    </font>
    <font>
      <sz val="6"/>
      <name val="ＭＳ 明朝"/>
      <family val="1"/>
      <charset val="128"/>
    </font>
    <font>
      <sz val="11"/>
      <color theme="1"/>
      <name val="Meiryo UI"/>
      <family val="3"/>
      <charset val="128"/>
    </font>
    <font>
      <sz val="7"/>
      <name val="Meiryo UI"/>
      <family val="3"/>
      <charset val="128"/>
    </font>
    <font>
      <sz val="7.5"/>
      <name val="Meiryo UI"/>
      <family val="3"/>
      <charset val="128"/>
    </font>
    <font>
      <sz val="11"/>
      <color indexed="8"/>
      <name val="ＭＳ 明朝"/>
      <family val="1"/>
      <charset val="128"/>
    </font>
    <font>
      <b/>
      <sz val="8.5"/>
      <name val="Meiryo UI"/>
      <family val="3"/>
      <charset val="128"/>
    </font>
    <font>
      <b/>
      <sz val="7"/>
      <name val="Meiryo UI"/>
      <family val="3"/>
      <charset val="128"/>
    </font>
    <font>
      <b/>
      <sz val="7.5"/>
      <name val="Meiryo UI"/>
      <family val="3"/>
      <charset val="128"/>
    </font>
    <font>
      <sz val="7"/>
      <color theme="1"/>
      <name val="Meiryo UI"/>
      <family val="3"/>
      <charset val="128"/>
    </font>
    <font>
      <sz val="6.5"/>
      <name val="Meiryo UI"/>
      <family val="3"/>
      <charset val="128"/>
    </font>
    <font>
      <sz val="6"/>
      <name val="Meiryo UI"/>
      <family val="3"/>
      <charset val="128"/>
    </font>
    <font>
      <sz val="8.5"/>
      <name val="ＭＳ 明朝"/>
      <family val="1"/>
      <charset val="128"/>
    </font>
    <font>
      <sz val="11"/>
      <name val="HG創英角ｺﾞｼｯｸUB"/>
      <family val="3"/>
      <charset val="128"/>
    </font>
    <font>
      <sz val="10"/>
      <name val="Meiryo UI"/>
      <family val="3"/>
      <charset val="128"/>
    </font>
    <font>
      <sz val="12"/>
      <color indexed="8"/>
      <name val="Meiryo UI"/>
      <family val="3"/>
      <charset val="128"/>
    </font>
    <font>
      <sz val="9"/>
      <color indexed="8"/>
      <name val="Meiryo UI"/>
      <family val="3"/>
      <charset val="128"/>
    </font>
    <font>
      <sz val="9"/>
      <color indexed="8"/>
      <name val="ＭＳ Ｐゴシック"/>
      <family val="3"/>
      <charset val="128"/>
    </font>
    <font>
      <sz val="9.5"/>
      <color indexed="8"/>
      <name val="Meiryo UI"/>
      <family val="3"/>
      <charset val="128"/>
    </font>
    <font>
      <sz val="8.5"/>
      <color indexed="8"/>
      <name val="Meiryo UI"/>
      <family val="3"/>
      <charset val="128"/>
    </font>
    <font>
      <sz val="9"/>
      <color indexed="8"/>
      <name val="ＭＳ 明朝"/>
      <family val="1"/>
      <charset val="128"/>
    </font>
    <font>
      <sz val="6"/>
      <color indexed="8"/>
      <name val="Meiryo UI"/>
      <family val="3"/>
      <charset val="128"/>
    </font>
    <font>
      <sz val="9"/>
      <color indexed="9"/>
      <name val="ＭＳ 明朝"/>
      <family val="1"/>
      <charset val="128"/>
    </font>
    <font>
      <strike/>
      <sz val="8.5"/>
      <name val="Meiryo UI"/>
      <family val="3"/>
      <charset val="128"/>
    </font>
    <font>
      <b/>
      <sz val="8"/>
      <name val="Meiryo UI"/>
      <family val="3"/>
      <charset val="128"/>
    </font>
    <font>
      <b/>
      <sz val="8"/>
      <color indexed="8"/>
      <name val="Meiryo UI"/>
      <family val="3"/>
      <charset val="128"/>
    </font>
    <font>
      <sz val="8"/>
      <color indexed="8"/>
      <name val="Meiryo UI"/>
      <family val="3"/>
      <charset val="128"/>
    </font>
    <font>
      <sz val="16"/>
      <name val="Meiryo UI"/>
      <family val="3"/>
      <charset val="128"/>
    </font>
    <font>
      <sz val="7.5"/>
      <color indexed="8"/>
      <name val="Meiryo UI"/>
      <family val="3"/>
      <charset val="128"/>
    </font>
    <font>
      <b/>
      <sz val="8.5"/>
      <color indexed="8"/>
      <name val="Meiryo UI"/>
      <family val="3"/>
      <charset val="128"/>
    </font>
    <font>
      <sz val="8.5"/>
      <color indexed="8"/>
      <name val="ＭＳ ゴシック"/>
      <family val="3"/>
      <charset val="128"/>
    </font>
    <font>
      <sz val="11"/>
      <color indexed="8"/>
      <name val="Meiryo UI"/>
      <family val="3"/>
      <charset val="128"/>
    </font>
    <font>
      <sz val="8"/>
      <name val="ＭＳ 明朝"/>
      <family val="1"/>
      <charset val="128"/>
    </font>
    <font>
      <sz val="8"/>
      <name val="ＭＳ ゴシック"/>
      <family val="3"/>
      <charset val="128"/>
    </font>
    <font>
      <sz val="8.5"/>
      <color indexed="8"/>
      <name val="ＭＳ 明朝"/>
      <family val="1"/>
      <charset val="128"/>
    </font>
    <font>
      <b/>
      <sz val="8.5"/>
      <color indexed="8"/>
      <name val="ＭＳ 明朝"/>
      <family val="1"/>
      <charset val="128"/>
    </font>
    <font>
      <b/>
      <sz val="9"/>
      <color indexed="8"/>
      <name val="Meiryo UI"/>
      <family val="3"/>
      <charset val="128"/>
    </font>
    <font>
      <b/>
      <sz val="9"/>
      <color theme="1"/>
      <name val="Meiryo UI"/>
      <family val="3"/>
      <charset val="128"/>
    </font>
    <font>
      <sz val="8.5"/>
      <color rgb="FFFF0000"/>
      <name val="Meiryo UI"/>
      <family val="3"/>
      <charset val="128"/>
    </font>
    <font>
      <sz val="11"/>
      <name val="ＭＳ ゴシック"/>
      <family val="3"/>
      <charset val="128"/>
    </font>
    <font>
      <strike/>
      <sz val="11"/>
      <name val="Meiryo UI"/>
      <family val="3"/>
      <charset val="128"/>
    </font>
    <font>
      <sz val="9"/>
      <color rgb="FFFF0000"/>
      <name val="Meiryo UI"/>
      <family val="3"/>
      <charset val="128"/>
    </font>
    <font>
      <sz val="9"/>
      <name val="ＭＳ Ｐ明朝"/>
      <family val="1"/>
      <charset val="128"/>
    </font>
    <font>
      <sz val="13"/>
      <name val="ＭＳ 明朝"/>
      <family val="1"/>
      <charset val="128"/>
    </font>
    <font>
      <b/>
      <sz val="9.5"/>
      <name val="Meiryo UI"/>
      <family val="3"/>
      <charset val="128"/>
    </font>
    <font>
      <b/>
      <sz val="11"/>
      <name val="Meiryo UI"/>
      <family val="3"/>
      <charset val="128"/>
    </font>
    <font>
      <sz val="11"/>
      <color rgb="FFFF0000"/>
      <name val="Meiryo UI"/>
      <family val="3"/>
      <charset val="128"/>
    </font>
    <font>
      <sz val="8.5"/>
      <name val="ＭＳ Ｐゴシック"/>
      <family val="3"/>
      <charset val="128"/>
    </font>
    <font>
      <i/>
      <sz val="13"/>
      <name val="Meiryo UI"/>
      <family val="3"/>
      <charset val="128"/>
    </font>
    <font>
      <i/>
      <sz val="11"/>
      <name val="Meiryo UI"/>
      <family val="3"/>
      <charset val="128"/>
    </font>
    <font>
      <i/>
      <sz val="12"/>
      <name val="Meiryo UI"/>
      <family val="3"/>
      <charset val="128"/>
    </font>
    <font>
      <sz val="7.5"/>
      <name val="ＭＳ 明朝"/>
      <family val="1"/>
      <charset val="128"/>
    </font>
    <font>
      <sz val="7.5"/>
      <name val="ＭＳ Ｐゴシック"/>
      <family val="3"/>
      <charset val="128"/>
    </font>
    <font>
      <i/>
      <sz val="9"/>
      <name val="Meiryo UI"/>
      <family val="3"/>
      <charset val="128"/>
    </font>
    <font>
      <b/>
      <sz val="9"/>
      <color indexed="8"/>
      <name val="ＭＳ ゴシック"/>
      <family val="3"/>
      <charset val="128"/>
    </font>
    <font>
      <sz val="6"/>
      <name val="ＭＳ Ｐ明朝"/>
      <family val="1"/>
      <charset val="128"/>
    </font>
    <font>
      <sz val="9"/>
      <color indexed="10"/>
      <name val="Meiryo UI"/>
      <family val="3"/>
      <charset val="128"/>
    </font>
    <font>
      <u/>
      <sz val="11"/>
      <color indexed="12"/>
      <name val="Meiryo UI"/>
      <family val="3"/>
      <charset val="128"/>
    </font>
    <font>
      <u/>
      <sz val="11"/>
      <color theme="10"/>
      <name val="Meiryo UI"/>
      <family val="3"/>
      <charset val="128"/>
    </font>
    <font>
      <sz val="6"/>
      <name val="Meiryo UI"/>
      <family val="2"/>
      <charset val="128"/>
    </font>
    <font>
      <strike/>
      <sz val="9"/>
      <color rgb="FFFF0000"/>
      <name val="Meiryo UI"/>
      <family val="3"/>
      <charset val="128"/>
    </font>
    <font>
      <sz val="9"/>
      <color rgb="FFFF0000"/>
      <name val="ＭＳ 明朝"/>
      <family val="1"/>
      <charset val="128"/>
    </font>
    <font>
      <sz val="6"/>
      <name val="明朝"/>
      <family val="1"/>
      <charset val="128"/>
    </font>
    <font>
      <sz val="6"/>
      <name val="ＭＳ Ｐゴシック"/>
      <family val="2"/>
      <charset val="128"/>
    </font>
    <font>
      <sz val="8"/>
      <color rgb="FFFF0000"/>
      <name val="Meiryo UI"/>
      <family val="3"/>
      <charset val="128"/>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42"/>
      </patternFill>
    </fill>
    <fill>
      <patternFill patternType="solid">
        <fgColor indexed="9"/>
        <bgColor indexed="64"/>
      </patternFill>
    </fill>
    <fill>
      <patternFill patternType="solid">
        <fgColor theme="0"/>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66">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2" borderId="0" applyNumberFormat="0" applyBorder="0" applyAlignment="0" applyProtection="0">
      <alignment vertical="center"/>
    </xf>
    <xf numFmtId="0" fontId="3" fillId="5" borderId="0" applyNumberFormat="0" applyBorder="0" applyAlignment="0" applyProtection="0">
      <alignment vertical="center"/>
    </xf>
    <xf numFmtId="0" fontId="3" fillId="3"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4" fillId="10"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6" borderId="0" applyNumberFormat="0" applyBorder="0" applyAlignment="0" applyProtection="0">
      <alignment vertical="center"/>
    </xf>
    <xf numFmtId="0" fontId="4" fillId="10" borderId="0" applyNumberFormat="0" applyBorder="0" applyAlignment="0" applyProtection="0">
      <alignment vertical="center"/>
    </xf>
    <xf numFmtId="0" fontId="4" fillId="3"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5" fillId="0" borderId="0" applyNumberFormat="0" applyFill="0" applyBorder="0" applyAlignment="0" applyProtection="0">
      <alignment vertical="center"/>
    </xf>
    <xf numFmtId="0" fontId="6" fillId="15" borderId="1" applyNumberFormat="0" applyAlignment="0" applyProtection="0">
      <alignment vertical="center"/>
    </xf>
    <xf numFmtId="0" fontId="7" fillId="8" borderId="0" applyNumberFormat="0" applyBorder="0" applyAlignment="0" applyProtection="0">
      <alignment vertical="center"/>
    </xf>
    <xf numFmtId="9" fontId="24" fillId="0" borderId="0" applyFont="0" applyFill="0" applyBorder="0" applyAlignment="0" applyProtection="0"/>
    <xf numFmtId="0" fontId="2" fillId="4" borderId="2" applyNumberFormat="0" applyFont="0" applyAlignment="0" applyProtection="0">
      <alignment vertical="center"/>
    </xf>
    <xf numFmtId="0" fontId="22" fillId="4" borderId="2" applyNumberFormat="0" applyFont="0" applyAlignment="0" applyProtection="0">
      <alignment vertical="center"/>
    </xf>
    <xf numFmtId="0" fontId="9" fillId="0" borderId="3" applyNumberFormat="0" applyFill="0" applyAlignment="0" applyProtection="0">
      <alignment vertical="center"/>
    </xf>
    <xf numFmtId="0" fontId="10" fillId="16" borderId="0" applyNumberFormat="0" applyBorder="0" applyAlignment="0" applyProtection="0">
      <alignment vertical="center"/>
    </xf>
    <xf numFmtId="0" fontId="11" fillId="2" borderId="4" applyNumberFormat="0" applyAlignment="0" applyProtection="0">
      <alignment vertical="center"/>
    </xf>
    <xf numFmtId="0" fontId="12" fillId="0" borderId="0" applyNumberFormat="0" applyFill="0" applyBorder="0" applyAlignment="0" applyProtection="0">
      <alignment vertical="center"/>
    </xf>
    <xf numFmtId="38" fontId="23" fillId="0" borderId="0" applyFont="0" applyFill="0" applyBorder="0" applyAlignment="0" applyProtection="0"/>
    <xf numFmtId="38" fontId="22" fillId="0" borderId="0" applyFont="0" applyFill="0" applyBorder="0" applyAlignment="0" applyProtection="0"/>
    <xf numFmtId="38" fontId="23" fillId="0" borderId="0" applyFont="0" applyFill="0" applyBorder="0" applyAlignment="0" applyProtection="0"/>
    <xf numFmtId="38" fontId="24"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 borderId="9" applyNumberFormat="0" applyAlignment="0" applyProtection="0">
      <alignment vertical="center"/>
    </xf>
    <xf numFmtId="0" fontId="18" fillId="0" borderId="0" applyNumberFormat="0" applyFill="0" applyBorder="0" applyAlignment="0" applyProtection="0">
      <alignment vertical="center"/>
    </xf>
    <xf numFmtId="0" fontId="19" fillId="3" borderId="4" applyNumberFormat="0" applyAlignment="0" applyProtection="0">
      <alignment vertical="center"/>
    </xf>
    <xf numFmtId="0" fontId="23" fillId="0" borderId="0"/>
    <xf numFmtId="0" fontId="22" fillId="0" borderId="0"/>
    <xf numFmtId="0" fontId="24" fillId="0" borderId="0"/>
    <xf numFmtId="0" fontId="27" fillId="0" borderId="0">
      <alignment vertical="center"/>
    </xf>
    <xf numFmtId="0" fontId="24" fillId="0" borderId="0"/>
    <xf numFmtId="0" fontId="27" fillId="0" borderId="0"/>
    <xf numFmtId="0" fontId="25" fillId="0" borderId="0"/>
    <xf numFmtId="0" fontId="26" fillId="0" borderId="0"/>
    <xf numFmtId="0" fontId="20" fillId="17" borderId="0" applyNumberFormat="0" applyBorder="0" applyAlignment="0" applyProtection="0">
      <alignment vertical="center"/>
    </xf>
    <xf numFmtId="0" fontId="2" fillId="0" borderId="0"/>
    <xf numFmtId="0" fontId="8" fillId="0" borderId="0" applyNumberFormat="0" applyFill="0" applyBorder="0" applyAlignment="0" applyProtection="0">
      <alignment vertical="top"/>
      <protection locked="0"/>
    </xf>
    <xf numFmtId="0" fontId="32" fillId="0" borderId="0" applyNumberFormat="0" applyFill="0" applyBorder="0" applyAlignment="0" applyProtection="0"/>
    <xf numFmtId="0" fontId="2" fillId="0" borderId="0"/>
    <xf numFmtId="38" fontId="2" fillId="0" borderId="0" applyFont="0" applyFill="0" applyBorder="0" applyAlignment="0" applyProtection="0"/>
    <xf numFmtId="0" fontId="25" fillId="0" borderId="0"/>
    <xf numFmtId="0" fontId="24" fillId="0" borderId="0"/>
    <xf numFmtId="0" fontId="23" fillId="0" borderId="0"/>
    <xf numFmtId="38" fontId="1" fillId="0" borderId="0" applyFont="0" applyFill="0" applyBorder="0" applyAlignment="0" applyProtection="0">
      <alignment vertical="center"/>
    </xf>
    <xf numFmtId="0" fontId="1" fillId="0" borderId="0">
      <alignment vertical="center"/>
    </xf>
  </cellStyleXfs>
  <cellXfs count="1663">
    <xf numFmtId="0" fontId="0" fillId="0" borderId="0" xfId="0"/>
    <xf numFmtId="0" fontId="28" fillId="0" borderId="0" xfId="56" applyFont="1" applyAlignment="1">
      <alignment vertical="center"/>
    </xf>
    <xf numFmtId="0" fontId="29" fillId="0" borderId="0" xfId="56" applyFont="1" applyAlignment="1">
      <alignment vertical="center"/>
    </xf>
    <xf numFmtId="0" fontId="29" fillId="0" borderId="0" xfId="59" applyFont="1"/>
    <xf numFmtId="0" fontId="31" fillId="0" borderId="0" xfId="59" applyFont="1"/>
    <xf numFmtId="0" fontId="34" fillId="0" borderId="0" xfId="59" applyFont="1"/>
    <xf numFmtId="0" fontId="35" fillId="0" borderId="0" xfId="59" applyFont="1"/>
    <xf numFmtId="0" fontId="31" fillId="0" borderId="0" xfId="59" applyFont="1" applyAlignment="1">
      <alignment vertical="top"/>
    </xf>
    <xf numFmtId="0" fontId="34" fillId="0" borderId="0" xfId="59" applyFont="1" applyAlignment="1">
      <alignment horizontal="justify" vertical="top"/>
    </xf>
    <xf numFmtId="0" fontId="35" fillId="0" borderId="0" xfId="59" applyFont="1" applyAlignment="1">
      <alignment vertical="top"/>
    </xf>
    <xf numFmtId="0" fontId="35" fillId="0" borderId="0" xfId="59" applyFont="1" applyAlignment="1">
      <alignment vertical="center"/>
    </xf>
    <xf numFmtId="0" fontId="31" fillId="0" borderId="26" xfId="59" applyFont="1" applyBorder="1" applyAlignment="1">
      <alignment horizontal="distributed" vertical="center" justifyLastLine="1"/>
    </xf>
    <xf numFmtId="0" fontId="31" fillId="0" borderId="0" xfId="59" applyFont="1" applyAlignment="1">
      <alignment vertical="center"/>
    </xf>
    <xf numFmtId="0" fontId="31" fillId="0" borderId="0" xfId="59" applyFont="1" applyAlignment="1">
      <alignment horizontal="right" vertical="center"/>
    </xf>
    <xf numFmtId="0" fontId="31" fillId="0" borderId="0" xfId="59" applyFont="1" applyAlignment="1">
      <alignment horizontal="justify" vertical="center" wrapText="1"/>
    </xf>
    <xf numFmtId="176" fontId="31" fillId="0" borderId="27" xfId="59" applyNumberFormat="1" applyFont="1" applyBorder="1" applyAlignment="1">
      <alignment horizontal="right" vertical="center"/>
    </xf>
    <xf numFmtId="176" fontId="31" fillId="0" borderId="0" xfId="59" applyNumberFormat="1" applyFont="1" applyAlignment="1">
      <alignment horizontal="right" vertical="center"/>
    </xf>
    <xf numFmtId="176" fontId="31" fillId="0" borderId="28" xfId="59" applyNumberFormat="1" applyFont="1" applyBorder="1" applyAlignment="1">
      <alignment horizontal="right" vertical="center"/>
    </xf>
    <xf numFmtId="49" fontId="31" fillId="0" borderId="0" xfId="59" applyNumberFormat="1" applyFont="1" applyAlignment="1">
      <alignment horizontal="center" vertical="center"/>
    </xf>
    <xf numFmtId="0" fontId="38" fillId="0" borderId="0" xfId="59" applyFont="1" applyAlignment="1">
      <alignment vertical="center"/>
    </xf>
    <xf numFmtId="0" fontId="38" fillId="0" borderId="0" xfId="59" applyFont="1" applyAlignment="1">
      <alignment horizontal="justify" vertical="center" wrapText="1"/>
    </xf>
    <xf numFmtId="0" fontId="39" fillId="0" borderId="0" xfId="59" applyFont="1" applyAlignment="1">
      <alignment vertical="center"/>
    </xf>
    <xf numFmtId="0" fontId="38" fillId="0" borderId="0" xfId="59" applyFont="1" applyAlignment="1">
      <alignment horizontal="right" vertical="center"/>
    </xf>
    <xf numFmtId="176" fontId="38" fillId="0" borderId="27" xfId="59" applyNumberFormat="1" applyFont="1" applyBorder="1" applyAlignment="1">
      <alignment horizontal="right" vertical="center"/>
    </xf>
    <xf numFmtId="176" fontId="38" fillId="0" borderId="0" xfId="59" applyNumberFormat="1" applyFont="1" applyAlignment="1">
      <alignment horizontal="right" vertical="center"/>
    </xf>
    <xf numFmtId="176" fontId="38" fillId="0" borderId="28" xfId="59" applyNumberFormat="1" applyFont="1" applyBorder="1" applyAlignment="1">
      <alignment horizontal="right" vertical="center"/>
    </xf>
    <xf numFmtId="49" fontId="38" fillId="0" borderId="0" xfId="59" applyNumberFormat="1" applyFont="1" applyAlignment="1">
      <alignment horizontal="center" vertical="center"/>
    </xf>
    <xf numFmtId="0" fontId="31" fillId="0" borderId="0" xfId="59" applyFont="1" applyAlignment="1">
      <alignment horizontal="justify" vertical="center"/>
    </xf>
    <xf numFmtId="0" fontId="31" fillId="0" borderId="27" xfId="59" applyFont="1" applyBorder="1" applyAlignment="1">
      <alignment horizontal="right" vertical="center" wrapText="1"/>
    </xf>
    <xf numFmtId="0" fontId="31" fillId="0" borderId="0" xfId="59" applyFont="1" applyAlignment="1">
      <alignment horizontal="right" vertical="center" wrapText="1"/>
    </xf>
    <xf numFmtId="0" fontId="31" fillId="0" borderId="28" xfId="59" applyFont="1" applyBorder="1" applyAlignment="1">
      <alignment horizontal="right" vertical="center" wrapText="1"/>
    </xf>
    <xf numFmtId="0" fontId="31" fillId="0" borderId="0" xfId="59" applyFont="1" applyAlignment="1">
      <alignment horizontal="distributed" vertical="center"/>
    </xf>
    <xf numFmtId="0" fontId="31" fillId="0" borderId="10" xfId="59" applyFont="1" applyBorder="1"/>
    <xf numFmtId="0" fontId="31" fillId="0" borderId="10" xfId="59" applyFont="1" applyBorder="1" applyAlignment="1">
      <alignment horizontal="justify"/>
    </xf>
    <xf numFmtId="0" fontId="31" fillId="0" borderId="30" xfId="59" applyFont="1" applyBorder="1" applyAlignment="1">
      <alignment horizontal="justify"/>
    </xf>
    <xf numFmtId="0" fontId="31" fillId="0" borderId="30" xfId="59" applyFont="1" applyBorder="1"/>
    <xf numFmtId="49" fontId="31" fillId="0" borderId="10" xfId="59" applyNumberFormat="1" applyFont="1" applyBorder="1"/>
    <xf numFmtId="0" fontId="40" fillId="0" borderId="0" xfId="59" applyFont="1"/>
    <xf numFmtId="3" fontId="40" fillId="0" borderId="0" xfId="59" applyNumberFormat="1" applyFont="1"/>
    <xf numFmtId="179" fontId="50" fillId="0" borderId="0" xfId="35" applyNumberFormat="1" applyFont="1" applyFill="1" applyAlignment="1" applyProtection="1">
      <alignment horizontal="right" vertical="top"/>
      <protection locked="0"/>
    </xf>
    <xf numFmtId="0" fontId="29" fillId="0" borderId="0" xfId="49" applyFont="1"/>
    <xf numFmtId="0" fontId="27" fillId="0" borderId="0" xfId="50">
      <alignment vertical="center"/>
    </xf>
    <xf numFmtId="0" fontId="36" fillId="0" borderId="0" xfId="50" applyFont="1">
      <alignment vertical="center"/>
    </xf>
    <xf numFmtId="0" fontId="30" fillId="0" borderId="0" xfId="50" applyFont="1">
      <alignment vertical="center"/>
    </xf>
    <xf numFmtId="0" fontId="36" fillId="0" borderId="0" xfId="49" applyFont="1" applyAlignment="1">
      <alignment horizontal="right" vertical="center" wrapText="1"/>
    </xf>
    <xf numFmtId="0" fontId="30" fillId="0" borderId="23" xfId="49" applyFont="1" applyBorder="1"/>
    <xf numFmtId="49" fontId="54" fillId="0" borderId="0" xfId="49" applyNumberFormat="1" applyFont="1" applyAlignment="1">
      <alignment horizontal="center" vertical="center"/>
    </xf>
    <xf numFmtId="0" fontId="55" fillId="0" borderId="0" xfId="50" applyFont="1">
      <alignment vertical="center"/>
    </xf>
    <xf numFmtId="0" fontId="56" fillId="0" borderId="0" xfId="49" applyFont="1" applyAlignment="1">
      <alignment horizontal="center" vertical="center"/>
    </xf>
    <xf numFmtId="49" fontId="58" fillId="0" borderId="0" xfId="49" applyNumberFormat="1" applyFont="1" applyAlignment="1">
      <alignment horizontal="center" vertical="center"/>
    </xf>
    <xf numFmtId="0" fontId="36" fillId="0" borderId="0" xfId="49" applyFont="1" applyAlignment="1">
      <alignment horizontal="justify" vertical="center"/>
    </xf>
    <xf numFmtId="0" fontId="60" fillId="0" borderId="0" xfId="49" applyFont="1" applyAlignment="1">
      <alignment horizontal="distributed" vertical="center" wrapText="1"/>
    </xf>
    <xf numFmtId="0" fontId="61" fillId="0" borderId="0" xfId="49" applyFont="1" applyAlignment="1">
      <alignment horizontal="distributed" vertical="center"/>
    </xf>
    <xf numFmtId="0" fontId="30" fillId="0" borderId="30" xfId="49" applyFont="1" applyBorder="1"/>
    <xf numFmtId="0" fontId="30" fillId="0" borderId="29" xfId="49" applyFont="1" applyBorder="1"/>
    <xf numFmtId="0" fontId="30" fillId="0" borderId="10" xfId="49" applyFont="1" applyBorder="1"/>
    <xf numFmtId="180" fontId="30" fillId="0" borderId="10" xfId="49" applyNumberFormat="1" applyFont="1" applyBorder="1"/>
    <xf numFmtId="0" fontId="62" fillId="0" borderId="0" xfId="49" applyFont="1" applyAlignment="1">
      <alignment vertical="center"/>
    </xf>
    <xf numFmtId="0" fontId="24" fillId="0" borderId="0" xfId="49"/>
    <xf numFmtId="0" fontId="63" fillId="0" borderId="0" xfId="49" applyFont="1"/>
    <xf numFmtId="0" fontId="35" fillId="0" borderId="0" xfId="49" applyFont="1" applyAlignment="1">
      <alignment vertical="top"/>
    </xf>
    <xf numFmtId="0" fontId="38" fillId="0" borderId="0" xfId="59" applyFont="1" applyAlignment="1">
      <alignment horizontal="right"/>
    </xf>
    <xf numFmtId="38" fontId="31" fillId="0" borderId="10" xfId="60" applyFont="1" applyFill="1" applyBorder="1" applyAlignment="1"/>
    <xf numFmtId="176" fontId="38" fillId="0" borderId="0" xfId="60" applyNumberFormat="1" applyFont="1" applyFill="1" applyBorder="1" applyAlignment="1">
      <alignment vertical="center"/>
    </xf>
    <xf numFmtId="176" fontId="38" fillId="0" borderId="0" xfId="60" applyNumberFormat="1" applyFont="1" applyFill="1" applyBorder="1" applyAlignment="1">
      <alignment horizontal="right" vertical="center"/>
    </xf>
    <xf numFmtId="0" fontId="65" fillId="0" borderId="0" xfId="59" applyFont="1"/>
    <xf numFmtId="0" fontId="66" fillId="0" borderId="0" xfId="59" applyFont="1"/>
    <xf numFmtId="0" fontId="65" fillId="0" borderId="0" xfId="59" applyFont="1" applyAlignment="1">
      <alignment horizontal="center"/>
    </xf>
    <xf numFmtId="0" fontId="67" fillId="0" borderId="0" xfId="59" applyFont="1"/>
    <xf numFmtId="0" fontId="68" fillId="0" borderId="0" xfId="59" applyFont="1"/>
    <xf numFmtId="0" fontId="69" fillId="0" borderId="0" xfId="59" applyFont="1"/>
    <xf numFmtId="0" fontId="68" fillId="0" borderId="0" xfId="59" applyFont="1" applyAlignment="1">
      <alignment horizontal="justify"/>
    </xf>
    <xf numFmtId="0" fontId="66" fillId="0" borderId="0" xfId="59" applyFont="1" applyAlignment="1">
      <alignment vertical="top"/>
    </xf>
    <xf numFmtId="0" fontId="67" fillId="0" borderId="0" xfId="59" applyFont="1" applyAlignment="1">
      <alignment vertical="top"/>
    </xf>
    <xf numFmtId="0" fontId="69" fillId="0" borderId="11" xfId="59" applyFont="1" applyBorder="1" applyAlignment="1">
      <alignment vertical="center"/>
    </xf>
    <xf numFmtId="0" fontId="67" fillId="0" borderId="0" xfId="59" applyFont="1" applyAlignment="1">
      <alignment vertical="center"/>
    </xf>
    <xf numFmtId="0" fontId="69" fillId="0" borderId="24" xfId="59" applyFont="1" applyBorder="1" applyAlignment="1">
      <alignment vertical="center"/>
    </xf>
    <xf numFmtId="0" fontId="69" fillId="0" borderId="32" xfId="59" applyFont="1" applyBorder="1" applyAlignment="1">
      <alignment horizontal="distributed" vertical="center" justifyLastLine="1"/>
    </xf>
    <xf numFmtId="0" fontId="69" fillId="0" borderId="26" xfId="59" applyFont="1" applyBorder="1" applyAlignment="1">
      <alignment horizontal="distributed" vertical="center" justifyLastLine="1"/>
    </xf>
    <xf numFmtId="0" fontId="69" fillId="0" borderId="21" xfId="59" applyFont="1" applyBorder="1" applyAlignment="1">
      <alignment horizontal="distributed" vertical="center" justifyLastLine="1"/>
    </xf>
    <xf numFmtId="0" fontId="70" fillId="0" borderId="0" xfId="59" applyFont="1" applyAlignment="1">
      <alignment vertical="center"/>
    </xf>
    <xf numFmtId="0" fontId="69" fillId="0" borderId="0" xfId="59" applyFont="1" applyAlignment="1">
      <alignment vertical="center" shrinkToFit="1"/>
    </xf>
    <xf numFmtId="0" fontId="66" fillId="0" borderId="10" xfId="59" applyFont="1" applyBorder="1" applyAlignment="1">
      <alignment vertical="center"/>
    </xf>
    <xf numFmtId="0" fontId="66" fillId="0" borderId="10" xfId="59" applyFont="1" applyBorder="1" applyAlignment="1">
      <alignment vertical="center" wrapText="1"/>
    </xf>
    <xf numFmtId="176" fontId="69" fillId="0" borderId="10" xfId="59" applyNumberFormat="1" applyFont="1" applyBorder="1" applyAlignment="1">
      <alignment horizontal="right" vertical="center"/>
    </xf>
    <xf numFmtId="0" fontId="66" fillId="0" borderId="10" xfId="59" applyFont="1" applyBorder="1" applyAlignment="1">
      <alignment horizontal="right" vertical="center" wrapText="1"/>
    </xf>
    <xf numFmtId="176" fontId="66" fillId="0" borderId="0" xfId="59" applyNumberFormat="1" applyFont="1"/>
    <xf numFmtId="0" fontId="33" fillId="0" borderId="0" xfId="49" applyFont="1"/>
    <xf numFmtId="0" fontId="41" fillId="0" borderId="0" xfId="49" applyFont="1"/>
    <xf numFmtId="0" fontId="62" fillId="0" borderId="0" xfId="49" applyFont="1"/>
    <xf numFmtId="0" fontId="35" fillId="0" borderId="0" xfId="49" applyFont="1" applyAlignment="1">
      <alignment vertical="center"/>
    </xf>
    <xf numFmtId="0" fontId="35" fillId="0" borderId="0" xfId="49" applyFont="1" applyAlignment="1">
      <alignment shrinkToFit="1"/>
    </xf>
    <xf numFmtId="0" fontId="36" fillId="0" borderId="27" xfId="49" applyFont="1" applyBorder="1" applyAlignment="1">
      <alignment horizontal="center" vertical="center" shrinkToFit="1"/>
    </xf>
    <xf numFmtId="176" fontId="36" fillId="0" borderId="0" xfId="49" applyNumberFormat="1" applyFont="1" applyAlignment="1">
      <alignment horizontal="right" vertical="center"/>
    </xf>
    <xf numFmtId="0" fontId="37" fillId="0" borderId="0" xfId="49" applyFont="1" applyAlignment="1">
      <alignment vertical="center"/>
    </xf>
    <xf numFmtId="0" fontId="56" fillId="0" borderId="0" xfId="49" applyFont="1" applyAlignment="1">
      <alignment horizontal="justify" vertical="center"/>
    </xf>
    <xf numFmtId="0" fontId="31" fillId="0" borderId="10" xfId="49" applyFont="1" applyBorder="1" applyAlignment="1">
      <alignment horizontal="center" vertical="center"/>
    </xf>
    <xf numFmtId="0" fontId="31" fillId="0" borderId="10" xfId="49" applyFont="1" applyBorder="1" applyAlignment="1">
      <alignment horizontal="justify" vertical="center" wrapText="1"/>
    </xf>
    <xf numFmtId="176" fontId="31" fillId="0" borderId="29" xfId="49" applyNumberFormat="1" applyFont="1" applyBorder="1" applyAlignment="1">
      <alignment horizontal="right" vertical="center"/>
    </xf>
    <xf numFmtId="176" fontId="31" fillId="0" borderId="10" xfId="49" applyNumberFormat="1" applyFont="1" applyBorder="1" applyAlignment="1">
      <alignment horizontal="right" vertical="center"/>
    </xf>
    <xf numFmtId="0" fontId="31" fillId="0" borderId="10" xfId="49" applyFont="1" applyBorder="1" applyAlignment="1">
      <alignment horizontal="right" vertical="center"/>
    </xf>
    <xf numFmtId="0" fontId="31" fillId="0" borderId="11" xfId="49" applyFont="1" applyBorder="1" applyAlignment="1">
      <alignment vertical="center"/>
    </xf>
    <xf numFmtId="0" fontId="31" fillId="0" borderId="0" xfId="49" applyFont="1" applyAlignment="1">
      <alignment horizontal="justify" vertical="center" wrapText="1"/>
    </xf>
    <xf numFmtId="176" fontId="31" fillId="0" borderId="27" xfId="49" applyNumberFormat="1" applyFont="1" applyBorder="1" applyAlignment="1">
      <alignment horizontal="right" vertical="center"/>
    </xf>
    <xf numFmtId="176" fontId="30" fillId="0" borderId="0" xfId="49" applyNumberFormat="1" applyFont="1"/>
    <xf numFmtId="0" fontId="33" fillId="0" borderId="0" xfId="49" applyFont="1" applyAlignment="1">
      <alignment vertical="center"/>
    </xf>
    <xf numFmtId="0" fontId="41" fillId="0" borderId="0" xfId="49" applyFont="1" applyAlignment="1">
      <alignment vertical="center"/>
    </xf>
    <xf numFmtId="0" fontId="30" fillId="0" borderId="0" xfId="49" applyFont="1" applyAlignment="1">
      <alignment vertical="center"/>
    </xf>
    <xf numFmtId="0" fontId="24" fillId="0" borderId="0" xfId="49" applyAlignment="1">
      <alignment vertical="center"/>
    </xf>
    <xf numFmtId="0" fontId="34" fillId="0" borderId="0" xfId="49" applyFont="1" applyAlignment="1">
      <alignment vertical="center"/>
    </xf>
    <xf numFmtId="0" fontId="73" fillId="0" borderId="0" xfId="49" applyFont="1" applyAlignment="1">
      <alignment vertical="center"/>
    </xf>
    <xf numFmtId="176" fontId="38" fillId="0" borderId="27" xfId="49" applyNumberFormat="1" applyFont="1" applyBorder="1" applyAlignment="1">
      <alignment horizontal="right" vertical="center"/>
    </xf>
    <xf numFmtId="176" fontId="38" fillId="0" borderId="0" xfId="49" applyNumberFormat="1" applyFont="1" applyAlignment="1">
      <alignment horizontal="right" vertical="center"/>
    </xf>
    <xf numFmtId="0" fontId="31" fillId="0" borderId="10" xfId="49" applyFont="1" applyBorder="1" applyAlignment="1">
      <alignment horizontal="distributed" vertical="center"/>
    </xf>
    <xf numFmtId="0" fontId="31" fillId="0" borderId="30" xfId="49" applyFont="1" applyBorder="1" applyAlignment="1">
      <alignment horizontal="distributed" vertical="center"/>
    </xf>
    <xf numFmtId="3" fontId="31" fillId="0" borderId="29" xfId="49" applyNumberFormat="1" applyFont="1" applyBorder="1" applyAlignment="1">
      <alignment horizontal="right" vertical="center"/>
    </xf>
    <xf numFmtId="3" fontId="31" fillId="0" borderId="10" xfId="49" applyNumberFormat="1" applyFont="1" applyBorder="1" applyAlignment="1">
      <alignment horizontal="right" vertical="center"/>
    </xf>
    <xf numFmtId="0" fontId="34" fillId="0" borderId="0" xfId="49" applyFont="1"/>
    <xf numFmtId="0" fontId="35" fillId="0" borderId="0" xfId="49" applyFont="1"/>
    <xf numFmtId="0" fontId="31" fillId="0" borderId="23" xfId="49" applyFont="1" applyBorder="1" applyAlignment="1">
      <alignment horizontal="center"/>
    </xf>
    <xf numFmtId="0" fontId="38" fillId="0" borderId="23" xfId="49" applyFont="1" applyBorder="1" applyAlignment="1">
      <alignment horizontal="center"/>
    </xf>
    <xf numFmtId="0" fontId="38" fillId="0" borderId="22" xfId="49" applyFont="1" applyBorder="1" applyAlignment="1">
      <alignment horizontal="center"/>
    </xf>
    <xf numFmtId="0" fontId="31" fillId="0" borderId="32" xfId="49" applyFont="1" applyBorder="1" applyAlignment="1">
      <alignment horizontal="distributed" vertical="top" justifyLastLine="1"/>
    </xf>
    <xf numFmtId="0" fontId="38" fillId="0" borderId="32" xfId="49" applyFont="1" applyBorder="1" applyAlignment="1">
      <alignment horizontal="distributed" vertical="top" justifyLastLine="1"/>
    </xf>
    <xf numFmtId="0" fontId="38" fillId="0" borderId="33" xfId="49" applyFont="1" applyBorder="1" applyAlignment="1">
      <alignment horizontal="distributed" vertical="top" justifyLastLine="1"/>
    </xf>
    <xf numFmtId="182" fontId="31" fillId="0" borderId="0" xfId="49" applyNumberFormat="1" applyFont="1" applyAlignment="1">
      <alignment horizontal="right"/>
    </xf>
    <xf numFmtId="0" fontId="37" fillId="0" borderId="0" xfId="49" applyFont="1"/>
    <xf numFmtId="0" fontId="31" fillId="0" borderId="28" xfId="49" applyFont="1" applyBorder="1" applyAlignment="1">
      <alignment horizontal="justify" vertical="center" wrapText="1"/>
    </xf>
    <xf numFmtId="182" fontId="31" fillId="0" borderId="0" xfId="49" applyNumberFormat="1" applyFont="1" applyAlignment="1">
      <alignment horizontal="right" vertical="center"/>
    </xf>
    <xf numFmtId="0" fontId="38" fillId="0" borderId="0" xfId="49" applyFont="1" applyAlignment="1">
      <alignment vertical="center"/>
    </xf>
    <xf numFmtId="0" fontId="31" fillId="0" borderId="10" xfId="49" applyFont="1" applyBorder="1" applyAlignment="1">
      <alignment vertical="center"/>
    </xf>
    <xf numFmtId="183" fontId="31" fillId="0" borderId="10" xfId="49" applyNumberFormat="1" applyFont="1" applyBorder="1" applyAlignment="1">
      <alignment horizontal="right" vertical="center"/>
    </xf>
    <xf numFmtId="0" fontId="31" fillId="0" borderId="18" xfId="49" applyFont="1" applyBorder="1" applyAlignment="1">
      <alignment horizontal="distributed" vertical="center" justifyLastLine="1"/>
    </xf>
    <xf numFmtId="0" fontId="31" fillId="0" borderId="23" xfId="49" applyFont="1" applyBorder="1" applyAlignment="1">
      <alignment horizontal="distributed" vertical="center" justifyLastLine="1"/>
    </xf>
    <xf numFmtId="0" fontId="31" fillId="0" borderId="34" xfId="49" applyFont="1" applyBorder="1" applyAlignment="1">
      <alignment horizontal="distributed" vertical="center" justifyLastLine="1"/>
    </xf>
    <xf numFmtId="184" fontId="45" fillId="0" borderId="27" xfId="49" applyNumberFormat="1" applyFont="1" applyBorder="1" applyAlignment="1">
      <alignment horizontal="right" vertical="center"/>
    </xf>
    <xf numFmtId="184" fontId="45" fillId="0" borderId="0" xfId="49" applyNumberFormat="1" applyFont="1" applyAlignment="1">
      <alignment horizontal="right" vertical="center"/>
    </xf>
    <xf numFmtId="0" fontId="30" fillId="0" borderId="10" xfId="49" applyFont="1" applyBorder="1" applyAlignment="1">
      <alignment horizontal="center" vertical="distributed" textRotation="255" justifyLastLine="1"/>
    </xf>
    <xf numFmtId="2" fontId="31" fillId="0" borderId="29" xfId="49" applyNumberFormat="1" applyFont="1" applyBorder="1" applyAlignment="1">
      <alignment horizontal="right" vertical="center" wrapText="1"/>
    </xf>
    <xf numFmtId="2" fontId="31" fillId="0" borderId="10" xfId="49" applyNumberFormat="1" applyFont="1" applyBorder="1" applyAlignment="1">
      <alignment horizontal="right" vertical="center" wrapText="1"/>
    </xf>
    <xf numFmtId="0" fontId="45" fillId="0" borderId="11" xfId="49" applyFont="1" applyBorder="1" applyAlignment="1">
      <alignment vertical="center"/>
    </xf>
    <xf numFmtId="0" fontId="36" fillId="0" borderId="0" xfId="49" applyFont="1" applyAlignment="1">
      <alignment wrapText="1"/>
    </xf>
    <xf numFmtId="0" fontId="30" fillId="0" borderId="0" xfId="49" applyFont="1" applyAlignment="1">
      <alignment vertical="top"/>
    </xf>
    <xf numFmtId="0" fontId="24" fillId="0" borderId="0" xfId="49" applyAlignment="1">
      <alignment vertical="top"/>
    </xf>
    <xf numFmtId="0" fontId="36" fillId="0" borderId="0" xfId="49" applyFont="1" applyAlignment="1">
      <alignment horizontal="right"/>
    </xf>
    <xf numFmtId="0" fontId="42" fillId="0" borderId="26" xfId="49" applyFont="1" applyBorder="1" applyAlignment="1">
      <alignment horizontal="distributed" vertical="center" justifyLastLine="1"/>
    </xf>
    <xf numFmtId="0" fontId="42" fillId="0" borderId="18" xfId="49" applyFont="1" applyBorder="1" applyAlignment="1">
      <alignment horizontal="distributed" vertical="center" justifyLastLine="1"/>
    </xf>
    <xf numFmtId="0" fontId="42" fillId="0" borderId="0" xfId="49" applyFont="1" applyAlignment="1">
      <alignment horizontal="distributed"/>
    </xf>
    <xf numFmtId="0" fontId="42" fillId="0" borderId="28" xfId="49" applyFont="1" applyBorder="1" applyAlignment="1">
      <alignment horizontal="distributed"/>
    </xf>
    <xf numFmtId="176" fontId="66" fillId="0" borderId="0" xfId="49" applyNumberFormat="1" applyFont="1" applyAlignment="1">
      <alignment horizontal="right"/>
    </xf>
    <xf numFmtId="176" fontId="66" fillId="0" borderId="28" xfId="49" applyNumberFormat="1" applyFont="1" applyBorder="1" applyAlignment="1">
      <alignment horizontal="right"/>
    </xf>
    <xf numFmtId="0" fontId="42" fillId="0" borderId="0" xfId="49" applyFont="1" applyAlignment="1">
      <alignment horizontal="center"/>
    </xf>
    <xf numFmtId="176" fontId="76" fillId="0" borderId="0" xfId="49" applyNumberFormat="1" applyFont="1" applyAlignment="1">
      <alignment horizontal="right" vertical="center"/>
    </xf>
    <xf numFmtId="176" fontId="76" fillId="0" borderId="28" xfId="49" applyNumberFormat="1" applyFont="1" applyBorder="1" applyAlignment="1">
      <alignment horizontal="right" vertical="center"/>
    </xf>
    <xf numFmtId="0" fontId="42" fillId="18" borderId="0" xfId="49" applyFont="1" applyFill="1" applyAlignment="1">
      <alignment horizontal="distributed" vertical="center"/>
    </xf>
    <xf numFmtId="0" fontId="31" fillId="0" borderId="30" xfId="49" applyFont="1" applyBorder="1" applyAlignment="1">
      <alignment vertical="center"/>
    </xf>
    <xf numFmtId="0" fontId="31" fillId="0" borderId="29" xfId="49" applyFont="1" applyBorder="1" applyAlignment="1">
      <alignment vertical="center"/>
    </xf>
    <xf numFmtId="0" fontId="77" fillId="0" borderId="0" xfId="49" applyFont="1"/>
    <xf numFmtId="0" fontId="36" fillId="0" borderId="31" xfId="49" applyFont="1" applyBorder="1" applyAlignment="1">
      <alignment horizontal="distributed" vertical="center"/>
    </xf>
    <xf numFmtId="0" fontId="36" fillId="0" borderId="28" xfId="49" applyFont="1" applyBorder="1" applyAlignment="1">
      <alignment horizontal="distributed" vertical="center"/>
    </xf>
    <xf numFmtId="0" fontId="36" fillId="0" borderId="32" xfId="49" applyFont="1" applyBorder="1" applyAlignment="1">
      <alignment horizontal="distributed" vertical="center"/>
    </xf>
    <xf numFmtId="0" fontId="69" fillId="0" borderId="27" xfId="49" applyFont="1" applyBorder="1" applyAlignment="1">
      <alignment horizontal="center" vertical="center"/>
    </xf>
    <xf numFmtId="0" fontId="69" fillId="0" borderId="0" xfId="49" applyFont="1" applyAlignment="1">
      <alignment horizontal="center" vertical="center"/>
    </xf>
    <xf numFmtId="0" fontId="66" fillId="0" borderId="0" xfId="49" applyFont="1"/>
    <xf numFmtId="0" fontId="36" fillId="0" borderId="10" xfId="49" applyFont="1" applyBorder="1" applyAlignment="1">
      <alignment horizontal="right"/>
    </xf>
    <xf numFmtId="0" fontId="36" fillId="0" borderId="10" xfId="49" applyFont="1" applyBorder="1" applyAlignment="1">
      <alignment horizontal="justify" vertical="top"/>
    </xf>
    <xf numFmtId="0" fontId="69" fillId="0" borderId="27" xfId="49" applyFont="1" applyBorder="1"/>
    <xf numFmtId="0" fontId="69" fillId="0" borderId="0" xfId="49" applyFont="1"/>
    <xf numFmtId="0" fontId="36" fillId="18" borderId="29" xfId="49" applyFont="1" applyFill="1" applyBorder="1"/>
    <xf numFmtId="0" fontId="36" fillId="18" borderId="10" xfId="49" applyFont="1" applyFill="1" applyBorder="1"/>
    <xf numFmtId="0" fontId="36" fillId="0" borderId="10" xfId="49" applyFont="1" applyBorder="1"/>
    <xf numFmtId="0" fontId="36" fillId="0" borderId="10" xfId="49" applyFont="1" applyBorder="1" applyAlignment="1">
      <alignment horizontal="right" vertical="center"/>
    </xf>
    <xf numFmtId="0" fontId="36" fillId="0" borderId="30" xfId="49" applyFont="1" applyBorder="1" applyAlignment="1">
      <alignment horizontal="justify" vertical="center"/>
    </xf>
    <xf numFmtId="0" fontId="30" fillId="0" borderId="10" xfId="49" applyFont="1" applyBorder="1" applyAlignment="1">
      <alignment horizontal="right" vertical="center" wrapText="1"/>
    </xf>
    <xf numFmtId="0" fontId="70" fillId="0" borderId="0" xfId="49" applyFont="1" applyAlignment="1">
      <alignment vertical="center"/>
    </xf>
    <xf numFmtId="0" fontId="36" fillId="0" borderId="0" xfId="49" applyFont="1" applyAlignment="1">
      <alignment horizontal="justify" vertical="top"/>
    </xf>
    <xf numFmtId="0" fontId="69" fillId="0" borderId="29" xfId="49" applyFont="1" applyBorder="1"/>
    <xf numFmtId="0" fontId="69" fillId="0" borderId="10" xfId="49" applyFont="1" applyBorder="1"/>
    <xf numFmtId="0" fontId="69" fillId="0" borderId="11" xfId="49" applyFont="1" applyBorder="1"/>
    <xf numFmtId="0" fontId="70" fillId="0" borderId="0" xfId="49" applyFont="1"/>
    <xf numFmtId="0" fontId="71" fillId="0" borderId="0" xfId="49" applyFont="1" applyAlignment="1">
      <alignment horizontal="center" vertical="center" wrapText="1"/>
    </xf>
    <xf numFmtId="0" fontId="69" fillId="0" borderId="34" xfId="49" applyFont="1" applyBorder="1"/>
    <xf numFmtId="0" fontId="69" fillId="0" borderId="0" xfId="49" applyFont="1" applyAlignment="1">
      <alignment horizontal="right" vertical="center"/>
    </xf>
    <xf numFmtId="0" fontId="66" fillId="0" borderId="0" xfId="49" applyFont="1" applyAlignment="1">
      <alignment vertical="center"/>
    </xf>
    <xf numFmtId="0" fontId="31" fillId="0" borderId="10" xfId="49" applyFont="1" applyBorder="1" applyAlignment="1">
      <alignment horizontal="right"/>
    </xf>
    <xf numFmtId="0" fontId="31" fillId="0" borderId="10" xfId="49" applyFont="1" applyBorder="1" applyAlignment="1">
      <alignment horizontal="justify" vertical="top"/>
    </xf>
    <xf numFmtId="0" fontId="31" fillId="0" borderId="29" xfId="49" applyFont="1" applyBorder="1"/>
    <xf numFmtId="0" fontId="31" fillId="0" borderId="10" xfId="49" applyFont="1" applyBorder="1"/>
    <xf numFmtId="0" fontId="31" fillId="0" borderId="30" xfId="49" applyFont="1" applyBorder="1"/>
    <xf numFmtId="3" fontId="30" fillId="0" borderId="0" xfId="49" applyNumberFormat="1" applyFont="1"/>
    <xf numFmtId="0" fontId="33" fillId="0" borderId="0" xfId="49" applyFont="1" applyAlignment="1">
      <alignment horizontal="left"/>
    </xf>
    <xf numFmtId="0" fontId="82" fillId="0" borderId="0" xfId="49" applyFont="1"/>
    <xf numFmtId="176" fontId="42" fillId="0" borderId="0" xfId="49" applyNumberFormat="1" applyFont="1" applyAlignment="1">
      <alignment horizontal="right" vertical="center"/>
    </xf>
    <xf numFmtId="0" fontId="82" fillId="0" borderId="0" xfId="49" applyFont="1" applyAlignment="1">
      <alignment vertical="center"/>
    </xf>
    <xf numFmtId="0" fontId="83" fillId="0" borderId="0" xfId="49" applyFont="1" applyAlignment="1">
      <alignment vertical="center"/>
    </xf>
    <xf numFmtId="176" fontId="42" fillId="0" borderId="0" xfId="49" applyNumberFormat="1" applyFont="1" applyAlignment="1" applyProtection="1">
      <alignment horizontal="right" vertical="center"/>
      <protection locked="0"/>
    </xf>
    <xf numFmtId="176" fontId="42" fillId="0" borderId="0" xfId="49" applyNumberFormat="1" applyFont="1" applyAlignment="1" applyProtection="1">
      <alignment horizontal="center" vertical="center"/>
      <protection locked="0"/>
    </xf>
    <xf numFmtId="176" fontId="74" fillId="0" borderId="0" xfId="49" applyNumberFormat="1" applyFont="1" applyAlignment="1" applyProtection="1">
      <alignment horizontal="right" vertical="center"/>
      <protection locked="0"/>
    </xf>
    <xf numFmtId="176" fontId="74" fillId="0" borderId="0" xfId="49" applyNumberFormat="1" applyFont="1" applyAlignment="1" applyProtection="1">
      <alignment horizontal="center" vertical="center"/>
      <protection locked="0"/>
    </xf>
    <xf numFmtId="0" fontId="54" fillId="0" borderId="10" xfId="49" applyFont="1" applyBorder="1" applyAlignment="1">
      <alignment horizontal="center" vertical="distributed" textRotation="255"/>
    </xf>
    <xf numFmtId="0" fontId="31" fillId="0" borderId="29" xfId="49" applyFont="1" applyBorder="1" applyAlignment="1">
      <alignment horizontal="right" vertical="center"/>
    </xf>
    <xf numFmtId="3" fontId="42" fillId="0" borderId="0" xfId="49" applyNumberFormat="1" applyFont="1" applyAlignment="1">
      <alignment vertical="center"/>
    </xf>
    <xf numFmtId="0" fontId="65" fillId="0" borderId="0" xfId="49" applyFont="1"/>
    <xf numFmtId="0" fontId="81" fillId="0" borderId="0" xfId="49" applyFont="1"/>
    <xf numFmtId="0" fontId="55" fillId="0" borderId="0" xfId="49" applyFont="1"/>
    <xf numFmtId="0" fontId="84" fillId="0" borderId="0" xfId="49" applyFont="1"/>
    <xf numFmtId="0" fontId="69" fillId="0" borderId="0" xfId="49" applyFont="1" applyAlignment="1">
      <alignment horizontal="justify" wrapText="1"/>
    </xf>
    <xf numFmtId="176" fontId="36" fillId="0" borderId="0" xfId="49" applyNumberFormat="1" applyFont="1" applyAlignment="1" applyProtection="1">
      <alignment vertical="center"/>
      <protection locked="0"/>
    </xf>
    <xf numFmtId="0" fontId="80" fillId="0" borderId="0" xfId="49" applyFont="1"/>
    <xf numFmtId="0" fontId="79" fillId="0" borderId="0" xfId="49" applyFont="1" applyAlignment="1">
      <alignment horizontal="justify" wrapText="1"/>
    </xf>
    <xf numFmtId="176" fontId="56" fillId="0" borderId="0" xfId="49" applyNumberFormat="1" applyFont="1" applyAlignment="1" applyProtection="1">
      <alignment vertical="center"/>
      <protection locked="0"/>
    </xf>
    <xf numFmtId="0" fontId="79" fillId="0" borderId="0" xfId="49" applyFont="1" applyAlignment="1">
      <alignment horizontal="center" vertical="center"/>
    </xf>
    <xf numFmtId="0" fontId="69" fillId="0" borderId="0" xfId="49" applyFont="1" applyAlignment="1">
      <alignment horizontal="justify" vertical="center"/>
    </xf>
    <xf numFmtId="0" fontId="69" fillId="0" borderId="0" xfId="49" applyFont="1" applyAlignment="1">
      <alignment horizontal="justify" vertical="center" wrapText="1"/>
    </xf>
    <xf numFmtId="0" fontId="84" fillId="0" borderId="0" xfId="49" applyFont="1" applyAlignment="1">
      <alignment vertical="center"/>
    </xf>
    <xf numFmtId="0" fontId="69" fillId="0" borderId="0" xfId="49" applyFont="1" applyAlignment="1">
      <alignment horizontal="justify" vertical="top" wrapText="1"/>
    </xf>
    <xf numFmtId="0" fontId="79" fillId="0" borderId="10" xfId="49" applyFont="1" applyBorder="1" applyAlignment="1">
      <alignment horizontal="center" vertical="center"/>
    </xf>
    <xf numFmtId="0" fontId="69" fillId="0" borderId="10" xfId="49" applyFont="1" applyBorder="1" applyAlignment="1">
      <alignment horizontal="distributed" vertical="center"/>
    </xf>
    <xf numFmtId="0" fontId="69" fillId="0" borderId="30" xfId="49" applyFont="1" applyBorder="1" applyAlignment="1">
      <alignment horizontal="justify" vertical="top" wrapText="1"/>
    </xf>
    <xf numFmtId="0" fontId="69" fillId="0" borderId="29" xfId="49" applyFont="1" applyBorder="1" applyAlignment="1">
      <alignment horizontal="right" vertical="center"/>
    </xf>
    <xf numFmtId="0" fontId="69" fillId="0" borderId="10" xfId="49" applyFont="1" applyBorder="1" applyAlignment="1">
      <alignment horizontal="right" vertical="center"/>
    </xf>
    <xf numFmtId="0" fontId="69" fillId="0" borderId="0" xfId="49" applyFont="1" applyAlignment="1">
      <alignment horizontal="justify"/>
    </xf>
    <xf numFmtId="0" fontId="79" fillId="0" borderId="0" xfId="49" applyFont="1" applyAlignment="1">
      <alignment horizontal="justify"/>
    </xf>
    <xf numFmtId="176" fontId="56" fillId="0" borderId="27" xfId="49" applyNumberFormat="1" applyFont="1" applyBorder="1" applyAlignment="1" applyProtection="1">
      <alignment horizontal="right" vertical="center"/>
      <protection locked="0"/>
    </xf>
    <xf numFmtId="0" fontId="79" fillId="0" borderId="0" xfId="49" applyFont="1" applyAlignment="1">
      <alignment horizontal="justify" vertical="center"/>
    </xf>
    <xf numFmtId="176" fontId="79" fillId="0" borderId="27" xfId="49" applyNumberFormat="1" applyFont="1" applyBorder="1" applyAlignment="1" applyProtection="1">
      <alignment horizontal="right" vertical="center"/>
      <protection locked="0"/>
    </xf>
    <xf numFmtId="176" fontId="79" fillId="0" borderId="0" xfId="49" applyNumberFormat="1" applyFont="1" applyAlignment="1" applyProtection="1">
      <alignment horizontal="right" vertical="center"/>
      <protection locked="0"/>
    </xf>
    <xf numFmtId="0" fontId="85" fillId="0" borderId="0" xfId="49" applyFont="1" applyAlignment="1">
      <alignment vertical="center"/>
    </xf>
    <xf numFmtId="0" fontId="86" fillId="0" borderId="10" xfId="49" applyFont="1" applyBorder="1" applyAlignment="1">
      <alignment horizontal="center" vertical="center"/>
    </xf>
    <xf numFmtId="0" fontId="66" fillId="0" borderId="10" xfId="49" applyFont="1" applyBorder="1" applyAlignment="1">
      <alignment horizontal="distributed" vertical="center"/>
    </xf>
    <xf numFmtId="0" fontId="66" fillId="0" borderId="10" xfId="49" applyFont="1" applyBorder="1" applyAlignment="1">
      <alignment horizontal="justify" vertical="center" wrapText="1"/>
    </xf>
    <xf numFmtId="0" fontId="66" fillId="0" borderId="29" xfId="49" applyFont="1" applyBorder="1" applyAlignment="1">
      <alignment horizontal="right" vertical="center"/>
    </xf>
    <xf numFmtId="0" fontId="66" fillId="0" borderId="10" xfId="49" applyFont="1" applyBorder="1" applyAlignment="1">
      <alignment horizontal="right" vertical="center"/>
    </xf>
    <xf numFmtId="0" fontId="68" fillId="0" borderId="0" xfId="49" applyFont="1" applyAlignment="1">
      <alignment vertical="center"/>
    </xf>
    <xf numFmtId="0" fontId="81" fillId="0" borderId="0" xfId="49" applyFont="1" applyAlignment="1">
      <alignment vertical="center"/>
    </xf>
    <xf numFmtId="0" fontId="55" fillId="0" borderId="0" xfId="49" applyFont="1" applyAlignment="1">
      <alignment vertical="center"/>
    </xf>
    <xf numFmtId="3" fontId="81" fillId="0" borderId="0" xfId="49" applyNumberFormat="1" applyFont="1"/>
    <xf numFmtId="0" fontId="31" fillId="0" borderId="22" xfId="49" applyFont="1" applyBorder="1" applyAlignment="1">
      <alignment horizontal="distributed" vertical="center" justifyLastLine="1"/>
    </xf>
    <xf numFmtId="176" fontId="45" fillId="0" borderId="27" xfId="49" applyNumberFormat="1" applyFont="1" applyBorder="1" applyAlignment="1">
      <alignment horizontal="right" vertical="center"/>
    </xf>
    <xf numFmtId="176" fontId="45" fillId="0" borderId="0" xfId="49" applyNumberFormat="1" applyFont="1" applyAlignment="1">
      <alignment horizontal="right" vertical="center"/>
    </xf>
    <xf numFmtId="0" fontId="38" fillId="0" borderId="0" xfId="49" applyFont="1" applyAlignment="1">
      <alignment horizontal="justify" vertical="center" wrapText="1"/>
    </xf>
    <xf numFmtId="176" fontId="87" fillId="0" borderId="27" xfId="49" applyNumberFormat="1" applyFont="1" applyBorder="1" applyAlignment="1">
      <alignment horizontal="right" vertical="center"/>
    </xf>
    <xf numFmtId="176" fontId="87" fillId="0" borderId="0" xfId="49" applyNumberFormat="1" applyFont="1" applyAlignment="1">
      <alignment horizontal="right" vertical="center"/>
    </xf>
    <xf numFmtId="0" fontId="31" fillId="0" borderId="30" xfId="49" applyFont="1" applyBorder="1" applyAlignment="1">
      <alignment horizontal="justify" vertical="center" wrapText="1"/>
    </xf>
    <xf numFmtId="0" fontId="36" fillId="0" borderId="0" xfId="49" applyFont="1" applyAlignment="1">
      <alignment horizontal="center" vertical="center" shrinkToFit="1"/>
    </xf>
    <xf numFmtId="0" fontId="37" fillId="0" borderId="0" xfId="49" applyFont="1" applyAlignment="1">
      <alignment vertical="top"/>
    </xf>
    <xf numFmtId="0" fontId="36" fillId="0" borderId="10" xfId="49" applyFont="1" applyBorder="1" applyAlignment="1">
      <alignment vertical="center" wrapText="1"/>
    </xf>
    <xf numFmtId="0" fontId="36" fillId="0" borderId="29" xfId="49" applyFont="1" applyBorder="1" applyAlignment="1">
      <alignment vertical="center" wrapText="1"/>
    </xf>
    <xf numFmtId="0" fontId="36" fillId="0" borderId="10" xfId="49" applyFont="1" applyBorder="1" applyAlignment="1">
      <alignment vertical="center"/>
    </xf>
    <xf numFmtId="0" fontId="33" fillId="0" borderId="0" xfId="61" applyFont="1"/>
    <xf numFmtId="0" fontId="30" fillId="0" borderId="0" xfId="61" applyFont="1"/>
    <xf numFmtId="0" fontId="30" fillId="0" borderId="0" xfId="61" applyFont="1" applyAlignment="1">
      <alignment horizontal="center"/>
    </xf>
    <xf numFmtId="0" fontId="25" fillId="0" borderId="0" xfId="61"/>
    <xf numFmtId="0" fontId="31" fillId="0" borderId="31" xfId="61" applyFont="1" applyBorder="1" applyAlignment="1">
      <alignment vertical="center"/>
    </xf>
    <xf numFmtId="0" fontId="31" fillId="0" borderId="32" xfId="61" applyFont="1" applyBorder="1" applyAlignment="1">
      <alignment vertical="center"/>
    </xf>
    <xf numFmtId="0" fontId="31" fillId="0" borderId="20" xfId="61" applyFont="1" applyBorder="1" applyAlignment="1">
      <alignment horizontal="center" vertical="center" shrinkToFit="1"/>
    </xf>
    <xf numFmtId="0" fontId="31" fillId="0" borderId="26" xfId="61" applyFont="1" applyBorder="1" applyAlignment="1">
      <alignment horizontal="center" vertical="center" shrinkToFit="1"/>
    </xf>
    <xf numFmtId="0" fontId="31" fillId="0" borderId="33" xfId="61" applyFont="1" applyBorder="1" applyAlignment="1">
      <alignment horizontal="center" vertical="center" shrinkToFit="1"/>
    </xf>
    <xf numFmtId="0" fontId="31" fillId="0" borderId="24" xfId="61" applyFont="1" applyBorder="1" applyAlignment="1">
      <alignment horizontal="center" vertical="center" shrinkToFit="1"/>
    </xf>
    <xf numFmtId="0" fontId="31" fillId="0" borderId="19" xfId="61" applyFont="1" applyBorder="1" applyAlignment="1">
      <alignment horizontal="center" vertical="center" shrinkToFit="1"/>
    </xf>
    <xf numFmtId="0" fontId="31" fillId="0" borderId="0" xfId="61" applyFont="1" applyAlignment="1">
      <alignment vertical="center"/>
    </xf>
    <xf numFmtId="0" fontId="31" fillId="0" borderId="28" xfId="61" applyFont="1" applyBorder="1" applyAlignment="1">
      <alignment vertical="center"/>
    </xf>
    <xf numFmtId="0" fontId="31" fillId="0" borderId="0" xfId="61" applyFont="1" applyAlignment="1">
      <alignment horizontal="center" vertical="center"/>
    </xf>
    <xf numFmtId="0" fontId="31" fillId="0" borderId="34" xfId="61" applyFont="1" applyBorder="1" applyAlignment="1">
      <alignment horizontal="center" vertical="center"/>
    </xf>
    <xf numFmtId="0" fontId="31" fillId="0" borderId="0" xfId="61" applyFont="1" applyAlignment="1">
      <alignment horizontal="right" vertical="center"/>
    </xf>
    <xf numFmtId="0" fontId="89" fillId="0" borderId="0" xfId="61" applyFont="1"/>
    <xf numFmtId="0" fontId="38" fillId="0" borderId="0" xfId="61" applyFont="1" applyAlignment="1">
      <alignment horizontal="right" vertical="center"/>
    </xf>
    <xf numFmtId="0" fontId="38" fillId="0" borderId="28" xfId="61" applyFont="1" applyBorder="1" applyAlignment="1">
      <alignment vertical="center"/>
    </xf>
    <xf numFmtId="0" fontId="30" fillId="0" borderId="10" xfId="61" applyFont="1" applyBorder="1" applyAlignment="1">
      <alignment vertical="center"/>
    </xf>
    <xf numFmtId="0" fontId="30" fillId="0" borderId="30" xfId="61" applyFont="1" applyBorder="1" applyAlignment="1">
      <alignment vertical="center"/>
    </xf>
    <xf numFmtId="0" fontId="30" fillId="0" borderId="10" xfId="61" applyFont="1" applyBorder="1" applyAlignment="1">
      <alignment horizontal="center" vertical="center"/>
    </xf>
    <xf numFmtId="0" fontId="90" fillId="0" borderId="0" xfId="49" applyFont="1"/>
    <xf numFmtId="0" fontId="88" fillId="0" borderId="10" xfId="49" applyFont="1" applyBorder="1" applyAlignment="1">
      <alignment horizontal="left" vertical="top"/>
    </xf>
    <xf numFmtId="0" fontId="36" fillId="0" borderId="10" xfId="49" applyFont="1" applyBorder="1" applyAlignment="1">
      <alignment horizontal="left" vertical="top" wrapText="1"/>
    </xf>
    <xf numFmtId="0" fontId="31" fillId="0" borderId="31" xfId="49" applyFont="1" applyBorder="1" applyAlignment="1">
      <alignment horizontal="center" wrapText="1"/>
    </xf>
    <xf numFmtId="0" fontId="31" fillId="0" borderId="24" xfId="49" applyFont="1" applyBorder="1"/>
    <xf numFmtId="0" fontId="31" fillId="0" borderId="32" xfId="49" applyFont="1" applyBorder="1" applyAlignment="1">
      <alignment horizontal="center" wrapText="1"/>
    </xf>
    <xf numFmtId="0" fontId="31" fillId="0" borderId="0" xfId="49" applyFont="1" applyAlignment="1">
      <alignment horizontal="justify" vertical="center"/>
    </xf>
    <xf numFmtId="178" fontId="31" fillId="0" borderId="0" xfId="49" applyNumberFormat="1" applyFont="1" applyAlignment="1">
      <alignment horizontal="right" vertical="center" shrinkToFit="1"/>
    </xf>
    <xf numFmtId="0" fontId="38" fillId="0" borderId="0" xfId="49" applyFont="1" applyAlignment="1">
      <alignment horizontal="justify" vertical="center"/>
    </xf>
    <xf numFmtId="178" fontId="38" fillId="0" borderId="0" xfId="49" applyNumberFormat="1" applyFont="1" applyAlignment="1">
      <alignment horizontal="right" vertical="center" shrinkToFit="1"/>
    </xf>
    <xf numFmtId="0" fontId="29" fillId="0" borderId="0" xfId="49" applyFont="1" applyAlignment="1">
      <alignment vertical="center"/>
    </xf>
    <xf numFmtId="0" fontId="34" fillId="0" borderId="0" xfId="49" applyFont="1" applyAlignment="1">
      <alignment horizontal="justify"/>
    </xf>
    <xf numFmtId="0" fontId="38" fillId="0" borderId="16" xfId="49" applyFont="1" applyBorder="1" applyAlignment="1">
      <alignment horizontal="distributed" vertical="center" justifyLastLine="1"/>
    </xf>
    <xf numFmtId="0" fontId="31" fillId="0" borderId="28" xfId="49" applyFont="1" applyBorder="1" applyAlignment="1">
      <alignment vertical="center"/>
    </xf>
    <xf numFmtId="0" fontId="91" fillId="0" borderId="0" xfId="49" applyFont="1"/>
    <xf numFmtId="0" fontId="91" fillId="0" borderId="10" xfId="49" applyFont="1" applyBorder="1"/>
    <xf numFmtId="0" fontId="29" fillId="0" borderId="0" xfId="49" applyFont="1" applyAlignment="1">
      <alignment horizontal="distributed"/>
    </xf>
    <xf numFmtId="0" fontId="30" fillId="0" borderId="0" xfId="49" applyFont="1" applyAlignment="1">
      <alignment horizontal="distributed"/>
    </xf>
    <xf numFmtId="0" fontId="31" fillId="0" borderId="26" xfId="49" applyFont="1" applyBorder="1" applyAlignment="1">
      <alignment horizontal="center" vertical="center"/>
    </xf>
    <xf numFmtId="0" fontId="42" fillId="0" borderId="22" xfId="49" applyFont="1" applyBorder="1" applyAlignment="1">
      <alignment horizontal="center" vertical="center"/>
    </xf>
    <xf numFmtId="186" fontId="66" fillId="0" borderId="28" xfId="49" applyNumberFormat="1" applyFont="1" applyBorder="1" applyAlignment="1">
      <alignment horizontal="center" vertical="center"/>
    </xf>
    <xf numFmtId="186" fontId="86" fillId="0" borderId="28" xfId="49" applyNumberFormat="1" applyFont="1" applyBorder="1" applyAlignment="1">
      <alignment horizontal="center" vertical="center"/>
    </xf>
    <xf numFmtId="0" fontId="31" fillId="0" borderId="30" xfId="49" applyFont="1" applyBorder="1" applyAlignment="1">
      <alignment horizontal="justify" vertical="center"/>
    </xf>
    <xf numFmtId="49" fontId="31" fillId="0" borderId="29" xfId="49" applyNumberFormat="1" applyFont="1" applyBorder="1" applyAlignment="1">
      <alignment horizontal="left" vertical="center"/>
    </xf>
    <xf numFmtId="49" fontId="31" fillId="0" borderId="10" xfId="49" applyNumberFormat="1" applyFont="1" applyBorder="1" applyAlignment="1">
      <alignment horizontal="left" vertical="center"/>
    </xf>
    <xf numFmtId="0" fontId="42" fillId="0" borderId="26" xfId="49" applyFont="1" applyBorder="1" applyAlignment="1">
      <alignment horizontal="center" vertical="center"/>
    </xf>
    <xf numFmtId="3" fontId="31" fillId="0" borderId="27" xfId="49" applyNumberFormat="1" applyFont="1" applyBorder="1" applyAlignment="1">
      <alignment vertical="center"/>
    </xf>
    <xf numFmtId="3" fontId="31" fillId="0" borderId="0" xfId="49" applyNumberFormat="1" applyFont="1" applyAlignment="1">
      <alignment vertical="center"/>
    </xf>
    <xf numFmtId="3" fontId="31" fillId="0" borderId="0" xfId="49" applyNumberFormat="1" applyFont="1" applyAlignment="1">
      <alignment horizontal="right" vertical="center"/>
    </xf>
    <xf numFmtId="3" fontId="38" fillId="0" borderId="27" xfId="49" applyNumberFormat="1" applyFont="1" applyBorder="1" applyAlignment="1">
      <alignment vertical="center"/>
    </xf>
    <xf numFmtId="3" fontId="38" fillId="0" borderId="0" xfId="49" applyNumberFormat="1" applyFont="1" applyAlignment="1">
      <alignment vertical="center"/>
    </xf>
    <xf numFmtId="3" fontId="31" fillId="0" borderId="29" xfId="49" applyNumberFormat="1" applyFont="1" applyBorder="1" applyAlignment="1">
      <alignment vertical="center"/>
    </xf>
    <xf numFmtId="3" fontId="31" fillId="0" borderId="10" xfId="49" applyNumberFormat="1" applyFont="1" applyBorder="1" applyAlignment="1">
      <alignment vertical="center"/>
    </xf>
    <xf numFmtId="0" fontId="31" fillId="0" borderId="0" xfId="49" applyFont="1" applyAlignment="1">
      <alignment horizontal="distributed" vertical="center" wrapText="1" justifyLastLine="1"/>
    </xf>
    <xf numFmtId="176" fontId="31" fillId="0" borderId="0" xfId="49" applyNumberFormat="1" applyFont="1" applyAlignment="1">
      <alignment vertical="center"/>
    </xf>
    <xf numFmtId="187" fontId="31" fillId="0" borderId="0" xfId="38" applyNumberFormat="1" applyFont="1" applyFill="1" applyBorder="1" applyAlignment="1" applyProtection="1">
      <alignment horizontal="right" vertical="center"/>
    </xf>
    <xf numFmtId="176" fontId="31" fillId="0" borderId="0" xfId="49" applyNumberFormat="1" applyFont="1" applyAlignment="1" applyProtection="1">
      <alignment vertical="center"/>
      <protection locked="0"/>
    </xf>
    <xf numFmtId="187" fontId="31" fillId="0" borderId="0" xfId="38" applyNumberFormat="1" applyFont="1" applyFill="1" applyBorder="1" applyAlignment="1" applyProtection="1">
      <alignment horizontal="right" vertical="center"/>
      <protection locked="0"/>
    </xf>
    <xf numFmtId="176" fontId="38" fillId="0" borderId="0" xfId="49" applyNumberFormat="1" applyFont="1" applyAlignment="1" applyProtection="1">
      <alignment vertical="center"/>
      <protection locked="0"/>
    </xf>
    <xf numFmtId="187" fontId="38" fillId="0" borderId="0" xfId="38" applyNumberFormat="1" applyFont="1" applyFill="1" applyBorder="1" applyAlignment="1" applyProtection="1">
      <alignment horizontal="right" vertical="center"/>
      <protection locked="0"/>
    </xf>
    <xf numFmtId="0" fontId="31" fillId="0" borderId="30" xfId="49" applyFont="1" applyBorder="1" applyAlignment="1">
      <alignment horizontal="right" vertical="center"/>
    </xf>
    <xf numFmtId="0" fontId="29" fillId="0" borderId="0" xfId="62" applyFont="1" applyAlignment="1">
      <alignment vertical="center"/>
    </xf>
    <xf numFmtId="0" fontId="30" fillId="0" borderId="0" xfId="62" applyFont="1" applyAlignment="1">
      <alignment vertical="center"/>
    </xf>
    <xf numFmtId="0" fontId="24" fillId="0" borderId="0" xfId="62" applyAlignment="1">
      <alignment vertical="center"/>
    </xf>
    <xf numFmtId="0" fontId="35" fillId="0" borderId="0" xfId="62" applyFont="1" applyAlignment="1">
      <alignment vertical="center"/>
    </xf>
    <xf numFmtId="0" fontId="31" fillId="0" borderId="26" xfId="53" applyFont="1" applyBorder="1" applyAlignment="1">
      <alignment horizontal="center" vertical="center"/>
    </xf>
    <xf numFmtId="0" fontId="31" fillId="0" borderId="19" xfId="53" applyFont="1" applyBorder="1" applyAlignment="1">
      <alignment horizontal="center" vertical="center"/>
    </xf>
    <xf numFmtId="0" fontId="31" fillId="0" borderId="0" xfId="62" applyFont="1" applyAlignment="1">
      <alignment horizontal="center" vertical="center"/>
    </xf>
    <xf numFmtId="0" fontId="31" fillId="0" borderId="28" xfId="62" applyFont="1" applyBorder="1" applyAlignment="1">
      <alignment horizontal="center" vertical="center"/>
    </xf>
    <xf numFmtId="0" fontId="31" fillId="0" borderId="0" xfId="62" applyFont="1" applyAlignment="1">
      <alignment horizontal="center" vertical="center" wrapText="1"/>
    </xf>
    <xf numFmtId="0" fontId="31" fillId="0" borderId="0" xfId="62" applyFont="1" applyAlignment="1">
      <alignment horizontal="right" vertical="center"/>
    </xf>
    <xf numFmtId="0" fontId="31" fillId="0" borderId="0" xfId="62" applyFont="1" applyAlignment="1">
      <alignment horizontal="justify" vertical="center" wrapText="1"/>
    </xf>
    <xf numFmtId="188" fontId="31" fillId="0" borderId="27" xfId="62" applyNumberFormat="1" applyFont="1" applyBorder="1" applyAlignment="1">
      <alignment vertical="center"/>
    </xf>
    <xf numFmtId="188" fontId="31" fillId="0" borderId="0" xfId="62" applyNumberFormat="1" applyFont="1" applyAlignment="1">
      <alignment vertical="center"/>
    </xf>
    <xf numFmtId="0" fontId="37" fillId="0" borderId="0" xfId="62" applyFont="1" applyAlignment="1">
      <alignment vertical="center"/>
    </xf>
    <xf numFmtId="0" fontId="38" fillId="0" borderId="0" xfId="62" applyFont="1" applyAlignment="1">
      <alignment horizontal="right" vertical="center"/>
    </xf>
    <xf numFmtId="0" fontId="38" fillId="0" borderId="0" xfId="62" applyFont="1" applyAlignment="1">
      <alignment horizontal="justify" vertical="center" wrapText="1"/>
    </xf>
    <xf numFmtId="188" fontId="38" fillId="0" borderId="27" xfId="62" applyNumberFormat="1" applyFont="1" applyBorder="1" applyAlignment="1">
      <alignment vertical="center"/>
    </xf>
    <xf numFmtId="188" fontId="38" fillId="0" borderId="0" xfId="62" applyNumberFormat="1" applyFont="1" applyAlignment="1">
      <alignment vertical="center"/>
    </xf>
    <xf numFmtId="0" fontId="31" fillId="0" borderId="10" xfId="62" applyFont="1" applyBorder="1" applyAlignment="1">
      <alignment vertical="center"/>
    </xf>
    <xf numFmtId="0" fontId="31" fillId="0" borderId="29" xfId="62" applyFont="1" applyBorder="1" applyAlignment="1">
      <alignment vertical="center"/>
    </xf>
    <xf numFmtId="0" fontId="31" fillId="0" borderId="0" xfId="62" applyFont="1" applyAlignment="1">
      <alignment vertical="center"/>
    </xf>
    <xf numFmtId="0" fontId="30" fillId="0" borderId="0" xfId="62" applyFont="1"/>
    <xf numFmtId="0" fontId="30" fillId="0" borderId="0" xfId="62" applyFont="1" applyAlignment="1">
      <alignment horizontal="center"/>
    </xf>
    <xf numFmtId="0" fontId="24" fillId="0" borderId="0" xfId="62"/>
    <xf numFmtId="0" fontId="31" fillId="0" borderId="0" xfId="49" applyFont="1" applyAlignment="1">
      <alignment horizontal="center" vertical="center" wrapText="1"/>
    </xf>
    <xf numFmtId="0" fontId="66" fillId="0" borderId="0" xfId="49" applyFont="1" applyAlignment="1">
      <alignment horizontal="left" vertical="center"/>
    </xf>
    <xf numFmtId="176" fontId="66" fillId="0" borderId="27" xfId="49" applyNumberFormat="1" applyFont="1" applyBorder="1" applyAlignment="1" applyProtection="1">
      <alignment horizontal="right" vertical="center"/>
      <protection locked="0"/>
    </xf>
    <xf numFmtId="176" fontId="66" fillId="0" borderId="0" xfId="49" applyNumberFormat="1" applyFont="1" applyAlignment="1" applyProtection="1">
      <alignment horizontal="right" vertical="center"/>
      <protection locked="0"/>
    </xf>
    <xf numFmtId="176" fontId="86" fillId="0" borderId="27" xfId="49" applyNumberFormat="1" applyFont="1" applyBorder="1" applyAlignment="1" applyProtection="1">
      <alignment horizontal="right" vertical="center"/>
      <protection locked="0"/>
    </xf>
    <xf numFmtId="176" fontId="86" fillId="0" borderId="0" xfId="49" applyNumberFormat="1" applyFont="1" applyAlignment="1" applyProtection="1">
      <alignment horizontal="right" vertical="center"/>
      <protection locked="0"/>
    </xf>
    <xf numFmtId="0" fontId="31" fillId="0" borderId="10" xfId="49" applyFont="1" applyBorder="1" applyAlignment="1">
      <alignment vertical="center" wrapText="1"/>
    </xf>
    <xf numFmtId="0" fontId="31" fillId="0" borderId="10" xfId="49" applyFont="1" applyBorder="1" applyAlignment="1">
      <alignment horizontal="right" vertical="center" wrapText="1"/>
    </xf>
    <xf numFmtId="0" fontId="31" fillId="0" borderId="29" xfId="49" applyFont="1" applyBorder="1" applyAlignment="1">
      <alignment vertical="center" wrapText="1"/>
    </xf>
    <xf numFmtId="0" fontId="31" fillId="0" borderId="10" xfId="49" applyFont="1" applyBorder="1" applyAlignment="1">
      <alignment horizontal="left" vertical="center"/>
    </xf>
    <xf numFmtId="0" fontId="31" fillId="0" borderId="27" xfId="49" applyFont="1" applyBorder="1" applyAlignment="1">
      <alignment horizontal="distributed" vertical="center" wrapText="1" justifyLastLine="1"/>
    </xf>
    <xf numFmtId="0" fontId="31" fillId="0" borderId="27" xfId="49" applyFont="1" applyBorder="1" applyAlignment="1" applyProtection="1">
      <alignment vertical="center"/>
      <protection locked="0"/>
    </xf>
    <xf numFmtId="178" fontId="31" fillId="0" borderId="0" xfId="49" applyNumberFormat="1" applyFont="1" applyAlignment="1" applyProtection="1">
      <alignment horizontal="right" vertical="center"/>
      <protection locked="0"/>
    </xf>
    <xf numFmtId="0" fontId="31" fillId="0" borderId="0" xfId="49" applyFont="1" applyAlignment="1" applyProtection="1">
      <alignment vertical="center"/>
      <protection locked="0"/>
    </xf>
    <xf numFmtId="176" fontId="31" fillId="0" borderId="27" xfId="49" applyNumberFormat="1" applyFont="1" applyBorder="1" applyAlignment="1" applyProtection="1">
      <alignment horizontal="right" vertical="center"/>
      <protection locked="0"/>
    </xf>
    <xf numFmtId="176" fontId="38" fillId="0" borderId="27" xfId="49" applyNumberFormat="1" applyFont="1" applyBorder="1" applyAlignment="1" applyProtection="1">
      <alignment horizontal="right" vertical="center"/>
      <protection locked="0"/>
    </xf>
    <xf numFmtId="176" fontId="38" fillId="0" borderId="0" xfId="49" applyNumberFormat="1" applyFont="1" applyAlignment="1" applyProtection="1">
      <alignment horizontal="right" vertical="center"/>
      <protection locked="0"/>
    </xf>
    <xf numFmtId="178" fontId="38" fillId="0" borderId="0" xfId="49" applyNumberFormat="1" applyFont="1" applyAlignment="1" applyProtection="1">
      <alignment horizontal="right" vertical="center"/>
      <protection locked="0"/>
    </xf>
    <xf numFmtId="0" fontId="91" fillId="0" borderId="0" xfId="49" applyFont="1" applyAlignment="1">
      <alignment vertical="center"/>
    </xf>
    <xf numFmtId="0" fontId="34" fillId="0" borderId="0" xfId="49" applyFont="1" applyAlignment="1">
      <alignment horizontal="center" vertical="center"/>
    </xf>
    <xf numFmtId="0" fontId="34" fillId="0" borderId="27" xfId="49" applyFont="1" applyBorder="1" applyAlignment="1">
      <alignment horizontal="distributed" vertical="center" wrapText="1" justifyLastLine="1"/>
    </xf>
    <xf numFmtId="0" fontId="34" fillId="0" borderId="0" xfId="49" applyFont="1" applyAlignment="1">
      <alignment horizontal="distributed" vertical="center" wrapText="1" justifyLastLine="1"/>
    </xf>
    <xf numFmtId="0" fontId="30" fillId="0" borderId="0" xfId="49" applyFont="1" applyAlignment="1">
      <alignment horizontal="distributed" vertical="center" wrapText="1" justifyLastLine="1"/>
    </xf>
    <xf numFmtId="176" fontId="34" fillId="0" borderId="27" xfId="49" applyNumberFormat="1" applyFont="1" applyBorder="1" applyAlignment="1">
      <alignment horizontal="right" vertical="center"/>
    </xf>
    <xf numFmtId="176" fontId="34" fillId="0" borderId="0" xfId="49" applyNumberFormat="1" applyFont="1" applyAlignment="1">
      <alignment horizontal="right" vertical="center"/>
    </xf>
    <xf numFmtId="0" fontId="89" fillId="0" borderId="0" xfId="49" applyFont="1" applyAlignment="1">
      <alignment vertical="center"/>
    </xf>
    <xf numFmtId="176" fontId="34" fillId="0" borderId="27" xfId="49" applyNumberFormat="1" applyFont="1" applyBorder="1" applyAlignment="1" applyProtection="1">
      <alignment horizontal="right" vertical="center"/>
      <protection locked="0"/>
    </xf>
    <xf numFmtId="176" fontId="34" fillId="0" borderId="0" xfId="49" applyNumberFormat="1" applyFont="1" applyAlignment="1" applyProtection="1">
      <alignment horizontal="right" vertical="center"/>
      <protection locked="0"/>
    </xf>
    <xf numFmtId="176" fontId="94" fillId="0" borderId="27" xfId="49" applyNumberFormat="1" applyFont="1" applyBorder="1" applyAlignment="1" applyProtection="1">
      <alignment horizontal="right" vertical="center"/>
      <protection locked="0"/>
    </xf>
    <xf numFmtId="176" fontId="94" fillId="0" borderId="0" xfId="49" applyNumberFormat="1" applyFont="1" applyAlignment="1" applyProtection="1">
      <alignment horizontal="right" vertical="center"/>
      <protection locked="0"/>
    </xf>
    <xf numFmtId="0" fontId="31" fillId="0" borderId="30" xfId="49" applyFont="1" applyBorder="1" applyAlignment="1">
      <alignment horizontal="center" vertical="center"/>
    </xf>
    <xf numFmtId="176" fontId="34" fillId="0" borderId="0" xfId="49" applyNumberFormat="1" applyFont="1" applyAlignment="1">
      <alignment horizontal="right"/>
    </xf>
    <xf numFmtId="0" fontId="96" fillId="0" borderId="0" xfId="49" applyFont="1"/>
    <xf numFmtId="176" fontId="30" fillId="0" borderId="11" xfId="49" applyNumberFormat="1" applyFont="1" applyBorder="1"/>
    <xf numFmtId="0" fontId="33" fillId="0" borderId="0" xfId="53" applyFont="1"/>
    <xf numFmtId="0" fontId="30" fillId="0" borderId="0" xfId="53" applyFont="1"/>
    <xf numFmtId="0" fontId="24" fillId="0" borderId="0" xfId="53" applyFont="1"/>
    <xf numFmtId="0" fontId="25" fillId="0" borderId="0" xfId="53"/>
    <xf numFmtId="0" fontId="97" fillId="0" borderId="0" xfId="53" applyFont="1"/>
    <xf numFmtId="0" fontId="36" fillId="0" borderId="0" xfId="53" applyFont="1"/>
    <xf numFmtId="0" fontId="31" fillId="0" borderId="0" xfId="53" applyFont="1"/>
    <xf numFmtId="0" fontId="31" fillId="0" borderId="0" xfId="53" applyFont="1" applyAlignment="1">
      <alignment horizontal="right" vertical="center"/>
    </xf>
    <xf numFmtId="177" fontId="31" fillId="0" borderId="27" xfId="53" applyNumberFormat="1" applyFont="1" applyBorder="1" applyAlignment="1">
      <alignment vertical="center"/>
    </xf>
    <xf numFmtId="177" fontId="31" fillId="0" borderId="0" xfId="53" applyNumberFormat="1" applyFont="1" applyAlignment="1">
      <alignment vertical="center"/>
    </xf>
    <xf numFmtId="0" fontId="89" fillId="0" borderId="0" xfId="53" applyFont="1" applyAlignment="1">
      <alignment vertical="center"/>
    </xf>
    <xf numFmtId="0" fontId="38" fillId="0" borderId="0" xfId="53" applyFont="1" applyAlignment="1">
      <alignment horizontal="right" vertical="center"/>
    </xf>
    <xf numFmtId="177" fontId="38" fillId="0" borderId="27" xfId="53" applyNumberFormat="1" applyFont="1" applyBorder="1" applyAlignment="1">
      <alignment vertical="center"/>
    </xf>
    <xf numFmtId="177" fontId="38" fillId="0" borderId="0" xfId="53" applyNumberFormat="1" applyFont="1" applyAlignment="1">
      <alignment vertical="center"/>
    </xf>
    <xf numFmtId="0" fontId="31" fillId="0" borderId="10" xfId="53" applyFont="1" applyBorder="1" applyAlignment="1">
      <alignment horizontal="right" vertical="center"/>
    </xf>
    <xf numFmtId="177" fontId="31" fillId="0" borderId="29" xfId="53" applyNumberFormat="1" applyFont="1" applyBorder="1" applyAlignment="1">
      <alignment vertical="center"/>
    </xf>
    <xf numFmtId="177" fontId="31" fillId="0" borderId="10" xfId="53" applyNumberFormat="1" applyFont="1" applyBorder="1" applyAlignment="1">
      <alignment vertical="center"/>
    </xf>
    <xf numFmtId="0" fontId="31" fillId="0" borderId="0" xfId="53" applyFont="1" applyAlignment="1">
      <alignment vertical="center"/>
    </xf>
    <xf numFmtId="0" fontId="42" fillId="0" borderId="0" xfId="53" applyFont="1"/>
    <xf numFmtId="0" fontId="36" fillId="0" borderId="0" xfId="49" applyFont="1" applyAlignment="1">
      <alignment horizontal="left" vertical="center"/>
    </xf>
    <xf numFmtId="176" fontId="31" fillId="0" borderId="0" xfId="38" applyNumberFormat="1" applyFont="1" applyBorder="1" applyAlignment="1">
      <alignment horizontal="right" vertical="center"/>
    </xf>
    <xf numFmtId="176" fontId="31" fillId="0" borderId="27" xfId="38" applyNumberFormat="1" applyFont="1" applyFill="1" applyBorder="1" applyAlignment="1">
      <alignment horizontal="right" vertical="center"/>
    </xf>
    <xf numFmtId="176" fontId="31" fillId="0" borderId="0" xfId="38" applyNumberFormat="1" applyFont="1" applyFill="1" applyBorder="1" applyAlignment="1">
      <alignment horizontal="right" vertical="center"/>
    </xf>
    <xf numFmtId="176" fontId="38" fillId="0" borderId="27" xfId="38" applyNumberFormat="1" applyFont="1" applyFill="1" applyBorder="1" applyAlignment="1">
      <alignment horizontal="right" vertical="center"/>
    </xf>
    <xf numFmtId="176" fontId="38" fillId="0" borderId="0" xfId="38" applyNumberFormat="1" applyFont="1" applyFill="1" applyBorder="1" applyAlignment="1">
      <alignment horizontal="right" vertical="center"/>
    </xf>
    <xf numFmtId="0" fontId="42" fillId="0" borderId="15" xfId="49" applyFont="1" applyBorder="1" applyAlignment="1">
      <alignment horizontal="center" vertical="center" shrinkToFit="1"/>
    </xf>
    <xf numFmtId="0" fontId="42" fillId="0" borderId="13" xfId="49" applyFont="1" applyBorder="1" applyAlignment="1">
      <alignment horizontal="center" vertical="center" shrinkToFit="1"/>
    </xf>
    <xf numFmtId="0" fontId="42" fillId="0" borderId="35" xfId="49" applyFont="1" applyBorder="1" applyAlignment="1">
      <alignment horizontal="center" vertical="center" shrinkToFit="1"/>
    </xf>
    <xf numFmtId="189" fontId="31" fillId="0" borderId="0" xfId="49" applyNumberFormat="1" applyFont="1" applyAlignment="1">
      <alignment horizontal="center" vertical="center"/>
    </xf>
    <xf numFmtId="189" fontId="31" fillId="0" borderId="0" xfId="49" applyNumberFormat="1" applyFont="1" applyAlignment="1">
      <alignment vertical="center" wrapText="1"/>
    </xf>
    <xf numFmtId="176" fontId="31" fillId="0" borderId="27" xfId="49" applyNumberFormat="1" applyFont="1" applyBorder="1" applyAlignment="1">
      <alignment vertical="center"/>
    </xf>
    <xf numFmtId="189" fontId="38" fillId="0" borderId="0" xfId="49" applyNumberFormat="1" applyFont="1" applyAlignment="1">
      <alignment horizontal="center" vertical="center"/>
    </xf>
    <xf numFmtId="189" fontId="38" fillId="0" borderId="0" xfId="49" applyNumberFormat="1" applyFont="1" applyAlignment="1">
      <alignment vertical="center" wrapText="1"/>
    </xf>
    <xf numFmtId="176" fontId="38" fillId="0" borderId="27" xfId="49" applyNumberFormat="1" applyFont="1" applyBorder="1" applyAlignment="1">
      <alignment vertical="center"/>
    </xf>
    <xf numFmtId="176" fontId="38" fillId="0" borderId="0" xfId="49" applyNumberFormat="1" applyFont="1" applyAlignment="1">
      <alignment vertical="center"/>
    </xf>
    <xf numFmtId="0" fontId="31" fillId="0" borderId="30" xfId="49" applyFont="1" applyBorder="1" applyAlignment="1">
      <alignment horizontal="center" vertical="center" wrapText="1"/>
    </xf>
    <xf numFmtId="3" fontId="31" fillId="0" borderId="10" xfId="49" applyNumberFormat="1" applyFont="1" applyBorder="1" applyAlignment="1">
      <alignment horizontal="right" vertical="center" wrapText="1"/>
    </xf>
    <xf numFmtId="0" fontId="42" fillId="0" borderId="35" xfId="49" applyFont="1" applyBorder="1" applyAlignment="1">
      <alignment horizontal="center" vertical="center" justifyLastLine="1"/>
    </xf>
    <xf numFmtId="0" fontId="42" fillId="0" borderId="13" xfId="49" applyFont="1" applyBorder="1" applyAlignment="1">
      <alignment vertical="center" justifyLastLine="1"/>
    </xf>
    <xf numFmtId="189" fontId="30" fillId="0" borderId="0" xfId="49" applyNumberFormat="1" applyFont="1" applyAlignment="1">
      <alignment vertical="center"/>
    </xf>
    <xf numFmtId="0" fontId="98" fillId="0" borderId="0" xfId="49" applyFont="1"/>
    <xf numFmtId="0" fontId="99" fillId="0" borderId="0" xfId="49" applyFont="1"/>
    <xf numFmtId="0" fontId="100" fillId="0" borderId="0" xfId="49" applyFont="1"/>
    <xf numFmtId="0" fontId="101" fillId="0" borderId="0" xfId="49" applyFont="1"/>
    <xf numFmtId="0" fontId="42" fillId="0" borderId="34" xfId="49" applyFont="1" applyBorder="1" applyAlignment="1">
      <alignment horizontal="center" vertical="center" shrinkToFit="1"/>
    </xf>
    <xf numFmtId="0" fontId="42" fillId="0" borderId="0" xfId="49" applyFont="1" applyAlignment="1">
      <alignment horizontal="center" vertical="center" shrinkToFit="1"/>
    </xf>
    <xf numFmtId="0" fontId="42" fillId="0" borderId="27" xfId="49" applyFont="1" applyBorder="1" applyAlignment="1">
      <alignment horizontal="center" shrinkToFit="1"/>
    </xf>
    <xf numFmtId="3" fontId="42" fillId="0" borderId="0" xfId="49" applyNumberFormat="1" applyFont="1" applyAlignment="1">
      <alignment horizontal="center" vertical="center" shrinkToFit="1"/>
    </xf>
    <xf numFmtId="0" fontId="54" fillId="0" borderId="34" xfId="49" applyFont="1" applyBorder="1"/>
    <xf numFmtId="180" fontId="54" fillId="0" borderId="0" xfId="49" applyNumberFormat="1" applyFont="1" applyAlignment="1">
      <alignment horizontal="right" vertical="center"/>
    </xf>
    <xf numFmtId="0" fontId="102" fillId="0" borderId="0" xfId="49" applyFont="1" applyAlignment="1">
      <alignment vertical="center"/>
    </xf>
    <xf numFmtId="0" fontId="74" fillId="0" borderId="0" xfId="49" applyFont="1" applyAlignment="1">
      <alignment vertical="center"/>
    </xf>
    <xf numFmtId="0" fontId="103" fillId="0" borderId="10" xfId="49" applyFont="1" applyBorder="1"/>
    <xf numFmtId="0" fontId="103" fillId="0" borderId="0" xfId="49" applyFont="1" applyAlignment="1">
      <alignment vertical="center"/>
    </xf>
    <xf numFmtId="3" fontId="42" fillId="0" borderId="0" xfId="49" applyNumberFormat="1" applyFont="1"/>
    <xf numFmtId="0" fontId="29" fillId="0" borderId="0" xfId="49" applyFont="1" applyAlignment="1">
      <alignment horizontal="distributed" justifyLastLine="1"/>
    </xf>
    <xf numFmtId="176" fontId="42" fillId="0" borderId="0" xfId="49" applyNumberFormat="1" applyFont="1"/>
    <xf numFmtId="38" fontId="33" fillId="0" borderId="0" xfId="38" applyFont="1" applyAlignment="1">
      <alignment horizontal="left"/>
    </xf>
    <xf numFmtId="38" fontId="30" fillId="0" borderId="0" xfId="38" applyFont="1"/>
    <xf numFmtId="38" fontId="30" fillId="0" borderId="0" xfId="38" applyFont="1" applyAlignment="1"/>
    <xf numFmtId="38" fontId="41" fillId="0" borderId="0" xfId="38" applyFont="1" applyAlignment="1"/>
    <xf numFmtId="38" fontId="98" fillId="0" borderId="0" xfId="38" applyFont="1" applyAlignment="1"/>
    <xf numFmtId="38" fontId="99" fillId="0" borderId="0" xfId="38" applyFont="1" applyAlignment="1"/>
    <xf numFmtId="38" fontId="24" fillId="0" borderId="0" xfId="38" applyFont="1"/>
    <xf numFmtId="38" fontId="34" fillId="0" borderId="0" xfId="38" applyFont="1" applyAlignment="1"/>
    <xf numFmtId="38" fontId="24" fillId="0" borderId="0" xfId="38" applyFont="1" applyAlignment="1">
      <alignment vertical="center"/>
    </xf>
    <xf numFmtId="38" fontId="36" fillId="0" borderId="0" xfId="38" applyFont="1" applyAlignment="1"/>
    <xf numFmtId="38" fontId="29" fillId="0" borderId="0" xfId="38" applyFont="1" applyAlignment="1"/>
    <xf numFmtId="38" fontId="100" fillId="0" borderId="0" xfId="38" applyFont="1" applyAlignment="1"/>
    <xf numFmtId="38" fontId="35" fillId="0" borderId="0" xfId="38" applyFont="1"/>
    <xf numFmtId="38" fontId="31" fillId="0" borderId="34" xfId="38" applyFont="1" applyBorder="1" applyAlignment="1">
      <alignment horizontal="distributed" vertical="center" justifyLastLine="1"/>
    </xf>
    <xf numFmtId="38" fontId="31" fillId="0" borderId="0" xfId="38" applyFont="1" applyBorder="1" applyAlignment="1">
      <alignment horizontal="distributed" vertical="center" justifyLastLine="1"/>
    </xf>
    <xf numFmtId="38" fontId="31" fillId="0" borderId="0" xfId="38" applyFont="1" applyBorder="1" applyAlignment="1">
      <alignment horizontal="center"/>
    </xf>
    <xf numFmtId="38" fontId="31" fillId="0" borderId="0" xfId="38" applyFont="1" applyBorder="1" applyAlignment="1">
      <alignment horizontal="center" vertical="center" shrinkToFit="1"/>
    </xf>
    <xf numFmtId="38" fontId="66" fillId="0" borderId="0" xfId="38" applyFont="1" applyBorder="1" applyAlignment="1" applyProtection="1">
      <alignment vertical="center"/>
    </xf>
    <xf numFmtId="38" fontId="66" fillId="0" borderId="0" xfId="38" applyFont="1" applyAlignment="1">
      <alignment vertical="center"/>
    </xf>
    <xf numFmtId="38" fontId="39" fillId="0" borderId="0" xfId="38" applyFont="1" applyAlignment="1">
      <alignment vertical="center"/>
    </xf>
    <xf numFmtId="38" fontId="66" fillId="0" borderId="0" xfId="38" applyFont="1" applyBorder="1" applyAlignment="1">
      <alignment horizontal="center" vertical="center"/>
    </xf>
    <xf numFmtId="38" fontId="31" fillId="0" borderId="0" xfId="38" applyFont="1" applyFill="1" applyAlignment="1">
      <alignment vertical="center"/>
    </xf>
    <xf numFmtId="38" fontId="86" fillId="0" borderId="0" xfId="38" applyFont="1" applyBorder="1" applyAlignment="1">
      <alignment horizontal="center" vertical="center"/>
    </xf>
    <xf numFmtId="38" fontId="38" fillId="0" borderId="0" xfId="38" applyFont="1" applyFill="1" applyAlignment="1">
      <alignment vertical="center"/>
    </xf>
    <xf numFmtId="38" fontId="31" fillId="0" borderId="23" xfId="38" applyFont="1" applyBorder="1" applyAlignment="1">
      <alignment horizontal="distributed" vertical="center" justifyLastLine="1"/>
    </xf>
    <xf numFmtId="38" fontId="66" fillId="0" borderId="27" xfId="38" applyFont="1" applyBorder="1" applyAlignment="1" applyProtection="1">
      <alignment vertical="center"/>
    </xf>
    <xf numFmtId="38" fontId="66" fillId="0" borderId="27" xfId="38" applyFont="1" applyBorder="1" applyAlignment="1" applyProtection="1">
      <alignment vertical="center"/>
      <protection locked="0"/>
    </xf>
    <xf numFmtId="38" fontId="66" fillId="0" borderId="0" xfId="38" applyFont="1" applyBorder="1" applyAlignment="1" applyProtection="1">
      <alignment vertical="center"/>
      <protection locked="0"/>
    </xf>
    <xf numFmtId="38" fontId="86" fillId="0" borderId="27" xfId="38" applyFont="1" applyBorder="1" applyAlignment="1" applyProtection="1">
      <alignment vertical="center"/>
      <protection locked="0"/>
    </xf>
    <xf numFmtId="38" fontId="86" fillId="0" borderId="0" xfId="38" applyFont="1" applyBorder="1" applyAlignment="1" applyProtection="1">
      <alignment vertical="center"/>
      <protection locked="0"/>
    </xf>
    <xf numFmtId="38" fontId="31" fillId="0" borderId="10" xfId="38" applyFont="1" applyBorder="1" applyAlignment="1">
      <alignment vertical="center"/>
    </xf>
    <xf numFmtId="38" fontId="31" fillId="0" borderId="30" xfId="38" applyFont="1" applyBorder="1" applyAlignment="1">
      <alignment horizontal="center" vertical="center"/>
    </xf>
    <xf numFmtId="38" fontId="42" fillId="0" borderId="0" xfId="38" applyFont="1" applyBorder="1" applyAlignment="1">
      <alignment vertical="center"/>
    </xf>
    <xf numFmtId="38" fontId="35" fillId="0" borderId="0" xfId="38" applyFont="1" applyAlignment="1">
      <alignment vertical="center"/>
    </xf>
    <xf numFmtId="38" fontId="31" fillId="0" borderId="0" xfId="38" applyFont="1"/>
    <xf numFmtId="38" fontId="42" fillId="0" borderId="0" xfId="38" applyFont="1" applyAlignment="1"/>
    <xf numFmtId="0" fontId="31" fillId="0" borderId="27" xfId="49" applyFont="1" applyBorder="1" applyAlignment="1">
      <alignment horizontal="distributed" vertical="center" justifyLastLine="1"/>
    </xf>
    <xf numFmtId="176" fontId="86" fillId="0" borderId="0" xfId="49" applyNumberFormat="1" applyFont="1" applyAlignment="1" applyProtection="1">
      <alignment horizontal="right" vertical="center" shrinkToFit="1"/>
      <protection locked="0"/>
    </xf>
    <xf numFmtId="3" fontId="31" fillId="0" borderId="29" xfId="49" applyNumberFormat="1" applyFont="1" applyBorder="1" applyAlignment="1">
      <alignment horizontal="right" vertical="center" wrapText="1"/>
    </xf>
    <xf numFmtId="0" fontId="54" fillId="0" borderId="0" xfId="49" applyFont="1" applyAlignment="1">
      <alignment horizontal="distributed" vertical="center" justifyLastLine="1"/>
    </xf>
    <xf numFmtId="0" fontId="54" fillId="0" borderId="27" xfId="49" applyFont="1" applyBorder="1" applyAlignment="1">
      <alignment horizontal="center"/>
    </xf>
    <xf numFmtId="0" fontId="54" fillId="0" borderId="0" xfId="49" applyFont="1" applyAlignment="1">
      <alignment horizontal="center"/>
    </xf>
    <xf numFmtId="0" fontId="54" fillId="0" borderId="0" xfId="49" applyFont="1" applyAlignment="1">
      <alignment horizontal="center" vertical="center"/>
    </xf>
    <xf numFmtId="0" fontId="31" fillId="0" borderId="27" xfId="49" applyFont="1" applyBorder="1"/>
    <xf numFmtId="0" fontId="103" fillId="0" borderId="0" xfId="49" applyFont="1"/>
    <xf numFmtId="0" fontId="53" fillId="0" borderId="22" xfId="49" applyFont="1" applyBorder="1" applyAlignment="1">
      <alignment horizontal="center" vertical="center"/>
    </xf>
    <xf numFmtId="3" fontId="54" fillId="0" borderId="0" xfId="49" applyNumberFormat="1" applyFont="1" applyAlignment="1">
      <alignment horizontal="center" vertical="center"/>
    </xf>
    <xf numFmtId="3" fontId="53" fillId="0" borderId="0" xfId="49" applyNumberFormat="1" applyFont="1" applyAlignment="1">
      <alignment horizontal="center" vertical="center" shrinkToFit="1"/>
    </xf>
    <xf numFmtId="0" fontId="103" fillId="0" borderId="29" xfId="49" applyFont="1" applyBorder="1"/>
    <xf numFmtId="176" fontId="31" fillId="0" borderId="27" xfId="49" applyNumberFormat="1" applyFont="1" applyBorder="1" applyAlignment="1" applyProtection="1">
      <alignment vertical="center"/>
      <protection locked="0"/>
    </xf>
    <xf numFmtId="176" fontId="38" fillId="0" borderId="27" xfId="49" applyNumberFormat="1" applyFont="1" applyBorder="1" applyAlignment="1" applyProtection="1">
      <alignment vertical="center"/>
      <protection locked="0"/>
    </xf>
    <xf numFmtId="0" fontId="41" fillId="0" borderId="0" xfId="54" applyFont="1"/>
    <xf numFmtId="0" fontId="95" fillId="0" borderId="0" xfId="54" applyFont="1"/>
    <xf numFmtId="0" fontId="30" fillId="0" borderId="0" xfId="54" applyFont="1"/>
    <xf numFmtId="0" fontId="30" fillId="0" borderId="0" xfId="54" applyFont="1" applyAlignment="1">
      <alignment horizontal="distributed" justifyLastLine="1"/>
    </xf>
    <xf numFmtId="0" fontId="26" fillId="0" borderId="0" xfId="54"/>
    <xf numFmtId="0" fontId="30" fillId="0" borderId="0" xfId="54" applyFont="1" applyAlignment="1">
      <alignment vertical="center"/>
    </xf>
    <xf numFmtId="0" fontId="26" fillId="0" borderId="0" xfId="54" applyAlignment="1">
      <alignment vertical="center"/>
    </xf>
    <xf numFmtId="0" fontId="36" fillId="0" borderId="0" xfId="54" applyFont="1" applyAlignment="1">
      <alignment vertical="center"/>
    </xf>
    <xf numFmtId="0" fontId="95" fillId="0" borderId="0" xfId="54" applyFont="1" applyAlignment="1">
      <alignment vertical="center"/>
    </xf>
    <xf numFmtId="0" fontId="31" fillId="0" borderId="0" xfId="54" applyFont="1" applyAlignment="1">
      <alignment vertical="center"/>
    </xf>
    <xf numFmtId="0" fontId="31" fillId="0" borderId="10" xfId="54" applyFont="1" applyBorder="1" applyAlignment="1">
      <alignment vertical="center"/>
    </xf>
    <xf numFmtId="0" fontId="92" fillId="0" borderId="0" xfId="54" applyFont="1" applyAlignment="1">
      <alignment vertical="center"/>
    </xf>
    <xf numFmtId="0" fontId="31" fillId="0" borderId="42" xfId="54" applyFont="1" applyBorder="1" applyAlignment="1">
      <alignment horizontal="distributed" vertical="center" justifyLastLine="1"/>
    </xf>
    <xf numFmtId="0" fontId="31" fillId="0" borderId="11" xfId="54" applyFont="1" applyBorder="1"/>
    <xf numFmtId="0" fontId="31" fillId="0" borderId="0" xfId="54" applyFont="1"/>
    <xf numFmtId="0" fontId="92" fillId="0" borderId="0" xfId="54" applyFont="1"/>
    <xf numFmtId="0" fontId="31" fillId="0" borderId="34" xfId="54" applyFont="1" applyBorder="1" applyAlignment="1">
      <alignment vertical="center"/>
    </xf>
    <xf numFmtId="0" fontId="31" fillId="0" borderId="44" xfId="54" applyFont="1" applyBorder="1" applyAlignment="1">
      <alignment vertical="center"/>
    </xf>
    <xf numFmtId="0" fontId="31" fillId="0" borderId="34" xfId="54" applyFont="1" applyBorder="1"/>
    <xf numFmtId="0" fontId="38" fillId="0" borderId="0" xfId="54" applyFont="1" applyAlignment="1">
      <alignment vertical="center"/>
    </xf>
    <xf numFmtId="0" fontId="31" fillId="0" borderId="45" xfId="54" applyFont="1" applyBorder="1" applyAlignment="1">
      <alignment vertical="center"/>
    </xf>
    <xf numFmtId="176" fontId="31" fillId="0" borderId="33" xfId="54" applyNumberFormat="1" applyFont="1" applyBorder="1" applyAlignment="1">
      <alignment vertical="center"/>
    </xf>
    <xf numFmtId="0" fontId="31" fillId="0" borderId="45" xfId="54" applyFont="1" applyBorder="1" applyAlignment="1">
      <alignment horizontal="distributed" vertical="center"/>
    </xf>
    <xf numFmtId="0" fontId="31" fillId="0" borderId="34" xfId="54" applyFont="1" applyBorder="1" applyAlignment="1">
      <alignment horizontal="distributed" vertical="center"/>
    </xf>
    <xf numFmtId="176" fontId="38" fillId="0" borderId="27" xfId="54" applyNumberFormat="1" applyFont="1" applyBorder="1" applyAlignment="1">
      <alignment vertical="center"/>
    </xf>
    <xf numFmtId="0" fontId="31" fillId="0" borderId="38" xfId="54" applyFont="1" applyBorder="1" applyAlignment="1">
      <alignment horizontal="distributed" vertical="center"/>
    </xf>
    <xf numFmtId="0" fontId="31" fillId="0" borderId="24" xfId="54" applyFont="1" applyBorder="1" applyAlignment="1">
      <alignment vertical="center"/>
    </xf>
    <xf numFmtId="0" fontId="31" fillId="0" borderId="24" xfId="54" applyFont="1" applyBorder="1" applyAlignment="1">
      <alignment horizontal="distributed" vertical="center"/>
    </xf>
    <xf numFmtId="0" fontId="31" fillId="0" borderId="27" xfId="54" applyFont="1" applyBorder="1" applyAlignment="1">
      <alignment vertical="center"/>
    </xf>
    <xf numFmtId="0" fontId="31" fillId="0" borderId="46" xfId="54" applyFont="1" applyBorder="1" applyAlignment="1">
      <alignment horizontal="right" vertical="center"/>
    </xf>
    <xf numFmtId="0" fontId="31" fillId="0" borderId="45" xfId="54" applyFont="1" applyBorder="1" applyAlignment="1">
      <alignment horizontal="right" vertical="center"/>
    </xf>
    <xf numFmtId="0" fontId="30" fillId="0" borderId="34" xfId="54" applyFont="1" applyBorder="1" applyAlignment="1">
      <alignment vertical="center"/>
    </xf>
    <xf numFmtId="0" fontId="31" fillId="0" borderId="38" xfId="54" applyFont="1" applyBorder="1" applyAlignment="1">
      <alignment horizontal="right" vertical="center"/>
    </xf>
    <xf numFmtId="0" fontId="31" fillId="0" borderId="39" xfId="54" applyFont="1" applyBorder="1" applyAlignment="1">
      <alignment vertical="center"/>
    </xf>
    <xf numFmtId="176" fontId="31" fillId="0" borderId="29" xfId="54" applyNumberFormat="1" applyFont="1" applyBorder="1" applyAlignment="1">
      <alignment horizontal="center" vertical="center" justifyLastLine="1"/>
    </xf>
    <xf numFmtId="0" fontId="31" fillId="0" borderId="47" xfId="54" applyFont="1" applyBorder="1" applyAlignment="1">
      <alignment vertical="center"/>
    </xf>
    <xf numFmtId="0" fontId="31" fillId="0" borderId="29" xfId="54" applyFont="1" applyBorder="1" applyAlignment="1">
      <alignment vertical="center"/>
    </xf>
    <xf numFmtId="0" fontId="30" fillId="0" borderId="10" xfId="54" applyFont="1" applyBorder="1"/>
    <xf numFmtId="0" fontId="30" fillId="0" borderId="29" xfId="54" applyFont="1" applyBorder="1"/>
    <xf numFmtId="0" fontId="31" fillId="0" borderId="11" xfId="54" applyFont="1" applyBorder="1" applyAlignment="1">
      <alignment vertical="center"/>
    </xf>
    <xf numFmtId="0" fontId="30" fillId="0" borderId="11" xfId="54" applyFont="1" applyBorder="1"/>
    <xf numFmtId="0" fontId="12" fillId="0" borderId="0" xfId="53" applyFont="1"/>
    <xf numFmtId="0" fontId="34" fillId="0" borderId="0" xfId="53" applyFont="1"/>
    <xf numFmtId="0" fontId="31" fillId="0" borderId="14" xfId="53" applyFont="1" applyBorder="1"/>
    <xf numFmtId="0" fontId="31" fillId="0" borderId="15" xfId="53" applyFont="1" applyBorder="1" applyAlignment="1">
      <alignment horizontal="center" vertical="center"/>
    </xf>
    <xf numFmtId="0" fontId="31" fillId="0" borderId="35" xfId="53" applyFont="1" applyBorder="1" applyAlignment="1">
      <alignment horizontal="center" vertical="center" wrapText="1"/>
    </xf>
    <xf numFmtId="0" fontId="31" fillId="0" borderId="14" xfId="53" applyFont="1" applyBorder="1" applyAlignment="1">
      <alignment horizontal="center" vertical="center"/>
    </xf>
    <xf numFmtId="0" fontId="35" fillId="0" borderId="0" xfId="53" applyFont="1"/>
    <xf numFmtId="0" fontId="31" fillId="0" borderId="0" xfId="53" applyFont="1" applyAlignment="1">
      <alignment horizontal="center" vertical="center"/>
    </xf>
    <xf numFmtId="0" fontId="35" fillId="0" borderId="0" xfId="53" applyFont="1" applyAlignment="1">
      <alignment vertical="center"/>
    </xf>
    <xf numFmtId="177" fontId="31" fillId="0" borderId="28" xfId="53" applyNumberFormat="1" applyFont="1" applyBorder="1" applyAlignment="1">
      <alignment horizontal="center" vertical="center"/>
    </xf>
    <xf numFmtId="0" fontId="37" fillId="0" borderId="0" xfId="53" applyFont="1" applyAlignment="1">
      <alignment vertical="center"/>
    </xf>
    <xf numFmtId="177" fontId="38" fillId="0" borderId="28" xfId="53" applyNumberFormat="1" applyFont="1" applyBorder="1" applyAlignment="1">
      <alignment horizontal="center" vertical="center"/>
    </xf>
    <xf numFmtId="0" fontId="31" fillId="0" borderId="10" xfId="53" applyFont="1" applyBorder="1" applyAlignment="1">
      <alignment vertical="center"/>
    </xf>
    <xf numFmtId="0" fontId="106" fillId="0" borderId="29" xfId="53" applyFont="1" applyBorder="1" applyAlignment="1">
      <alignment vertical="center"/>
    </xf>
    <xf numFmtId="0" fontId="106" fillId="0" borderId="10" xfId="53" applyFont="1" applyBorder="1" applyAlignment="1">
      <alignment vertical="center"/>
    </xf>
    <xf numFmtId="0" fontId="31" fillId="0" borderId="11" xfId="53" applyFont="1" applyBorder="1" applyAlignment="1">
      <alignment vertical="center"/>
    </xf>
    <xf numFmtId="0" fontId="91" fillId="0" borderId="0" xfId="53" applyFont="1" applyAlignment="1">
      <alignment vertical="center"/>
    </xf>
    <xf numFmtId="0" fontId="46" fillId="0" borderId="0" xfId="53" applyFont="1"/>
    <xf numFmtId="0" fontId="31" fillId="0" borderId="27" xfId="49" applyFont="1" applyBorder="1" applyAlignment="1">
      <alignment horizontal="center"/>
    </xf>
    <xf numFmtId="0" fontId="31" fillId="0" borderId="0" xfId="49" applyFont="1" applyAlignment="1">
      <alignment horizontal="center"/>
    </xf>
    <xf numFmtId="0" fontId="31" fillId="0" borderId="0" xfId="49" applyFont="1" applyAlignment="1">
      <alignment horizontal="center" vertical="center" shrinkToFit="1"/>
    </xf>
    <xf numFmtId="3" fontId="31" fillId="0" borderId="0" xfId="49" applyNumberFormat="1" applyFont="1" applyAlignment="1">
      <alignment horizontal="center" vertical="center"/>
    </xf>
    <xf numFmtId="3" fontId="31" fillId="0" borderId="0" xfId="49" applyNumberFormat="1" applyFont="1" applyAlignment="1">
      <alignment horizontal="center" vertical="center" shrinkToFit="1"/>
    </xf>
    <xf numFmtId="0" fontId="39" fillId="0" borderId="0" xfId="49" applyFont="1" applyAlignment="1">
      <alignment vertical="center"/>
    </xf>
    <xf numFmtId="0" fontId="66" fillId="0" borderId="0" xfId="49" applyFont="1" applyAlignment="1">
      <alignment horizontal="center" vertical="center"/>
    </xf>
    <xf numFmtId="0" fontId="86" fillId="0" borderId="0" xfId="49" applyFont="1" applyAlignment="1">
      <alignment horizontal="center" vertical="center"/>
    </xf>
    <xf numFmtId="0" fontId="91" fillId="0" borderId="0" xfId="49" applyFont="1" applyAlignment="1">
      <alignment horizontal="center" vertical="center"/>
    </xf>
    <xf numFmtId="0" fontId="31" fillId="0" borderId="34" xfId="49" applyFont="1" applyBorder="1" applyAlignment="1">
      <alignment horizontal="center" vertical="center"/>
    </xf>
    <xf numFmtId="0" fontId="38" fillId="0" borderId="10" xfId="49" applyFont="1" applyBorder="1" applyAlignment="1">
      <alignment horizontal="center" vertical="center"/>
    </xf>
    <xf numFmtId="0" fontId="38" fillId="0" borderId="34" xfId="49" applyFont="1" applyBorder="1" applyAlignment="1">
      <alignment horizontal="distributed" vertical="center" justifyLastLine="1"/>
    </xf>
    <xf numFmtId="0" fontId="38" fillId="0" borderId="23" xfId="49" applyFont="1" applyBorder="1" applyAlignment="1">
      <alignment horizontal="distributed" vertical="center" justifyLastLine="1"/>
    </xf>
    <xf numFmtId="0" fontId="38" fillId="0" borderId="28" xfId="49" applyFont="1" applyBorder="1" applyAlignment="1">
      <alignment vertical="center"/>
    </xf>
    <xf numFmtId="0" fontId="64" fillId="0" borderId="0" xfId="49" applyFont="1"/>
    <xf numFmtId="0" fontId="33" fillId="0" borderId="0" xfId="51" applyFont="1"/>
    <xf numFmtId="0" fontId="30" fillId="0" borderId="0" xfId="51" applyFont="1"/>
    <xf numFmtId="0" fontId="24" fillId="0" borderId="0" xfId="51"/>
    <xf numFmtId="0" fontId="29" fillId="0" borderId="0" xfId="51" applyFont="1"/>
    <xf numFmtId="0" fontId="36" fillId="0" borderId="0" xfId="51" applyFont="1"/>
    <xf numFmtId="0" fontId="31" fillId="0" borderId="0" xfId="51" applyFont="1"/>
    <xf numFmtId="0" fontId="35" fillId="0" borderId="0" xfId="51" applyFont="1"/>
    <xf numFmtId="0" fontId="82" fillId="0" borderId="0" xfId="51" applyFont="1"/>
    <xf numFmtId="0" fontId="31" fillId="0" borderId="28" xfId="51" applyFont="1" applyBorder="1" applyAlignment="1">
      <alignment horizontal="center" vertical="center"/>
    </xf>
    <xf numFmtId="0" fontId="83" fillId="0" borderId="0" xfId="51" applyFont="1" applyAlignment="1">
      <alignment vertical="center"/>
    </xf>
    <xf numFmtId="0" fontId="31" fillId="0" borderId="28" xfId="51" applyFont="1" applyBorder="1" applyAlignment="1">
      <alignment horizontal="justify" vertical="center" wrapText="1"/>
    </xf>
    <xf numFmtId="0" fontId="54" fillId="0" borderId="10" xfId="51" applyFont="1" applyBorder="1" applyAlignment="1">
      <alignment horizontal="center" vertical="distributed" textRotation="255"/>
    </xf>
    <xf numFmtId="0" fontId="31" fillId="0" borderId="10" xfId="51" applyFont="1" applyBorder="1" applyAlignment="1">
      <alignment horizontal="distributed" vertical="center"/>
    </xf>
    <xf numFmtId="0" fontId="31" fillId="0" borderId="10" xfId="51" applyFont="1" applyBorder="1" applyAlignment="1">
      <alignment horizontal="justify" vertical="center" wrapText="1"/>
    </xf>
    <xf numFmtId="0" fontId="31" fillId="0" borderId="41" xfId="51" applyFont="1" applyBorder="1" applyAlignment="1">
      <alignment horizontal="right" vertical="center"/>
    </xf>
    <xf numFmtId="0" fontId="31" fillId="0" borderId="29" xfId="51" applyFont="1" applyBorder="1" applyAlignment="1">
      <alignment horizontal="right" vertical="center"/>
    </xf>
    <xf numFmtId="0" fontId="35" fillId="0" borderId="0" xfId="51" applyFont="1" applyAlignment="1">
      <alignment vertical="center"/>
    </xf>
    <xf numFmtId="0" fontId="31" fillId="0" borderId="0" xfId="51" applyFont="1" applyAlignment="1">
      <alignment vertical="center"/>
    </xf>
    <xf numFmtId="0" fontId="42" fillId="0" borderId="0" xfId="51" applyFont="1" applyAlignment="1">
      <alignment vertical="center"/>
    </xf>
    <xf numFmtId="3" fontId="42" fillId="0" borderId="0" xfId="51" applyNumberFormat="1" applyFont="1" applyAlignment="1">
      <alignment vertical="center"/>
    </xf>
    <xf numFmtId="0" fontId="82" fillId="0" borderId="0" xfId="51" applyFont="1" applyAlignment="1">
      <alignment vertical="center"/>
    </xf>
    <xf numFmtId="0" fontId="30" fillId="0" borderId="0" xfId="56" applyFont="1" applyAlignment="1">
      <alignment vertical="center"/>
    </xf>
    <xf numFmtId="0" fontId="107" fillId="0" borderId="0" xfId="57" applyFont="1" applyAlignment="1" applyProtection="1">
      <alignment vertical="center"/>
    </xf>
    <xf numFmtId="0" fontId="108" fillId="0" borderId="0" xfId="58" applyFont="1" applyAlignment="1" applyProtection="1">
      <alignment vertical="center"/>
    </xf>
    <xf numFmtId="0" fontId="30" fillId="0" borderId="0" xfId="0" applyFont="1" applyFill="1"/>
    <xf numFmtId="0" fontId="108" fillId="0" borderId="0" xfId="58" applyFont="1" applyAlignment="1">
      <alignment vertical="center"/>
    </xf>
    <xf numFmtId="0" fontId="53" fillId="0" borderId="0" xfId="49" applyFont="1" applyAlignment="1">
      <alignment horizontal="distributed" vertical="center" wrapText="1"/>
    </xf>
    <xf numFmtId="0" fontId="53" fillId="0" borderId="0" xfId="49" applyFont="1" applyAlignment="1">
      <alignment horizontal="distributed" vertical="center"/>
    </xf>
    <xf numFmtId="178" fontId="53" fillId="0" borderId="0" xfId="49" applyNumberFormat="1" applyFont="1" applyAlignment="1">
      <alignment vertical="center"/>
    </xf>
    <xf numFmtId="0" fontId="66" fillId="0" borderId="0" xfId="59" applyFont="1" applyAlignment="1">
      <alignment horizontal="right"/>
    </xf>
    <xf numFmtId="0" fontId="31" fillId="0" borderId="34" xfId="49" applyFont="1" applyBorder="1"/>
    <xf numFmtId="0" fontId="30" fillId="0" borderId="34" xfId="49" applyFont="1" applyBorder="1"/>
    <xf numFmtId="0" fontId="42" fillId="0" borderId="13" xfId="49" applyFont="1" applyBorder="1" applyAlignment="1">
      <alignment horizontal="center" vertical="center" justifyLastLine="1"/>
    </xf>
    <xf numFmtId="0" fontId="42" fillId="0" borderId="15" xfId="49" applyFont="1" applyBorder="1" applyAlignment="1">
      <alignment horizontal="center" vertical="center" justifyLastLine="1"/>
    </xf>
    <xf numFmtId="0" fontId="36" fillId="0" borderId="0" xfId="49" applyFont="1" applyAlignment="1">
      <alignment horizontal="right" vertical="center"/>
    </xf>
    <xf numFmtId="0" fontId="36" fillId="0" borderId="0" xfId="49" applyFont="1" applyAlignment="1">
      <alignment horizontal="distributed" vertical="center"/>
    </xf>
    <xf numFmtId="0" fontId="56" fillId="0" borderId="0" xfId="49" applyFont="1" applyAlignment="1">
      <alignment horizontal="right" vertical="center"/>
    </xf>
    <xf numFmtId="0" fontId="42" fillId="0" borderId="0" xfId="49" applyFont="1"/>
    <xf numFmtId="0" fontId="69" fillId="0" borderId="33" xfId="49" applyFont="1" applyBorder="1" applyAlignment="1">
      <alignment horizontal="center" vertical="top"/>
    </xf>
    <xf numFmtId="176" fontId="36" fillId="0" borderId="0" xfId="49" applyNumberFormat="1" applyFont="1" applyAlignment="1" applyProtection="1">
      <alignment horizontal="center" vertical="center"/>
      <protection locked="0"/>
    </xf>
    <xf numFmtId="0" fontId="69" fillId="0" borderId="16" xfId="49" applyFont="1" applyBorder="1" applyAlignment="1">
      <alignment horizontal="center"/>
    </xf>
    <xf numFmtId="176" fontId="36" fillId="0" borderId="0" xfId="49" applyNumberFormat="1" applyFont="1" applyAlignment="1" applyProtection="1">
      <alignment horizontal="right" vertical="center"/>
      <protection locked="0"/>
    </xf>
    <xf numFmtId="176" fontId="36" fillId="0" borderId="27" xfId="49" applyNumberFormat="1" applyFont="1" applyBorder="1" applyAlignment="1" applyProtection="1">
      <alignment horizontal="right" vertical="center"/>
      <protection locked="0"/>
    </xf>
    <xf numFmtId="176" fontId="56" fillId="0" borderId="0" xfId="49" applyNumberFormat="1" applyFont="1" applyAlignment="1" applyProtection="1">
      <alignment horizontal="right" vertical="center"/>
      <protection locked="0"/>
    </xf>
    <xf numFmtId="0" fontId="42" fillId="0" borderId="0" xfId="49" applyFont="1" applyAlignment="1">
      <alignment horizontal="right" vertical="center"/>
    </xf>
    <xf numFmtId="0" fontId="31" fillId="0" borderId="19" xfId="49" applyFont="1" applyBorder="1" applyAlignment="1">
      <alignment horizontal="distributed" vertical="center" justifyLastLine="1"/>
    </xf>
    <xf numFmtId="0" fontId="42" fillId="0" borderId="13" xfId="49" applyFont="1" applyBorder="1" applyAlignment="1">
      <alignment horizontal="center" vertical="center"/>
    </xf>
    <xf numFmtId="0" fontId="36" fillId="0" borderId="0" xfId="53" applyFont="1" applyAlignment="1">
      <alignment wrapText="1"/>
    </xf>
    <xf numFmtId="0" fontId="42" fillId="0" borderId="0" xfId="49" applyFont="1" applyAlignment="1">
      <alignment vertical="center"/>
    </xf>
    <xf numFmtId="38" fontId="31" fillId="0" borderId="0" xfId="38" applyFont="1" applyBorder="1" applyAlignment="1">
      <alignment horizontal="center" vertical="center"/>
    </xf>
    <xf numFmtId="0" fontId="36" fillId="0" borderId="0" xfId="49" applyFont="1" applyAlignment="1">
      <alignment vertical="center" wrapText="1"/>
    </xf>
    <xf numFmtId="0" fontId="31" fillId="0" borderId="11" xfId="49" applyFont="1" applyBorder="1"/>
    <xf numFmtId="0" fontId="31" fillId="0" borderId="0" xfId="51" applyFont="1" applyAlignment="1">
      <alignment horizontal="distributed" vertical="center" justifyLastLine="1"/>
    </xf>
    <xf numFmtId="0" fontId="31" fillId="0" borderId="17" xfId="51" applyFont="1" applyBorder="1" applyAlignment="1">
      <alignment horizontal="center" vertical="center"/>
    </xf>
    <xf numFmtId="0" fontId="31" fillId="0" borderId="27" xfId="51" applyFont="1" applyBorder="1" applyAlignment="1">
      <alignment horizontal="center" vertical="center"/>
    </xf>
    <xf numFmtId="0" fontId="37" fillId="0" borderId="0" xfId="59" applyFont="1" applyAlignment="1">
      <alignment vertical="center"/>
    </xf>
    <xf numFmtId="49" fontId="31" fillId="0" borderId="0" xfId="59" applyNumberFormat="1" applyFont="1" applyAlignment="1">
      <alignment vertical="center"/>
    </xf>
    <xf numFmtId="49" fontId="35" fillId="0" borderId="0" xfId="59" applyNumberFormat="1" applyFont="1"/>
    <xf numFmtId="49" fontId="40" fillId="0" borderId="0" xfId="59" applyNumberFormat="1" applyFont="1"/>
    <xf numFmtId="49" fontId="30" fillId="0" borderId="0" xfId="49" applyNumberFormat="1" applyFont="1"/>
    <xf numFmtId="49" fontId="36" fillId="0" borderId="0" xfId="49" applyNumberFormat="1" applyFont="1" applyAlignment="1">
      <alignment vertical="center" wrapText="1"/>
    </xf>
    <xf numFmtId="49" fontId="52" fillId="0" borderId="0" xfId="50" applyNumberFormat="1" applyFont="1">
      <alignment vertical="center"/>
    </xf>
    <xf numFmtId="49" fontId="31" fillId="0" borderId="0" xfId="49" applyNumberFormat="1" applyFont="1" applyAlignment="1">
      <alignment horizontal="right" vertical="center"/>
    </xf>
    <xf numFmtId="49" fontId="30" fillId="0" borderId="22" xfId="49" applyNumberFormat="1" applyFont="1" applyBorder="1" applyAlignment="1">
      <alignment vertical="center"/>
    </xf>
    <xf numFmtId="176" fontId="53" fillId="0" borderId="0" xfId="49" applyNumberFormat="1" applyFont="1" applyAlignment="1">
      <alignment vertical="center"/>
    </xf>
    <xf numFmtId="191" fontId="53" fillId="0" borderId="0" xfId="49" applyNumberFormat="1" applyFont="1" applyAlignment="1">
      <alignment vertical="center"/>
    </xf>
    <xf numFmtId="176" fontId="53" fillId="0" borderId="27" xfId="49" applyNumberFormat="1" applyFont="1" applyBorder="1" applyAlignment="1">
      <alignment vertical="center"/>
    </xf>
    <xf numFmtId="176" fontId="53" fillId="0" borderId="28" xfId="49" applyNumberFormat="1" applyFont="1" applyBorder="1" applyAlignment="1">
      <alignment vertical="center"/>
    </xf>
    <xf numFmtId="176" fontId="57" fillId="0" borderId="27" xfId="49" applyNumberFormat="1" applyFont="1" applyBorder="1" applyAlignment="1">
      <alignment vertical="center"/>
    </xf>
    <xf numFmtId="176" fontId="57" fillId="0" borderId="0" xfId="49" applyNumberFormat="1" applyFont="1" applyAlignment="1">
      <alignment vertical="center"/>
    </xf>
    <xf numFmtId="191" fontId="57" fillId="0" borderId="0" xfId="49" applyNumberFormat="1" applyFont="1" applyAlignment="1">
      <alignment vertical="center"/>
    </xf>
    <xf numFmtId="176" fontId="57" fillId="0" borderId="28" xfId="49" applyNumberFormat="1" applyFont="1" applyBorder="1" applyAlignment="1">
      <alignment vertical="center"/>
    </xf>
    <xf numFmtId="49" fontId="36" fillId="0" borderId="0" xfId="49" applyNumberFormat="1" applyFont="1" applyAlignment="1">
      <alignment horizontal="center" vertical="center"/>
    </xf>
    <xf numFmtId="176" fontId="59" fillId="0" borderId="27" xfId="49" applyNumberFormat="1" applyFont="1" applyBorder="1" applyAlignment="1">
      <alignment vertical="center"/>
    </xf>
    <xf numFmtId="176" fontId="59" fillId="0" borderId="0" xfId="49" applyNumberFormat="1" applyFont="1" applyAlignment="1">
      <alignment vertical="center"/>
    </xf>
    <xf numFmtId="191" fontId="59" fillId="0" borderId="0" xfId="49" applyNumberFormat="1" applyFont="1" applyAlignment="1">
      <alignment vertical="center"/>
    </xf>
    <xf numFmtId="176" fontId="59" fillId="0" borderId="28" xfId="49" applyNumberFormat="1" applyFont="1" applyBorder="1" applyAlignment="1">
      <alignment vertical="center"/>
    </xf>
    <xf numFmtId="191" fontId="53" fillId="0" borderId="0" xfId="49" applyNumberFormat="1" applyFont="1" applyAlignment="1">
      <alignment horizontal="right" vertical="center"/>
    </xf>
    <xf numFmtId="176" fontId="53" fillId="0" borderId="0" xfId="49" applyNumberFormat="1" applyFont="1" applyAlignment="1">
      <alignment horizontal="right" vertical="center"/>
    </xf>
    <xf numFmtId="49" fontId="30" fillId="0" borderId="29" xfId="49" applyNumberFormat="1" applyFont="1" applyBorder="1"/>
    <xf numFmtId="49" fontId="27" fillId="0" borderId="0" xfId="50" applyNumberFormat="1">
      <alignment vertical="center"/>
    </xf>
    <xf numFmtId="49" fontId="55" fillId="0" borderId="0" xfId="50" applyNumberFormat="1" applyFont="1">
      <alignment vertical="center"/>
    </xf>
    <xf numFmtId="176" fontId="31" fillId="0" borderId="0" xfId="60" applyNumberFormat="1" applyFont="1" applyFill="1" applyBorder="1" applyAlignment="1">
      <alignment shrinkToFit="1"/>
    </xf>
    <xf numFmtId="192" fontId="31" fillId="0" borderId="0" xfId="60" applyNumberFormat="1" applyFont="1" applyFill="1" applyBorder="1" applyAlignment="1">
      <alignment horizontal="right" shrinkToFit="1"/>
    </xf>
    <xf numFmtId="176" fontId="38" fillId="0" borderId="0" xfId="60" applyNumberFormat="1" applyFont="1" applyFill="1" applyBorder="1" applyAlignment="1">
      <alignment shrinkToFit="1"/>
    </xf>
    <xf numFmtId="192" fontId="38" fillId="0" borderId="0" xfId="60" applyNumberFormat="1" applyFont="1" applyFill="1" applyBorder="1" applyAlignment="1">
      <alignment horizontal="right" shrinkToFit="1"/>
    </xf>
    <xf numFmtId="176" fontId="31" fillId="0" borderId="0" xfId="60" applyNumberFormat="1" applyFont="1" applyBorder="1" applyAlignment="1">
      <alignment vertical="center"/>
    </xf>
    <xf numFmtId="193" fontId="31" fillId="0" borderId="0" xfId="60" applyNumberFormat="1" applyFont="1" applyBorder="1" applyAlignment="1">
      <alignment horizontal="right" vertical="center"/>
    </xf>
    <xf numFmtId="176" fontId="31" fillId="0" borderId="0" xfId="60" applyNumberFormat="1" applyFont="1" applyBorder="1" applyAlignment="1">
      <alignment horizontal="right" vertical="center"/>
    </xf>
    <xf numFmtId="176" fontId="31" fillId="0" borderId="0" xfId="60" applyNumberFormat="1" applyFont="1" applyFill="1" applyBorder="1" applyAlignment="1">
      <alignment vertical="center"/>
    </xf>
    <xf numFmtId="193" fontId="31" fillId="0" borderId="0" xfId="60" applyNumberFormat="1" applyFont="1" applyFill="1" applyBorder="1" applyAlignment="1">
      <alignment horizontal="right" vertical="center"/>
    </xf>
    <xf numFmtId="176" fontId="31" fillId="0" borderId="0" xfId="60" applyNumberFormat="1" applyFont="1" applyFill="1" applyBorder="1" applyAlignment="1">
      <alignment horizontal="right" vertical="center"/>
    </xf>
    <xf numFmtId="193" fontId="38" fillId="0" borderId="0" xfId="60" applyNumberFormat="1" applyFont="1" applyFill="1" applyBorder="1" applyAlignment="1">
      <alignment horizontal="right" vertical="center"/>
    </xf>
    <xf numFmtId="193" fontId="38" fillId="0" borderId="0" xfId="60" applyNumberFormat="1" applyFont="1" applyBorder="1" applyAlignment="1">
      <alignment horizontal="right" vertical="center"/>
    </xf>
    <xf numFmtId="179" fontId="64" fillId="0" borderId="0" xfId="35" applyNumberFormat="1" applyFont="1" applyFill="1" applyAlignment="1" applyProtection="1">
      <alignment horizontal="right" vertical="center"/>
      <protection locked="0"/>
    </xf>
    <xf numFmtId="0" fontId="36" fillId="0" borderId="28" xfId="59" applyFont="1" applyBorder="1" applyAlignment="1">
      <alignment horizontal="justify" vertical="center" wrapText="1"/>
    </xf>
    <xf numFmtId="176" fontId="36" fillId="0" borderId="0" xfId="52" applyNumberFormat="1" applyFont="1" applyAlignment="1">
      <alignment horizontal="right" vertical="center"/>
    </xf>
    <xf numFmtId="0" fontId="36" fillId="0" borderId="0" xfId="59" applyFont="1" applyAlignment="1">
      <alignment vertical="center"/>
    </xf>
    <xf numFmtId="0" fontId="66" fillId="0" borderId="10" xfId="59" applyFont="1" applyBorder="1"/>
    <xf numFmtId="0" fontId="69" fillId="0" borderId="31" xfId="59" applyFont="1" applyBorder="1" applyAlignment="1">
      <alignment horizontal="distributed" vertical="center" justifyLastLine="1"/>
    </xf>
    <xf numFmtId="0" fontId="69" fillId="0" borderId="19" xfId="59" applyFont="1" applyBorder="1" applyAlignment="1">
      <alignment horizontal="distributed" vertical="center" justifyLastLine="1"/>
    </xf>
    <xf numFmtId="0" fontId="69" fillId="0" borderId="20" xfId="59" applyFont="1" applyBorder="1" applyAlignment="1">
      <alignment horizontal="distributed" vertical="center" justifyLastLine="1"/>
    </xf>
    <xf numFmtId="0" fontId="69" fillId="0" borderId="0" xfId="59" applyFont="1" applyAlignment="1">
      <alignment horizontal="distributed" vertical="center" justifyLastLine="1"/>
    </xf>
    <xf numFmtId="0" fontId="69" fillId="0" borderId="28" xfId="59" applyFont="1" applyBorder="1" applyAlignment="1">
      <alignment horizontal="distributed" vertical="center" justifyLastLine="1"/>
    </xf>
    <xf numFmtId="0" fontId="79" fillId="0" borderId="0" xfId="59" applyFont="1" applyAlignment="1">
      <alignment vertical="center"/>
    </xf>
    <xf numFmtId="0" fontId="79" fillId="0" borderId="28" xfId="59" applyFont="1" applyBorder="1" applyAlignment="1">
      <alignment horizontal="justify" vertical="center" wrapText="1"/>
    </xf>
    <xf numFmtId="176" fontId="79" fillId="0" borderId="0" xfId="52" applyNumberFormat="1" applyFont="1" applyAlignment="1">
      <alignment horizontal="right" vertical="center"/>
    </xf>
    <xf numFmtId="0" fontId="104" fillId="0" borderId="0" xfId="59" applyFont="1" applyAlignment="1">
      <alignment vertical="center"/>
    </xf>
    <xf numFmtId="0" fontId="69" fillId="0" borderId="28" xfId="59" applyFont="1" applyBorder="1" applyAlignment="1">
      <alignment horizontal="justify" vertical="center" wrapText="1"/>
    </xf>
    <xf numFmtId="0" fontId="76" fillId="0" borderId="0" xfId="59" applyFont="1" applyAlignment="1">
      <alignment vertical="center"/>
    </xf>
    <xf numFmtId="0" fontId="66" fillId="0" borderId="30" xfId="59" applyFont="1" applyBorder="1" applyAlignment="1">
      <alignment vertical="center" wrapText="1"/>
    </xf>
    <xf numFmtId="0" fontId="36" fillId="0" borderId="0" xfId="49" applyFont="1" applyAlignment="1">
      <alignment horizontal="distributed" vertical="center" justifyLastLine="1" shrinkToFit="1"/>
    </xf>
    <xf numFmtId="177" fontId="38" fillId="0" borderId="27" xfId="49" applyNumberFormat="1" applyFont="1" applyBorder="1" applyAlignment="1">
      <alignment horizontal="right" vertical="center"/>
    </xf>
    <xf numFmtId="177" fontId="38" fillId="0" borderId="0" xfId="49" applyNumberFormat="1" applyFont="1" applyAlignment="1">
      <alignment horizontal="right" vertical="center"/>
    </xf>
    <xf numFmtId="0" fontId="31" fillId="0" borderId="23" xfId="49" applyFont="1" applyBorder="1" applyAlignment="1">
      <alignment horizontal="center" vertical="center"/>
    </xf>
    <xf numFmtId="0" fontId="31" fillId="0" borderId="0" xfId="49" applyFont="1" applyAlignment="1">
      <alignment horizontal="distributed" vertical="top" justifyLastLine="1"/>
    </xf>
    <xf numFmtId="0" fontId="38" fillId="0" borderId="0" xfId="49" applyFont="1" applyAlignment="1">
      <alignment horizontal="distributed" vertical="top" justifyLastLine="1"/>
    </xf>
    <xf numFmtId="0" fontId="31" fillId="0" borderId="28" xfId="49" applyFont="1" applyBorder="1" applyAlignment="1">
      <alignment horizontal="justify" vertical="top" wrapText="1"/>
    </xf>
    <xf numFmtId="0" fontId="42" fillId="0" borderId="34" xfId="49" applyFont="1" applyBorder="1" applyAlignment="1">
      <alignment horizontal="distributed" vertical="center" justifyLastLine="1"/>
    </xf>
    <xf numFmtId="0" fontId="42" fillId="0" borderId="23" xfId="49" applyFont="1" applyBorder="1" applyAlignment="1">
      <alignment horizontal="distributed" vertical="center" justifyLastLine="1"/>
    </xf>
    <xf numFmtId="0" fontId="74" fillId="0" borderId="0" xfId="49" applyFont="1" applyAlignment="1">
      <alignment horizontal="center"/>
    </xf>
    <xf numFmtId="0" fontId="42" fillId="18" borderId="28" xfId="49" applyFont="1" applyFill="1" applyBorder="1" applyAlignment="1">
      <alignment horizontal="right" vertical="center"/>
    </xf>
    <xf numFmtId="0" fontId="31" fillId="0" borderId="0" xfId="49" applyFont="1" applyAlignment="1">
      <alignment horizontal="center" vertical="center" wrapText="1" shrinkToFit="1"/>
    </xf>
    <xf numFmtId="176" fontId="31" fillId="0" borderId="0" xfId="38" applyNumberFormat="1" applyFont="1" applyBorder="1" applyAlignment="1">
      <alignment horizontal="center" vertical="center"/>
    </xf>
    <xf numFmtId="176" fontId="31" fillId="0" borderId="0" xfId="38" applyNumberFormat="1" applyFont="1" applyBorder="1" applyAlignment="1" applyProtection="1">
      <alignment horizontal="right" vertical="center"/>
      <protection locked="0"/>
    </xf>
    <xf numFmtId="176" fontId="38" fillId="0" borderId="0" xfId="38" applyNumberFormat="1" applyFont="1" applyBorder="1" applyAlignment="1" applyProtection="1">
      <alignment horizontal="right" vertical="center"/>
      <protection locked="0"/>
    </xf>
    <xf numFmtId="0" fontId="31" fillId="0" borderId="0" xfId="49" applyFont="1" applyAlignment="1">
      <alignment horizontal="center" vertical="distributed" textRotation="255"/>
    </xf>
    <xf numFmtId="176" fontId="31" fillId="0" borderId="27" xfId="38" applyNumberFormat="1" applyFont="1" applyBorder="1" applyAlignment="1" applyProtection="1">
      <alignment horizontal="right" vertical="center"/>
      <protection locked="0"/>
    </xf>
    <xf numFmtId="176" fontId="66" fillId="0" borderId="27" xfId="38" applyNumberFormat="1" applyFont="1" applyFill="1" applyBorder="1" applyAlignment="1" applyProtection="1">
      <alignment horizontal="right" vertical="center"/>
      <protection locked="0"/>
    </xf>
    <xf numFmtId="176" fontId="66" fillId="0" borderId="0" xfId="38" applyNumberFormat="1" applyFont="1" applyFill="1" applyBorder="1" applyAlignment="1" applyProtection="1">
      <alignment horizontal="right" vertical="center"/>
      <protection locked="0"/>
    </xf>
    <xf numFmtId="176" fontId="66" fillId="0" borderId="0" xfId="38" applyNumberFormat="1" applyFont="1" applyBorder="1" applyAlignment="1" applyProtection="1">
      <alignment horizontal="right" vertical="center"/>
      <protection locked="0"/>
    </xf>
    <xf numFmtId="0" fontId="31" fillId="0" borderId="0" xfId="49" applyFont="1" applyAlignment="1">
      <alignment horizontal="justify" vertical="top" wrapText="1"/>
    </xf>
    <xf numFmtId="0" fontId="69" fillId="0" borderId="34" xfId="49" applyFont="1" applyBorder="1" applyAlignment="1">
      <alignment horizontal="center" vertical="top"/>
    </xf>
    <xf numFmtId="176" fontId="36" fillId="0" borderId="27" xfId="49" applyNumberFormat="1" applyFont="1" applyBorder="1" applyAlignment="1" applyProtection="1">
      <alignment vertical="center"/>
      <protection locked="0"/>
    </xf>
    <xf numFmtId="0" fontId="56" fillId="0" borderId="0" xfId="49" applyFont="1" applyAlignment="1">
      <alignment vertical="center"/>
    </xf>
    <xf numFmtId="176" fontId="56" fillId="0" borderId="27" xfId="49" applyNumberFormat="1" applyFont="1" applyBorder="1" applyAlignment="1" applyProtection="1">
      <alignment vertical="center"/>
      <protection locked="0"/>
    </xf>
    <xf numFmtId="0" fontId="69" fillId="0" borderId="12" xfId="49" applyFont="1" applyBorder="1" applyAlignment="1">
      <alignment horizontal="center" wrapText="1"/>
    </xf>
    <xf numFmtId="0" fontId="69" fillId="0" borderId="25" xfId="49" applyFont="1" applyBorder="1" applyAlignment="1">
      <alignment horizontal="center" vertical="top"/>
    </xf>
    <xf numFmtId="0" fontId="69" fillId="0" borderId="0" xfId="49" applyFont="1" applyAlignment="1">
      <alignment vertical="top" wrapText="1"/>
    </xf>
    <xf numFmtId="0" fontId="31" fillId="0" borderId="0" xfId="49" applyFont="1" applyAlignment="1">
      <alignment horizontal="left" vertical="center" wrapText="1"/>
    </xf>
    <xf numFmtId="176" fontId="31" fillId="0" borderId="0" xfId="49" applyNumberFormat="1" applyFont="1" applyAlignment="1">
      <alignment horizontal="right" vertical="top"/>
    </xf>
    <xf numFmtId="0" fontId="31" fillId="0" borderId="0" xfId="49" applyFont="1" applyAlignment="1">
      <alignment horizontal="left" vertical="top" wrapText="1"/>
    </xf>
    <xf numFmtId="176" fontId="31" fillId="0" borderId="27" xfId="28" applyNumberFormat="1" applyFont="1" applyFill="1" applyBorder="1" applyAlignment="1">
      <alignment horizontal="right" vertical="top"/>
    </xf>
    <xf numFmtId="176" fontId="31" fillId="0" borderId="0" xfId="28" applyNumberFormat="1" applyFont="1" applyFill="1" applyBorder="1" applyAlignment="1">
      <alignment horizontal="right" vertical="top"/>
    </xf>
    <xf numFmtId="0" fontId="38" fillId="0" borderId="0" xfId="49" applyFont="1" applyAlignment="1">
      <alignment horizontal="left" vertical="center" wrapText="1"/>
    </xf>
    <xf numFmtId="176" fontId="38" fillId="0" borderId="27" xfId="28" applyNumberFormat="1" applyFont="1" applyFill="1" applyBorder="1" applyAlignment="1">
      <alignment horizontal="right" vertical="top"/>
    </xf>
    <xf numFmtId="176" fontId="38" fillId="0" borderId="0" xfId="28" applyNumberFormat="1" applyFont="1" applyFill="1" applyBorder="1" applyAlignment="1">
      <alignment horizontal="right" vertical="top"/>
    </xf>
    <xf numFmtId="176" fontId="38" fillId="0" borderId="0" xfId="49" applyNumberFormat="1" applyFont="1" applyAlignment="1">
      <alignment horizontal="right" vertical="top"/>
    </xf>
    <xf numFmtId="0" fontId="38" fillId="0" borderId="0" xfId="49" applyFont="1" applyAlignment="1">
      <alignment horizontal="left" vertical="top" wrapText="1"/>
    </xf>
    <xf numFmtId="176" fontId="38" fillId="0" borderId="0" xfId="38" applyNumberFormat="1" applyFont="1" applyBorder="1" applyAlignment="1">
      <alignment horizontal="right" vertical="center"/>
    </xf>
    <xf numFmtId="0" fontId="31" fillId="0" borderId="0" xfId="49" applyFont="1" applyAlignment="1">
      <alignment horizontal="center" wrapText="1"/>
    </xf>
    <xf numFmtId="176" fontId="45" fillId="0" borderId="0" xfId="38" applyNumberFormat="1" applyFont="1" applyFill="1" applyBorder="1" applyAlignment="1">
      <alignment horizontal="right" vertical="center"/>
    </xf>
    <xf numFmtId="176" fontId="87" fillId="0" borderId="0" xfId="38" applyNumberFormat="1" applyFont="1" applyFill="1" applyBorder="1" applyAlignment="1">
      <alignment horizontal="right" vertical="center"/>
    </xf>
    <xf numFmtId="37" fontId="31" fillId="0" borderId="10" xfId="49" applyNumberFormat="1" applyFont="1" applyBorder="1" applyAlignment="1">
      <alignment vertical="center"/>
    </xf>
    <xf numFmtId="176" fontId="31" fillId="0" borderId="27" xfId="38" applyNumberFormat="1" applyFont="1" applyBorder="1" applyAlignment="1">
      <alignment vertical="center"/>
    </xf>
    <xf numFmtId="176" fontId="31" fillId="0" borderId="0" xfId="38" applyNumberFormat="1" applyFont="1" applyBorder="1" applyAlignment="1">
      <alignment vertical="center"/>
    </xf>
    <xf numFmtId="176" fontId="66" fillId="0" borderId="27" xfId="38" applyNumberFormat="1" applyFont="1" applyBorder="1" applyAlignment="1">
      <alignment vertical="center"/>
    </xf>
    <xf numFmtId="176" fontId="66" fillId="0" borderId="0" xfId="38" applyNumberFormat="1" applyFont="1" applyBorder="1" applyAlignment="1">
      <alignment vertical="center"/>
    </xf>
    <xf numFmtId="176" fontId="86" fillId="0" borderId="0" xfId="38" applyNumberFormat="1" applyFont="1" applyBorder="1" applyAlignment="1">
      <alignment vertical="center"/>
    </xf>
    <xf numFmtId="176" fontId="38" fillId="0" borderId="0" xfId="38" applyNumberFormat="1" applyFont="1" applyBorder="1" applyAlignment="1">
      <alignment vertical="center"/>
    </xf>
    <xf numFmtId="0" fontId="76" fillId="0" borderId="0" xfId="49" applyFont="1" applyAlignment="1">
      <alignment horizontal="center" vertical="center"/>
    </xf>
    <xf numFmtId="0" fontId="31" fillId="0" borderId="26" xfId="49" applyFont="1" applyBorder="1" applyAlignment="1">
      <alignment horizontal="distributed" vertical="center" wrapText="1" justifyLastLine="1"/>
    </xf>
    <xf numFmtId="0" fontId="31" fillId="0" borderId="10" xfId="62" applyFont="1" applyBorder="1" applyAlignment="1">
      <alignment vertical="center" wrapText="1"/>
    </xf>
    <xf numFmtId="176" fontId="31" fillId="0" borderId="0" xfId="62" applyNumberFormat="1" applyFont="1" applyAlignment="1">
      <alignment vertical="center"/>
    </xf>
    <xf numFmtId="176" fontId="38" fillId="0" borderId="0" xfId="62" applyNumberFormat="1" applyFont="1" applyAlignment="1">
      <alignment vertical="center"/>
    </xf>
    <xf numFmtId="0" fontId="31" fillId="0" borderId="35" xfId="49" applyFont="1" applyBorder="1" applyAlignment="1">
      <alignment horizontal="center" vertical="center"/>
    </xf>
    <xf numFmtId="176" fontId="45" fillId="0" borderId="0" xfId="49" applyNumberFormat="1" applyFont="1" applyAlignment="1" applyProtection="1">
      <alignment horizontal="right" vertical="center"/>
      <protection locked="0"/>
    </xf>
    <xf numFmtId="176" fontId="45" fillId="0" borderId="0" xfId="49" applyNumberFormat="1" applyFont="1" applyAlignment="1" applyProtection="1">
      <alignment vertical="center"/>
      <protection locked="0"/>
    </xf>
    <xf numFmtId="178" fontId="45" fillId="0" borderId="0" xfId="49" applyNumberFormat="1" applyFont="1" applyAlignment="1" applyProtection="1">
      <alignment horizontal="right" vertical="center"/>
      <protection locked="0"/>
    </xf>
    <xf numFmtId="0" fontId="45" fillId="0" borderId="0" xfId="49" applyFont="1" applyAlignment="1" applyProtection="1">
      <alignment vertical="center"/>
      <protection locked="0"/>
    </xf>
    <xf numFmtId="176" fontId="87" fillId="0" borderId="0" xfId="49" applyNumberFormat="1" applyFont="1" applyAlignment="1" applyProtection="1">
      <alignment horizontal="right" vertical="center"/>
      <protection locked="0"/>
    </xf>
    <xf numFmtId="176" fontId="87" fillId="0" borderId="0" xfId="49" applyNumberFormat="1" applyFont="1" applyAlignment="1" applyProtection="1">
      <alignment vertical="center"/>
      <protection locked="0"/>
    </xf>
    <xf numFmtId="0" fontId="31" fillId="0" borderId="0" xfId="53" applyFont="1" applyAlignment="1">
      <alignment horizontal="center" vertical="center" wrapText="1"/>
    </xf>
    <xf numFmtId="0" fontId="31" fillId="0" borderId="27" xfId="53" applyFont="1" applyBorder="1" applyAlignment="1">
      <alignment horizontal="center" vertical="center" wrapText="1"/>
    </xf>
    <xf numFmtId="0" fontId="31" fillId="0" borderId="23" xfId="49" applyFont="1" applyBorder="1" applyAlignment="1">
      <alignment vertical="center"/>
    </xf>
    <xf numFmtId="38" fontId="37" fillId="0" borderId="0" xfId="38" applyFont="1" applyAlignment="1">
      <alignment vertical="center"/>
    </xf>
    <xf numFmtId="176" fontId="66" fillId="0" borderId="0" xfId="49" applyNumberFormat="1" applyFont="1" applyAlignment="1" applyProtection="1">
      <alignment horizontal="right" vertical="center" shrinkToFit="1"/>
      <protection locked="0"/>
    </xf>
    <xf numFmtId="3" fontId="31" fillId="0" borderId="33" xfId="49" applyNumberFormat="1" applyFont="1" applyBorder="1" applyAlignment="1">
      <alignment vertical="center" shrinkToFit="1"/>
    </xf>
    <xf numFmtId="0" fontId="31" fillId="0" borderId="35" xfId="49" applyFont="1" applyBorder="1" applyAlignment="1">
      <alignment horizontal="center" vertical="center" wrapText="1"/>
    </xf>
    <xf numFmtId="0" fontId="31" fillId="0" borderId="13" xfId="49" applyFont="1" applyBorder="1" applyAlignment="1">
      <alignment horizontal="center" vertical="center" wrapText="1"/>
    </xf>
    <xf numFmtId="0" fontId="36" fillId="0" borderId="0" xfId="54" applyFont="1" applyAlignment="1">
      <alignment vertical="center" wrapText="1"/>
    </xf>
    <xf numFmtId="176" fontId="38" fillId="0" borderId="22" xfId="54" applyNumberFormat="1" applyFont="1" applyBorder="1" applyAlignment="1">
      <alignment vertical="center"/>
    </xf>
    <xf numFmtId="176" fontId="38" fillId="0" borderId="27" xfId="54" applyNumberFormat="1" applyFont="1" applyBorder="1" applyAlignment="1">
      <alignment horizontal="right" vertical="center"/>
    </xf>
    <xf numFmtId="176" fontId="31" fillId="0" borderId="27" xfId="54" applyNumberFormat="1" applyFont="1" applyBorder="1" applyAlignment="1">
      <alignment horizontal="right" vertical="center"/>
    </xf>
    <xf numFmtId="0" fontId="31" fillId="0" borderId="34" xfId="53" applyFont="1" applyBorder="1" applyAlignment="1">
      <alignment horizontal="center" vertical="center"/>
    </xf>
    <xf numFmtId="176" fontId="31" fillId="0" borderId="27" xfId="53" applyNumberFormat="1" applyFont="1" applyBorder="1" applyAlignment="1">
      <alignment vertical="center"/>
    </xf>
    <xf numFmtId="176" fontId="31" fillId="0" borderId="0" xfId="53" applyNumberFormat="1" applyFont="1" applyAlignment="1">
      <alignment vertical="center"/>
    </xf>
    <xf numFmtId="176" fontId="66" fillId="0" borderId="27" xfId="53" applyNumberFormat="1" applyFont="1" applyBorder="1" applyAlignment="1">
      <alignment vertical="center"/>
    </xf>
    <xf numFmtId="176" fontId="66" fillId="0" borderId="0" xfId="53" applyNumberFormat="1" applyFont="1" applyAlignment="1">
      <alignment vertical="center"/>
    </xf>
    <xf numFmtId="176" fontId="86" fillId="0" borderId="27" xfId="53" applyNumberFormat="1" applyFont="1" applyBorder="1" applyAlignment="1">
      <alignment vertical="center"/>
    </xf>
    <xf numFmtId="176" fontId="86" fillId="0" borderId="0" xfId="53" applyNumberFormat="1" applyFont="1" applyAlignment="1">
      <alignment vertical="center"/>
    </xf>
    <xf numFmtId="176" fontId="31" fillId="0" borderId="0" xfId="38" applyNumberFormat="1" applyFont="1" applyBorder="1" applyAlignment="1" applyProtection="1">
      <alignment horizontal="right"/>
    </xf>
    <xf numFmtId="176" fontId="31" fillId="0" borderId="0" xfId="38" applyNumberFormat="1" applyFont="1" applyFill="1" applyBorder="1" applyAlignment="1" applyProtection="1">
      <alignment horizontal="right"/>
    </xf>
    <xf numFmtId="176" fontId="38" fillId="0" borderId="0" xfId="38" applyNumberFormat="1" applyFont="1" applyFill="1" applyBorder="1" applyAlignment="1" applyProtection="1">
      <alignment horizontal="right"/>
    </xf>
    <xf numFmtId="176" fontId="31" fillId="0" borderId="27" xfId="38" applyNumberFormat="1" applyFont="1" applyFill="1" applyBorder="1" applyAlignment="1">
      <alignment horizontal="right"/>
    </xf>
    <xf numFmtId="176" fontId="31" fillId="0" borderId="0" xfId="49" applyNumberFormat="1" applyFont="1" applyAlignment="1" applyProtection="1">
      <alignment horizontal="right"/>
      <protection locked="0"/>
    </xf>
    <xf numFmtId="176" fontId="38" fillId="0" borderId="27" xfId="38" applyNumberFormat="1" applyFont="1" applyFill="1" applyBorder="1" applyAlignment="1">
      <alignment horizontal="right"/>
    </xf>
    <xf numFmtId="194" fontId="31" fillId="0" borderId="27" xfId="38" applyNumberFormat="1" applyFont="1" applyBorder="1" applyAlignment="1" applyProtection="1">
      <alignment horizontal="right" vertical="center" justifyLastLine="1"/>
    </xf>
    <xf numFmtId="194" fontId="31" fillId="0" borderId="0" xfId="49" applyNumberFormat="1" applyFont="1" applyAlignment="1">
      <alignment horizontal="right" vertical="center" justifyLastLine="1"/>
    </xf>
    <xf numFmtId="194" fontId="66" fillId="0" borderId="0" xfId="49" applyNumberFormat="1" applyFont="1" applyAlignment="1" applyProtection="1">
      <alignment horizontal="right" vertical="center" shrinkToFit="1"/>
      <protection locked="0"/>
    </xf>
    <xf numFmtId="194" fontId="66" fillId="0" borderId="27" xfId="38" applyNumberFormat="1" applyFont="1" applyBorder="1" applyAlignment="1" applyProtection="1">
      <alignment horizontal="right" vertical="center"/>
    </xf>
    <xf numFmtId="194" fontId="66" fillId="0" borderId="0" xfId="38" applyNumberFormat="1" applyFont="1" applyBorder="1" applyAlignment="1" applyProtection="1">
      <alignment horizontal="right" vertical="center"/>
    </xf>
    <xf numFmtId="194" fontId="66" fillId="0" borderId="27" xfId="38" applyNumberFormat="1" applyFont="1" applyFill="1" applyBorder="1" applyAlignment="1" applyProtection="1">
      <alignment horizontal="right" vertical="center"/>
    </xf>
    <xf numFmtId="194" fontId="66" fillId="0" borderId="0" xfId="38" applyNumberFormat="1" applyFont="1" applyFill="1" applyBorder="1" applyAlignment="1" applyProtection="1">
      <alignment horizontal="right" vertical="center"/>
    </xf>
    <xf numFmtId="194" fontId="86" fillId="0" borderId="27" xfId="38" applyNumberFormat="1" applyFont="1" applyFill="1" applyBorder="1" applyAlignment="1" applyProtection="1">
      <alignment horizontal="right" vertical="center"/>
    </xf>
    <xf numFmtId="194" fontId="86" fillId="0" borderId="0" xfId="38" applyNumberFormat="1" applyFont="1" applyFill="1" applyBorder="1" applyAlignment="1" applyProtection="1">
      <alignment horizontal="right" vertical="center"/>
    </xf>
    <xf numFmtId="0" fontId="110" fillId="0" borderId="10" xfId="49" applyFont="1" applyBorder="1" applyAlignment="1">
      <alignment horizontal="right" vertical="center"/>
    </xf>
    <xf numFmtId="0" fontId="31" fillId="0" borderId="48" xfId="49" applyFont="1" applyBorder="1" applyAlignment="1">
      <alignment horizontal="distributed" vertical="center" justifyLastLine="1"/>
    </xf>
    <xf numFmtId="0" fontId="31" fillId="0" borderId="42" xfId="49" applyFont="1" applyBorder="1"/>
    <xf numFmtId="0" fontId="31" fillId="0" borderId="49" xfId="49" applyFont="1" applyBorder="1" applyAlignment="1">
      <alignment horizontal="distributed" vertical="center" justifyLastLine="1"/>
    </xf>
    <xf numFmtId="0" fontId="31" fillId="0" borderId="43" xfId="49" applyFont="1" applyBorder="1" applyAlignment="1">
      <alignment horizontal="distributed" vertical="center" justifyLastLine="1"/>
    </xf>
    <xf numFmtId="0" fontId="31" fillId="0" borderId="44" xfId="49" applyFont="1" applyBorder="1" applyAlignment="1">
      <alignment horizontal="distributed" vertical="center" justifyLastLine="1"/>
    </xf>
    <xf numFmtId="0" fontId="31" fillId="0" borderId="45" xfId="49" applyFont="1" applyBorder="1" applyAlignment="1">
      <alignment vertical="center"/>
    </xf>
    <xf numFmtId="49" fontId="31" fillId="0" borderId="45" xfId="49" applyNumberFormat="1" applyFont="1" applyBorder="1" applyAlignment="1">
      <alignment horizontal="center" vertical="center"/>
    </xf>
    <xf numFmtId="0" fontId="31" fillId="0" borderId="47" xfId="49" applyFont="1" applyBorder="1" applyAlignment="1">
      <alignment vertical="center"/>
    </xf>
    <xf numFmtId="0" fontId="31" fillId="0" borderId="15" xfId="51" applyFont="1" applyBorder="1" applyAlignment="1">
      <alignment horizontal="center" vertical="center"/>
    </xf>
    <xf numFmtId="0" fontId="31" fillId="0" borderId="35" xfId="51" applyFont="1" applyBorder="1" applyAlignment="1">
      <alignment horizontal="center" vertical="center"/>
    </xf>
    <xf numFmtId="0" fontId="31" fillId="0" borderId="13" xfId="51" applyFont="1" applyBorder="1" applyAlignment="1">
      <alignment horizontal="center" vertical="center" wrapText="1"/>
    </xf>
    <xf numFmtId="176" fontId="31" fillId="0" borderId="17" xfId="51" applyNumberFormat="1" applyFont="1" applyBorder="1" applyAlignment="1">
      <alignment horizontal="right" vertical="center"/>
    </xf>
    <xf numFmtId="176" fontId="31" fillId="0" borderId="27" xfId="51" quotePrefix="1" applyNumberFormat="1" applyFont="1" applyBorder="1" applyAlignment="1">
      <alignment horizontal="right" vertical="center"/>
    </xf>
    <xf numFmtId="176" fontId="31" fillId="0" borderId="27" xfId="51" applyNumberFormat="1" applyFont="1" applyBorder="1" applyAlignment="1">
      <alignment horizontal="right" vertical="center"/>
    </xf>
    <xf numFmtId="176" fontId="38" fillId="0" borderId="17" xfId="51" applyNumberFormat="1" applyFont="1" applyBorder="1" applyAlignment="1">
      <alignment horizontal="right" vertical="center"/>
    </xf>
    <xf numFmtId="176" fontId="38" fillId="0" borderId="27" xfId="51" applyNumberFormat="1" applyFont="1" applyBorder="1" applyAlignment="1">
      <alignment horizontal="right" vertical="center"/>
    </xf>
    <xf numFmtId="0" fontId="0" fillId="0" borderId="0" xfId="0" applyFill="1"/>
    <xf numFmtId="0" fontId="30" fillId="19" borderId="0" xfId="56" applyFont="1" applyFill="1" applyAlignment="1">
      <alignment vertical="center"/>
    </xf>
    <xf numFmtId="0" fontId="31" fillId="0" borderId="22" xfId="59" applyFont="1" applyBorder="1" applyAlignment="1">
      <alignment horizontal="distributed" vertical="center" justifyLastLine="1"/>
    </xf>
    <xf numFmtId="0" fontId="31" fillId="0" borderId="23" xfId="59" applyFont="1" applyBorder="1" applyAlignment="1">
      <alignment horizontal="distributed" vertical="center" justifyLastLine="1"/>
    </xf>
    <xf numFmtId="0" fontId="31" fillId="0" borderId="0" xfId="59" applyFont="1" applyAlignment="1">
      <alignment horizontal="right"/>
    </xf>
    <xf numFmtId="0" fontId="31" fillId="0" borderId="11" xfId="59" applyFont="1" applyBorder="1" applyAlignment="1">
      <alignment horizontal="distributed" vertical="center" justifyLastLine="1"/>
    </xf>
    <xf numFmtId="0" fontId="31" fillId="0" borderId="31" xfId="59" applyFont="1" applyBorder="1" applyAlignment="1">
      <alignment horizontal="distributed" vertical="center" justifyLastLine="1"/>
    </xf>
    <xf numFmtId="0" fontId="31" fillId="0" borderId="0" xfId="59" applyFont="1" applyAlignment="1">
      <alignment horizontal="distributed" vertical="center" justifyLastLine="1"/>
    </xf>
    <xf numFmtId="0" fontId="31" fillId="0" borderId="28" xfId="59" applyFont="1" applyBorder="1" applyAlignment="1">
      <alignment horizontal="distributed" vertical="center" justifyLastLine="1"/>
    </xf>
    <xf numFmtId="0" fontId="31" fillId="0" borderId="24" xfId="59" applyFont="1" applyBorder="1" applyAlignment="1">
      <alignment horizontal="distributed" vertical="center" justifyLastLine="1"/>
    </xf>
    <xf numFmtId="0" fontId="31" fillId="0" borderId="32" xfId="59" applyFont="1" applyBorder="1" applyAlignment="1">
      <alignment horizontal="distributed" vertical="center" justifyLastLine="1"/>
    </xf>
    <xf numFmtId="0" fontId="31" fillId="0" borderId="17" xfId="59" applyFont="1" applyBorder="1" applyAlignment="1">
      <alignment horizontal="distributed" vertical="center" justifyLastLine="1"/>
    </xf>
    <xf numFmtId="49" fontId="31" fillId="0" borderId="0" xfId="59" applyNumberFormat="1" applyFont="1" applyAlignment="1">
      <alignment horizontal="distributed" vertical="center" justifyLastLine="1"/>
    </xf>
    <xf numFmtId="0" fontId="31" fillId="0" borderId="18" xfId="59" applyFont="1" applyBorder="1" applyAlignment="1">
      <alignment horizontal="distributed" vertical="center" justifyLastLine="1"/>
    </xf>
    <xf numFmtId="0" fontId="31" fillId="0" borderId="19" xfId="59" applyFont="1" applyBorder="1" applyAlignment="1">
      <alignment horizontal="distributed" vertical="center" justifyLastLine="1"/>
    </xf>
    <xf numFmtId="0" fontId="31" fillId="0" borderId="21" xfId="59" applyFont="1" applyBorder="1" applyAlignment="1">
      <alignment horizontal="distributed" vertical="center" justifyLastLine="1"/>
    </xf>
    <xf numFmtId="0" fontId="31" fillId="0" borderId="20" xfId="59" applyFont="1" applyBorder="1" applyAlignment="1">
      <alignment horizontal="distributed" vertical="center" justifyLastLine="1"/>
    </xf>
    <xf numFmtId="0" fontId="36" fillId="0" borderId="22" xfId="49" applyFont="1" applyBorder="1" applyAlignment="1">
      <alignment horizontal="center" vertical="center"/>
    </xf>
    <xf numFmtId="0" fontId="36" fillId="0" borderId="34" xfId="49" applyFont="1" applyBorder="1" applyAlignment="1">
      <alignment horizontal="center" vertical="center"/>
    </xf>
    <xf numFmtId="0" fontId="36" fillId="0" borderId="27" xfId="49" applyFont="1" applyBorder="1" applyAlignment="1">
      <alignment horizontal="center" vertical="center"/>
    </xf>
    <xf numFmtId="0" fontId="36" fillId="0" borderId="0" xfId="49" applyFont="1" applyAlignment="1">
      <alignment horizontal="center" vertical="center"/>
    </xf>
    <xf numFmtId="0" fontId="30" fillId="0" borderId="34" xfId="49" applyFont="1" applyBorder="1" applyAlignment="1">
      <alignment horizontal="center"/>
    </xf>
    <xf numFmtId="0" fontId="36" fillId="0" borderId="0" xfId="59" applyFont="1" applyAlignment="1">
      <alignment horizontal="distributed" vertical="center"/>
    </xf>
    <xf numFmtId="0" fontId="69" fillId="0" borderId="0" xfId="59" applyFont="1" applyAlignment="1">
      <alignment horizontal="distributed" vertical="center"/>
    </xf>
    <xf numFmtId="176" fontId="69" fillId="0" borderId="0" xfId="52" applyNumberFormat="1" applyFont="1" applyAlignment="1">
      <alignment horizontal="right" vertical="center"/>
    </xf>
    <xf numFmtId="0" fontId="69" fillId="0" borderId="0" xfId="59" applyFont="1" applyAlignment="1">
      <alignment vertical="center"/>
    </xf>
    <xf numFmtId="0" fontId="31" fillId="0" borderId="12" xfId="49" applyFont="1" applyBorder="1" applyAlignment="1">
      <alignment horizontal="center" vertical="center" shrinkToFit="1"/>
    </xf>
    <xf numFmtId="0" fontId="31" fillId="0" borderId="25" xfId="49" applyFont="1" applyBorder="1" applyAlignment="1">
      <alignment horizontal="center" vertical="center" shrinkToFit="1"/>
    </xf>
    <xf numFmtId="0" fontId="31" fillId="0" borderId="25" xfId="49" applyFont="1" applyBorder="1" applyAlignment="1">
      <alignment horizontal="center" vertical="center"/>
    </xf>
    <xf numFmtId="0" fontId="31" fillId="0" borderId="16" xfId="49" applyFont="1" applyBorder="1" applyAlignment="1">
      <alignment horizontal="center" vertical="center" shrinkToFit="1"/>
    </xf>
    <xf numFmtId="0" fontId="31" fillId="0" borderId="33" xfId="49" applyFont="1" applyBorder="1" applyAlignment="1">
      <alignment horizontal="center" vertical="center" shrinkToFit="1"/>
    </xf>
    <xf numFmtId="0" fontId="36" fillId="0" borderId="0" xfId="49" applyFont="1" applyAlignment="1">
      <alignment vertical="center"/>
    </xf>
    <xf numFmtId="0" fontId="31" fillId="0" borderId="11" xfId="49" applyFont="1" applyBorder="1" applyAlignment="1">
      <alignment horizontal="distributed" vertical="center" justifyLastLine="1"/>
    </xf>
    <xf numFmtId="0" fontId="31" fillId="0" borderId="24" xfId="49" applyFont="1" applyBorder="1" applyAlignment="1">
      <alignment horizontal="distributed" vertical="center" justifyLastLine="1"/>
    </xf>
    <xf numFmtId="0" fontId="31" fillId="0" borderId="16" xfId="49" applyFont="1" applyBorder="1" applyAlignment="1">
      <alignment horizontal="distributed" vertical="center" justifyLastLine="1"/>
    </xf>
    <xf numFmtId="0" fontId="31" fillId="0" borderId="33" xfId="49" applyFont="1" applyBorder="1" applyAlignment="1">
      <alignment horizontal="distributed" vertical="center" justifyLastLine="1"/>
    </xf>
    <xf numFmtId="0" fontId="31" fillId="0" borderId="12" xfId="49" applyFont="1" applyBorder="1" applyAlignment="1">
      <alignment horizontal="distributed" vertical="center" justifyLastLine="1"/>
    </xf>
    <xf numFmtId="0" fontId="31" fillId="0" borderId="25" xfId="49" applyFont="1" applyBorder="1" applyAlignment="1">
      <alignment horizontal="distributed" vertical="center" justifyLastLine="1"/>
    </xf>
    <xf numFmtId="0" fontId="31" fillId="0" borderId="0" xfId="49" applyFont="1" applyAlignment="1">
      <alignment horizontal="distributed" vertical="center"/>
    </xf>
    <xf numFmtId="0" fontId="31" fillId="0" borderId="0" xfId="49" applyFont="1" applyAlignment="1">
      <alignment horizontal="right" vertical="center"/>
    </xf>
    <xf numFmtId="0" fontId="38" fillId="0" borderId="0" xfId="49" applyFont="1" applyAlignment="1">
      <alignment horizontal="right" vertical="center"/>
    </xf>
    <xf numFmtId="0" fontId="31" fillId="0" borderId="31" xfId="49" applyFont="1" applyBorder="1" applyAlignment="1">
      <alignment horizontal="center" vertical="center"/>
    </xf>
    <xf numFmtId="0" fontId="31" fillId="0" borderId="0" xfId="49" applyFont="1" applyAlignment="1">
      <alignment horizontal="center" vertical="center"/>
    </xf>
    <xf numFmtId="0" fontId="31" fillId="0" borderId="28" xfId="49" applyFont="1" applyBorder="1" applyAlignment="1">
      <alignment horizontal="center" vertical="center"/>
    </xf>
    <xf numFmtId="0" fontId="31" fillId="0" borderId="24" xfId="49" applyFont="1" applyBorder="1" applyAlignment="1">
      <alignment horizontal="center" vertical="center"/>
    </xf>
    <xf numFmtId="0" fontId="31" fillId="0" borderId="32" xfId="49" applyFont="1" applyBorder="1" applyAlignment="1">
      <alignment horizontal="center" vertical="center"/>
    </xf>
    <xf numFmtId="0" fontId="31" fillId="0" borderId="14" xfId="49" applyFont="1" applyBorder="1" applyAlignment="1">
      <alignment horizontal="center" vertical="center"/>
    </xf>
    <xf numFmtId="0" fontId="31" fillId="0" borderId="15" xfId="49" applyFont="1" applyBorder="1" applyAlignment="1">
      <alignment horizontal="center" vertical="center"/>
    </xf>
    <xf numFmtId="0" fontId="31" fillId="0" borderId="0" xfId="49" applyFont="1"/>
    <xf numFmtId="0" fontId="30" fillId="0" borderId="0" xfId="49" applyFont="1"/>
    <xf numFmtId="0" fontId="36" fillId="0" borderId="0" xfId="49" applyFont="1" applyAlignment="1">
      <alignment horizontal="left" wrapText="1"/>
    </xf>
    <xf numFmtId="0" fontId="31" fillId="0" borderId="31" xfId="49" applyFont="1" applyBorder="1" applyAlignment="1">
      <alignment horizontal="distributed" vertical="center" justifyLastLine="1"/>
    </xf>
    <xf numFmtId="0" fontId="31" fillId="0" borderId="32" xfId="49" applyFont="1" applyBorder="1" applyAlignment="1">
      <alignment horizontal="distributed" vertical="center" justifyLastLine="1"/>
    </xf>
    <xf numFmtId="0" fontId="31" fillId="0" borderId="15" xfId="49" applyFont="1" applyBorder="1" applyAlignment="1">
      <alignment horizontal="distributed" vertical="center" justifyLastLine="1"/>
    </xf>
    <xf numFmtId="0" fontId="36" fillId="0" borderId="0" xfId="49" applyFont="1"/>
    <xf numFmtId="0" fontId="42" fillId="0" borderId="11" xfId="49" applyFont="1" applyBorder="1" applyAlignment="1">
      <alignment horizontal="distributed" vertical="center" justifyLastLine="1"/>
    </xf>
    <xf numFmtId="0" fontId="42" fillId="0" borderId="24" xfId="49" applyFont="1" applyBorder="1" applyAlignment="1">
      <alignment horizontal="distributed" vertical="center" justifyLastLine="1"/>
    </xf>
    <xf numFmtId="0" fontId="42" fillId="0" borderId="0" xfId="49" applyFont="1" applyAlignment="1">
      <alignment horizontal="distributed" vertical="center"/>
    </xf>
    <xf numFmtId="0" fontId="42" fillId="0" borderId="28" xfId="49" applyFont="1" applyBorder="1" applyAlignment="1">
      <alignment horizontal="distributed" vertical="center"/>
    </xf>
    <xf numFmtId="0" fontId="74" fillId="0" borderId="28" xfId="49" applyFont="1" applyBorder="1" applyAlignment="1">
      <alignment horizontal="center" vertical="center"/>
    </xf>
    <xf numFmtId="0" fontId="42" fillId="0" borderId="27" xfId="49" applyFont="1" applyBorder="1" applyAlignment="1">
      <alignment horizontal="center" vertical="center"/>
    </xf>
    <xf numFmtId="0" fontId="76" fillId="0" borderId="19" xfId="49" applyFont="1" applyBorder="1" applyAlignment="1">
      <alignment horizontal="center" vertical="center"/>
    </xf>
    <xf numFmtId="0" fontId="69" fillId="0" borderId="22" xfId="49" applyFont="1" applyBorder="1" applyAlignment="1">
      <alignment horizontal="center" vertical="center"/>
    </xf>
    <xf numFmtId="0" fontId="69" fillId="0" borderId="34" xfId="49" applyFont="1" applyBorder="1" applyAlignment="1">
      <alignment horizontal="center" vertical="center"/>
    </xf>
    <xf numFmtId="0" fontId="31" fillId="0" borderId="27" xfId="49" applyFont="1" applyBorder="1" applyAlignment="1">
      <alignment horizontal="center" vertical="center"/>
    </xf>
    <xf numFmtId="0" fontId="31" fillId="0" borderId="0" xfId="49" applyFont="1" applyAlignment="1">
      <alignment horizontal="distributed" vertical="center" justifyLastLine="1"/>
    </xf>
    <xf numFmtId="0" fontId="31" fillId="0" borderId="17" xfId="49" applyFont="1" applyBorder="1" applyAlignment="1">
      <alignment horizontal="center" vertical="center"/>
    </xf>
    <xf numFmtId="0" fontId="42" fillId="0" borderId="0" xfId="49" applyFont="1" applyAlignment="1">
      <alignment horizontal="center" vertical="center"/>
    </xf>
    <xf numFmtId="0" fontId="31" fillId="0" borderId="28" xfId="49" applyFont="1" applyBorder="1" applyAlignment="1">
      <alignment horizontal="distributed" vertical="center" justifyLastLine="1"/>
    </xf>
    <xf numFmtId="0" fontId="31" fillId="0" borderId="0" xfId="49" applyFont="1" applyAlignment="1">
      <alignment horizontal="center" vertical="center" wrapText="1" justifyLastLine="1"/>
    </xf>
    <xf numFmtId="0" fontId="31" fillId="0" borderId="28" xfId="49" applyFont="1" applyBorder="1" applyAlignment="1">
      <alignment horizontal="center" vertical="center" wrapText="1"/>
    </xf>
    <xf numFmtId="0" fontId="31" fillId="0" borderId="21" xfId="49" applyFont="1" applyBorder="1" applyAlignment="1">
      <alignment horizontal="center" vertical="center"/>
    </xf>
    <xf numFmtId="0" fontId="42" fillId="0" borderId="28" xfId="49" applyFont="1" applyBorder="1" applyAlignment="1">
      <alignment horizontal="center" vertical="center"/>
    </xf>
    <xf numFmtId="0" fontId="42" fillId="0" borderId="32" xfId="49" applyFont="1" applyBorder="1" applyAlignment="1">
      <alignment horizontal="center" vertical="center"/>
    </xf>
    <xf numFmtId="0" fontId="42" fillId="0" borderId="24" xfId="49" applyFont="1" applyBorder="1" applyAlignment="1">
      <alignment horizontal="center" vertical="center"/>
    </xf>
    <xf numFmtId="176" fontId="31" fillId="0" borderId="0" xfId="49" applyNumberFormat="1" applyFont="1" applyAlignment="1">
      <alignment horizontal="center" vertical="center"/>
    </xf>
    <xf numFmtId="176" fontId="31" fillId="0" borderId="0" xfId="49" applyNumberFormat="1" applyFont="1" applyAlignment="1">
      <alignment horizontal="right" vertical="center"/>
    </xf>
    <xf numFmtId="176" fontId="31" fillId="0" borderId="0" xfId="49" applyNumberFormat="1" applyFont="1" applyAlignment="1" applyProtection="1">
      <alignment horizontal="center" vertical="center"/>
      <protection locked="0"/>
    </xf>
    <xf numFmtId="176" fontId="31" fillId="0" borderId="0" xfId="49" applyNumberFormat="1" applyFont="1" applyAlignment="1" applyProtection="1">
      <alignment horizontal="right" vertical="center"/>
      <protection locked="0"/>
    </xf>
    <xf numFmtId="176" fontId="38" fillId="0" borderId="0" xfId="49" applyNumberFormat="1" applyFont="1" applyAlignment="1" applyProtection="1">
      <alignment horizontal="center" vertical="center"/>
      <protection locked="0"/>
    </xf>
    <xf numFmtId="0" fontId="38" fillId="0" borderId="28" xfId="49" applyFont="1" applyBorder="1" applyAlignment="1">
      <alignment horizontal="center" vertical="center"/>
    </xf>
    <xf numFmtId="0" fontId="31" fillId="0" borderId="27" xfId="49" applyFont="1" applyBorder="1" applyAlignment="1">
      <alignment horizontal="center" vertical="center" wrapText="1" justifyLastLine="1"/>
    </xf>
    <xf numFmtId="0" fontId="31" fillId="0" borderId="18" xfId="49" applyFont="1" applyBorder="1" applyAlignment="1">
      <alignment horizontal="distributed" vertical="center" wrapText="1" justifyLastLine="1"/>
    </xf>
    <xf numFmtId="0" fontId="31" fillId="0" borderId="25" xfId="49" applyFont="1" applyBorder="1" applyAlignment="1">
      <alignment horizontal="distributed" vertical="center" wrapText="1" justifyLastLine="1"/>
    </xf>
    <xf numFmtId="0" fontId="34" fillId="0" borderId="25" xfId="49" applyFont="1" applyBorder="1" applyAlignment="1">
      <alignment horizontal="distributed" vertical="center" wrapText="1" justifyLastLine="1"/>
    </xf>
    <xf numFmtId="0" fontId="34" fillId="0" borderId="13" xfId="49" applyFont="1" applyBorder="1" applyAlignment="1">
      <alignment horizontal="distributed" vertical="center" justifyLastLine="1"/>
    </xf>
    <xf numFmtId="0" fontId="34" fillId="0" borderId="18" xfId="49" applyFont="1" applyBorder="1" applyAlignment="1">
      <alignment horizontal="distributed" vertical="center" wrapText="1" justifyLastLine="1"/>
    </xf>
    <xf numFmtId="0" fontId="31" fillId="0" borderId="26" xfId="49" applyFont="1" applyBorder="1" applyAlignment="1">
      <alignment horizontal="distributed" vertical="center" justifyLastLine="1"/>
    </xf>
    <xf numFmtId="0" fontId="31" fillId="0" borderId="0" xfId="49" applyFont="1" applyAlignment="1">
      <alignment vertical="center"/>
    </xf>
    <xf numFmtId="38" fontId="66" fillId="0" borderId="27" xfId="38" applyFont="1" applyBorder="1" applyAlignment="1" applyProtection="1">
      <alignment horizontal="right" vertical="center"/>
    </xf>
    <xf numFmtId="38" fontId="31" fillId="0" borderId="27" xfId="38" applyFont="1" applyFill="1" applyBorder="1" applyAlignment="1">
      <alignment vertical="center"/>
    </xf>
    <xf numFmtId="38" fontId="38" fillId="0" borderId="27" xfId="38" applyFont="1" applyFill="1" applyBorder="1" applyAlignment="1">
      <alignment vertical="center"/>
    </xf>
    <xf numFmtId="38" fontId="31" fillId="0" borderId="0" xfId="38" applyFont="1" applyAlignment="1">
      <alignment vertical="center"/>
    </xf>
    <xf numFmtId="38" fontId="31" fillId="0" borderId="0" xfId="38" applyFont="1" applyBorder="1" applyAlignment="1">
      <alignment horizontal="right" vertical="center"/>
    </xf>
    <xf numFmtId="3" fontId="31" fillId="0" borderId="16" xfId="49" applyNumberFormat="1" applyFont="1" applyBorder="1" applyAlignment="1">
      <alignment horizontal="center" vertical="center" wrapText="1"/>
    </xf>
    <xf numFmtId="0" fontId="38" fillId="0" borderId="0" xfId="49" applyFont="1" applyAlignment="1">
      <alignment horizontal="center" vertical="center"/>
    </xf>
    <xf numFmtId="0" fontId="38" fillId="0" borderId="34" xfId="54" applyFont="1" applyBorder="1" applyAlignment="1">
      <alignment horizontal="distributed" vertical="center"/>
    </xf>
    <xf numFmtId="0" fontId="31" fillId="0" borderId="11" xfId="54" applyFont="1" applyBorder="1" applyAlignment="1">
      <alignment horizontal="distributed" vertical="center" justifyLastLine="1"/>
    </xf>
    <xf numFmtId="0" fontId="38" fillId="0" borderId="0" xfId="54" applyFont="1" applyAlignment="1">
      <alignment horizontal="distributed" vertical="center"/>
    </xf>
    <xf numFmtId="176" fontId="31" fillId="0" borderId="27" xfId="54" applyNumberFormat="1" applyFont="1" applyBorder="1" applyAlignment="1">
      <alignment vertical="center"/>
    </xf>
    <xf numFmtId="0" fontId="31" fillId="0" borderId="0" xfId="54" applyFont="1" applyAlignment="1">
      <alignment horizontal="distributed" vertical="center"/>
    </xf>
    <xf numFmtId="0" fontId="38" fillId="0" borderId="0" xfId="49" applyFont="1" applyAlignment="1">
      <alignment horizontal="distributed" vertical="center"/>
    </xf>
    <xf numFmtId="0" fontId="33" fillId="0" borderId="0" xfId="59" applyFont="1"/>
    <xf numFmtId="49" fontId="31" fillId="0" borderId="0" xfId="59" applyNumberFormat="1" applyFont="1"/>
    <xf numFmtId="0" fontId="36" fillId="0" borderId="0" xfId="59" applyFont="1" applyAlignment="1">
      <alignment vertical="center" wrapText="1"/>
    </xf>
    <xf numFmtId="0" fontId="36" fillId="0" borderId="0" xfId="59" applyFont="1" applyAlignment="1">
      <alignment horizontal="left" vertical="center" wrapText="1"/>
    </xf>
    <xf numFmtId="0" fontId="31" fillId="0" borderId="0" xfId="59" applyFont="1" applyAlignment="1">
      <alignment horizontal="left" vertical="center"/>
    </xf>
    <xf numFmtId="0" fontId="31" fillId="0" borderId="27" xfId="59" applyFont="1" applyBorder="1" applyAlignment="1">
      <alignment horizontal="distributed" vertical="center" justifyLastLine="1"/>
    </xf>
    <xf numFmtId="0" fontId="31" fillId="0" borderId="29" xfId="59" applyFont="1" applyBorder="1"/>
    <xf numFmtId="0" fontId="24" fillId="18" borderId="32" xfId="63" applyFont="1" applyFill="1" applyBorder="1" applyAlignment="1">
      <alignment horizontal="distributed" vertical="center"/>
    </xf>
    <xf numFmtId="179" fontId="50" fillId="18" borderId="0" xfId="35" applyNumberFormat="1" applyFont="1" applyFill="1" applyAlignment="1" applyProtection="1">
      <alignment horizontal="right" vertical="top" shrinkToFit="1"/>
      <protection locked="0"/>
    </xf>
    <xf numFmtId="179" fontId="50" fillId="18" borderId="28" xfId="35" applyNumberFormat="1" applyFont="1" applyFill="1" applyBorder="1" applyAlignment="1" applyProtection="1">
      <alignment horizontal="right" vertical="top" shrinkToFit="1"/>
      <protection locked="0"/>
    </xf>
    <xf numFmtId="0" fontId="50" fillId="18" borderId="0" xfId="63" applyFont="1" applyFill="1" applyAlignment="1" applyProtection="1">
      <alignment horizontal="distributed" vertical="top"/>
      <protection locked="0"/>
    </xf>
    <xf numFmtId="179" fontId="50" fillId="18" borderId="0" xfId="35" applyNumberFormat="1" applyFont="1" applyFill="1" applyBorder="1" applyAlignment="1" applyProtection="1">
      <alignment horizontal="right" vertical="top" shrinkToFit="1"/>
      <protection locked="0"/>
    </xf>
    <xf numFmtId="0" fontId="41" fillId="0" borderId="0" xfId="59" applyFont="1"/>
    <xf numFmtId="0" fontId="29" fillId="0" borderId="0" xfId="59" applyFont="1" applyAlignment="1">
      <alignment horizontal="distributed"/>
    </xf>
    <xf numFmtId="0" fontId="2" fillId="0" borderId="0" xfId="59"/>
    <xf numFmtId="0" fontId="2" fillId="0" borderId="0" xfId="59" applyAlignment="1">
      <alignment vertical="top"/>
    </xf>
    <xf numFmtId="0" fontId="2" fillId="0" borderId="0" xfId="59" applyAlignment="1">
      <alignment vertical="center"/>
    </xf>
    <xf numFmtId="0" fontId="31" fillId="0" borderId="21" xfId="59" applyFont="1" applyBorder="1" applyAlignment="1">
      <alignment horizontal="distributed" vertical="center"/>
    </xf>
    <xf numFmtId="0" fontId="42" fillId="0" borderId="0" xfId="59" applyFont="1" applyAlignment="1">
      <alignment horizontal="distributed" vertical="center" justifyLastLine="1"/>
    </xf>
    <xf numFmtId="0" fontId="43" fillId="0" borderId="0" xfId="59" applyFont="1" applyAlignment="1">
      <alignment horizontal="right" vertical="center"/>
    </xf>
    <xf numFmtId="0" fontId="38" fillId="0" borderId="0" xfId="59" applyFont="1" applyAlignment="1">
      <alignment horizontal="right" vertical="center" wrapText="1"/>
    </xf>
    <xf numFmtId="0" fontId="44" fillId="0" borderId="0" xfId="59" applyFont="1" applyAlignment="1">
      <alignment horizontal="right" vertical="center"/>
    </xf>
    <xf numFmtId="176" fontId="38" fillId="0" borderId="0" xfId="59" applyNumberFormat="1" applyFont="1" applyAlignment="1">
      <alignment horizontal="center" vertical="center"/>
    </xf>
    <xf numFmtId="176" fontId="38" fillId="0" borderId="28" xfId="59" applyNumberFormat="1" applyFont="1" applyBorder="1" applyAlignment="1">
      <alignment horizontal="center" vertical="center"/>
    </xf>
    <xf numFmtId="0" fontId="2" fillId="0" borderId="0" xfId="59" applyAlignment="1">
      <alignment horizontal="right" vertical="center"/>
    </xf>
    <xf numFmtId="176" fontId="45" fillId="0" borderId="0" xfId="59" applyNumberFormat="1" applyFont="1" applyAlignment="1">
      <alignment horizontal="right" vertical="center"/>
    </xf>
    <xf numFmtId="0" fontId="35" fillId="0" borderId="0" xfId="59" applyFont="1" applyAlignment="1">
      <alignment horizontal="right" vertical="center"/>
    </xf>
    <xf numFmtId="0" fontId="31" fillId="0" borderId="10" xfId="59" applyFont="1" applyBorder="1" applyAlignment="1">
      <alignment vertical="center"/>
    </xf>
    <xf numFmtId="0" fontId="31" fillId="0" borderId="10" xfId="59" applyFont="1" applyBorder="1" applyAlignment="1">
      <alignment horizontal="justify" vertical="center" wrapText="1"/>
    </xf>
    <xf numFmtId="0" fontId="31" fillId="0" borderId="29" xfId="59" applyFont="1" applyBorder="1" applyAlignment="1">
      <alignment horizontal="right" vertical="center" wrapText="1"/>
    </xf>
    <xf numFmtId="0" fontId="31" fillId="0" borderId="10" xfId="59" applyFont="1" applyBorder="1" applyAlignment="1">
      <alignment horizontal="right" vertical="center" wrapText="1"/>
    </xf>
    <xf numFmtId="0" fontId="31" fillId="0" borderId="10" xfId="59" applyFont="1" applyBorder="1" applyAlignment="1">
      <alignment horizontal="right" vertical="center"/>
    </xf>
    <xf numFmtId="49" fontId="31" fillId="0" borderId="29" xfId="59" applyNumberFormat="1" applyFont="1" applyBorder="1" applyAlignment="1">
      <alignment horizontal="right" vertical="center"/>
    </xf>
    <xf numFmtId="0" fontId="34" fillId="0" borderId="10" xfId="59" applyFont="1" applyBorder="1" applyAlignment="1">
      <alignment horizontal="justify"/>
    </xf>
    <xf numFmtId="0" fontId="31" fillId="0" borderId="10" xfId="59" applyFont="1" applyBorder="1" applyAlignment="1">
      <alignment wrapText="1"/>
    </xf>
    <xf numFmtId="0" fontId="34" fillId="0" borderId="0" xfId="59" applyFont="1" applyAlignment="1">
      <alignment horizontal="justify"/>
    </xf>
    <xf numFmtId="49" fontId="2" fillId="0" borderId="0" xfId="59" applyNumberFormat="1"/>
    <xf numFmtId="0" fontId="31" fillId="0" borderId="27" xfId="59" applyFont="1" applyBorder="1" applyAlignment="1">
      <alignment horizontal="center" vertical="center"/>
    </xf>
    <xf numFmtId="0" fontId="31" fillId="0" borderId="0" xfId="59" applyFont="1" applyAlignment="1">
      <alignment horizontal="center" vertical="center"/>
    </xf>
    <xf numFmtId="0" fontId="47" fillId="0" borderId="0" xfId="59" applyFont="1" applyAlignment="1">
      <alignment horizontal="right" vertical="center"/>
    </xf>
    <xf numFmtId="0" fontId="48" fillId="0" borderId="0" xfId="59" applyFont="1" applyAlignment="1">
      <alignment horizontal="right" vertical="center"/>
    </xf>
    <xf numFmtId="0" fontId="31" fillId="0" borderId="0" xfId="59" applyFont="1" applyAlignment="1">
      <alignment horizontal="justify" wrapText="1"/>
    </xf>
    <xf numFmtId="49" fontId="31" fillId="0" borderId="0" xfId="59" applyNumberFormat="1" applyFont="1" applyAlignment="1">
      <alignment horizontal="center" wrapText="1"/>
    </xf>
    <xf numFmtId="0" fontId="46" fillId="0" borderId="0" xfId="59" applyFont="1" applyAlignment="1">
      <alignment vertical="center"/>
    </xf>
    <xf numFmtId="0" fontId="31" fillId="0" borderId="0" xfId="59" applyFont="1" applyAlignment="1">
      <alignment horizontal="distributed"/>
    </xf>
    <xf numFmtId="49" fontId="31" fillId="0" borderId="29" xfId="59" applyNumberFormat="1" applyFont="1" applyBorder="1" applyAlignment="1">
      <alignment wrapText="1"/>
    </xf>
    <xf numFmtId="0" fontId="49" fillId="0" borderId="0" xfId="59" applyFont="1"/>
    <xf numFmtId="176" fontId="31" fillId="0" borderId="0" xfId="59" applyNumberFormat="1" applyFont="1" applyAlignment="1">
      <alignment vertical="center" justifyLastLine="1"/>
    </xf>
    <xf numFmtId="176" fontId="31" fillId="0" borderId="10" xfId="59" applyNumberFormat="1" applyFont="1" applyBorder="1"/>
    <xf numFmtId="0" fontId="34" fillId="0" borderId="0" xfId="59" applyFont="1" applyAlignment="1">
      <alignment horizontal="center"/>
    </xf>
    <xf numFmtId="0" fontId="34" fillId="0" borderId="0" xfId="59" applyFont="1" applyAlignment="1">
      <alignment horizontal="right"/>
    </xf>
    <xf numFmtId="0" fontId="29" fillId="0" borderId="0" xfId="59" applyFont="1" applyAlignment="1">
      <alignment horizontal="left"/>
    </xf>
    <xf numFmtId="0" fontId="34" fillId="0" borderId="0" xfId="59" applyFont="1" applyAlignment="1">
      <alignment horizontal="left"/>
    </xf>
    <xf numFmtId="0" fontId="36" fillId="0" borderId="0" xfId="59" applyFont="1"/>
    <xf numFmtId="49" fontId="31" fillId="0" borderId="0" xfId="59" applyNumberFormat="1" applyFont="1" applyAlignment="1">
      <alignment horizontal="right" vertical="center"/>
    </xf>
    <xf numFmtId="0" fontId="31" fillId="0" borderId="0" xfId="59" applyFont="1" applyAlignment="1">
      <alignment horizontal="distributed" justifyLastLine="1"/>
    </xf>
    <xf numFmtId="176" fontId="31" fillId="0" borderId="27" xfId="59" applyNumberFormat="1" applyFont="1" applyBorder="1" applyAlignment="1">
      <alignment vertical="center"/>
    </xf>
    <xf numFmtId="176" fontId="31" fillId="0" borderId="0" xfId="59" applyNumberFormat="1" applyFont="1" applyAlignment="1">
      <alignment vertical="center"/>
    </xf>
    <xf numFmtId="176" fontId="38" fillId="0" borderId="27" xfId="59" applyNumberFormat="1" applyFont="1" applyBorder="1" applyAlignment="1">
      <alignment vertical="center"/>
    </xf>
    <xf numFmtId="176" fontId="38" fillId="0" borderId="0" xfId="59" applyNumberFormat="1" applyFont="1" applyAlignment="1">
      <alignment vertical="center"/>
    </xf>
    <xf numFmtId="49" fontId="31" fillId="0" borderId="27" xfId="59" applyNumberFormat="1" applyFont="1" applyBorder="1" applyAlignment="1">
      <alignment horizontal="center" vertical="center"/>
    </xf>
    <xf numFmtId="0" fontId="31" fillId="0" borderId="30" xfId="59" applyFont="1" applyBorder="1" applyAlignment="1">
      <alignment horizontal="justify" vertical="center" wrapText="1"/>
    </xf>
    <xf numFmtId="0" fontId="31" fillId="0" borderId="10" xfId="59" applyFont="1" applyBorder="1" applyAlignment="1">
      <alignment horizontal="center" vertical="center"/>
    </xf>
    <xf numFmtId="3" fontId="31" fillId="0" borderId="10" xfId="59" applyNumberFormat="1" applyFont="1" applyBorder="1" applyAlignment="1">
      <alignment horizontal="center" vertical="center"/>
    </xf>
    <xf numFmtId="3" fontId="31" fillId="0" borderId="10" xfId="59" applyNumberFormat="1" applyFont="1" applyBorder="1" applyAlignment="1">
      <alignment horizontal="right" vertical="center"/>
    </xf>
    <xf numFmtId="49" fontId="31" fillId="0" borderId="29" xfId="59" applyNumberFormat="1" applyFont="1" applyBorder="1" applyAlignment="1">
      <alignment horizontal="center" vertical="center" wrapText="1"/>
    </xf>
    <xf numFmtId="0" fontId="31" fillId="0" borderId="19" xfId="59" applyFont="1" applyBorder="1" applyAlignment="1">
      <alignment horizontal="distributed" vertical="center"/>
    </xf>
    <xf numFmtId="0" fontId="31" fillId="0" borderId="26" xfId="59" applyFont="1" applyBorder="1" applyAlignment="1">
      <alignment horizontal="distributed" vertical="center"/>
    </xf>
    <xf numFmtId="0" fontId="31" fillId="0" borderId="28" xfId="59" applyFont="1" applyBorder="1" applyAlignment="1">
      <alignment horizontal="distributed" vertical="center"/>
    </xf>
    <xf numFmtId="176" fontId="31" fillId="0" borderId="28" xfId="59" applyNumberFormat="1" applyFont="1" applyBorder="1" applyAlignment="1">
      <alignment vertical="center"/>
    </xf>
    <xf numFmtId="176" fontId="38" fillId="0" borderId="28" xfId="59" applyNumberFormat="1" applyFont="1" applyBorder="1" applyAlignment="1">
      <alignment vertical="center"/>
    </xf>
    <xf numFmtId="0" fontId="31" fillId="0" borderId="30" xfId="59" applyFont="1" applyBorder="1" applyAlignment="1">
      <alignment wrapText="1"/>
    </xf>
    <xf numFmtId="176" fontId="46" fillId="0" borderId="0" xfId="59" applyNumberFormat="1" applyFont="1"/>
    <xf numFmtId="0" fontId="46" fillId="0" borderId="0" xfId="59" applyFont="1" applyAlignment="1">
      <alignment horizontal="justify"/>
    </xf>
    <xf numFmtId="49" fontId="34" fillId="0" borderId="0" xfId="59" applyNumberFormat="1" applyFont="1"/>
    <xf numFmtId="0" fontId="36" fillId="0" borderId="0" xfId="59" applyFont="1" applyAlignment="1">
      <alignment horizontal="left"/>
    </xf>
    <xf numFmtId="176" fontId="31" fillId="0" borderId="0" xfId="59" applyNumberFormat="1" applyFont="1" applyAlignment="1">
      <alignment horizontal="right" vertical="center" shrinkToFit="1"/>
    </xf>
    <xf numFmtId="190" fontId="31" fillId="0" borderId="0" xfId="59" applyNumberFormat="1" applyFont="1" applyAlignment="1">
      <alignment horizontal="right" vertical="center"/>
    </xf>
    <xf numFmtId="49" fontId="31" fillId="0" borderId="0" xfId="59" applyNumberFormat="1" applyFont="1" applyAlignment="1">
      <alignment horizontal="center" vertical="center" wrapText="1"/>
    </xf>
    <xf numFmtId="176" fontId="38" fillId="0" borderId="0" xfId="59" applyNumberFormat="1" applyFont="1" applyAlignment="1">
      <alignment horizontal="right" vertical="center" shrinkToFit="1"/>
    </xf>
    <xf numFmtId="190" fontId="38" fillId="0" borderId="0" xfId="59" applyNumberFormat="1" applyFont="1" applyAlignment="1">
      <alignment horizontal="right" vertical="center"/>
    </xf>
    <xf numFmtId="49" fontId="38" fillId="0" borderId="0" xfId="59" applyNumberFormat="1" applyFont="1" applyAlignment="1">
      <alignment horizontal="center" vertical="center" wrapText="1"/>
    </xf>
    <xf numFmtId="0" fontId="34" fillId="0" borderId="10" xfId="59" applyFont="1" applyBorder="1" applyAlignment="1">
      <alignment horizontal="justify" vertical="center" wrapText="1"/>
    </xf>
    <xf numFmtId="0" fontId="34" fillId="0" borderId="30" xfId="59" applyFont="1" applyBorder="1" applyAlignment="1">
      <alignment horizontal="justify" vertical="center" wrapText="1"/>
    </xf>
    <xf numFmtId="0" fontId="34" fillId="0" borderId="10" xfId="59" applyFont="1" applyBorder="1" applyAlignment="1">
      <alignment horizontal="right" vertical="center" wrapText="1"/>
    </xf>
    <xf numFmtId="49" fontId="34" fillId="0" borderId="29" xfId="59" applyNumberFormat="1" applyFont="1" applyBorder="1" applyAlignment="1">
      <alignment horizontal="center" wrapText="1"/>
    </xf>
    <xf numFmtId="176" fontId="31" fillId="0" borderId="0" xfId="59" applyNumberFormat="1" applyFont="1"/>
    <xf numFmtId="176" fontId="35" fillId="0" borderId="0" xfId="59" applyNumberFormat="1" applyFont="1"/>
    <xf numFmtId="41" fontId="53" fillId="0" borderId="27" xfId="49" applyNumberFormat="1" applyFont="1" applyBorder="1" applyAlignment="1">
      <alignment vertical="center"/>
    </xf>
    <xf numFmtId="41" fontId="53" fillId="0" borderId="0" xfId="49" applyNumberFormat="1" applyFont="1" applyAlignment="1">
      <alignment vertical="center"/>
    </xf>
    <xf numFmtId="41" fontId="53" fillId="0" borderId="28" xfId="49" applyNumberFormat="1" applyFont="1" applyBorder="1" applyAlignment="1">
      <alignment vertical="center"/>
    </xf>
    <xf numFmtId="176" fontId="59" fillId="0" borderId="0" xfId="49" applyNumberFormat="1" applyFont="1" applyAlignment="1">
      <alignment horizontal="right" vertical="center"/>
    </xf>
    <xf numFmtId="176" fontId="53" fillId="0" borderId="28" xfId="49" applyNumberFormat="1" applyFont="1" applyBorder="1" applyAlignment="1">
      <alignment horizontal="right" vertical="center"/>
    </xf>
    <xf numFmtId="41" fontId="27" fillId="0" borderId="0" xfId="50" applyNumberFormat="1">
      <alignment vertical="center"/>
    </xf>
    <xf numFmtId="0" fontId="31" fillId="0" borderId="23" xfId="59" applyFont="1" applyBorder="1" applyAlignment="1">
      <alignment horizontal="distributed" justifyLastLine="1"/>
    </xf>
    <xf numFmtId="0" fontId="31" fillId="0" borderId="0" xfId="59" applyFont="1" applyAlignment="1">
      <alignment horizontal="justify" vertical="top" wrapText="1"/>
    </xf>
    <xf numFmtId="176" fontId="31" fillId="0" borderId="27" xfId="59" applyNumberFormat="1" applyFont="1" applyBorder="1" applyAlignment="1">
      <alignment horizontal="right" shrinkToFit="1"/>
    </xf>
    <xf numFmtId="192" fontId="31" fillId="0" borderId="0" xfId="59" applyNumberFormat="1" applyFont="1" applyAlignment="1">
      <alignment shrinkToFit="1"/>
    </xf>
    <xf numFmtId="176" fontId="31" fillId="0" borderId="0" xfId="59" applyNumberFormat="1" applyFont="1" applyAlignment="1">
      <alignment shrinkToFit="1"/>
    </xf>
    <xf numFmtId="176" fontId="31" fillId="0" borderId="0" xfId="59" applyNumberFormat="1" applyFont="1" applyAlignment="1">
      <alignment horizontal="right" shrinkToFit="1"/>
    </xf>
    <xf numFmtId="0" fontId="37" fillId="0" borderId="0" xfId="59" applyFont="1"/>
    <xf numFmtId="0" fontId="38" fillId="0" borderId="0" xfId="59" applyFont="1" applyAlignment="1">
      <alignment horizontal="justify" vertical="top" wrapText="1"/>
    </xf>
    <xf numFmtId="176" fontId="38" fillId="0" borderId="27" xfId="59" applyNumberFormat="1" applyFont="1" applyBorder="1" applyAlignment="1">
      <alignment horizontal="right" shrinkToFit="1"/>
    </xf>
    <xf numFmtId="192" fontId="38" fillId="0" borderId="0" xfId="59" applyNumberFormat="1" applyFont="1" applyAlignment="1">
      <alignment shrinkToFit="1"/>
    </xf>
    <xf numFmtId="176" fontId="38" fillId="0" borderId="0" xfId="59" applyNumberFormat="1" applyFont="1" applyAlignment="1">
      <alignment shrinkToFit="1"/>
    </xf>
    <xf numFmtId="176" fontId="38" fillId="0" borderId="0" xfId="59" applyNumberFormat="1" applyFont="1" applyAlignment="1">
      <alignment horizontal="right" shrinkToFit="1"/>
    </xf>
    <xf numFmtId="0" fontId="34" fillId="0" borderId="10" xfId="59" applyFont="1" applyBorder="1" applyAlignment="1">
      <alignment horizontal="right"/>
    </xf>
    <xf numFmtId="0" fontId="34" fillId="0" borderId="30" xfId="59" applyFont="1" applyBorder="1" applyAlignment="1">
      <alignment horizontal="justify" vertical="top" wrapText="1"/>
    </xf>
    <xf numFmtId="41" fontId="31" fillId="0" borderId="10" xfId="59" applyNumberFormat="1" applyFont="1" applyBorder="1"/>
    <xf numFmtId="181" fontId="31" fillId="0" borderId="10" xfId="59" applyNumberFormat="1" applyFont="1" applyBorder="1"/>
    <xf numFmtId="193" fontId="31" fillId="0" borderId="0" xfId="59" applyNumberFormat="1" applyFont="1" applyAlignment="1">
      <alignment vertical="center"/>
    </xf>
    <xf numFmtId="38" fontId="35" fillId="0" borderId="0" xfId="59" applyNumberFormat="1" applyFont="1"/>
    <xf numFmtId="0" fontId="34" fillId="0" borderId="0" xfId="59" applyFont="1" applyAlignment="1">
      <alignment horizontal="justify" vertical="center"/>
    </xf>
    <xf numFmtId="0" fontId="34" fillId="0" borderId="0" xfId="59" applyFont="1" applyAlignment="1">
      <alignment vertical="center"/>
    </xf>
    <xf numFmtId="0" fontId="36" fillId="0" borderId="11" xfId="59" applyFont="1" applyBorder="1" applyAlignment="1">
      <alignment vertical="center"/>
    </xf>
    <xf numFmtId="0" fontId="36" fillId="0" borderId="31" xfId="59" applyFont="1" applyBorder="1" applyAlignment="1">
      <alignment horizontal="center" vertical="center" wrapText="1"/>
    </xf>
    <xf numFmtId="0" fontId="36" fillId="0" borderId="24" xfId="59" applyFont="1" applyBorder="1" applyAlignment="1">
      <alignment vertical="center"/>
    </xf>
    <xf numFmtId="0" fontId="36" fillId="0" borderId="32" xfId="59" applyFont="1" applyBorder="1" applyAlignment="1">
      <alignment horizontal="center" vertical="center" wrapText="1"/>
    </xf>
    <xf numFmtId="0" fontId="36" fillId="0" borderId="18" xfId="59" applyFont="1" applyBorder="1" applyAlignment="1">
      <alignment horizontal="distributed" vertical="center" justifyLastLine="1"/>
    </xf>
    <xf numFmtId="0" fontId="36" fillId="0" borderId="22" xfId="59" applyFont="1" applyBorder="1" applyAlignment="1">
      <alignment horizontal="distributed" vertical="center" justifyLastLine="1"/>
    </xf>
    <xf numFmtId="0" fontId="36" fillId="0" borderId="0" xfId="59" applyFont="1" applyAlignment="1">
      <alignment horizontal="distributed" vertical="center" justifyLastLine="1"/>
    </xf>
    <xf numFmtId="0" fontId="36" fillId="0" borderId="0" xfId="59" applyFont="1" applyAlignment="1">
      <alignment horizontal="center" vertical="center" wrapText="1"/>
    </xf>
    <xf numFmtId="0" fontId="36" fillId="0" borderId="34" xfId="59" applyFont="1" applyBorder="1" applyAlignment="1">
      <alignment horizontal="distributed" vertical="center" justifyLastLine="1"/>
    </xf>
    <xf numFmtId="0" fontId="56" fillId="0" borderId="0" xfId="59" applyFont="1" applyAlignment="1">
      <alignment horizontal="justify" vertical="center" wrapText="1"/>
    </xf>
    <xf numFmtId="176" fontId="56" fillId="0" borderId="27" xfId="59" applyNumberFormat="1" applyFont="1" applyBorder="1" applyAlignment="1">
      <alignment horizontal="right" vertical="center"/>
    </xf>
    <xf numFmtId="176" fontId="56" fillId="0" borderId="0" xfId="59" applyNumberFormat="1" applyFont="1" applyAlignment="1">
      <alignment horizontal="right" vertical="center"/>
    </xf>
    <xf numFmtId="0" fontId="36" fillId="0" borderId="0" xfId="59" applyFont="1" applyAlignment="1">
      <alignment horizontal="justify" vertical="center" wrapText="1"/>
    </xf>
    <xf numFmtId="176" fontId="36" fillId="0" borderId="27" xfId="59" applyNumberFormat="1" applyFont="1" applyBorder="1" applyAlignment="1">
      <alignment horizontal="right" vertical="center"/>
    </xf>
    <xf numFmtId="176" fontId="36" fillId="0" borderId="0" xfId="59" applyNumberFormat="1" applyFont="1" applyAlignment="1">
      <alignment horizontal="right" vertical="center"/>
    </xf>
    <xf numFmtId="0" fontId="36" fillId="0" borderId="0" xfId="59" applyFont="1" applyAlignment="1">
      <alignment horizontal="justify" vertical="center"/>
    </xf>
    <xf numFmtId="0" fontId="36" fillId="0" borderId="0" xfId="59" applyFont="1" applyAlignment="1">
      <alignment horizontal="right" vertical="center"/>
    </xf>
    <xf numFmtId="0" fontId="34" fillId="0" borderId="10" xfId="59" applyFont="1" applyBorder="1"/>
    <xf numFmtId="176" fontId="31" fillId="0" borderId="29" xfId="59" applyNumberFormat="1" applyFont="1" applyBorder="1" applyAlignment="1">
      <alignment wrapText="1"/>
    </xf>
    <xf numFmtId="176" fontId="31" fillId="0" borderId="10" xfId="59" applyNumberFormat="1" applyFont="1" applyBorder="1" applyAlignment="1">
      <alignment wrapText="1"/>
    </xf>
    <xf numFmtId="176" fontId="2" fillId="0" borderId="0" xfId="59" applyNumberFormat="1"/>
    <xf numFmtId="41" fontId="64" fillId="0" borderId="0" xfId="37" applyNumberFormat="1" applyFont="1" applyFill="1" applyAlignment="1" applyProtection="1">
      <alignment horizontal="right" vertical="top"/>
      <protection locked="0"/>
    </xf>
    <xf numFmtId="0" fontId="31" fillId="0" borderId="37" xfId="59" applyFont="1" applyBorder="1" applyAlignment="1">
      <alignment horizontal="distributed" vertical="center" justifyLastLine="1"/>
    </xf>
    <xf numFmtId="176" fontId="31" fillId="0" borderId="22" xfId="59" applyNumberFormat="1" applyFont="1" applyBorder="1" applyAlignment="1">
      <alignment vertical="center"/>
    </xf>
    <xf numFmtId="176" fontId="31" fillId="0" borderId="34" xfId="59" applyNumberFormat="1" applyFont="1" applyBorder="1" applyAlignment="1">
      <alignment vertical="center"/>
    </xf>
    <xf numFmtId="176" fontId="31" fillId="0" borderId="34" xfId="59" applyNumberFormat="1" applyFont="1" applyBorder="1" applyAlignment="1">
      <alignment horizontal="right" vertical="center"/>
    </xf>
    <xf numFmtId="176" fontId="31" fillId="0" borderId="38" xfId="59" applyNumberFormat="1" applyFont="1" applyBorder="1" applyAlignment="1">
      <alignment horizontal="right" vertical="center"/>
    </xf>
    <xf numFmtId="176" fontId="31" fillId="0" borderId="17" xfId="59" applyNumberFormat="1" applyFont="1" applyBorder="1" applyAlignment="1">
      <alignment vertical="center"/>
    </xf>
    <xf numFmtId="176" fontId="31" fillId="0" borderId="39" xfId="59" applyNumberFormat="1" applyFont="1" applyBorder="1" applyAlignment="1">
      <alignment horizontal="right" vertical="center"/>
    </xf>
    <xf numFmtId="176" fontId="37" fillId="0" borderId="0" xfId="59" applyNumberFormat="1" applyFont="1" applyAlignment="1">
      <alignment vertical="center"/>
    </xf>
    <xf numFmtId="176" fontId="31" fillId="0" borderId="39" xfId="59" applyNumberFormat="1" applyFont="1" applyBorder="1" applyAlignment="1">
      <alignment vertical="center"/>
    </xf>
    <xf numFmtId="0" fontId="31" fillId="0" borderId="30" xfId="59" applyFont="1" applyBorder="1" applyAlignment="1">
      <alignment vertical="center"/>
    </xf>
    <xf numFmtId="176" fontId="31" fillId="0" borderId="10" xfId="59" applyNumberFormat="1" applyFont="1" applyBorder="1" applyAlignment="1">
      <alignment vertical="center"/>
    </xf>
    <xf numFmtId="176" fontId="31" fillId="0" borderId="29" xfId="59" applyNumberFormat="1" applyFont="1" applyBorder="1" applyAlignment="1">
      <alignment vertical="center"/>
    </xf>
    <xf numFmtId="176" fontId="31" fillId="0" borderId="40" xfId="59" applyNumberFormat="1" applyFont="1" applyBorder="1" applyAlignment="1">
      <alignment vertical="center"/>
    </xf>
    <xf numFmtId="0" fontId="35" fillId="0" borderId="0" xfId="59" applyFont="1" applyAlignment="1">
      <alignment horizontal="center" vertical="center"/>
    </xf>
    <xf numFmtId="0" fontId="31" fillId="0" borderId="34" xfId="59" applyFont="1" applyBorder="1" applyAlignment="1">
      <alignment horizontal="distributed" vertical="center" justifyLastLine="1"/>
    </xf>
    <xf numFmtId="0" fontId="31" fillId="0" borderId="0" xfId="59" applyFont="1" applyAlignment="1">
      <alignment horizontal="center" vertical="distributed" textRotation="255" justifyLastLine="1"/>
    </xf>
    <xf numFmtId="0" fontId="31" fillId="0" borderId="0" xfId="59" applyFont="1" applyAlignment="1">
      <alignment horizontal="center" vertical="distributed" justifyLastLine="1"/>
    </xf>
    <xf numFmtId="176" fontId="35" fillId="0" borderId="17" xfId="59" applyNumberFormat="1" applyFont="1" applyBorder="1" applyAlignment="1">
      <alignment vertical="center"/>
    </xf>
    <xf numFmtId="176" fontId="35" fillId="0" borderId="0" xfId="59" applyNumberFormat="1" applyFont="1" applyAlignment="1">
      <alignment vertical="center"/>
    </xf>
    <xf numFmtId="0" fontId="72" fillId="0" borderId="0" xfId="59" applyFont="1" applyAlignment="1">
      <alignment vertical="center"/>
    </xf>
    <xf numFmtId="176" fontId="45" fillId="0" borderId="27" xfId="59" applyNumberFormat="1" applyFont="1" applyBorder="1" applyAlignment="1">
      <alignment vertical="center"/>
    </xf>
    <xf numFmtId="176" fontId="45" fillId="0" borderId="0" xfId="59" applyNumberFormat="1" applyFont="1" applyAlignment="1">
      <alignment vertical="center"/>
    </xf>
    <xf numFmtId="0" fontId="31" fillId="0" borderId="10" xfId="59" applyFont="1" applyBorder="1" applyAlignment="1">
      <alignment horizontal="center" vertical="distributed" textRotation="255" justifyLastLine="1"/>
    </xf>
    <xf numFmtId="176" fontId="31" fillId="0" borderId="29" xfId="59" applyNumberFormat="1" applyFont="1" applyBorder="1"/>
    <xf numFmtId="0" fontId="31" fillId="0" borderId="11" xfId="59" applyFont="1" applyBorder="1" applyAlignment="1">
      <alignment vertical="center"/>
    </xf>
    <xf numFmtId="176" fontId="38" fillId="0" borderId="27" xfId="59" applyNumberFormat="1" applyFont="1" applyBorder="1" applyAlignment="1">
      <alignment horizontal="right"/>
    </xf>
    <xf numFmtId="176" fontId="38" fillId="0" borderId="0" xfId="59" applyNumberFormat="1" applyFont="1" applyAlignment="1">
      <alignment horizontal="right"/>
    </xf>
    <xf numFmtId="0" fontId="31" fillId="0" borderId="28" xfId="59" applyFont="1" applyBorder="1" applyAlignment="1">
      <alignment horizontal="distributed"/>
    </xf>
    <xf numFmtId="176" fontId="31" fillId="0" borderId="27" xfId="59" applyNumberFormat="1" applyFont="1" applyBorder="1" applyAlignment="1">
      <alignment horizontal="right"/>
    </xf>
    <xf numFmtId="176" fontId="31" fillId="0" borderId="0" xfId="59" applyNumberFormat="1" applyFont="1" applyAlignment="1">
      <alignment horizontal="right"/>
    </xf>
    <xf numFmtId="0" fontId="31" fillId="0" borderId="10" xfId="59" applyFont="1" applyBorder="1" applyAlignment="1">
      <alignment horizontal="distributed" vertical="center"/>
    </xf>
    <xf numFmtId="0" fontId="31" fillId="0" borderId="30" xfId="59" applyFont="1" applyBorder="1" applyAlignment="1">
      <alignment horizontal="distributed" vertical="center"/>
    </xf>
    <xf numFmtId="0" fontId="31" fillId="0" borderId="29" xfId="59" applyFont="1" applyBorder="1" applyAlignment="1">
      <alignment vertical="center" wrapText="1"/>
    </xf>
    <xf numFmtId="176" fontId="31" fillId="0" borderId="29" xfId="59" applyNumberFormat="1" applyFont="1" applyBorder="1" applyAlignment="1">
      <alignment vertical="center" wrapText="1"/>
    </xf>
    <xf numFmtId="176" fontId="31" fillId="0" borderId="10" xfId="59" applyNumberFormat="1" applyFont="1" applyBorder="1" applyAlignment="1">
      <alignment vertical="center" wrapText="1"/>
    </xf>
    <xf numFmtId="176" fontId="31" fillId="0" borderId="41" xfId="59" applyNumberFormat="1" applyFont="1" applyBorder="1" applyAlignment="1">
      <alignment horizontal="right" vertical="center"/>
    </xf>
    <xf numFmtId="176" fontId="31" fillId="0" borderId="10" xfId="59" applyNumberFormat="1" applyFont="1" applyBorder="1" applyAlignment="1">
      <alignment horizontal="right" vertical="center"/>
    </xf>
    <xf numFmtId="0" fontId="31" fillId="0" borderId="11" xfId="59" applyFont="1" applyBorder="1" applyAlignment="1">
      <alignment horizontal="left" vertical="center"/>
    </xf>
    <xf numFmtId="0" fontId="91" fillId="0" borderId="11" xfId="59" applyFont="1" applyBorder="1" applyAlignment="1">
      <alignment vertical="center"/>
    </xf>
    <xf numFmtId="0" fontId="111" fillId="0" borderId="0" xfId="59" applyFont="1" applyAlignment="1">
      <alignment vertical="center"/>
    </xf>
    <xf numFmtId="177" fontId="31" fillId="0" borderId="27" xfId="49" applyNumberFormat="1" applyFont="1" applyBorder="1" applyAlignment="1">
      <alignment horizontal="right" vertical="center"/>
    </xf>
    <xf numFmtId="177" fontId="31" fillId="0" borderId="0" xfId="49" applyNumberFormat="1" applyFont="1" applyAlignment="1">
      <alignment horizontal="right" vertical="center"/>
    </xf>
    <xf numFmtId="182" fontId="31" fillId="0" borderId="0" xfId="49" applyNumberFormat="1" applyFont="1" applyAlignment="1">
      <alignment vertical="center"/>
    </xf>
    <xf numFmtId="182" fontId="38" fillId="0" borderId="0" xfId="49" applyNumberFormat="1" applyFont="1" applyAlignment="1">
      <alignment horizontal="right" vertical="center"/>
    </xf>
    <xf numFmtId="182" fontId="38" fillId="0" borderId="0" xfId="49" applyNumberFormat="1" applyFont="1" applyAlignment="1">
      <alignment vertical="center"/>
    </xf>
    <xf numFmtId="176" fontId="75" fillId="0" borderId="0" xfId="49" applyNumberFormat="1" applyFont="1" applyAlignment="1">
      <alignment horizontal="right" vertical="center"/>
    </xf>
    <xf numFmtId="176" fontId="75" fillId="0" borderId="28" xfId="49" applyNumberFormat="1" applyFont="1" applyBorder="1" applyAlignment="1">
      <alignment horizontal="right" vertical="center"/>
    </xf>
    <xf numFmtId="41" fontId="36" fillId="0" borderId="10" xfId="49" applyNumberFormat="1" applyFont="1" applyBorder="1" applyAlignment="1">
      <alignment horizontal="right" vertical="center" wrapText="1"/>
    </xf>
    <xf numFmtId="41" fontId="36" fillId="0" borderId="10" xfId="49" applyNumberFormat="1" applyFont="1" applyBorder="1" applyAlignment="1">
      <alignment horizontal="right" vertical="center"/>
    </xf>
    <xf numFmtId="41" fontId="36" fillId="0" borderId="10" xfId="49" applyNumberFormat="1" applyFont="1" applyBorder="1" applyAlignment="1">
      <alignment horizontal="center" vertical="center"/>
    </xf>
    <xf numFmtId="41" fontId="69" fillId="0" borderId="10" xfId="49" applyNumberFormat="1" applyFont="1" applyBorder="1" applyAlignment="1">
      <alignment horizontal="right" vertical="center"/>
    </xf>
    <xf numFmtId="41" fontId="42" fillId="0" borderId="0" xfId="49" applyNumberFormat="1" applyFont="1" applyAlignment="1">
      <alignment vertical="center"/>
    </xf>
    <xf numFmtId="41" fontId="42" fillId="0" borderId="0" xfId="49" applyNumberFormat="1" applyFont="1" applyAlignment="1">
      <alignment horizontal="right" vertical="center"/>
    </xf>
    <xf numFmtId="0" fontId="66" fillId="0" borderId="28" xfId="49" applyFont="1" applyBorder="1" applyAlignment="1">
      <alignment horizontal="center" vertical="center" wrapText="1"/>
    </xf>
    <xf numFmtId="0" fontId="38" fillId="0" borderId="28" xfId="49" applyFont="1" applyBorder="1" applyAlignment="1">
      <alignment horizontal="center" vertical="center" wrapText="1"/>
    </xf>
    <xf numFmtId="38" fontId="38" fillId="0" borderId="0" xfId="64" applyFont="1" applyBorder="1" applyAlignment="1">
      <alignment horizontal="right"/>
    </xf>
    <xf numFmtId="0" fontId="31" fillId="0" borderId="30" xfId="49" applyFont="1" applyBorder="1" applyAlignment="1">
      <alignment horizontal="right" vertical="center" wrapText="1"/>
    </xf>
    <xf numFmtId="0" fontId="35" fillId="0" borderId="10" xfId="49" applyFont="1" applyBorder="1" applyAlignment="1">
      <alignment vertical="center"/>
    </xf>
    <xf numFmtId="0" fontId="29" fillId="0" borderId="0" xfId="59" applyFont="1" applyAlignment="1">
      <alignment vertical="center"/>
    </xf>
    <xf numFmtId="0" fontId="42" fillId="0" borderId="0" xfId="59" applyFont="1" applyAlignment="1">
      <alignment horizontal="center" vertical="center"/>
    </xf>
    <xf numFmtId="0" fontId="42" fillId="0" borderId="27" xfId="59" applyFont="1" applyBorder="1" applyAlignment="1">
      <alignment horizontal="center" vertical="center"/>
    </xf>
    <xf numFmtId="0" fontId="42" fillId="0" borderId="28" xfId="59" applyFont="1" applyBorder="1" applyAlignment="1">
      <alignment horizontal="center" vertical="center"/>
    </xf>
    <xf numFmtId="41" fontId="42" fillId="0" borderId="0" xfId="59" applyNumberFormat="1" applyFont="1" applyAlignment="1">
      <alignment horizontal="right" vertical="center"/>
    </xf>
    <xf numFmtId="41" fontId="74" fillId="0" borderId="0" xfId="59" applyNumberFormat="1" applyFont="1" applyAlignment="1">
      <alignment horizontal="right" vertical="center"/>
    </xf>
    <xf numFmtId="176" fontId="74" fillId="0" borderId="0" xfId="59" applyNumberFormat="1" applyFont="1" applyAlignment="1">
      <alignment vertical="center"/>
    </xf>
    <xf numFmtId="41" fontId="74" fillId="0" borderId="10" xfId="59" applyNumberFormat="1" applyFont="1" applyBorder="1" applyAlignment="1">
      <alignment horizontal="right" vertical="center"/>
    </xf>
    <xf numFmtId="176" fontId="74" fillId="0" borderId="29" xfId="59" applyNumberFormat="1" applyFont="1" applyBorder="1" applyAlignment="1">
      <alignment horizontal="right" vertical="center"/>
    </xf>
    <xf numFmtId="176" fontId="74" fillId="0" borderId="10" xfId="59" applyNumberFormat="1" applyFont="1" applyBorder="1" applyAlignment="1">
      <alignment vertical="center"/>
    </xf>
    <xf numFmtId="176" fontId="74" fillId="0" borderId="30" xfId="59" applyNumberFormat="1" applyFont="1" applyBorder="1" applyAlignment="1">
      <alignment vertical="center"/>
    </xf>
    <xf numFmtId="0" fontId="42" fillId="0" borderId="34" xfId="59" applyFont="1" applyBorder="1" applyAlignment="1">
      <alignment horizontal="center" vertical="center"/>
    </xf>
    <xf numFmtId="176" fontId="42" fillId="0" borderId="27" xfId="59" applyNumberFormat="1" applyFont="1" applyBorder="1" applyAlignment="1">
      <alignment vertical="center"/>
    </xf>
    <xf numFmtId="176" fontId="42" fillId="0" borderId="0" xfId="59" applyNumberFormat="1" applyFont="1" applyAlignment="1">
      <alignment vertical="center"/>
    </xf>
    <xf numFmtId="176" fontId="42" fillId="0" borderId="28" xfId="59" applyNumberFormat="1" applyFont="1" applyBorder="1" applyAlignment="1">
      <alignment vertical="center"/>
    </xf>
    <xf numFmtId="176" fontId="74" fillId="0" borderId="27" xfId="59" applyNumberFormat="1" applyFont="1" applyBorder="1" applyAlignment="1">
      <alignment vertical="center"/>
    </xf>
    <xf numFmtId="176" fontId="74" fillId="0" borderId="0" xfId="59" applyNumberFormat="1" applyFont="1" applyAlignment="1">
      <alignment horizontal="right" vertical="center"/>
    </xf>
    <xf numFmtId="0" fontId="42" fillId="0" borderId="28" xfId="49" applyFont="1" applyBorder="1" applyAlignment="1">
      <alignment horizontal="center" vertical="center" shrinkToFit="1"/>
    </xf>
    <xf numFmtId="180" fontId="42" fillId="0" borderId="0" xfId="49" applyNumberFormat="1" applyFont="1" applyAlignment="1">
      <alignment horizontal="right" vertical="center"/>
    </xf>
    <xf numFmtId="176" fontId="74" fillId="0" borderId="27" xfId="49" applyNumberFormat="1" applyFont="1" applyBorder="1" applyAlignment="1" applyProtection="1">
      <alignment horizontal="right" vertical="center"/>
      <protection locked="0"/>
    </xf>
    <xf numFmtId="180" fontId="74" fillId="0" borderId="0" xfId="49" applyNumberFormat="1" applyFont="1" applyAlignment="1">
      <alignment horizontal="right" vertical="center"/>
    </xf>
    <xf numFmtId="38" fontId="58" fillId="0" borderId="0" xfId="64" applyFont="1" applyBorder="1" applyAlignment="1">
      <alignment horizontal="right" vertical="center"/>
    </xf>
    <xf numFmtId="0" fontId="31" fillId="0" borderId="47" xfId="49" applyFont="1" applyBorder="1"/>
    <xf numFmtId="0" fontId="35" fillId="0" borderId="10" xfId="49" applyFont="1" applyBorder="1"/>
    <xf numFmtId="38" fontId="31" fillId="0" borderId="0" xfId="38" applyFont="1" applyBorder="1"/>
    <xf numFmtId="38" fontId="31" fillId="0" borderId="27" xfId="38" applyFont="1" applyFill="1" applyBorder="1" applyAlignment="1"/>
    <xf numFmtId="38" fontId="31" fillId="0" borderId="0" xfId="38" applyFont="1" applyFill="1" applyBorder="1" applyAlignment="1"/>
    <xf numFmtId="38" fontId="103" fillId="0" borderId="0" xfId="38" applyFont="1" applyFill="1" applyBorder="1" applyAlignment="1"/>
    <xf numFmtId="38" fontId="35" fillId="0" borderId="0" xfId="38" applyFont="1" applyBorder="1"/>
    <xf numFmtId="38" fontId="31" fillId="0" borderId="28" xfId="38" applyFont="1" applyBorder="1" applyAlignment="1">
      <alignment horizontal="center" vertical="center"/>
    </xf>
    <xf numFmtId="38" fontId="66" fillId="0" borderId="28" xfId="38" applyFont="1" applyBorder="1" applyAlignment="1">
      <alignment horizontal="center" vertical="center"/>
    </xf>
    <xf numFmtId="38" fontId="86" fillId="0" borderId="28" xfId="38" applyFont="1" applyBorder="1" applyAlignment="1">
      <alignment horizontal="center" vertical="center"/>
    </xf>
    <xf numFmtId="38" fontId="37" fillId="0" borderId="0" xfId="38" applyFont="1" applyBorder="1" applyAlignment="1">
      <alignment horizontal="right" vertical="center"/>
    </xf>
    <xf numFmtId="38" fontId="38" fillId="0" borderId="0" xfId="38" applyFont="1" applyBorder="1" applyAlignment="1">
      <alignment vertical="center"/>
    </xf>
    <xf numFmtId="38" fontId="31" fillId="0" borderId="47" xfId="38" applyFont="1" applyBorder="1" applyAlignment="1">
      <alignment vertical="center"/>
    </xf>
    <xf numFmtId="38" fontId="39" fillId="0" borderId="0" xfId="38" applyFont="1" applyBorder="1" applyAlignment="1">
      <alignment vertical="center"/>
    </xf>
    <xf numFmtId="38" fontId="35" fillId="0" borderId="0" xfId="38" applyFont="1" applyBorder="1" applyAlignment="1">
      <alignment vertical="center"/>
    </xf>
    <xf numFmtId="0" fontId="54" fillId="0" borderId="28" xfId="49" applyFont="1" applyBorder="1" applyAlignment="1">
      <alignment horizontal="distributed" vertical="center" justifyLastLine="1"/>
    </xf>
    <xf numFmtId="176" fontId="38" fillId="0" borderId="0" xfId="49" applyNumberFormat="1" applyFont="1" applyAlignment="1">
      <alignment horizontal="right"/>
    </xf>
    <xf numFmtId="3" fontId="114" fillId="0" borderId="10" xfId="49" applyNumberFormat="1" applyFont="1" applyBorder="1"/>
    <xf numFmtId="0" fontId="38" fillId="0" borderId="0" xfId="49" applyFont="1"/>
    <xf numFmtId="176" fontId="31" fillId="0" borderId="0" xfId="38" applyNumberFormat="1" applyFont="1" applyFill="1" applyBorder="1" applyAlignment="1">
      <alignment horizontal="right"/>
    </xf>
    <xf numFmtId="0" fontId="39" fillId="0" borderId="10" xfId="49" applyFont="1" applyBorder="1" applyAlignment="1">
      <alignment vertical="center"/>
    </xf>
    <xf numFmtId="0" fontId="38" fillId="0" borderId="0" xfId="51" applyFont="1" applyAlignment="1">
      <alignment horizontal="justify" vertical="center" wrapText="1"/>
    </xf>
    <xf numFmtId="41" fontId="42" fillId="0" borderId="0" xfId="51" applyNumberFormat="1" applyFont="1" applyAlignment="1">
      <alignment vertical="center"/>
    </xf>
    <xf numFmtId="0" fontId="33" fillId="0" borderId="0" xfId="54" applyFont="1"/>
    <xf numFmtId="0" fontId="31" fillId="0" borderId="18" xfId="59" applyFont="1" applyBorder="1" applyAlignment="1">
      <alignment horizontal="distributed" vertical="center" justifyLastLine="1"/>
    </xf>
    <xf numFmtId="0" fontId="31" fillId="0" borderId="25" xfId="59" applyFont="1" applyBorder="1" applyAlignment="1">
      <alignment horizontal="distributed" vertical="center" justifyLastLine="1"/>
    </xf>
    <xf numFmtId="0" fontId="31" fillId="0" borderId="0" xfId="59" applyFont="1" applyAlignment="1">
      <alignment horizontal="right"/>
    </xf>
    <xf numFmtId="0" fontId="31" fillId="0" borderId="10" xfId="59" applyFont="1" applyBorder="1" applyAlignment="1">
      <alignment horizontal="right"/>
    </xf>
    <xf numFmtId="0" fontId="31" fillId="0" borderId="11" xfId="59" applyFont="1" applyBorder="1" applyAlignment="1">
      <alignment horizontal="distributed" vertical="center" justifyLastLine="1"/>
    </xf>
    <xf numFmtId="0" fontId="31" fillId="0" borderId="0" xfId="59" applyFont="1" applyAlignment="1">
      <alignment horizontal="distributed" vertical="center" justifyLastLine="1"/>
    </xf>
    <xf numFmtId="0" fontId="31" fillId="0" borderId="24" xfId="59" applyFont="1" applyBorder="1" applyAlignment="1">
      <alignment horizontal="distributed" vertical="center" justifyLastLine="1"/>
    </xf>
    <xf numFmtId="0" fontId="31" fillId="0" borderId="12" xfId="59" applyFont="1" applyBorder="1" applyAlignment="1">
      <alignment horizontal="distributed" vertical="center" justifyLastLine="1"/>
    </xf>
    <xf numFmtId="0" fontId="31" fillId="0" borderId="17" xfId="59" applyFont="1" applyBorder="1" applyAlignment="1">
      <alignment horizontal="distributed" vertical="center" justifyLastLine="1"/>
    </xf>
    <xf numFmtId="0" fontId="31" fillId="0" borderId="13" xfId="59" applyFont="1" applyBorder="1" applyAlignment="1">
      <alignment horizontal="distributed" vertical="center" justifyLastLine="1"/>
    </xf>
    <xf numFmtId="0" fontId="31" fillId="0" borderId="14" xfId="59" applyFont="1" applyBorder="1" applyAlignment="1">
      <alignment horizontal="distributed" vertical="center" justifyLastLine="1"/>
    </xf>
    <xf numFmtId="0" fontId="31" fillId="0" borderId="15" xfId="59" applyFont="1" applyBorder="1" applyAlignment="1">
      <alignment horizontal="distributed" vertical="center" justifyLastLine="1"/>
    </xf>
    <xf numFmtId="49" fontId="31" fillId="0" borderId="16" xfId="59" applyNumberFormat="1" applyFont="1" applyBorder="1" applyAlignment="1">
      <alignment horizontal="distributed" vertical="center" justifyLastLine="1"/>
    </xf>
    <xf numFmtId="49" fontId="31" fillId="0" borderId="0" xfId="59" applyNumberFormat="1" applyFont="1" applyAlignment="1">
      <alignment horizontal="distributed" vertical="center" justifyLastLine="1"/>
    </xf>
    <xf numFmtId="49" fontId="31" fillId="0" borderId="24" xfId="59" applyNumberFormat="1" applyFont="1" applyBorder="1" applyAlignment="1">
      <alignment horizontal="distributed" vertical="center" justifyLastLine="1"/>
    </xf>
    <xf numFmtId="0" fontId="31" fillId="0" borderId="19" xfId="59" applyFont="1" applyBorder="1" applyAlignment="1">
      <alignment horizontal="distributed" vertical="center" justifyLastLine="1"/>
    </xf>
    <xf numFmtId="0" fontId="31" fillId="0" borderId="20" xfId="59" applyFont="1" applyBorder="1" applyAlignment="1">
      <alignment horizontal="distributed" vertical="center" justifyLastLine="1"/>
    </xf>
    <xf numFmtId="0" fontId="31" fillId="0" borderId="21" xfId="59" applyFont="1" applyBorder="1" applyAlignment="1">
      <alignment horizontal="distributed" vertical="center" justifyLastLine="1"/>
    </xf>
    <xf numFmtId="0" fontId="31" fillId="0" borderId="22" xfId="59" applyFont="1" applyBorder="1" applyAlignment="1">
      <alignment horizontal="distributed" vertical="center" justifyLastLine="1"/>
    </xf>
    <xf numFmtId="0" fontId="31" fillId="0" borderId="23" xfId="59" applyFont="1" applyBorder="1" applyAlignment="1">
      <alignment horizontal="distributed" vertical="center" justifyLastLine="1"/>
    </xf>
    <xf numFmtId="0" fontId="24" fillId="18" borderId="22" xfId="63" applyFont="1" applyFill="1" applyBorder="1" applyAlignment="1">
      <alignment horizontal="center" vertical="center" wrapText="1"/>
    </xf>
    <xf numFmtId="0" fontId="24" fillId="18" borderId="34" xfId="63" applyFont="1" applyFill="1" applyBorder="1" applyAlignment="1">
      <alignment horizontal="center" vertical="center"/>
    </xf>
    <xf numFmtId="0" fontId="24" fillId="18" borderId="23" xfId="63" applyFont="1" applyFill="1" applyBorder="1" applyAlignment="1">
      <alignment horizontal="center" vertical="center"/>
    </xf>
    <xf numFmtId="0" fontId="24" fillId="18" borderId="33" xfId="63" applyFont="1" applyFill="1" applyBorder="1" applyAlignment="1">
      <alignment horizontal="center" vertical="center"/>
    </xf>
    <xf numFmtId="0" fontId="24" fillId="18" borderId="24" xfId="63" applyFont="1" applyFill="1" applyBorder="1" applyAlignment="1">
      <alignment horizontal="center" vertical="center"/>
    </xf>
    <xf numFmtId="0" fontId="24" fillId="18" borderId="32" xfId="63" applyFont="1" applyFill="1" applyBorder="1" applyAlignment="1">
      <alignment horizontal="center" vertical="center"/>
    </xf>
    <xf numFmtId="0" fontId="24" fillId="18" borderId="22" xfId="63" applyFont="1" applyFill="1" applyBorder="1" applyAlignment="1">
      <alignment horizontal="distributed" vertical="center" justifyLastLine="1"/>
    </xf>
    <xf numFmtId="0" fontId="24" fillId="18" borderId="27" xfId="63" applyFont="1" applyFill="1" applyBorder="1" applyAlignment="1">
      <alignment horizontal="distributed" vertical="center" justifyLastLine="1"/>
    </xf>
    <xf numFmtId="0" fontId="24" fillId="18" borderId="33" xfId="63" applyFont="1" applyFill="1" applyBorder="1" applyAlignment="1">
      <alignment horizontal="distributed" vertical="center" justifyLastLine="1"/>
    </xf>
    <xf numFmtId="0" fontId="24" fillId="18" borderId="19" xfId="63" applyFont="1" applyFill="1" applyBorder="1" applyAlignment="1">
      <alignment horizontal="center" vertical="center"/>
    </xf>
    <xf numFmtId="0" fontId="24" fillId="18" borderId="20" xfId="63" applyFont="1" applyFill="1" applyBorder="1" applyAlignment="1">
      <alignment horizontal="center" vertical="center"/>
    </xf>
    <xf numFmtId="0" fontId="24" fillId="18" borderId="21" xfId="63" applyFont="1" applyFill="1" applyBorder="1" applyAlignment="1">
      <alignment horizontal="center" vertical="center"/>
    </xf>
    <xf numFmtId="0" fontId="31" fillId="0" borderId="31" xfId="59" applyFont="1" applyBorder="1" applyAlignment="1">
      <alignment horizontal="distributed" vertical="center" justifyLastLine="1"/>
    </xf>
    <xf numFmtId="0" fontId="31" fillId="0" borderId="28" xfId="59" applyFont="1" applyBorder="1" applyAlignment="1">
      <alignment horizontal="distributed" vertical="center" justifyLastLine="1"/>
    </xf>
    <xf numFmtId="0" fontId="31" fillId="0" borderId="32" xfId="59" applyFont="1" applyBorder="1" applyAlignment="1">
      <alignment horizontal="distributed" vertical="center" justifyLastLine="1"/>
    </xf>
    <xf numFmtId="0" fontId="31" fillId="0" borderId="19" xfId="59" applyFont="1" applyBorder="1" applyAlignment="1">
      <alignment horizontal="center" vertical="center" justifyLastLine="1"/>
    </xf>
    <xf numFmtId="0" fontId="31" fillId="0" borderId="20" xfId="59" applyFont="1" applyBorder="1" applyAlignment="1">
      <alignment horizontal="center" vertical="center" justifyLastLine="1"/>
    </xf>
    <xf numFmtId="0" fontId="31" fillId="0" borderId="21" xfId="59" applyFont="1" applyBorder="1" applyAlignment="1">
      <alignment horizontal="center" vertical="center" justifyLastLine="1"/>
    </xf>
    <xf numFmtId="0" fontId="31" fillId="0" borderId="33" xfId="59" applyFont="1" applyBorder="1" applyAlignment="1">
      <alignment horizontal="distributed" vertical="center" justifyLastLine="1"/>
    </xf>
    <xf numFmtId="0" fontId="42" fillId="0" borderId="18" xfId="59" applyFont="1" applyBorder="1" applyAlignment="1">
      <alignment horizontal="distributed" vertical="center" wrapText="1" justifyLastLine="1"/>
    </xf>
    <xf numFmtId="0" fontId="42" fillId="0" borderId="25" xfId="59" applyFont="1" applyBorder="1" applyAlignment="1">
      <alignment horizontal="distributed" vertical="center" justifyLastLine="1"/>
    </xf>
    <xf numFmtId="49" fontId="31" fillId="0" borderId="27" xfId="59" applyNumberFormat="1" applyFont="1" applyBorder="1" applyAlignment="1">
      <alignment horizontal="distributed" vertical="center" justifyLastLine="1"/>
    </xf>
    <xf numFmtId="49" fontId="31" fillId="0" borderId="33" xfId="59" applyNumberFormat="1" applyFont="1" applyBorder="1" applyAlignment="1">
      <alignment horizontal="distributed" vertical="center" justifyLastLine="1"/>
    </xf>
    <xf numFmtId="0" fontId="31" fillId="0" borderId="19" xfId="59" applyFont="1" applyBorder="1" applyAlignment="1">
      <alignment horizontal="distributed" vertical="center"/>
    </xf>
    <xf numFmtId="0" fontId="31" fillId="0" borderId="21" xfId="59" applyFont="1" applyBorder="1" applyAlignment="1">
      <alignment horizontal="distributed" vertical="center"/>
    </xf>
    <xf numFmtId="0" fontId="31" fillId="0" borderId="21" xfId="59" applyFont="1" applyBorder="1"/>
    <xf numFmtId="0" fontId="31" fillId="0" borderId="19" xfId="59" applyFont="1" applyBorder="1" applyAlignment="1">
      <alignment horizontal="distributed" vertical="center" wrapText="1" justifyLastLine="1"/>
    </xf>
    <xf numFmtId="0" fontId="31" fillId="0" borderId="20" xfId="59" applyFont="1" applyBorder="1" applyAlignment="1">
      <alignment horizontal="distributed" vertical="center" wrapText="1" justifyLastLine="1"/>
    </xf>
    <xf numFmtId="0" fontId="31" fillId="0" borderId="21" xfId="59" applyFont="1" applyBorder="1" applyAlignment="1">
      <alignment horizontal="distributed" vertical="center" wrapText="1" justifyLastLine="1"/>
    </xf>
    <xf numFmtId="0" fontId="31" fillId="0" borderId="25" xfId="59" applyFont="1" applyBorder="1" applyAlignment="1">
      <alignment horizontal="distributed" vertical="center"/>
    </xf>
    <xf numFmtId="0" fontId="31" fillId="0" borderId="33" xfId="59" applyFont="1" applyBorder="1" applyAlignment="1">
      <alignment horizontal="distributed" vertical="center"/>
    </xf>
    <xf numFmtId="0" fontId="31" fillId="0" borderId="32" xfId="59" applyFont="1" applyBorder="1" applyAlignment="1">
      <alignment horizontal="distributed" vertical="center"/>
    </xf>
    <xf numFmtId="176" fontId="31" fillId="0" borderId="0" xfId="59" applyNumberFormat="1" applyFont="1" applyAlignment="1">
      <alignment horizontal="right" vertical="center"/>
    </xf>
    <xf numFmtId="176" fontId="31" fillId="0" borderId="0" xfId="59" applyNumberFormat="1" applyFont="1" applyAlignment="1">
      <alignment horizontal="center" vertical="center"/>
    </xf>
    <xf numFmtId="176" fontId="38" fillId="0" borderId="0" xfId="59" applyNumberFormat="1" applyFont="1" applyAlignment="1">
      <alignment horizontal="center" vertical="center"/>
    </xf>
    <xf numFmtId="0" fontId="2" fillId="0" borderId="0" xfId="59" applyAlignment="1">
      <alignment horizontal="center" vertical="center"/>
    </xf>
    <xf numFmtId="0" fontId="2" fillId="0" borderId="0" xfId="59" applyAlignment="1">
      <alignment vertical="center"/>
    </xf>
    <xf numFmtId="0" fontId="31" fillId="0" borderId="20" xfId="59" applyFont="1" applyBorder="1" applyAlignment="1">
      <alignment horizontal="distributed" vertical="center"/>
    </xf>
    <xf numFmtId="0" fontId="31" fillId="0" borderId="20" xfId="59" applyFont="1" applyBorder="1"/>
    <xf numFmtId="176" fontId="31" fillId="0" borderId="28" xfId="59" applyNumberFormat="1" applyFont="1" applyBorder="1" applyAlignment="1">
      <alignment horizontal="right" vertical="center"/>
    </xf>
    <xf numFmtId="176" fontId="31" fillId="0" borderId="27" xfId="59" applyNumberFormat="1" applyFont="1" applyBorder="1" applyAlignment="1">
      <alignment horizontal="right" vertical="center"/>
    </xf>
    <xf numFmtId="176" fontId="31" fillId="0" borderId="27" xfId="59" applyNumberFormat="1" applyFont="1" applyBorder="1" applyAlignment="1">
      <alignment horizontal="center" vertical="center"/>
    </xf>
    <xf numFmtId="176" fontId="31" fillId="0" borderId="28" xfId="59" applyNumberFormat="1" applyFont="1" applyBorder="1" applyAlignment="1">
      <alignment horizontal="center" vertical="center"/>
    </xf>
    <xf numFmtId="176" fontId="38" fillId="0" borderId="27" xfId="59" applyNumberFormat="1" applyFont="1" applyBorder="1" applyAlignment="1">
      <alignment horizontal="center" vertical="center"/>
    </xf>
    <xf numFmtId="0" fontId="2" fillId="0" borderId="28" xfId="59" applyBorder="1" applyAlignment="1">
      <alignment horizontal="center" vertical="center"/>
    </xf>
    <xf numFmtId="0" fontId="31" fillId="0" borderId="22" xfId="59" applyFont="1" applyBorder="1" applyAlignment="1">
      <alignment horizontal="center" vertical="center"/>
    </xf>
    <xf numFmtId="0" fontId="31" fillId="0" borderId="34" xfId="59" applyFont="1" applyBorder="1" applyAlignment="1">
      <alignment horizontal="center" vertical="center"/>
    </xf>
    <xf numFmtId="0" fontId="31" fillId="0" borderId="23" xfId="59" applyFont="1" applyBorder="1" applyAlignment="1">
      <alignment horizontal="center" vertical="center"/>
    </xf>
    <xf numFmtId="0" fontId="31" fillId="0" borderId="33" xfId="59" applyFont="1" applyBorder="1" applyAlignment="1">
      <alignment horizontal="center" vertical="center"/>
    </xf>
    <xf numFmtId="0" fontId="31" fillId="0" borderId="24" xfId="59" applyFont="1" applyBorder="1" applyAlignment="1">
      <alignment horizontal="center" vertical="center"/>
    </xf>
    <xf numFmtId="0" fontId="31" fillId="0" borderId="32" xfId="59" applyFont="1" applyBorder="1" applyAlignment="1">
      <alignment horizontal="center" vertical="center"/>
    </xf>
    <xf numFmtId="0" fontId="31" fillId="0" borderId="22" xfId="59" applyFont="1" applyBorder="1" applyAlignment="1">
      <alignment horizontal="center" vertical="center" wrapText="1"/>
    </xf>
    <xf numFmtId="0" fontId="31" fillId="0" borderId="16" xfId="59" applyFont="1" applyBorder="1" applyAlignment="1">
      <alignment horizontal="distributed" vertical="center" justifyLastLine="1"/>
    </xf>
    <xf numFmtId="0" fontId="31" fillId="0" borderId="34" xfId="59" applyFont="1" applyBorder="1" applyAlignment="1">
      <alignment horizontal="distributed" vertical="center" justifyLastLine="1"/>
    </xf>
    <xf numFmtId="0" fontId="31" fillId="0" borderId="19" xfId="59" applyFont="1" applyBorder="1" applyAlignment="1">
      <alignment horizontal="center" vertical="center"/>
    </xf>
    <xf numFmtId="0" fontId="31" fillId="0" borderId="20" xfId="59" applyFont="1" applyBorder="1" applyAlignment="1">
      <alignment horizontal="center" vertical="center"/>
    </xf>
    <xf numFmtId="0" fontId="31" fillId="0" borderId="21" xfId="59" applyFont="1" applyBorder="1" applyAlignment="1">
      <alignment horizontal="center" vertical="center"/>
    </xf>
    <xf numFmtId="0" fontId="31" fillId="0" borderId="26" xfId="59" applyFont="1" applyBorder="1" applyAlignment="1">
      <alignment horizontal="distributed" vertical="center" justifyLastLine="1"/>
    </xf>
    <xf numFmtId="176" fontId="38" fillId="0" borderId="0" xfId="59" applyNumberFormat="1" applyFont="1" applyAlignment="1">
      <alignment horizontal="right" vertical="center"/>
    </xf>
    <xf numFmtId="176" fontId="31" fillId="0" borderId="0" xfId="59" applyNumberFormat="1" applyFont="1" applyAlignment="1">
      <alignment horizontal="center" vertical="center" justifyLastLine="1"/>
    </xf>
    <xf numFmtId="176" fontId="31" fillId="0" borderId="28" xfId="59" applyNumberFormat="1" applyFont="1" applyBorder="1" applyAlignment="1">
      <alignment horizontal="center" vertical="center" justifyLastLine="1"/>
    </xf>
    <xf numFmtId="0" fontId="2" fillId="0" borderId="0" xfId="59" applyAlignment="1">
      <alignment horizontal="right" vertical="center"/>
    </xf>
    <xf numFmtId="176" fontId="38" fillId="0" borderId="0" xfId="59" applyNumberFormat="1" applyFont="1" applyAlignment="1">
      <alignment horizontal="center" vertical="center" justifyLastLine="1"/>
    </xf>
    <xf numFmtId="176" fontId="38" fillId="0" borderId="27" xfId="59" applyNumberFormat="1" applyFont="1" applyBorder="1" applyAlignment="1">
      <alignment horizontal="right" vertical="center"/>
    </xf>
    <xf numFmtId="176" fontId="38" fillId="0" borderId="28" xfId="59" applyNumberFormat="1" applyFont="1" applyBorder="1" applyAlignment="1">
      <alignment horizontal="center" vertical="center" justifyLastLine="1"/>
    </xf>
    <xf numFmtId="0" fontId="31" fillId="0" borderId="0" xfId="59" applyFont="1" applyAlignment="1">
      <alignment horizontal="center" vertical="center" justifyLastLine="1"/>
    </xf>
    <xf numFmtId="0" fontId="31" fillId="0" borderId="28" xfId="59" applyFont="1" applyBorder="1" applyAlignment="1">
      <alignment horizontal="center" vertical="center" justifyLastLine="1"/>
    </xf>
    <xf numFmtId="0" fontId="31" fillId="0" borderId="13" xfId="59" applyFont="1" applyBorder="1" applyAlignment="1">
      <alignment horizontal="center" vertical="center"/>
    </xf>
    <xf numFmtId="0" fontId="31" fillId="0" borderId="14" xfId="59" applyFont="1" applyBorder="1" applyAlignment="1">
      <alignment horizontal="center" vertical="center"/>
    </xf>
    <xf numFmtId="0" fontId="31" fillId="0" borderId="14" xfId="59" applyFont="1" applyBorder="1" applyAlignment="1">
      <alignment horizontal="center" vertical="center" wrapText="1"/>
    </xf>
    <xf numFmtId="0" fontId="31" fillId="0" borderId="15" xfId="59" applyFont="1" applyBorder="1" applyAlignment="1">
      <alignment horizontal="center" vertical="center" wrapText="1"/>
    </xf>
    <xf numFmtId="0" fontId="31" fillId="0" borderId="13" xfId="59" applyFont="1" applyBorder="1" applyAlignment="1">
      <alignment horizontal="center" vertical="center" wrapText="1"/>
    </xf>
    <xf numFmtId="0" fontId="31" fillId="0" borderId="10" xfId="59" applyFont="1" applyBorder="1"/>
    <xf numFmtId="49" fontId="31" fillId="0" borderId="16" xfId="59" applyNumberFormat="1" applyFont="1" applyBorder="1" applyAlignment="1">
      <alignment horizontal="distributed" vertical="center"/>
    </xf>
    <xf numFmtId="49" fontId="31" fillId="0" borderId="27" xfId="59" applyNumberFormat="1" applyFont="1" applyBorder="1" applyAlignment="1">
      <alignment horizontal="distributed" vertical="center"/>
    </xf>
    <xf numFmtId="49" fontId="31" fillId="0" borderId="33" xfId="59" applyNumberFormat="1" applyFont="1" applyBorder="1" applyAlignment="1">
      <alignment horizontal="distributed" vertical="center"/>
    </xf>
    <xf numFmtId="49" fontId="31" fillId="0" borderId="19" xfId="59" applyNumberFormat="1" applyFont="1" applyBorder="1" applyAlignment="1">
      <alignment horizontal="center" vertical="center"/>
    </xf>
    <xf numFmtId="49" fontId="31" fillId="0" borderId="20" xfId="59" applyNumberFormat="1" applyFont="1" applyBorder="1" applyAlignment="1">
      <alignment horizontal="center" vertical="center"/>
    </xf>
    <xf numFmtId="49" fontId="31" fillId="0" borderId="21" xfId="59" applyNumberFormat="1" applyFont="1" applyBorder="1" applyAlignment="1">
      <alignment horizontal="center" vertical="center"/>
    </xf>
    <xf numFmtId="176" fontId="38" fillId="0" borderId="28" xfId="59" applyNumberFormat="1" applyFont="1" applyBorder="1" applyAlignment="1">
      <alignment horizontal="right" vertical="center"/>
    </xf>
    <xf numFmtId="176" fontId="31" fillId="0" borderId="29" xfId="59" applyNumberFormat="1" applyFont="1" applyBorder="1"/>
    <xf numFmtId="176" fontId="31" fillId="0" borderId="10" xfId="59" applyNumberFormat="1" applyFont="1" applyBorder="1"/>
    <xf numFmtId="0" fontId="31" fillId="0" borderId="14" xfId="59" applyFont="1" applyBorder="1" applyAlignment="1">
      <alignment horizontal="distributed" justifyLastLine="1"/>
    </xf>
    <xf numFmtId="0" fontId="31" fillId="0" borderId="15" xfId="59" applyFont="1" applyBorder="1" applyAlignment="1">
      <alignment horizontal="distributed" justifyLastLine="1"/>
    </xf>
    <xf numFmtId="0" fontId="31" fillId="0" borderId="20" xfId="59" applyFont="1" applyBorder="1" applyAlignment="1">
      <alignment horizontal="distributed"/>
    </xf>
    <xf numFmtId="0" fontId="31" fillId="0" borderId="23" xfId="59" applyFont="1" applyBorder="1" applyAlignment="1">
      <alignment horizontal="distributed" justifyLastLine="1"/>
    </xf>
    <xf numFmtId="0" fontId="31" fillId="0" borderId="33" xfId="59" applyFont="1" applyBorder="1" applyAlignment="1">
      <alignment horizontal="distributed" justifyLastLine="1"/>
    </xf>
    <xf numFmtId="0" fontId="31" fillId="0" borderId="32" xfId="59" applyFont="1" applyBorder="1" applyAlignment="1">
      <alignment horizontal="distributed" justifyLastLine="1"/>
    </xf>
    <xf numFmtId="176" fontId="31" fillId="0" borderId="0" xfId="59" applyNumberFormat="1" applyFont="1" applyAlignment="1">
      <alignment vertical="center"/>
    </xf>
    <xf numFmtId="176" fontId="31" fillId="0" borderId="28" xfId="59" applyNumberFormat="1" applyFont="1" applyBorder="1" applyAlignment="1">
      <alignment vertical="center"/>
    </xf>
    <xf numFmtId="0" fontId="31" fillId="0" borderId="21" xfId="59" applyFont="1" applyBorder="1" applyAlignment="1">
      <alignment vertical="center"/>
    </xf>
    <xf numFmtId="0" fontId="31" fillId="0" borderId="34" xfId="59" applyFont="1" applyBorder="1" applyAlignment="1">
      <alignment horizontal="distributed" justifyLastLine="1"/>
    </xf>
    <xf numFmtId="0" fontId="31" fillId="0" borderId="24" xfId="59" applyFont="1" applyBorder="1" applyAlignment="1">
      <alignment horizontal="distributed" justifyLastLine="1"/>
    </xf>
    <xf numFmtId="0" fontId="31" fillId="0" borderId="20" xfId="59" applyFont="1" applyBorder="1" applyAlignment="1">
      <alignment horizontal="distributed" justifyLastLine="1"/>
    </xf>
    <xf numFmtId="0" fontId="31" fillId="0" borderId="21" xfId="59" applyFont="1" applyBorder="1" applyAlignment="1">
      <alignment horizontal="distributed" justifyLastLine="1"/>
    </xf>
    <xf numFmtId="176" fontId="38" fillId="0" borderId="0" xfId="59" applyNumberFormat="1" applyFont="1" applyAlignment="1">
      <alignment vertical="center"/>
    </xf>
    <xf numFmtId="176" fontId="38" fillId="0" borderId="28" xfId="59" applyNumberFormat="1" applyFont="1" applyBorder="1" applyAlignment="1">
      <alignment vertical="center"/>
    </xf>
    <xf numFmtId="0" fontId="31" fillId="0" borderId="0" xfId="59" applyFont="1" applyAlignment="1">
      <alignment vertical="center"/>
    </xf>
    <xf numFmtId="0" fontId="31" fillId="0" borderId="35" xfId="59" applyFont="1" applyBorder="1" applyAlignment="1">
      <alignment horizontal="distributed" vertical="center" justifyLastLine="1"/>
    </xf>
    <xf numFmtId="49" fontId="36" fillId="0" borderId="16" xfId="49" applyNumberFormat="1" applyFont="1" applyBorder="1" applyAlignment="1">
      <alignment horizontal="center" vertical="center" textRotation="255" wrapText="1"/>
    </xf>
    <xf numFmtId="49" fontId="36" fillId="0" borderId="27" xfId="49" applyNumberFormat="1" applyFont="1" applyBorder="1" applyAlignment="1">
      <alignment horizontal="center" vertical="center" textRotation="255" wrapText="1"/>
    </xf>
    <xf numFmtId="0" fontId="36" fillId="0" borderId="18" xfId="49" applyFont="1" applyBorder="1" applyAlignment="1">
      <alignment horizontal="center" vertical="center"/>
    </xf>
    <xf numFmtId="0" fontId="36" fillId="0" borderId="17" xfId="49" applyFont="1" applyBorder="1" applyAlignment="1">
      <alignment horizontal="center" vertical="center"/>
    </xf>
    <xf numFmtId="0" fontId="36" fillId="0" borderId="22" xfId="49" applyFont="1" applyBorder="1" applyAlignment="1">
      <alignment horizontal="center" vertical="center"/>
    </xf>
    <xf numFmtId="0" fontId="36" fillId="0" borderId="34" xfId="49" applyFont="1" applyBorder="1" applyAlignment="1">
      <alignment horizontal="center" vertical="center"/>
    </xf>
    <xf numFmtId="0" fontId="36" fillId="0" borderId="27" xfId="49" applyFont="1" applyBorder="1" applyAlignment="1">
      <alignment horizontal="center" vertical="center"/>
    </xf>
    <xf numFmtId="0" fontId="36" fillId="0" borderId="0" xfId="49" applyFont="1" applyAlignment="1">
      <alignment horizontal="center" vertical="center"/>
    </xf>
    <xf numFmtId="0" fontId="36" fillId="0" borderId="33" xfId="49" applyFont="1" applyBorder="1" applyAlignment="1">
      <alignment horizontal="center" vertical="center"/>
    </xf>
    <xf numFmtId="0" fontId="36" fillId="0" borderId="24" xfId="49" applyFont="1" applyBorder="1" applyAlignment="1">
      <alignment horizontal="center" vertical="center"/>
    </xf>
    <xf numFmtId="0" fontId="36" fillId="0" borderId="25" xfId="49" applyFont="1" applyBorder="1" applyAlignment="1">
      <alignment horizontal="center" vertical="center"/>
    </xf>
    <xf numFmtId="0" fontId="36" fillId="0" borderId="19" xfId="49" applyFont="1" applyBorder="1" applyAlignment="1">
      <alignment horizontal="center" vertical="center"/>
    </xf>
    <xf numFmtId="0" fontId="36" fillId="0" borderId="20" xfId="49" applyFont="1" applyBorder="1" applyAlignment="1">
      <alignment horizontal="center" vertical="center"/>
    </xf>
    <xf numFmtId="0" fontId="36" fillId="0" borderId="21" xfId="49" applyFont="1" applyBorder="1" applyAlignment="1">
      <alignment horizontal="center" vertical="center"/>
    </xf>
    <xf numFmtId="0" fontId="36" fillId="0" borderId="13" xfId="49" applyFont="1" applyBorder="1" applyAlignment="1">
      <alignment horizontal="center" vertical="center"/>
    </xf>
    <xf numFmtId="0" fontId="36" fillId="0" borderId="14" xfId="49" applyFont="1" applyBorder="1" applyAlignment="1">
      <alignment horizontal="center" vertical="center"/>
    </xf>
    <xf numFmtId="0" fontId="36" fillId="0" borderId="15" xfId="49" applyFont="1" applyBorder="1" applyAlignment="1">
      <alignment horizontal="center" vertical="center"/>
    </xf>
    <xf numFmtId="0" fontId="36" fillId="0" borderId="13" xfId="49" applyFont="1" applyBorder="1" applyAlignment="1">
      <alignment horizontal="distributed" vertical="center" justifyLastLine="1"/>
    </xf>
    <xf numFmtId="0" fontId="36" fillId="0" borderId="14" xfId="49" applyFont="1" applyBorder="1" applyAlignment="1">
      <alignment horizontal="distributed" vertical="center" justifyLastLine="1"/>
    </xf>
    <xf numFmtId="0" fontId="36" fillId="0" borderId="15" xfId="49" applyFont="1" applyBorder="1" applyAlignment="1">
      <alignment horizontal="distributed" vertical="center" justifyLastLine="1"/>
    </xf>
    <xf numFmtId="0" fontId="36" fillId="0" borderId="16" xfId="49" applyFont="1" applyBorder="1" applyAlignment="1">
      <alignment horizontal="center" vertical="center"/>
    </xf>
    <xf numFmtId="0" fontId="36" fillId="0" borderId="11" xfId="49" applyFont="1" applyBorder="1" applyAlignment="1">
      <alignment horizontal="center" vertical="center"/>
    </xf>
    <xf numFmtId="0" fontId="36" fillId="0" borderId="31" xfId="49" applyFont="1" applyBorder="1" applyAlignment="1">
      <alignment horizontal="center" vertical="center"/>
    </xf>
    <xf numFmtId="0" fontId="36" fillId="0" borderId="32" xfId="49" applyFont="1" applyBorder="1" applyAlignment="1">
      <alignment horizontal="center" vertical="center"/>
    </xf>
    <xf numFmtId="0" fontId="30" fillId="0" borderId="34" xfId="49" applyFont="1" applyBorder="1" applyAlignment="1">
      <alignment horizontal="center"/>
    </xf>
    <xf numFmtId="0" fontId="36" fillId="0" borderId="11" xfId="49" applyFont="1" applyBorder="1" applyAlignment="1">
      <alignment horizontal="left" vertical="center"/>
    </xf>
    <xf numFmtId="0" fontId="36" fillId="0" borderId="28" xfId="49" applyFont="1" applyBorder="1" applyAlignment="1">
      <alignment horizontal="center" vertical="center"/>
    </xf>
    <xf numFmtId="0" fontId="42" fillId="0" borderId="12" xfId="49" applyFont="1" applyBorder="1" applyAlignment="1">
      <alignment horizontal="center" vertical="center"/>
    </xf>
    <xf numFmtId="0" fontId="42" fillId="0" borderId="17" xfId="49" applyFont="1" applyBorder="1" applyAlignment="1">
      <alignment horizontal="center" vertical="center"/>
    </xf>
    <xf numFmtId="0" fontId="36" fillId="0" borderId="19" xfId="49" applyFont="1" applyBorder="1" applyAlignment="1">
      <alignment horizontal="center" vertical="center" shrinkToFit="1"/>
    </xf>
    <xf numFmtId="0" fontId="36" fillId="0" borderId="20" xfId="49" applyFont="1" applyBorder="1" applyAlignment="1">
      <alignment horizontal="center" vertical="center" shrinkToFit="1"/>
    </xf>
    <xf numFmtId="0" fontId="36" fillId="0" borderId="21" xfId="49" applyFont="1" applyBorder="1" applyAlignment="1">
      <alignment horizontal="center" vertical="center" shrinkToFit="1"/>
    </xf>
    <xf numFmtId="0" fontId="31" fillId="0" borderId="11" xfId="59" applyFont="1" applyBorder="1" applyAlignment="1">
      <alignment horizontal="distributed" justifyLastLine="1"/>
    </xf>
    <xf numFmtId="0" fontId="31" fillId="0" borderId="31" xfId="59" applyFont="1" applyBorder="1" applyAlignment="1">
      <alignment horizontal="distributed" justifyLastLine="1"/>
    </xf>
    <xf numFmtId="0" fontId="36" fillId="0" borderId="0" xfId="59" applyFont="1" applyAlignment="1">
      <alignment horizontal="distributed" vertical="center"/>
    </xf>
    <xf numFmtId="0" fontId="36" fillId="0" borderId="11" xfId="59" applyFont="1" applyBorder="1" applyAlignment="1">
      <alignment horizontal="distributed" vertical="center" justifyLastLine="1"/>
    </xf>
    <xf numFmtId="0" fontId="36" fillId="0" borderId="24" xfId="59" applyFont="1" applyBorder="1" applyAlignment="1">
      <alignment horizontal="distributed" vertical="center" justifyLastLine="1"/>
    </xf>
    <xf numFmtId="0" fontId="36" fillId="0" borderId="35" xfId="59" applyFont="1" applyBorder="1" applyAlignment="1">
      <alignment horizontal="distributed" vertical="center" justifyLastLine="1"/>
    </xf>
    <xf numFmtId="0" fontId="36" fillId="0" borderId="13" xfId="59" applyFont="1" applyBorder="1" applyAlignment="1">
      <alignment horizontal="distributed" vertical="center" justifyLastLine="1"/>
    </xf>
    <xf numFmtId="0" fontId="56" fillId="0" borderId="0" xfId="59" applyFont="1" applyAlignment="1">
      <alignment horizontal="distributed" vertical="center"/>
    </xf>
    <xf numFmtId="0" fontId="36" fillId="0" borderId="0" xfId="59" applyFont="1" applyAlignment="1">
      <alignment vertical="center"/>
    </xf>
    <xf numFmtId="0" fontId="36" fillId="0" borderId="0" xfId="59" applyFont="1" applyAlignment="1">
      <alignment horizontal="center" vertical="center"/>
    </xf>
    <xf numFmtId="0" fontId="69" fillId="0" borderId="0" xfId="59" applyFont="1" applyAlignment="1">
      <alignment horizontal="distributed" vertical="center"/>
    </xf>
    <xf numFmtId="0" fontId="69" fillId="0" borderId="11" xfId="59" applyFont="1" applyBorder="1" applyAlignment="1">
      <alignment horizontal="distributed" vertical="center" justifyLastLine="1"/>
    </xf>
    <xf numFmtId="0" fontId="69" fillId="0" borderId="24" xfId="59" applyFont="1" applyBorder="1" applyAlignment="1">
      <alignment horizontal="distributed" vertical="center" justifyLastLine="1"/>
    </xf>
    <xf numFmtId="0" fontId="69" fillId="0" borderId="14" xfId="59" applyFont="1" applyBorder="1" applyAlignment="1">
      <alignment horizontal="distributed" vertical="center" justifyLastLine="1"/>
    </xf>
    <xf numFmtId="0" fontId="69" fillId="0" borderId="15" xfId="59" applyFont="1" applyBorder="1" applyAlignment="1">
      <alignment horizontal="distributed" vertical="center" justifyLastLine="1"/>
    </xf>
    <xf numFmtId="0" fontId="69" fillId="0" borderId="13" xfId="59" applyFont="1" applyBorder="1" applyAlignment="1">
      <alignment horizontal="distributed" vertical="center" justifyLastLine="1"/>
    </xf>
    <xf numFmtId="0" fontId="79" fillId="0" borderId="0" xfId="59" applyFont="1" applyAlignment="1">
      <alignment horizontal="distributed" vertical="center"/>
    </xf>
    <xf numFmtId="176" fontId="69" fillId="0" borderId="0" xfId="52" applyNumberFormat="1" applyFont="1" applyAlignment="1">
      <alignment horizontal="right" vertical="center"/>
    </xf>
    <xf numFmtId="0" fontId="69" fillId="0" borderId="0" xfId="59" applyFont="1" applyAlignment="1">
      <alignment vertical="center"/>
    </xf>
    <xf numFmtId="176" fontId="69" fillId="0" borderId="0" xfId="52" applyNumberFormat="1" applyFont="1" applyAlignment="1">
      <alignment horizontal="center" vertical="center"/>
    </xf>
    <xf numFmtId="0" fontId="69" fillId="0" borderId="0" xfId="59" applyFont="1" applyAlignment="1">
      <alignment horizontal="right" vertical="center"/>
    </xf>
    <xf numFmtId="0" fontId="42" fillId="0" borderId="0" xfId="59" applyFont="1" applyAlignment="1">
      <alignment vertical="center"/>
    </xf>
    <xf numFmtId="0" fontId="76" fillId="0" borderId="0" xfId="59" applyFont="1" applyAlignment="1">
      <alignment horizontal="left" vertical="center"/>
    </xf>
    <xf numFmtId="0" fontId="76" fillId="0" borderId="0" xfId="59" applyFont="1" applyAlignment="1">
      <alignment vertical="center" wrapText="1"/>
    </xf>
    <xf numFmtId="0" fontId="31" fillId="0" borderId="36" xfId="59" applyFont="1" applyBorder="1" applyAlignment="1">
      <alignment horizontal="distributed" vertical="center" justifyLastLine="1"/>
    </xf>
    <xf numFmtId="0" fontId="38" fillId="0" borderId="0" xfId="59" applyFont="1" applyAlignment="1">
      <alignment horizontal="center"/>
    </xf>
    <xf numFmtId="0" fontId="38" fillId="0" borderId="28" xfId="59" applyFont="1" applyBorder="1" applyAlignment="1">
      <alignment horizontal="center"/>
    </xf>
    <xf numFmtId="0" fontId="31" fillId="0" borderId="0" xfId="59" applyFont="1" applyAlignment="1">
      <alignment horizontal="center" vertical="center"/>
    </xf>
    <xf numFmtId="0" fontId="31" fillId="0" borderId="11" xfId="49" applyFont="1" applyBorder="1" applyAlignment="1">
      <alignment horizontal="distributed" vertical="center" justifyLastLine="1" shrinkToFit="1"/>
    </xf>
    <xf numFmtId="0" fontId="31" fillId="0" borderId="31" xfId="49" applyFont="1" applyBorder="1" applyAlignment="1">
      <alignment horizontal="distributed" vertical="center" justifyLastLine="1" shrinkToFit="1"/>
    </xf>
    <xf numFmtId="0" fontId="31" fillId="0" borderId="24" xfId="49" applyFont="1" applyBorder="1" applyAlignment="1">
      <alignment horizontal="distributed" vertical="center" justifyLastLine="1" shrinkToFit="1"/>
    </xf>
    <xf numFmtId="0" fontId="31" fillId="0" borderId="32" xfId="49" applyFont="1" applyBorder="1" applyAlignment="1">
      <alignment horizontal="distributed" vertical="center" justifyLastLine="1" shrinkToFit="1"/>
    </xf>
    <xf numFmtId="0" fontId="31" fillId="0" borderId="12" xfId="49" applyFont="1" applyBorder="1" applyAlignment="1">
      <alignment horizontal="center" vertical="center" shrinkToFit="1"/>
    </xf>
    <xf numFmtId="0" fontId="31" fillId="0" borderId="25" xfId="49" applyFont="1" applyBorder="1" applyAlignment="1">
      <alignment horizontal="center" vertical="center" shrinkToFit="1"/>
    </xf>
    <xf numFmtId="0" fontId="31" fillId="0" borderId="12" xfId="49" applyFont="1" applyBorder="1" applyAlignment="1">
      <alignment horizontal="center" vertical="center"/>
    </xf>
    <xf numFmtId="0" fontId="31" fillId="0" borderId="25" xfId="49" applyFont="1" applyBorder="1" applyAlignment="1">
      <alignment horizontal="center" vertical="center"/>
    </xf>
    <xf numFmtId="0" fontId="31" fillId="0" borderId="16" xfId="49" applyFont="1" applyBorder="1" applyAlignment="1">
      <alignment horizontal="center" vertical="center" shrinkToFit="1"/>
    </xf>
    <xf numFmtId="0" fontId="31" fillId="0" borderId="33" xfId="49" applyFont="1" applyBorder="1" applyAlignment="1">
      <alignment horizontal="center" vertical="center" shrinkToFit="1"/>
    </xf>
    <xf numFmtId="0" fontId="36" fillId="0" borderId="0" xfId="49" applyFont="1" applyAlignment="1">
      <alignment vertical="center"/>
    </xf>
    <xf numFmtId="0" fontId="31" fillId="0" borderId="11" xfId="49" applyFont="1" applyBorder="1" applyAlignment="1">
      <alignment horizontal="distributed" vertical="center" justifyLastLine="1"/>
    </xf>
    <xf numFmtId="0" fontId="31" fillId="0" borderId="24" xfId="49" applyFont="1" applyBorder="1" applyAlignment="1">
      <alignment horizontal="distributed" vertical="center" justifyLastLine="1"/>
    </xf>
    <xf numFmtId="0" fontId="31" fillId="0" borderId="16" xfId="49" applyFont="1" applyBorder="1" applyAlignment="1">
      <alignment horizontal="distributed" vertical="center" justifyLastLine="1"/>
    </xf>
    <xf numFmtId="0" fontId="31" fillId="0" borderId="33" xfId="49" applyFont="1" applyBorder="1" applyAlignment="1">
      <alignment horizontal="distributed" vertical="center" justifyLastLine="1"/>
    </xf>
    <xf numFmtId="0" fontId="31" fillId="0" borderId="12" xfId="49" applyFont="1" applyBorder="1" applyAlignment="1">
      <alignment horizontal="distributed" vertical="center" justifyLastLine="1"/>
    </xf>
    <xf numFmtId="0" fontId="31" fillId="0" borderId="25" xfId="49" applyFont="1" applyBorder="1" applyAlignment="1">
      <alignment horizontal="distributed" vertical="center" justifyLastLine="1"/>
    </xf>
    <xf numFmtId="0" fontId="31" fillId="0" borderId="0" xfId="49" applyFont="1" applyAlignment="1">
      <alignment horizontal="distributed" vertical="center"/>
    </xf>
    <xf numFmtId="0" fontId="31" fillId="0" borderId="0" xfId="49" applyFont="1" applyAlignment="1">
      <alignment horizontal="right" vertical="center"/>
    </xf>
    <xf numFmtId="0" fontId="38" fillId="0" borderId="0" xfId="49" applyFont="1" applyAlignment="1">
      <alignment horizontal="right" vertical="center"/>
    </xf>
    <xf numFmtId="0" fontId="31" fillId="0" borderId="11" xfId="49" applyFont="1" applyBorder="1" applyAlignment="1">
      <alignment horizontal="center" vertical="center" wrapText="1"/>
    </xf>
    <xf numFmtId="0" fontId="31" fillId="0" borderId="11" xfId="49" applyFont="1" applyBorder="1" applyAlignment="1">
      <alignment horizontal="center" vertical="center"/>
    </xf>
    <xf numFmtId="0" fontId="31" fillId="0" borderId="31" xfId="49" applyFont="1" applyBorder="1" applyAlignment="1">
      <alignment horizontal="center" vertical="center"/>
    </xf>
    <xf numFmtId="0" fontId="31" fillId="0" borderId="0" xfId="49" applyFont="1" applyAlignment="1">
      <alignment horizontal="center" vertical="center"/>
    </xf>
    <xf numFmtId="0" fontId="31" fillId="0" borderId="28" xfId="49" applyFont="1" applyBorder="1" applyAlignment="1">
      <alignment horizontal="center" vertical="center"/>
    </xf>
    <xf numFmtId="0" fontId="31" fillId="0" borderId="24" xfId="49" applyFont="1" applyBorder="1" applyAlignment="1">
      <alignment horizontal="center" vertical="center"/>
    </xf>
    <xf numFmtId="0" fontId="31" fillId="0" borderId="32" xfId="49" applyFont="1" applyBorder="1" applyAlignment="1">
      <alignment horizontal="center" vertical="center"/>
    </xf>
    <xf numFmtId="0" fontId="31" fillId="0" borderId="13" xfId="49" applyFont="1" applyBorder="1" applyAlignment="1">
      <alignment horizontal="center" vertical="center"/>
    </xf>
    <xf numFmtId="0" fontId="31" fillId="0" borderId="14" xfId="49" applyFont="1" applyBorder="1" applyAlignment="1">
      <alignment horizontal="center" vertical="center"/>
    </xf>
    <xf numFmtId="0" fontId="31" fillId="0" borderId="15" xfId="49" applyFont="1" applyBorder="1" applyAlignment="1">
      <alignment horizontal="center" vertical="center"/>
    </xf>
    <xf numFmtId="0" fontId="31" fillId="0" borderId="0" xfId="49" applyFont="1" applyAlignment="1">
      <alignment horizontal="distributed"/>
    </xf>
    <xf numFmtId="0" fontId="31" fillId="0" borderId="0" xfId="49" applyFont="1"/>
    <xf numFmtId="0" fontId="30" fillId="0" borderId="0" xfId="49" applyFont="1"/>
    <xf numFmtId="0" fontId="36" fillId="0" borderId="0" xfId="49" applyFont="1" applyAlignment="1">
      <alignment horizontal="left" wrapText="1"/>
    </xf>
    <xf numFmtId="0" fontId="24" fillId="0" borderId="0" xfId="49" applyAlignment="1">
      <alignment horizontal="left" wrapText="1"/>
    </xf>
    <xf numFmtId="0" fontId="31" fillId="0" borderId="31" xfId="49" applyFont="1" applyBorder="1" applyAlignment="1">
      <alignment horizontal="distributed" vertical="center" justifyLastLine="1"/>
    </xf>
    <xf numFmtId="0" fontId="31" fillId="0" borderId="32" xfId="49" applyFont="1" applyBorder="1" applyAlignment="1">
      <alignment horizontal="distributed" vertical="center" justifyLastLine="1"/>
    </xf>
    <xf numFmtId="0" fontId="31" fillId="0" borderId="13" xfId="49" applyFont="1" applyBorder="1" applyAlignment="1">
      <alignment horizontal="distributed" vertical="center" justifyLastLine="1"/>
    </xf>
    <xf numFmtId="0" fontId="31" fillId="0" borderId="14" xfId="49" applyFont="1" applyBorder="1" applyAlignment="1">
      <alignment horizontal="distributed" vertical="center" justifyLastLine="1"/>
    </xf>
    <xf numFmtId="0" fontId="31" fillId="0" borderId="15" xfId="49" applyFont="1" applyBorder="1" applyAlignment="1">
      <alignment horizontal="distributed" vertical="center" justifyLastLine="1"/>
    </xf>
    <xf numFmtId="0" fontId="36" fillId="0" borderId="0" xfId="49" applyFont="1"/>
    <xf numFmtId="0" fontId="42" fillId="0" borderId="11" xfId="49" applyFont="1" applyBorder="1" applyAlignment="1">
      <alignment horizontal="distributed" vertical="center" justifyLastLine="1"/>
    </xf>
    <xf numFmtId="0" fontId="42" fillId="0" borderId="31" xfId="49" applyFont="1" applyBorder="1" applyAlignment="1">
      <alignment horizontal="distributed" vertical="center" justifyLastLine="1"/>
    </xf>
    <xf numFmtId="0" fontId="42" fillId="0" borderId="24" xfId="49" applyFont="1" applyBorder="1" applyAlignment="1">
      <alignment horizontal="distributed" vertical="center" justifyLastLine="1"/>
    </xf>
    <xf numFmtId="0" fontId="42" fillId="0" borderId="32" xfId="49" applyFont="1" applyBorder="1" applyAlignment="1">
      <alignment horizontal="distributed" vertical="center" justifyLastLine="1"/>
    </xf>
    <xf numFmtId="0" fontId="42" fillId="0" borderId="13" xfId="49" applyFont="1" applyBorder="1" applyAlignment="1">
      <alignment horizontal="distributed" vertical="center" justifyLastLine="1"/>
    </xf>
    <xf numFmtId="0" fontId="42" fillId="0" borderId="14" xfId="49" applyFont="1" applyBorder="1" applyAlignment="1">
      <alignment horizontal="distributed" vertical="center" justifyLastLine="1"/>
    </xf>
    <xf numFmtId="0" fontId="42" fillId="0" borderId="15" xfId="49" applyFont="1" applyBorder="1" applyAlignment="1">
      <alignment horizontal="distributed" vertical="center" justifyLastLine="1"/>
    </xf>
    <xf numFmtId="0" fontId="42" fillId="0" borderId="0" xfId="49" applyFont="1" applyAlignment="1">
      <alignment horizontal="distributed" vertical="center"/>
    </xf>
    <xf numFmtId="0" fontId="42" fillId="0" borderId="28" xfId="49" applyFont="1" applyBorder="1" applyAlignment="1">
      <alignment horizontal="distributed" vertical="center"/>
    </xf>
    <xf numFmtId="0" fontId="74" fillId="0" borderId="0" xfId="49" applyFont="1" applyAlignment="1">
      <alignment horizontal="center" vertical="center"/>
    </xf>
    <xf numFmtId="0" fontId="74" fillId="0" borderId="28" xfId="49" applyFont="1" applyBorder="1" applyAlignment="1">
      <alignment horizontal="center" vertical="center"/>
    </xf>
    <xf numFmtId="0" fontId="42" fillId="0" borderId="0" xfId="49" applyFont="1" applyAlignment="1">
      <alignment horizontal="distributed" vertical="center" wrapText="1"/>
    </xf>
    <xf numFmtId="0" fontId="42" fillId="0" borderId="28" xfId="49" applyFont="1" applyBorder="1" applyAlignment="1">
      <alignment horizontal="distributed" vertical="center" wrapText="1"/>
    </xf>
    <xf numFmtId="176" fontId="76" fillId="0" borderId="0" xfId="49" applyNumberFormat="1" applyFont="1" applyAlignment="1">
      <alignment horizontal="right"/>
    </xf>
    <xf numFmtId="0" fontId="42" fillId="0" borderId="0" xfId="49" applyFont="1" applyAlignment="1">
      <alignment horizontal="distributed" vertical="center" shrinkToFit="1"/>
    </xf>
    <xf numFmtId="0" fontId="42" fillId="0" borderId="28" xfId="49" applyFont="1" applyBorder="1" applyAlignment="1">
      <alignment horizontal="distributed" vertical="center" shrinkToFit="1"/>
    </xf>
    <xf numFmtId="176" fontId="76" fillId="0" borderId="28" xfId="49" applyNumberFormat="1" applyFont="1" applyBorder="1" applyAlignment="1">
      <alignment horizontal="right"/>
    </xf>
    <xf numFmtId="176" fontId="76" fillId="0" borderId="0" xfId="49" applyNumberFormat="1" applyFont="1" applyAlignment="1">
      <alignment horizontal="center" vertical="center"/>
    </xf>
    <xf numFmtId="41" fontId="69" fillId="0" borderId="27" xfId="49" applyNumberFormat="1" applyFont="1" applyBorder="1" applyAlignment="1" applyProtection="1">
      <alignment horizontal="right" vertical="center" shrinkToFit="1"/>
      <protection locked="0"/>
    </xf>
    <xf numFmtId="41" fontId="69" fillId="0" borderId="0" xfId="49" applyNumberFormat="1" applyFont="1" applyAlignment="1" applyProtection="1">
      <alignment horizontal="right" vertical="center" shrinkToFit="1"/>
      <protection locked="0"/>
    </xf>
    <xf numFmtId="0" fontId="42" fillId="0" borderId="0" xfId="49" applyFont="1" applyAlignment="1">
      <alignment horizontal="distributed" vertical="center" justifyLastLine="1"/>
    </xf>
    <xf numFmtId="0" fontId="36" fillId="0" borderId="13" xfId="49" applyFont="1" applyBorder="1" applyAlignment="1">
      <alignment horizontal="center" vertical="center" wrapText="1"/>
    </xf>
    <xf numFmtId="0" fontId="36" fillId="0" borderId="14" xfId="49" applyFont="1" applyBorder="1" applyAlignment="1">
      <alignment horizontal="center" vertical="center" wrapText="1"/>
    </xf>
    <xf numFmtId="0" fontId="30" fillId="0" borderId="14" xfId="49" applyFont="1" applyBorder="1" applyAlignment="1">
      <alignment horizontal="center" vertical="center" wrapText="1"/>
    </xf>
    <xf numFmtId="0" fontId="30" fillId="0" borderId="14" xfId="49" applyFont="1" applyBorder="1" applyAlignment="1">
      <alignment vertical="center" wrapText="1"/>
    </xf>
    <xf numFmtId="0" fontId="76" fillId="0" borderId="25" xfId="49" applyFont="1" applyBorder="1" applyAlignment="1">
      <alignment horizontal="center" vertical="center"/>
    </xf>
    <xf numFmtId="0" fontId="76" fillId="0" borderId="26" xfId="49" applyFont="1" applyBorder="1" applyAlignment="1">
      <alignment horizontal="center" vertical="center"/>
    </xf>
    <xf numFmtId="0" fontId="76" fillId="0" borderId="22" xfId="49" applyFont="1" applyBorder="1" applyAlignment="1">
      <alignment horizontal="center" vertical="center" shrinkToFit="1"/>
    </xf>
    <xf numFmtId="0" fontId="76" fillId="0" borderId="34" xfId="49" applyFont="1" applyBorder="1" applyAlignment="1">
      <alignment horizontal="center" vertical="center" shrinkToFit="1"/>
    </xf>
    <xf numFmtId="0" fontId="76" fillId="0" borderId="23" xfId="49" applyFont="1" applyBorder="1" applyAlignment="1">
      <alignment horizontal="center" vertical="center" shrinkToFit="1"/>
    </xf>
    <xf numFmtId="0" fontId="76" fillId="0" borderId="33" xfId="49" applyFont="1" applyBorder="1" applyAlignment="1">
      <alignment horizontal="center" vertical="center" shrinkToFit="1"/>
    </xf>
    <xf numFmtId="0" fontId="76" fillId="0" borderId="24" xfId="49" applyFont="1" applyBorder="1" applyAlignment="1">
      <alignment horizontal="center" vertical="center" shrinkToFit="1"/>
    </xf>
    <xf numFmtId="0" fontId="76" fillId="0" borderId="32" xfId="49" applyFont="1" applyBorder="1" applyAlignment="1">
      <alignment horizontal="center" vertical="center" shrinkToFit="1"/>
    </xf>
    <xf numFmtId="0" fontId="78" fillId="0" borderId="22" xfId="49" applyFont="1" applyBorder="1" applyAlignment="1">
      <alignment horizontal="center" vertical="center" wrapText="1"/>
    </xf>
    <xf numFmtId="0" fontId="78" fillId="0" borderId="34" xfId="49" applyFont="1" applyBorder="1" applyAlignment="1">
      <alignment horizontal="center" vertical="center" wrapText="1"/>
    </xf>
    <xf numFmtId="0" fontId="78" fillId="0" borderId="34" xfId="49" applyFont="1" applyBorder="1" applyAlignment="1">
      <alignment wrapText="1"/>
    </xf>
    <xf numFmtId="0" fontId="78" fillId="0" borderId="33" xfId="49" applyFont="1" applyBorder="1" applyAlignment="1">
      <alignment horizontal="center" vertical="center" wrapText="1"/>
    </xf>
    <xf numFmtId="0" fontId="78" fillId="0" borderId="24" xfId="49" applyFont="1" applyBorder="1" applyAlignment="1">
      <alignment horizontal="center" vertical="center" wrapText="1"/>
    </xf>
    <xf numFmtId="0" fontId="78" fillId="0" borderId="24" xfId="49" applyFont="1" applyBorder="1" applyAlignment="1">
      <alignment wrapText="1"/>
    </xf>
    <xf numFmtId="41" fontId="69" fillId="0" borderId="0" xfId="49" applyNumberFormat="1" applyFont="1" applyAlignment="1" applyProtection="1">
      <alignment horizontal="center" vertical="center" shrinkToFit="1"/>
      <protection locked="0"/>
    </xf>
    <xf numFmtId="41" fontId="79" fillId="0" borderId="27" xfId="49" applyNumberFormat="1" applyFont="1" applyBorder="1" applyAlignment="1" applyProtection="1">
      <alignment horizontal="right" vertical="center" shrinkToFit="1"/>
      <protection locked="0"/>
    </xf>
    <xf numFmtId="41" fontId="79" fillId="0" borderId="0" xfId="49" applyNumberFormat="1" applyFont="1" applyAlignment="1" applyProtection="1">
      <alignment horizontal="right" vertical="center" shrinkToFit="1"/>
      <protection locked="0"/>
    </xf>
    <xf numFmtId="41" fontId="79" fillId="0" borderId="0" xfId="49" applyNumberFormat="1" applyFont="1" applyAlignment="1" applyProtection="1">
      <alignment horizontal="center" vertical="center" shrinkToFit="1"/>
      <protection locked="0"/>
    </xf>
    <xf numFmtId="0" fontId="69" fillId="0" borderId="13" xfId="49" applyFont="1" applyBorder="1" applyAlignment="1">
      <alignment horizontal="center" vertical="center"/>
    </xf>
    <xf numFmtId="0" fontId="69" fillId="0" borderId="14" xfId="49" applyFont="1" applyBorder="1" applyAlignment="1">
      <alignment horizontal="center" vertical="center"/>
    </xf>
    <xf numFmtId="0" fontId="76" fillId="0" borderId="19" xfId="49" applyFont="1" applyBorder="1" applyAlignment="1">
      <alignment horizontal="center" vertical="center"/>
    </xf>
    <xf numFmtId="0" fontId="36" fillId="0" borderId="11" xfId="49" applyFont="1" applyBorder="1" applyAlignment="1">
      <alignment horizontal="distributed" vertical="center" justifyLastLine="1"/>
    </xf>
    <xf numFmtId="0" fontId="36" fillId="0" borderId="0" xfId="49" applyFont="1" applyAlignment="1">
      <alignment horizontal="distributed" vertical="center" justifyLastLine="1"/>
    </xf>
    <xf numFmtId="0" fontId="36" fillId="0" borderId="24" xfId="49" applyFont="1" applyBorder="1" applyAlignment="1">
      <alignment horizontal="distributed" vertical="center" justifyLastLine="1"/>
    </xf>
    <xf numFmtId="0" fontId="36" fillId="0" borderId="19" xfId="49" applyFont="1" applyBorder="1" applyAlignment="1">
      <alignment horizontal="center" vertical="center" wrapText="1"/>
    </xf>
    <xf numFmtId="0" fontId="36" fillId="0" borderId="20" xfId="49" applyFont="1" applyBorder="1" applyAlignment="1">
      <alignment horizontal="center" vertical="center" wrapText="1"/>
    </xf>
    <xf numFmtId="0" fontId="36" fillId="0" borderId="21" xfId="49" applyFont="1" applyBorder="1" applyAlignment="1">
      <alignment horizontal="center" vertical="center" wrapText="1"/>
    </xf>
    <xf numFmtId="41" fontId="36" fillId="0" borderId="0" xfId="49" applyNumberFormat="1" applyFont="1" applyAlignment="1" applyProtection="1">
      <alignment horizontal="center" vertical="center" shrinkToFit="1"/>
      <protection locked="0"/>
    </xf>
    <xf numFmtId="185" fontId="36" fillId="0" borderId="0" xfId="49" applyNumberFormat="1" applyFont="1" applyAlignment="1" applyProtection="1">
      <alignment horizontal="center" vertical="center" shrinkToFit="1"/>
      <protection locked="0"/>
    </xf>
    <xf numFmtId="185" fontId="36" fillId="0" borderId="27" xfId="49" applyNumberFormat="1" applyFont="1" applyBorder="1" applyAlignment="1" applyProtection="1">
      <alignment horizontal="center" vertical="center" shrinkToFit="1"/>
      <protection locked="0"/>
    </xf>
    <xf numFmtId="41" fontId="36" fillId="0" borderId="27" xfId="49" applyNumberFormat="1" applyFont="1" applyBorder="1" applyAlignment="1" applyProtection="1">
      <alignment horizontal="center" vertical="center" shrinkToFit="1"/>
      <protection locked="0"/>
    </xf>
    <xf numFmtId="41" fontId="42" fillId="0" borderId="0" xfId="49" applyNumberFormat="1" applyFont="1" applyAlignment="1" applyProtection="1">
      <alignment horizontal="center" vertical="center" shrinkToFit="1"/>
      <protection locked="0"/>
    </xf>
    <xf numFmtId="0" fontId="36" fillId="0" borderId="33" xfId="49" applyFont="1" applyBorder="1" applyAlignment="1">
      <alignment horizontal="center" vertical="center" wrapText="1"/>
    </xf>
    <xf numFmtId="0" fontId="36" fillId="0" borderId="24" xfId="49" applyFont="1" applyBorder="1" applyAlignment="1">
      <alignment horizontal="center" vertical="center" wrapText="1"/>
    </xf>
    <xf numFmtId="0" fontId="30" fillId="0" borderId="24" xfId="49" applyFont="1" applyBorder="1" applyAlignment="1">
      <alignment horizontal="center" vertical="center" wrapText="1"/>
    </xf>
    <xf numFmtId="0" fontId="30" fillId="0" borderId="24" xfId="49" applyFont="1" applyBorder="1" applyAlignment="1">
      <alignment vertical="center" wrapText="1"/>
    </xf>
    <xf numFmtId="0" fontId="30" fillId="0" borderId="20" xfId="49" applyFont="1" applyBorder="1" applyAlignment="1">
      <alignment horizontal="center" vertical="center" wrapText="1"/>
    </xf>
    <xf numFmtId="0" fontId="30" fillId="0" borderId="21" xfId="49" applyFont="1" applyBorder="1" applyAlignment="1">
      <alignment horizontal="center" vertical="center" wrapText="1"/>
    </xf>
    <xf numFmtId="0" fontId="30" fillId="0" borderId="20" xfId="49" applyFont="1" applyBorder="1" applyAlignment="1">
      <alignment wrapText="1"/>
    </xf>
    <xf numFmtId="0" fontId="36" fillId="0" borderId="26" xfId="49" applyFont="1" applyBorder="1" applyAlignment="1">
      <alignment horizontal="center" vertical="center"/>
    </xf>
    <xf numFmtId="0" fontId="30" fillId="0" borderId="21" xfId="49" applyFont="1" applyBorder="1" applyAlignment="1">
      <alignment wrapText="1"/>
    </xf>
    <xf numFmtId="185" fontId="69" fillId="0" borderId="0" xfId="49" applyNumberFormat="1" applyFont="1" applyAlignment="1" applyProtection="1">
      <alignment vertical="center" shrinkToFit="1"/>
      <protection locked="0"/>
    </xf>
    <xf numFmtId="41" fontId="69" fillId="0" borderId="27" xfId="49" applyNumberFormat="1" applyFont="1" applyBorder="1" applyAlignment="1" applyProtection="1">
      <alignment vertical="center" shrinkToFit="1"/>
      <protection locked="0"/>
    </xf>
    <xf numFmtId="41" fontId="69" fillId="0" borderId="0" xfId="49" applyNumberFormat="1" applyFont="1" applyAlignment="1" applyProtection="1">
      <alignment vertical="center" shrinkToFit="1"/>
      <protection locked="0"/>
    </xf>
    <xf numFmtId="185" fontId="69" fillId="0" borderId="27" xfId="49" applyNumberFormat="1" applyFont="1" applyBorder="1" applyAlignment="1" applyProtection="1">
      <alignment vertical="center" shrinkToFit="1"/>
      <protection locked="0"/>
    </xf>
    <xf numFmtId="41" fontId="79" fillId="0" borderId="27" xfId="49" applyNumberFormat="1" applyFont="1" applyBorder="1" applyAlignment="1" applyProtection="1">
      <alignment vertical="center" shrinkToFit="1"/>
      <protection locked="0"/>
    </xf>
    <xf numFmtId="41" fontId="79" fillId="0" borderId="0" xfId="49" applyNumberFormat="1" applyFont="1" applyAlignment="1" applyProtection="1">
      <alignment vertical="center" shrinkToFit="1"/>
      <protection locked="0"/>
    </xf>
    <xf numFmtId="185" fontId="79" fillId="0" borderId="0" xfId="49" applyNumberFormat="1" applyFont="1" applyAlignment="1" applyProtection="1">
      <alignment vertical="center" shrinkToFit="1"/>
      <protection locked="0"/>
    </xf>
    <xf numFmtId="185" fontId="79" fillId="0" borderId="0" xfId="49" applyNumberFormat="1" applyFont="1" applyAlignment="1" applyProtection="1">
      <alignment horizontal="center" vertical="center" shrinkToFit="1"/>
      <protection locked="0"/>
    </xf>
    <xf numFmtId="41" fontId="69" fillId="0" borderId="10" xfId="49" applyNumberFormat="1" applyFont="1" applyBorder="1" applyAlignment="1">
      <alignment horizontal="right" vertical="center"/>
    </xf>
    <xf numFmtId="0" fontId="69" fillId="0" borderId="13" xfId="49" applyFont="1" applyBorder="1" applyAlignment="1">
      <alignment horizontal="center" vertical="center" wrapText="1"/>
    </xf>
    <xf numFmtId="0" fontId="69" fillId="0" borderId="14" xfId="49" applyFont="1" applyBorder="1" applyAlignment="1">
      <alignment horizontal="center" vertical="center" wrapText="1"/>
    </xf>
    <xf numFmtId="0" fontId="69" fillId="0" borderId="15" xfId="49" applyFont="1" applyBorder="1" applyAlignment="1">
      <alignment horizontal="center" vertical="center" wrapText="1"/>
    </xf>
    <xf numFmtId="0" fontId="81" fillId="0" borderId="15" xfId="49" applyFont="1" applyBorder="1" applyAlignment="1">
      <alignment horizontal="center" vertical="center"/>
    </xf>
    <xf numFmtId="0" fontId="81" fillId="0" borderId="14" xfId="49" applyFont="1" applyBorder="1" applyAlignment="1">
      <alignment vertical="center"/>
    </xf>
    <xf numFmtId="0" fontId="69" fillId="0" borderId="22" xfId="49" applyFont="1" applyBorder="1" applyAlignment="1">
      <alignment horizontal="center" vertical="center"/>
    </xf>
    <xf numFmtId="0" fontId="69" fillId="0" borderId="34" xfId="49" applyFont="1" applyBorder="1" applyAlignment="1">
      <alignment horizontal="center" vertical="center"/>
    </xf>
    <xf numFmtId="0" fontId="69" fillId="0" borderId="33" xfId="49" applyFont="1" applyBorder="1" applyAlignment="1">
      <alignment horizontal="center" vertical="center"/>
    </xf>
    <xf numFmtId="0" fontId="69" fillId="0" borderId="24" xfId="49" applyFont="1" applyBorder="1" applyAlignment="1">
      <alignment horizontal="center" vertical="center"/>
    </xf>
    <xf numFmtId="0" fontId="76" fillId="0" borderId="22" xfId="49" applyFont="1" applyBorder="1" applyAlignment="1">
      <alignment horizontal="center" vertical="center" wrapText="1"/>
    </xf>
    <xf numFmtId="0" fontId="76" fillId="0" borderId="34" xfId="49" applyFont="1" applyBorder="1" applyAlignment="1">
      <alignment horizontal="center" vertical="center" wrapText="1"/>
    </xf>
    <xf numFmtId="0" fontId="76" fillId="0" borderId="23" xfId="49" applyFont="1" applyBorder="1" applyAlignment="1">
      <alignment horizontal="center" vertical="center" wrapText="1"/>
    </xf>
    <xf numFmtId="0" fontId="76" fillId="0" borderId="33" xfId="49" applyFont="1" applyBorder="1" applyAlignment="1">
      <alignment horizontal="center" vertical="center" wrapText="1"/>
    </xf>
    <xf numFmtId="0" fontId="76" fillId="0" borderId="24" xfId="49" applyFont="1" applyBorder="1" applyAlignment="1">
      <alignment horizontal="center" vertical="center" wrapText="1"/>
    </xf>
    <xf numFmtId="0" fontId="76" fillId="0" borderId="32" xfId="49" applyFont="1" applyBorder="1" applyAlignment="1">
      <alignment horizontal="center" vertical="center" wrapText="1"/>
    </xf>
    <xf numFmtId="0" fontId="81" fillId="0" borderId="34" xfId="49" applyFont="1" applyBorder="1" applyAlignment="1">
      <alignment horizontal="center" vertical="center"/>
    </xf>
    <xf numFmtId="0" fontId="81" fillId="0" borderId="24" xfId="49" applyFont="1" applyBorder="1" applyAlignment="1">
      <alignment horizontal="center" vertical="center"/>
    </xf>
    <xf numFmtId="0" fontId="81" fillId="0" borderId="33" xfId="49" applyFont="1" applyBorder="1" applyAlignment="1">
      <alignment horizontal="center" vertical="center"/>
    </xf>
    <xf numFmtId="0" fontId="31" fillId="0" borderId="16" xfId="49" applyFont="1" applyBorder="1" applyAlignment="1">
      <alignment horizontal="center" vertical="center" wrapText="1"/>
    </xf>
    <xf numFmtId="0" fontId="31" fillId="0" borderId="27" xfId="49" applyFont="1" applyBorder="1" applyAlignment="1">
      <alignment horizontal="center" vertical="center"/>
    </xf>
    <xf numFmtId="0" fontId="31" fillId="0" borderId="33" xfId="49" applyFont="1" applyBorder="1" applyAlignment="1">
      <alignment horizontal="center" vertical="center"/>
    </xf>
    <xf numFmtId="0" fontId="31" fillId="0" borderId="0" xfId="49" applyFont="1" applyAlignment="1">
      <alignment horizontal="distributed" vertical="center" justifyLastLine="1"/>
    </xf>
    <xf numFmtId="0" fontId="31" fillId="0" borderId="12" xfId="49" applyFont="1" applyBorder="1" applyAlignment="1">
      <alignment horizontal="center" vertical="center" wrapText="1"/>
    </xf>
    <xf numFmtId="0" fontId="31" fillId="0" borderId="17" xfId="49" applyFont="1" applyBorder="1" applyAlignment="1">
      <alignment horizontal="center" vertical="center"/>
    </xf>
    <xf numFmtId="0" fontId="31" fillId="0" borderId="27" xfId="49" applyFont="1" applyBorder="1" applyAlignment="1">
      <alignment horizontal="center" vertical="center" wrapText="1"/>
    </xf>
    <xf numFmtId="0" fontId="31" fillId="0" borderId="33" xfId="49" applyFont="1" applyBorder="1" applyAlignment="1">
      <alignment horizontal="center" vertical="center" wrapText="1"/>
    </xf>
    <xf numFmtId="0" fontId="31" fillId="0" borderId="12" xfId="49" applyFont="1" applyBorder="1" applyAlignment="1">
      <alignment horizontal="center" vertical="center" wrapText="1" shrinkToFit="1"/>
    </xf>
    <xf numFmtId="0" fontId="31" fillId="0" borderId="17" xfId="49" applyFont="1" applyBorder="1" applyAlignment="1">
      <alignment horizontal="center" vertical="center" wrapText="1" shrinkToFit="1"/>
    </xf>
    <xf numFmtId="0" fontId="31" fillId="0" borderId="25" xfId="49" applyFont="1" applyBorder="1" applyAlignment="1">
      <alignment horizontal="center" vertical="center" wrapText="1" shrinkToFit="1"/>
    </xf>
    <xf numFmtId="0" fontId="42" fillId="0" borderId="0" xfId="49" applyFont="1" applyAlignment="1">
      <alignment horizontal="center" vertical="center"/>
    </xf>
    <xf numFmtId="0" fontId="69" fillId="0" borderId="12" xfId="49" applyFont="1" applyBorder="1" applyAlignment="1">
      <alignment horizontal="center" vertical="center"/>
    </xf>
    <xf numFmtId="0" fontId="69" fillId="0" borderId="25" xfId="49" applyFont="1" applyBorder="1" applyAlignment="1">
      <alignment horizontal="center" vertical="center"/>
    </xf>
    <xf numFmtId="0" fontId="69" fillId="0" borderId="16" xfId="49" applyFont="1" applyBorder="1" applyAlignment="1">
      <alignment horizontal="center" vertical="center"/>
    </xf>
    <xf numFmtId="0" fontId="69" fillId="0" borderId="0" xfId="49" applyFont="1" applyAlignment="1">
      <alignment horizontal="distributed" vertical="center"/>
    </xf>
    <xf numFmtId="0" fontId="69" fillId="0" borderId="11" xfId="49" applyFont="1" applyBorder="1" applyAlignment="1">
      <alignment horizontal="distributed" vertical="center" justifyLastLine="1"/>
    </xf>
    <xf numFmtId="0" fontId="69" fillId="0" borderId="31" xfId="49" applyFont="1" applyBorder="1" applyAlignment="1">
      <alignment horizontal="distributed" vertical="center" justifyLastLine="1"/>
    </xf>
    <xf numFmtId="0" fontId="69" fillId="0" borderId="24" xfId="49" applyFont="1" applyBorder="1" applyAlignment="1">
      <alignment horizontal="distributed" vertical="center" justifyLastLine="1"/>
    </xf>
    <xf numFmtId="0" fontId="69" fillId="0" borderId="32" xfId="49" applyFont="1" applyBorder="1" applyAlignment="1">
      <alignment horizontal="distributed" vertical="center" justifyLastLine="1"/>
    </xf>
    <xf numFmtId="0" fontId="69" fillId="0" borderId="31" xfId="49" applyFont="1" applyBorder="1" applyAlignment="1">
      <alignment horizontal="center" vertical="center"/>
    </xf>
    <xf numFmtId="0" fontId="69" fillId="0" borderId="32" xfId="49" applyFont="1" applyBorder="1" applyAlignment="1">
      <alignment horizontal="center" vertical="center"/>
    </xf>
    <xf numFmtId="0" fontId="31" fillId="0" borderId="28" xfId="49" applyFont="1" applyBorder="1" applyAlignment="1">
      <alignment horizontal="distributed" vertical="center" justifyLastLine="1"/>
    </xf>
    <xf numFmtId="0" fontId="31" fillId="0" borderId="17" xfId="49" applyFont="1" applyBorder="1" applyAlignment="1">
      <alignment horizontal="distributed" vertical="center" justifyLastLine="1"/>
    </xf>
    <xf numFmtId="0" fontId="31" fillId="0" borderId="18" xfId="49" applyFont="1" applyBorder="1" applyAlignment="1">
      <alignment horizontal="center" vertical="center" shrinkToFit="1"/>
    </xf>
    <xf numFmtId="0" fontId="31" fillId="0" borderId="17" xfId="49" applyFont="1" applyBorder="1" applyAlignment="1">
      <alignment horizontal="center" vertical="center" shrinkToFit="1"/>
    </xf>
    <xf numFmtId="0" fontId="31" fillId="0" borderId="22" xfId="49" applyFont="1" applyBorder="1" applyAlignment="1">
      <alignment horizontal="center" vertical="center" wrapText="1"/>
    </xf>
    <xf numFmtId="0" fontId="31" fillId="0" borderId="27" xfId="49" applyFont="1" applyBorder="1" applyAlignment="1">
      <alignment horizontal="center" vertical="top" wrapText="1"/>
    </xf>
    <xf numFmtId="0" fontId="31" fillId="0" borderId="33" xfId="49" applyFont="1" applyBorder="1" applyAlignment="1">
      <alignment horizontal="center" vertical="top" wrapText="1"/>
    </xf>
    <xf numFmtId="0" fontId="31" fillId="0" borderId="11" xfId="49" applyFont="1" applyBorder="1" applyAlignment="1">
      <alignment horizontal="center" vertical="center" wrapText="1" justifyLastLine="1"/>
    </xf>
    <xf numFmtId="0" fontId="31" fillId="0" borderId="31" xfId="49" applyFont="1" applyBorder="1" applyAlignment="1">
      <alignment horizontal="center" vertical="center" wrapText="1" justifyLastLine="1"/>
    </xf>
    <xf numFmtId="0" fontId="31" fillId="0" borderId="0" xfId="49" applyFont="1" applyAlignment="1">
      <alignment horizontal="center" vertical="center" wrapText="1" justifyLastLine="1"/>
    </xf>
    <xf numFmtId="0" fontId="31" fillId="0" borderId="28" xfId="49" applyFont="1" applyBorder="1" applyAlignment="1">
      <alignment horizontal="center" vertical="center" wrapText="1" justifyLastLine="1"/>
    </xf>
    <xf numFmtId="0" fontId="31" fillId="0" borderId="24" xfId="49" applyFont="1" applyBorder="1" applyAlignment="1">
      <alignment horizontal="center" vertical="center" wrapText="1" justifyLastLine="1"/>
    </xf>
    <xf numFmtId="0" fontId="31" fillId="0" borderId="32" xfId="49" applyFont="1" applyBorder="1" applyAlignment="1">
      <alignment horizontal="center" vertical="center" wrapText="1" justifyLastLine="1"/>
    </xf>
    <xf numFmtId="0" fontId="31" fillId="0" borderId="13" xfId="49" applyFont="1" applyBorder="1" applyAlignment="1">
      <alignment horizontal="center" vertical="center" justifyLastLine="1"/>
    </xf>
    <xf numFmtId="0" fontId="31" fillId="0" borderId="14" xfId="49" applyFont="1" applyBorder="1" applyAlignment="1">
      <alignment horizontal="center" vertical="center" justifyLastLine="1"/>
    </xf>
    <xf numFmtId="0" fontId="31" fillId="0" borderId="15" xfId="49" applyFont="1" applyBorder="1" applyAlignment="1">
      <alignment horizontal="center" vertical="center" justifyLastLine="1"/>
    </xf>
    <xf numFmtId="0" fontId="31" fillId="0" borderId="18" xfId="49" applyFont="1" applyBorder="1" applyAlignment="1">
      <alignment horizontal="center" vertical="center" wrapText="1"/>
    </xf>
    <xf numFmtId="0" fontId="31" fillId="0" borderId="17" xfId="49" applyFont="1" applyBorder="1" applyAlignment="1">
      <alignment horizontal="center" vertical="center" wrapText="1"/>
    </xf>
    <xf numFmtId="0" fontId="31" fillId="0" borderId="25" xfId="49" applyFont="1" applyBorder="1" applyAlignment="1">
      <alignment horizontal="center" vertical="center" wrapText="1"/>
    </xf>
    <xf numFmtId="0" fontId="31" fillId="0" borderId="13" xfId="61" applyFont="1" applyBorder="1" applyAlignment="1">
      <alignment horizontal="center" vertical="center"/>
    </xf>
    <xf numFmtId="0" fontId="31" fillId="0" borderId="14" xfId="61" applyFont="1" applyBorder="1" applyAlignment="1">
      <alignment horizontal="center" vertical="center"/>
    </xf>
    <xf numFmtId="0" fontId="31" fillId="0" borderId="11" xfId="61" applyFont="1" applyBorder="1" applyAlignment="1">
      <alignment horizontal="distributed" vertical="center" justifyLastLine="1"/>
    </xf>
    <xf numFmtId="0" fontId="31" fillId="0" borderId="24" xfId="61" applyFont="1" applyBorder="1" applyAlignment="1">
      <alignment horizontal="distributed" vertical="center" justifyLastLine="1"/>
    </xf>
    <xf numFmtId="0" fontId="31" fillId="0" borderId="15" xfId="61" applyFont="1" applyBorder="1" applyAlignment="1">
      <alignment horizontal="center" vertical="center"/>
    </xf>
    <xf numFmtId="0" fontId="31" fillId="0" borderId="16" xfId="49" applyFont="1" applyBorder="1" applyAlignment="1">
      <alignment horizontal="center" vertical="center"/>
    </xf>
    <xf numFmtId="0" fontId="42" fillId="0" borderId="12" xfId="49" applyFont="1" applyBorder="1" applyAlignment="1">
      <alignment horizontal="center" vertical="center" wrapText="1"/>
    </xf>
    <xf numFmtId="0" fontId="42" fillId="0" borderId="25" xfId="49" applyFont="1" applyBorder="1" applyAlignment="1">
      <alignment horizontal="center" vertical="center"/>
    </xf>
    <xf numFmtId="0" fontId="31" fillId="0" borderId="28" xfId="49" applyFont="1" applyBorder="1" applyAlignment="1">
      <alignment horizontal="center" vertical="center" wrapText="1"/>
    </xf>
    <xf numFmtId="0" fontId="31" fillId="0" borderId="32" xfId="49" applyFont="1" applyBorder="1" applyAlignment="1">
      <alignment horizontal="center" vertical="center" wrapText="1"/>
    </xf>
    <xf numFmtId="0" fontId="31" fillId="0" borderId="27" xfId="49" applyFont="1" applyBorder="1" applyAlignment="1">
      <alignment horizontal="center" vertical="center" shrinkToFit="1"/>
    </xf>
    <xf numFmtId="0" fontId="31" fillId="0" borderId="28" xfId="49" applyFont="1" applyBorder="1" applyAlignment="1">
      <alignment horizontal="center" vertical="center" shrinkToFit="1"/>
    </xf>
    <xf numFmtId="0" fontId="31" fillId="0" borderId="32" xfId="49" applyFont="1" applyBorder="1" applyAlignment="1">
      <alignment horizontal="center" vertical="center" shrinkToFit="1"/>
    </xf>
    <xf numFmtId="176" fontId="66" fillId="0" borderId="27" xfId="38" applyNumberFormat="1" applyFont="1" applyBorder="1" applyAlignment="1">
      <alignment horizontal="center" vertical="center"/>
    </xf>
    <xf numFmtId="176" fontId="66" fillId="0" borderId="0" xfId="38" applyNumberFormat="1" applyFont="1" applyBorder="1" applyAlignment="1">
      <alignment horizontal="center" vertical="center"/>
    </xf>
    <xf numFmtId="176" fontId="86" fillId="0" borderId="27" xfId="38" applyNumberFormat="1" applyFont="1" applyBorder="1" applyAlignment="1">
      <alignment horizontal="center" vertical="center"/>
    </xf>
    <xf numFmtId="176" fontId="86" fillId="0" borderId="0" xfId="38" applyNumberFormat="1" applyFont="1" applyBorder="1" applyAlignment="1">
      <alignment horizontal="center" vertical="center"/>
    </xf>
    <xf numFmtId="0" fontId="31" fillId="0" borderId="19" xfId="49" applyFont="1" applyBorder="1" applyAlignment="1">
      <alignment horizontal="center" vertical="center"/>
    </xf>
    <xf numFmtId="0" fontId="31" fillId="0" borderId="21" xfId="49" applyFont="1" applyBorder="1" applyAlignment="1">
      <alignment horizontal="center" vertical="center"/>
    </xf>
    <xf numFmtId="0" fontId="42" fillId="0" borderId="27" xfId="49" applyFont="1" applyBorder="1" applyAlignment="1">
      <alignment horizontal="center" vertical="center"/>
    </xf>
    <xf numFmtId="0" fontId="42" fillId="0" borderId="28" xfId="49" applyFont="1" applyBorder="1" applyAlignment="1">
      <alignment horizontal="center" vertical="center"/>
    </xf>
    <xf numFmtId="0" fontId="42" fillId="0" borderId="33" xfId="49" applyFont="1" applyBorder="1" applyAlignment="1">
      <alignment horizontal="center" vertical="center"/>
    </xf>
    <xf numFmtId="0" fontId="42" fillId="0" borderId="32" xfId="49" applyFont="1" applyBorder="1" applyAlignment="1">
      <alignment horizontal="center" vertical="center"/>
    </xf>
    <xf numFmtId="0" fontId="42" fillId="0" borderId="24" xfId="49" applyFont="1" applyBorder="1" applyAlignment="1">
      <alignment horizontal="center" vertical="center"/>
    </xf>
    <xf numFmtId="0" fontId="42" fillId="0" borderId="27" xfId="49" applyFont="1" applyBorder="1" applyAlignment="1">
      <alignment horizontal="center" vertical="center" wrapText="1"/>
    </xf>
    <xf numFmtId="0" fontId="42" fillId="0" borderId="28" xfId="49" applyFont="1" applyBorder="1" applyAlignment="1">
      <alignment horizontal="center" vertical="center" wrapText="1"/>
    </xf>
    <xf numFmtId="0" fontId="42" fillId="0" borderId="33" xfId="49" applyFont="1" applyBorder="1" applyAlignment="1">
      <alignment horizontal="center" vertical="center" wrapText="1"/>
    </xf>
    <xf numFmtId="0" fontId="42" fillId="0" borderId="32" xfId="49" applyFont="1" applyBorder="1" applyAlignment="1">
      <alignment horizontal="center" vertical="center" wrapText="1"/>
    </xf>
    <xf numFmtId="0" fontId="42" fillId="0" borderId="19" xfId="49" applyFont="1" applyBorder="1" applyAlignment="1">
      <alignment horizontal="center" vertical="center" wrapText="1"/>
    </xf>
    <xf numFmtId="0" fontId="42" fillId="0" borderId="21" xfId="49" applyFont="1" applyBorder="1" applyAlignment="1">
      <alignment horizontal="center" vertical="center" wrapText="1"/>
    </xf>
    <xf numFmtId="0" fontId="76" fillId="0" borderId="19" xfId="49" applyFont="1" applyBorder="1" applyAlignment="1">
      <alignment horizontal="center" vertical="center" wrapText="1"/>
    </xf>
    <xf numFmtId="0" fontId="76" fillId="0" borderId="20" xfId="49" applyFont="1" applyBorder="1" applyAlignment="1">
      <alignment horizontal="center" vertical="center" wrapText="1"/>
    </xf>
    <xf numFmtId="0" fontId="42" fillId="0" borderId="19" xfId="49" applyFont="1" applyBorder="1" applyAlignment="1">
      <alignment horizontal="center" vertical="center"/>
    </xf>
    <xf numFmtId="0" fontId="42" fillId="0" borderId="20" xfId="49" applyFont="1" applyBorder="1" applyAlignment="1">
      <alignment horizontal="center" vertical="center"/>
    </xf>
    <xf numFmtId="0" fontId="42" fillId="0" borderId="21" xfId="49" applyFont="1" applyBorder="1" applyAlignment="1">
      <alignment horizontal="center" vertical="center"/>
    </xf>
    <xf numFmtId="0" fontId="42" fillId="0" borderId="22" xfId="49" applyFont="1" applyBorder="1" applyAlignment="1">
      <alignment horizontal="center" vertical="center" wrapText="1"/>
    </xf>
    <xf numFmtId="0" fontId="42" fillId="0" borderId="23" xfId="49" applyFont="1" applyBorder="1" applyAlignment="1">
      <alignment horizontal="center" vertical="center" wrapText="1"/>
    </xf>
    <xf numFmtId="176" fontId="31" fillId="0" borderId="0" xfId="49" applyNumberFormat="1" applyFont="1" applyAlignment="1">
      <alignment horizontal="center" vertical="center"/>
    </xf>
    <xf numFmtId="176" fontId="31" fillId="0" borderId="0" xfId="49" applyNumberFormat="1" applyFont="1" applyAlignment="1">
      <alignment horizontal="right" vertical="center"/>
    </xf>
    <xf numFmtId="176" fontId="31" fillId="0" borderId="0" xfId="49" applyNumberFormat="1" applyFont="1" applyAlignment="1" applyProtection="1">
      <alignment horizontal="center" vertical="center"/>
      <protection locked="0"/>
    </xf>
    <xf numFmtId="176" fontId="31" fillId="0" borderId="0" xfId="49" applyNumberFormat="1" applyFont="1" applyAlignment="1" applyProtection="1">
      <alignment horizontal="right" vertical="center"/>
      <protection locked="0"/>
    </xf>
    <xf numFmtId="0" fontId="38" fillId="0" borderId="28" xfId="49" applyFont="1" applyBorder="1" applyAlignment="1">
      <alignment horizontal="center" vertical="center"/>
    </xf>
    <xf numFmtId="176" fontId="38" fillId="0" borderId="0" xfId="49" applyNumberFormat="1" applyFont="1" applyAlignment="1" applyProtection="1">
      <alignment horizontal="center" vertical="center"/>
      <protection locked="0"/>
    </xf>
    <xf numFmtId="0" fontId="31" fillId="0" borderId="11" xfId="62" applyFont="1" applyBorder="1" applyAlignment="1">
      <alignment horizontal="center" vertical="center"/>
    </xf>
    <xf numFmtId="0" fontId="31" fillId="0" borderId="24" xfId="62" applyFont="1" applyBorder="1" applyAlignment="1">
      <alignment horizontal="center" vertical="center"/>
    </xf>
    <xf numFmtId="0" fontId="31" fillId="0" borderId="35" xfId="53" applyFont="1" applyBorder="1" applyAlignment="1">
      <alignment horizontal="center" vertical="center"/>
    </xf>
    <xf numFmtId="0" fontId="31" fillId="0" borderId="13" xfId="53" applyFont="1" applyBorder="1" applyAlignment="1">
      <alignment horizontal="center" vertical="center"/>
    </xf>
    <xf numFmtId="0" fontId="86" fillId="0" borderId="0" xfId="49" applyFont="1" applyAlignment="1">
      <alignment horizontal="right" vertical="center"/>
    </xf>
    <xf numFmtId="0" fontId="66" fillId="0" borderId="0" xfId="49" applyFont="1" applyAlignment="1">
      <alignment horizontal="right" vertical="center"/>
    </xf>
    <xf numFmtId="0" fontId="31" fillId="0" borderId="16" xfId="49" applyFont="1" applyBorder="1" applyAlignment="1">
      <alignment horizontal="center" vertical="center" wrapText="1" justifyLastLine="1"/>
    </xf>
    <xf numFmtId="0" fontId="31" fillId="0" borderId="27" xfId="49" applyFont="1" applyBorder="1" applyAlignment="1">
      <alignment horizontal="center" vertical="center" wrapText="1" justifyLastLine="1"/>
    </xf>
    <xf numFmtId="0" fontId="31" fillId="0" borderId="33" xfId="49" applyFont="1" applyBorder="1" applyAlignment="1">
      <alignment horizontal="center" vertical="center" wrapText="1" justifyLastLine="1"/>
    </xf>
    <xf numFmtId="0" fontId="31" fillId="0" borderId="18" xfId="49" applyFont="1" applyBorder="1" applyAlignment="1">
      <alignment horizontal="distributed" vertical="center" wrapText="1" justifyLastLine="1"/>
    </xf>
    <xf numFmtId="0" fontId="31" fillId="0" borderId="25" xfId="49" applyFont="1" applyBorder="1" applyAlignment="1">
      <alignment horizontal="distributed" vertical="center" wrapText="1" justifyLastLine="1"/>
    </xf>
    <xf numFmtId="0" fontId="31" fillId="0" borderId="12" xfId="49" applyFont="1" applyBorder="1" applyAlignment="1">
      <alignment vertical="center" wrapText="1" justifyLastLine="1"/>
    </xf>
    <xf numFmtId="0" fontId="31" fillId="0" borderId="17" xfId="49" applyFont="1" applyBorder="1" applyAlignment="1">
      <alignment vertical="center" wrapText="1" justifyLastLine="1"/>
    </xf>
    <xf numFmtId="0" fontId="31" fillId="0" borderId="25" xfId="49" applyFont="1" applyBorder="1" applyAlignment="1">
      <alignment vertical="center" wrapText="1" justifyLastLine="1"/>
    </xf>
    <xf numFmtId="0" fontId="31" fillId="0" borderId="12" xfId="49" applyFont="1" applyBorder="1" applyAlignment="1">
      <alignment horizontal="distributed" vertical="center" wrapText="1" justifyLastLine="1"/>
    </xf>
    <xf numFmtId="0" fontId="31" fillId="0" borderId="17" xfId="49" applyFont="1" applyBorder="1" applyAlignment="1">
      <alignment horizontal="distributed" vertical="center" wrapText="1" justifyLastLine="1"/>
    </xf>
    <xf numFmtId="0" fontId="31" fillId="0" borderId="13" xfId="49" applyFont="1" applyBorder="1" applyAlignment="1">
      <alignment horizontal="distributed" vertical="center" wrapText="1" justifyLastLine="1"/>
    </xf>
    <xf numFmtId="0" fontId="31" fillId="0" borderId="14" xfId="49" applyFont="1" applyBorder="1" applyAlignment="1">
      <alignment horizontal="distributed" vertical="center" wrapText="1" justifyLastLine="1"/>
    </xf>
    <xf numFmtId="0" fontId="31" fillId="0" borderId="15" xfId="49" applyFont="1" applyBorder="1" applyAlignment="1">
      <alignment horizontal="distributed" vertical="center" wrapText="1" justifyLastLine="1"/>
    </xf>
    <xf numFmtId="0" fontId="34" fillId="0" borderId="31" xfId="49" applyFont="1" applyBorder="1" applyAlignment="1">
      <alignment horizontal="center" vertical="center"/>
    </xf>
    <xf numFmtId="0" fontId="34" fillId="0" borderId="28" xfId="49" applyFont="1" applyBorder="1" applyAlignment="1">
      <alignment horizontal="center" vertical="center"/>
    </xf>
    <xf numFmtId="0" fontId="34" fillId="0" borderId="32" xfId="49" applyFont="1" applyBorder="1" applyAlignment="1">
      <alignment horizontal="center" vertical="center"/>
    </xf>
    <xf numFmtId="0" fontId="34" fillId="0" borderId="12" xfId="49" applyFont="1" applyBorder="1" applyAlignment="1">
      <alignment horizontal="distributed" vertical="center" wrapText="1" justifyLastLine="1"/>
    </xf>
    <xf numFmtId="0" fontId="34" fillId="0" borderId="17" xfId="49" applyFont="1" applyBorder="1" applyAlignment="1">
      <alignment horizontal="distributed" vertical="center" wrapText="1" justifyLastLine="1"/>
    </xf>
    <xf numFmtId="0" fontId="34" fillId="0" borderId="25" xfId="49" applyFont="1" applyBorder="1" applyAlignment="1">
      <alignment horizontal="distributed" vertical="center" wrapText="1" justifyLastLine="1"/>
    </xf>
    <xf numFmtId="0" fontId="34" fillId="0" borderId="13" xfId="49" applyFont="1" applyBorder="1" applyAlignment="1">
      <alignment horizontal="distributed" vertical="center" justifyLastLine="1"/>
    </xf>
    <xf numFmtId="0" fontId="34" fillId="0" borderId="14" xfId="49" applyFont="1" applyBorder="1" applyAlignment="1">
      <alignment horizontal="distributed" vertical="center" justifyLastLine="1"/>
    </xf>
    <xf numFmtId="0" fontId="34" fillId="0" borderId="16" xfId="49" applyFont="1" applyBorder="1" applyAlignment="1">
      <alignment horizontal="center" vertical="center" wrapText="1" justifyLastLine="1"/>
    </xf>
    <xf numFmtId="0" fontId="34" fillId="0" borderId="27" xfId="49" applyFont="1" applyBorder="1" applyAlignment="1">
      <alignment horizontal="center" vertical="center" wrapText="1" justifyLastLine="1"/>
    </xf>
    <xf numFmtId="0" fontId="34" fillId="0" borderId="33" xfId="49" applyFont="1" applyBorder="1" applyAlignment="1">
      <alignment horizontal="center" vertical="center" wrapText="1" justifyLastLine="1"/>
    </xf>
    <xf numFmtId="0" fontId="34" fillId="0" borderId="18" xfId="49" applyFont="1" applyBorder="1" applyAlignment="1">
      <alignment horizontal="distributed" vertical="center" wrapText="1" justifyLastLine="1"/>
    </xf>
    <xf numFmtId="0" fontId="34" fillId="0" borderId="22" xfId="49" applyFont="1" applyBorder="1" applyAlignment="1">
      <alignment horizontal="distributed" vertical="center" wrapText="1" justifyLastLine="1"/>
    </xf>
    <xf numFmtId="0" fontId="30" fillId="0" borderId="33" xfId="49" applyFont="1" applyBorder="1" applyAlignment="1">
      <alignment horizontal="distributed" vertical="center" wrapText="1" justifyLastLine="1"/>
    </xf>
    <xf numFmtId="0" fontId="31" fillId="0" borderId="16" xfId="53" applyFont="1" applyBorder="1" applyAlignment="1">
      <alignment horizontal="center" vertical="center" wrapText="1"/>
    </xf>
    <xf numFmtId="0" fontId="31" fillId="0" borderId="33" xfId="53" applyFont="1" applyBorder="1" applyAlignment="1">
      <alignment horizontal="center" vertical="center" wrapText="1"/>
    </xf>
    <xf numFmtId="0" fontId="31" fillId="0" borderId="11" xfId="53" applyFont="1" applyBorder="1" applyAlignment="1">
      <alignment horizontal="center" vertical="center" wrapText="1"/>
    </xf>
    <xf numFmtId="0" fontId="31" fillId="0" borderId="24" xfId="53" applyFont="1" applyBorder="1" applyAlignment="1">
      <alignment horizontal="center" vertical="center" wrapText="1"/>
    </xf>
    <xf numFmtId="0" fontId="31" fillId="0" borderId="12" xfId="53" applyFont="1" applyBorder="1" applyAlignment="1">
      <alignment horizontal="center" vertical="center" wrapText="1"/>
    </xf>
    <xf numFmtId="0" fontId="31" fillId="0" borderId="25" xfId="53" applyFont="1" applyBorder="1" applyAlignment="1">
      <alignment horizontal="center" vertical="center" wrapText="1"/>
    </xf>
    <xf numFmtId="0" fontId="31" fillId="0" borderId="35" xfId="49" applyFont="1" applyBorder="1" applyAlignment="1">
      <alignment horizontal="distributed" vertical="center" justifyLastLine="1"/>
    </xf>
    <xf numFmtId="0" fontId="31" fillId="0" borderId="26" xfId="49" applyFont="1" applyBorder="1" applyAlignment="1">
      <alignment horizontal="distributed" vertical="center" justifyLastLine="1"/>
    </xf>
    <xf numFmtId="0" fontId="30" fillId="0" borderId="17" xfId="49" applyFont="1" applyBorder="1" applyAlignment="1">
      <alignment horizontal="center" vertical="center" wrapText="1"/>
    </xf>
    <xf numFmtId="0" fontId="30" fillId="0" borderId="25" xfId="49" applyFont="1" applyBorder="1" applyAlignment="1">
      <alignment horizontal="center" vertical="center" wrapText="1"/>
    </xf>
    <xf numFmtId="0" fontId="31" fillId="0" borderId="18" xfId="49" applyFont="1" applyBorder="1" applyAlignment="1">
      <alignment horizontal="center" vertical="center"/>
    </xf>
    <xf numFmtId="189" fontId="38" fillId="0" borderId="0" xfId="49" applyNumberFormat="1" applyFont="1" applyAlignment="1">
      <alignment horizontal="right" vertical="center"/>
    </xf>
    <xf numFmtId="189" fontId="31" fillId="0" borderId="0" xfId="49" applyNumberFormat="1" applyFont="1" applyAlignment="1">
      <alignment horizontal="right" vertical="center"/>
    </xf>
    <xf numFmtId="0" fontId="42" fillId="0" borderId="11" xfId="59" applyFont="1" applyBorder="1" applyAlignment="1">
      <alignment horizontal="center" vertical="center"/>
    </xf>
    <xf numFmtId="0" fontId="42" fillId="0" borderId="0" xfId="59" applyFont="1" applyAlignment="1">
      <alignment horizontal="center" vertical="center"/>
    </xf>
    <xf numFmtId="0" fontId="42" fillId="0" borderId="24" xfId="59" applyFont="1" applyBorder="1" applyAlignment="1">
      <alignment horizontal="center" vertical="center"/>
    </xf>
    <xf numFmtId="0" fontId="42" fillId="0" borderId="35" xfId="59" applyFont="1" applyBorder="1" applyAlignment="1">
      <alignment horizontal="center" vertical="center"/>
    </xf>
    <xf numFmtId="0" fontId="42" fillId="0" borderId="26" xfId="59" applyFont="1" applyBorder="1" applyAlignment="1">
      <alignment horizontal="center" vertical="center"/>
    </xf>
    <xf numFmtId="0" fontId="42" fillId="0" borderId="35" xfId="59" applyFont="1" applyBorder="1" applyAlignment="1">
      <alignment horizontal="center" vertical="center" wrapText="1"/>
    </xf>
    <xf numFmtId="0" fontId="42" fillId="0" borderId="13" xfId="59" applyFont="1" applyBorder="1" applyAlignment="1">
      <alignment horizontal="center" vertical="center"/>
    </xf>
    <xf numFmtId="0" fontId="42" fillId="0" borderId="19" xfId="59" applyFont="1" applyBorder="1" applyAlignment="1">
      <alignment horizontal="center" vertical="center"/>
    </xf>
    <xf numFmtId="176" fontId="42" fillId="0" borderId="27" xfId="59" applyNumberFormat="1" applyFont="1" applyBorder="1" applyAlignment="1">
      <alignment horizontal="right" vertical="center"/>
    </xf>
    <xf numFmtId="176" fontId="42" fillId="0" borderId="0" xfId="59" applyNumberFormat="1" applyFont="1" applyAlignment="1">
      <alignment vertical="center"/>
    </xf>
    <xf numFmtId="176" fontId="42" fillId="0" borderId="28" xfId="59" applyNumberFormat="1" applyFont="1" applyBorder="1" applyAlignment="1">
      <alignment vertical="center"/>
    </xf>
    <xf numFmtId="176" fontId="42" fillId="0" borderId="0" xfId="59" applyNumberFormat="1" applyFont="1" applyAlignment="1">
      <alignment horizontal="right" vertical="center"/>
    </xf>
    <xf numFmtId="176" fontId="74" fillId="0" borderId="27" xfId="59" applyNumberFormat="1" applyFont="1" applyBorder="1" applyAlignment="1">
      <alignment horizontal="center" vertical="center"/>
    </xf>
    <xf numFmtId="176" fontId="74" fillId="0" borderId="0" xfId="59" applyNumberFormat="1" applyFont="1" applyAlignment="1">
      <alignment horizontal="center" vertical="center"/>
    </xf>
    <xf numFmtId="176" fontId="74" fillId="0" borderId="0" xfId="59" applyNumberFormat="1" applyFont="1" applyAlignment="1">
      <alignment horizontal="right" vertical="center"/>
    </xf>
    <xf numFmtId="0" fontId="42" fillId="0" borderId="28" xfId="59" applyFont="1" applyBorder="1" applyAlignment="1">
      <alignment horizontal="center" vertical="center"/>
    </xf>
    <xf numFmtId="0" fontId="42" fillId="0" borderId="32" xfId="59" applyFont="1" applyBorder="1" applyAlignment="1">
      <alignment horizontal="center" vertical="center"/>
    </xf>
    <xf numFmtId="0" fontId="42" fillId="0" borderId="17" xfId="59" applyFont="1" applyBorder="1" applyAlignment="1">
      <alignment horizontal="center" vertical="center" wrapText="1"/>
    </xf>
    <xf numFmtId="0" fontId="42" fillId="0" borderId="17" xfId="59" applyFont="1" applyBorder="1" applyAlignment="1">
      <alignment horizontal="center" vertical="center"/>
    </xf>
    <xf numFmtId="0" fontId="42" fillId="0" borderId="25" xfId="59" applyFont="1" applyBorder="1" applyAlignment="1">
      <alignment horizontal="center" vertical="center"/>
    </xf>
    <xf numFmtId="0" fontId="42" fillId="0" borderId="25" xfId="59" applyFont="1" applyBorder="1" applyAlignment="1">
      <alignment horizontal="center" vertical="center" wrapText="1"/>
    </xf>
    <xf numFmtId="176" fontId="42" fillId="0" borderId="0" xfId="59" applyNumberFormat="1" applyFont="1" applyAlignment="1">
      <alignment horizontal="center" vertical="center"/>
    </xf>
    <xf numFmtId="176" fontId="42" fillId="0" borderId="10" xfId="59" applyNumberFormat="1" applyFont="1" applyBorder="1" applyAlignment="1">
      <alignment vertical="center"/>
    </xf>
    <xf numFmtId="176" fontId="42" fillId="0" borderId="30" xfId="59" applyNumberFormat="1" applyFont="1" applyBorder="1" applyAlignment="1">
      <alignment vertical="center"/>
    </xf>
    <xf numFmtId="0" fontId="42" fillId="0" borderId="11" xfId="49" applyFont="1" applyBorder="1" applyAlignment="1">
      <alignment horizontal="center" vertical="center"/>
    </xf>
    <xf numFmtId="0" fontId="42" fillId="0" borderId="16" xfId="49" applyFont="1" applyBorder="1" applyAlignment="1">
      <alignment horizontal="center" vertical="center"/>
    </xf>
    <xf numFmtId="0" fontId="42" fillId="0" borderId="12" xfId="49" applyFont="1" applyBorder="1" applyAlignment="1">
      <alignment horizontal="center" vertical="center" shrinkToFit="1"/>
    </xf>
    <xf numFmtId="0" fontId="42" fillId="0" borderId="25" xfId="49" applyFont="1" applyBorder="1" applyAlignment="1">
      <alignment horizontal="center" vertical="center" shrinkToFit="1"/>
    </xf>
    <xf numFmtId="0" fontId="42" fillId="0" borderId="16" xfId="49" applyFont="1" applyBorder="1" applyAlignment="1">
      <alignment horizontal="center" vertical="center" shrinkToFit="1"/>
    </xf>
    <xf numFmtId="0" fontId="42" fillId="0" borderId="33" xfId="49" applyFont="1" applyBorder="1" applyAlignment="1">
      <alignment horizontal="center" vertical="center" shrinkToFit="1"/>
    </xf>
    <xf numFmtId="3" fontId="42" fillId="0" borderId="12" xfId="49" applyNumberFormat="1" applyFont="1" applyBorder="1" applyAlignment="1">
      <alignment horizontal="center" vertical="center" wrapText="1" shrinkToFit="1"/>
    </xf>
    <xf numFmtId="3" fontId="42" fillId="0" borderId="25" xfId="49" applyNumberFormat="1" applyFont="1" applyBorder="1" applyAlignment="1">
      <alignment horizontal="center" vertical="center" shrinkToFit="1"/>
    </xf>
    <xf numFmtId="3" fontId="42" fillId="0" borderId="16" xfId="49" applyNumberFormat="1" applyFont="1" applyBorder="1" applyAlignment="1">
      <alignment horizontal="center" vertical="center" wrapText="1" shrinkToFit="1"/>
    </xf>
    <xf numFmtId="3" fontId="42" fillId="0" borderId="33" xfId="49" applyNumberFormat="1" applyFont="1" applyBorder="1" applyAlignment="1">
      <alignment horizontal="center" vertical="center" shrinkToFit="1"/>
    </xf>
    <xf numFmtId="0" fontId="42" fillId="0" borderId="11" xfId="49" applyFont="1" applyBorder="1" applyAlignment="1">
      <alignment horizontal="center" vertical="center" shrinkToFit="1"/>
    </xf>
    <xf numFmtId="0" fontId="42" fillId="0" borderId="31" xfId="49" applyFont="1" applyBorder="1" applyAlignment="1">
      <alignment horizontal="center" vertical="center" shrinkToFit="1"/>
    </xf>
    <xf numFmtId="0" fontId="42" fillId="0" borderId="24" xfId="49" applyFont="1" applyBorder="1" applyAlignment="1">
      <alignment horizontal="center" vertical="center" shrinkToFit="1"/>
    </xf>
    <xf numFmtId="0" fontId="42" fillId="0" borderId="32" xfId="49" applyFont="1" applyBorder="1" applyAlignment="1">
      <alignment horizontal="center" vertical="center" shrinkToFit="1"/>
    </xf>
    <xf numFmtId="0" fontId="42" fillId="0" borderId="25" xfId="49" applyFont="1" applyBorder="1" applyAlignment="1">
      <alignment horizontal="center" shrinkToFit="1"/>
    </xf>
    <xf numFmtId="0" fontId="31" fillId="0" borderId="0" xfId="49" applyFont="1" applyAlignment="1">
      <alignment vertical="center"/>
    </xf>
    <xf numFmtId="0" fontId="30" fillId="0" borderId="25" xfId="49" applyFont="1" applyBorder="1" applyAlignment="1">
      <alignment horizontal="center" vertical="center" shrinkToFit="1"/>
    </xf>
    <xf numFmtId="0" fontId="31" fillId="0" borderId="24" xfId="49" applyFont="1" applyBorder="1" applyAlignment="1">
      <alignment vertical="center"/>
    </xf>
    <xf numFmtId="38" fontId="31" fillId="0" borderId="11" xfId="38" applyFont="1" applyBorder="1" applyAlignment="1">
      <alignment horizontal="distributed" vertical="center" justifyLastLine="1"/>
    </xf>
    <xf numFmtId="38" fontId="31" fillId="0" borderId="31" xfId="38" applyFont="1" applyBorder="1" applyAlignment="1">
      <alignment horizontal="distributed" vertical="center" justifyLastLine="1"/>
    </xf>
    <xf numFmtId="38" fontId="31" fillId="0" borderId="24" xfId="38" applyFont="1" applyBorder="1" applyAlignment="1">
      <alignment horizontal="distributed" vertical="center" justifyLastLine="1"/>
    </xf>
    <xf numFmtId="38" fontId="31" fillId="0" borderId="32" xfId="38" applyFont="1" applyBorder="1" applyAlignment="1">
      <alignment horizontal="distributed" vertical="center" justifyLastLine="1"/>
    </xf>
    <xf numFmtId="38" fontId="36" fillId="0" borderId="0" xfId="38" applyFont="1" applyAlignment="1">
      <alignment vertical="center" wrapText="1"/>
    </xf>
    <xf numFmtId="38" fontId="31" fillId="0" borderId="12" xfId="38" applyFont="1" applyBorder="1" applyAlignment="1">
      <alignment horizontal="center" vertical="center"/>
    </xf>
    <xf numFmtId="0" fontId="1" fillId="0" borderId="25" xfId="65" applyBorder="1" applyAlignment="1">
      <alignment horizontal="center" vertical="center"/>
    </xf>
    <xf numFmtId="38" fontId="31" fillId="0" borderId="25" xfId="38" applyFont="1" applyBorder="1" applyAlignment="1">
      <alignment horizontal="center" vertical="center"/>
    </xf>
    <xf numFmtId="38" fontId="31" fillId="0" borderId="12" xfId="38" applyFont="1" applyBorder="1" applyAlignment="1">
      <alignment horizontal="center" vertical="center" wrapText="1"/>
    </xf>
    <xf numFmtId="38" fontId="31" fillId="0" borderId="25" xfId="38" applyFont="1" applyBorder="1" applyAlignment="1">
      <alignment horizontal="center" vertical="center" wrapText="1"/>
    </xf>
    <xf numFmtId="38" fontId="31" fillId="0" borderId="16" xfId="38" applyFont="1" applyBorder="1" applyAlignment="1">
      <alignment horizontal="center" vertical="center" wrapText="1"/>
    </xf>
    <xf numFmtId="38" fontId="31" fillId="0" borderId="33" xfId="38" applyFont="1" applyBorder="1" applyAlignment="1">
      <alignment horizontal="center" vertical="center"/>
    </xf>
    <xf numFmtId="38" fontId="31" fillId="0" borderId="16" xfId="38" applyFont="1" applyBorder="1" applyAlignment="1">
      <alignment horizontal="center" vertical="center"/>
    </xf>
    <xf numFmtId="38" fontId="66" fillId="0" borderId="0" xfId="38" applyFont="1" applyBorder="1" applyAlignment="1" applyProtection="1">
      <alignment horizontal="right" vertical="center"/>
    </xf>
    <xf numFmtId="38" fontId="66" fillId="0" borderId="0" xfId="38" applyFont="1" applyAlignment="1">
      <alignment horizontal="right" vertical="center"/>
    </xf>
    <xf numFmtId="38" fontId="86" fillId="0" borderId="0" xfId="38" applyFont="1" applyAlignment="1">
      <alignment horizontal="right" vertical="center"/>
    </xf>
    <xf numFmtId="38" fontId="86" fillId="0" borderId="0" xfId="38" applyFont="1" applyBorder="1" applyAlignment="1">
      <alignment horizontal="right" vertical="center"/>
    </xf>
    <xf numFmtId="38" fontId="31" fillId="0" borderId="0" xfId="38" applyFont="1" applyAlignment="1"/>
    <xf numFmtId="38" fontId="31" fillId="0" borderId="0" xfId="38" applyFont="1" applyAlignment="1">
      <alignment vertical="center"/>
    </xf>
    <xf numFmtId="38" fontId="31" fillId="0" borderId="0" xfId="38" applyFont="1" applyBorder="1" applyAlignment="1">
      <alignment horizontal="right" vertical="center"/>
    </xf>
    <xf numFmtId="38" fontId="66" fillId="0" borderId="0" xfId="38" applyFont="1" applyBorder="1" applyAlignment="1">
      <alignment horizontal="right" vertical="center"/>
    </xf>
    <xf numFmtId="0" fontId="31" fillId="0" borderId="25" xfId="49" applyFont="1" applyBorder="1" applyAlignment="1">
      <alignment horizontal="center"/>
    </xf>
    <xf numFmtId="0" fontId="30" fillId="0" borderId="25" xfId="49" applyFont="1" applyBorder="1" applyAlignment="1">
      <alignment horizontal="center" vertical="center"/>
    </xf>
    <xf numFmtId="3" fontId="31" fillId="0" borderId="12" xfId="49" applyNumberFormat="1" applyFont="1" applyBorder="1" applyAlignment="1">
      <alignment horizontal="center" vertical="center" wrapText="1"/>
    </xf>
    <xf numFmtId="3" fontId="31" fillId="0" borderId="25" xfId="49" applyNumberFormat="1" applyFont="1" applyBorder="1" applyAlignment="1">
      <alignment horizontal="center" vertical="center" wrapText="1"/>
    </xf>
    <xf numFmtId="3" fontId="31" fillId="0" borderId="16" xfId="49" applyNumberFormat="1" applyFont="1" applyBorder="1" applyAlignment="1">
      <alignment horizontal="center" vertical="center" wrapText="1"/>
    </xf>
    <xf numFmtId="3" fontId="31" fillId="0" borderId="33" xfId="49" applyNumberFormat="1" applyFont="1" applyBorder="1" applyAlignment="1">
      <alignment horizontal="center" vertical="center" wrapText="1"/>
    </xf>
    <xf numFmtId="0" fontId="103" fillId="0" borderId="16" xfId="49" applyFont="1" applyBorder="1" applyAlignment="1">
      <alignment horizontal="center" vertical="center"/>
    </xf>
    <xf numFmtId="0" fontId="103" fillId="0" borderId="33" xfId="49" applyFont="1" applyBorder="1" applyAlignment="1">
      <alignment horizontal="center" vertical="center"/>
    </xf>
    <xf numFmtId="0" fontId="38" fillId="0" borderId="0" xfId="49" applyFont="1" applyAlignment="1">
      <alignment horizontal="center" vertical="center"/>
    </xf>
    <xf numFmtId="0" fontId="30" fillId="0" borderId="0" xfId="49" applyFont="1" applyAlignment="1">
      <alignment horizontal="center"/>
    </xf>
    <xf numFmtId="0" fontId="38" fillId="0" borderId="34" xfId="54" applyFont="1" applyBorder="1" applyAlignment="1">
      <alignment horizontal="distributed" vertical="center"/>
    </xf>
    <xf numFmtId="0" fontId="31" fillId="0" borderId="0" xfId="54" applyFont="1" applyAlignment="1">
      <alignment horizontal="right" vertical="center"/>
    </xf>
    <xf numFmtId="0" fontId="31" fillId="0" borderId="10" xfId="54" applyFont="1" applyBorder="1" applyAlignment="1">
      <alignment horizontal="right"/>
    </xf>
    <xf numFmtId="0" fontId="31" fillId="0" borderId="11" xfId="54" applyFont="1" applyBorder="1" applyAlignment="1">
      <alignment horizontal="distributed" vertical="center" justifyLastLine="1"/>
    </xf>
    <xf numFmtId="0" fontId="31" fillId="0" borderId="0" xfId="54" applyFont="1" applyAlignment="1">
      <alignment horizontal="distributed" vertical="center" justifyLastLine="1"/>
    </xf>
    <xf numFmtId="0" fontId="38" fillId="0" borderId="0" xfId="54" applyFont="1" applyAlignment="1">
      <alignment horizontal="distributed" vertical="center"/>
    </xf>
    <xf numFmtId="0" fontId="31" fillId="0" borderId="34" xfId="54" applyFont="1" applyBorder="1" applyAlignment="1">
      <alignment horizontal="distributed" vertical="center" justifyLastLine="1"/>
    </xf>
    <xf numFmtId="0" fontId="31" fillId="0" borderId="24" xfId="54" applyFont="1" applyBorder="1" applyAlignment="1">
      <alignment horizontal="distributed" vertical="center" justifyLastLine="1"/>
    </xf>
    <xf numFmtId="0" fontId="31" fillId="0" borderId="10" xfId="54" applyFont="1" applyBorder="1" applyAlignment="1">
      <alignment horizontal="distributed" vertical="center" justifyLastLine="1"/>
    </xf>
    <xf numFmtId="176" fontId="31" fillId="0" borderId="22" xfId="54" applyNumberFormat="1" applyFont="1" applyBorder="1" applyAlignment="1">
      <alignment vertical="center"/>
    </xf>
    <xf numFmtId="176" fontId="31" fillId="0" borderId="27" xfId="54" applyNumberFormat="1" applyFont="1" applyBorder="1" applyAlignment="1">
      <alignment vertical="center"/>
    </xf>
    <xf numFmtId="0" fontId="31" fillId="0" borderId="0" xfId="54" applyFont="1" applyAlignment="1">
      <alignment horizontal="distributed" vertical="center"/>
    </xf>
    <xf numFmtId="176" fontId="31" fillId="0" borderId="27" xfId="38" applyNumberFormat="1" applyFont="1" applyFill="1" applyBorder="1" applyAlignment="1" applyProtection="1">
      <alignment horizontal="right"/>
    </xf>
    <xf numFmtId="0" fontId="1" fillId="0" borderId="0" xfId="65" applyAlignment="1">
      <alignment horizontal="right"/>
    </xf>
    <xf numFmtId="0" fontId="1" fillId="0" borderId="31" xfId="65" applyBorder="1" applyAlignment="1">
      <alignment horizontal="center" vertical="center"/>
    </xf>
    <xf numFmtId="0" fontId="1" fillId="0" borderId="33" xfId="65" applyBorder="1" applyAlignment="1">
      <alignment horizontal="center" vertical="center"/>
    </xf>
    <xf numFmtId="0" fontId="1" fillId="0" borderId="32" xfId="65" applyBorder="1" applyAlignment="1">
      <alignment horizontal="center" vertical="center"/>
    </xf>
    <xf numFmtId="3" fontId="31" fillId="0" borderId="12" xfId="49" applyNumberFormat="1" applyFont="1" applyBorder="1" applyAlignment="1">
      <alignment horizontal="center" vertical="center"/>
    </xf>
    <xf numFmtId="3" fontId="31" fillId="0" borderId="25" xfId="49" applyNumberFormat="1" applyFont="1" applyBorder="1" applyAlignment="1">
      <alignment horizontal="center" vertical="center"/>
    </xf>
    <xf numFmtId="3" fontId="31" fillId="0" borderId="33" xfId="49" applyNumberFormat="1" applyFont="1" applyBorder="1" applyAlignment="1">
      <alignment horizontal="center" vertical="center"/>
    </xf>
    <xf numFmtId="0" fontId="31" fillId="0" borderId="0" xfId="49" applyFont="1" applyAlignment="1">
      <alignment horizontal="right" vertical="center" justifyLastLine="1"/>
    </xf>
    <xf numFmtId="176" fontId="31" fillId="0" borderId="27" xfId="38" applyNumberFormat="1" applyFont="1" applyBorder="1" applyAlignment="1" applyProtection="1">
      <alignment horizontal="right"/>
    </xf>
    <xf numFmtId="176" fontId="38" fillId="0" borderId="27" xfId="38" applyNumberFormat="1" applyFont="1" applyFill="1" applyBorder="1" applyAlignment="1" applyProtection="1">
      <alignment horizontal="right"/>
    </xf>
    <xf numFmtId="3" fontId="31" fillId="0" borderId="16" xfId="49" applyNumberFormat="1" applyFont="1" applyBorder="1" applyAlignment="1">
      <alignment horizontal="center" vertical="center"/>
    </xf>
    <xf numFmtId="0" fontId="38" fillId="0" borderId="0" xfId="49" applyFont="1" applyAlignment="1">
      <alignment horizontal="distributed" vertical="center"/>
    </xf>
    <xf numFmtId="0" fontId="38" fillId="0" borderId="0" xfId="51" applyFont="1" applyAlignment="1">
      <alignment horizontal="center" vertical="center"/>
    </xf>
    <xf numFmtId="0" fontId="42" fillId="0" borderId="0" xfId="51" applyFont="1" applyAlignment="1">
      <alignment horizontal="center" vertical="center"/>
    </xf>
    <xf numFmtId="0" fontId="30" fillId="0" borderId="0" xfId="51" applyFont="1" applyAlignment="1">
      <alignment horizontal="center"/>
    </xf>
    <xf numFmtId="0" fontId="31" fillId="0" borderId="14" xfId="51" applyFont="1" applyBorder="1" applyAlignment="1">
      <alignment horizontal="distributed" vertical="center" justifyLastLine="1"/>
    </xf>
    <xf numFmtId="0" fontId="31" fillId="0" borderId="0" xfId="51" applyFont="1" applyAlignment="1">
      <alignment horizontal="center" vertical="center"/>
    </xf>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ハイパーリンク" xfId="58" builtinId="8"/>
    <cellStyle name="ハイパーリンク 6" xfId="57" xr:uid="{7F5CFE30-0ECC-4605-8639-D0A2E0AEC192}"/>
    <cellStyle name="メモ" xfId="29" builtinId="10" customBuiltin="1"/>
    <cellStyle name="メモ 2" xfId="30" xr:uid="{00000000-0005-0000-0000-00001E000000}"/>
    <cellStyle name="リンク セル" xfId="31" builtinId="24" customBuiltin="1"/>
    <cellStyle name="悪い" xfId="32" builtinId="27" customBuiltin="1"/>
    <cellStyle name="計算" xfId="33" builtinId="22" customBuiltin="1"/>
    <cellStyle name="警告文" xfId="34" builtinId="11" customBuiltin="1"/>
    <cellStyle name="桁区切り 2" xfId="35" xr:uid="{00000000-0005-0000-0000-000023000000}"/>
    <cellStyle name="桁区切り 3" xfId="36" xr:uid="{00000000-0005-0000-0000-000024000000}"/>
    <cellStyle name="桁区切り 3 2" xfId="37" xr:uid="{00000000-0005-0000-0000-000025000000}"/>
    <cellStyle name="桁区切り 4" xfId="38" xr:uid="{00000000-0005-0000-0000-000026000000}"/>
    <cellStyle name="桁区切り 5" xfId="60" xr:uid="{572FD742-DAA9-4210-A81B-E4868543ABB9}"/>
    <cellStyle name="桁区切り 6" xfId="64" xr:uid="{F8928172-31F6-408C-A58D-28AECE001D6E}"/>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30000000}"/>
    <cellStyle name="標準 2 2" xfId="48" xr:uid="{00000000-0005-0000-0000-000031000000}"/>
    <cellStyle name="標準 2 2 2" xfId="63" xr:uid="{3B7F84E2-A74F-40F6-80D5-65BBE4C19EED}"/>
    <cellStyle name="標準 2 3" xfId="49" xr:uid="{00000000-0005-0000-0000-000032000000}"/>
    <cellStyle name="標準 2 4" xfId="59" xr:uid="{782CAF9F-761E-4C52-B461-8B75E608F24B}"/>
    <cellStyle name="標準 3" xfId="50" xr:uid="{00000000-0005-0000-0000-000033000000}"/>
    <cellStyle name="標準 3 2" xfId="51" xr:uid="{00000000-0005-0000-0000-000034000000}"/>
    <cellStyle name="標準 4" xfId="52" xr:uid="{00000000-0005-0000-0000-000035000000}"/>
    <cellStyle name="標準 5" xfId="53" xr:uid="{00000000-0005-0000-0000-000036000000}"/>
    <cellStyle name="標準 5 2" xfId="56" xr:uid="{6A307B10-292C-4E96-960C-4DB136003E36}"/>
    <cellStyle name="標準 6" xfId="54" xr:uid="{00000000-0005-0000-0000-000037000000}"/>
    <cellStyle name="標準 7" xfId="65" xr:uid="{DD87AB10-14CF-4CC6-A86C-6A740D8405A1}"/>
    <cellStyle name="標準_14-18_生涯学習課" xfId="61" xr:uid="{8572E802-AF9C-4442-8E78-D22C4A66169B}"/>
    <cellStyle name="標準_労働課　回答まとめ" xfId="62" xr:uid="{930FEDEC-6A24-473A-9475-0CB369B362B6}"/>
    <cellStyle name="良い" xfId="55" builtinId="26" customBuiltin="1"/>
  </cellStyles>
  <dxfs count="160">
    <dxf>
      <fill>
        <patternFill>
          <bgColor rgb="FFFFFF00"/>
        </patternFill>
      </fill>
    </dxf>
    <dxf>
      <fill>
        <patternFill>
          <bgColor rgb="FFFF0000"/>
        </patternFill>
      </fill>
    </dxf>
    <dxf>
      <fill>
        <patternFill>
          <bgColor rgb="FFFFFF00"/>
        </patternFill>
      </fill>
    </dxf>
    <dxf>
      <fill>
        <patternFill>
          <bgColor rgb="FFFFFF99"/>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357187</xdr:colOff>
      <xdr:row>1</xdr:row>
      <xdr:rowOff>79375</xdr:rowOff>
    </xdr:from>
    <xdr:to>
      <xdr:col>10</xdr:col>
      <xdr:colOff>476250</xdr:colOff>
      <xdr:row>4</xdr:row>
      <xdr:rowOff>63500</xdr:rowOff>
    </xdr:to>
    <xdr:sp macro="" textlink="">
      <xdr:nvSpPr>
        <xdr:cNvPr id="2" name="テキスト ボックス 1">
          <a:extLst>
            <a:ext uri="{FF2B5EF4-FFF2-40B4-BE49-F238E27FC236}">
              <a16:creationId xmlns:a16="http://schemas.microsoft.com/office/drawing/2014/main" id="{0AB9EF06-7257-4941-AD82-802E1BBD5006}"/>
            </a:ext>
          </a:extLst>
        </xdr:cNvPr>
        <xdr:cNvSpPr txBox="1"/>
      </xdr:nvSpPr>
      <xdr:spPr>
        <a:xfrm>
          <a:off x="452437" y="327025"/>
          <a:ext cx="5519738" cy="5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本表は文部科学省所管で実施される学校基本調査（基幹統計調査）の結果を表章したものである。数値には休校（園）を含む。</a:t>
          </a: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5861</xdr:colOff>
      <xdr:row>3</xdr:row>
      <xdr:rowOff>122360</xdr:rowOff>
    </xdr:from>
    <xdr:to>
      <xdr:col>7</xdr:col>
      <xdr:colOff>596411</xdr:colOff>
      <xdr:row>7</xdr:row>
      <xdr:rowOff>114300</xdr:rowOff>
    </xdr:to>
    <xdr:sp macro="" textlink="">
      <xdr:nvSpPr>
        <xdr:cNvPr id="2" name="Text Box 1">
          <a:extLst>
            <a:ext uri="{FF2B5EF4-FFF2-40B4-BE49-F238E27FC236}">
              <a16:creationId xmlns:a16="http://schemas.microsoft.com/office/drawing/2014/main" id="{E49F736D-D15C-45B7-B52C-7B48FFDF2E3A}"/>
            </a:ext>
          </a:extLst>
        </xdr:cNvPr>
        <xdr:cNvSpPr txBox="1">
          <a:spLocks noChangeArrowheads="1"/>
        </xdr:cNvSpPr>
      </xdr:nvSpPr>
      <xdr:spPr bwMode="auto">
        <a:xfrm>
          <a:off x="825011" y="703385"/>
          <a:ext cx="4895850" cy="639640"/>
        </a:xfrm>
        <a:prstGeom prst="rect">
          <a:avLst/>
        </a:prstGeom>
        <a:solidFill>
          <a:sysClr val="window" lastClr="FFFFFF"/>
        </a:solidFill>
        <a:ln>
          <a:noFill/>
        </a:ln>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舳松人権歴史館の利用者数は併設している人権資料・図書室の利用者数を含んでおり、人権資料・図書室だけの利用者数については、集計を行っていない。</a:t>
          </a:r>
          <a:endParaRPr lang="en-US" altLang="ja-JP" sz="8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メインホールの（　）の数字は利用申請件数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9525</xdr:colOff>
      <xdr:row>2</xdr:row>
      <xdr:rowOff>9525</xdr:rowOff>
    </xdr:from>
    <xdr:to>
      <xdr:col>9</xdr:col>
      <xdr:colOff>95250</xdr:colOff>
      <xdr:row>5</xdr:row>
      <xdr:rowOff>38100</xdr:rowOff>
    </xdr:to>
    <xdr:sp macro="" textlink="">
      <xdr:nvSpPr>
        <xdr:cNvPr id="2" name="Text Box 1">
          <a:extLst>
            <a:ext uri="{FF2B5EF4-FFF2-40B4-BE49-F238E27FC236}">
              <a16:creationId xmlns:a16="http://schemas.microsoft.com/office/drawing/2014/main" id="{FEC2165A-FD16-456C-9ADC-924F363F93B7}"/>
            </a:ext>
          </a:extLst>
        </xdr:cNvPr>
        <xdr:cNvSpPr txBox="1">
          <a:spLocks noChangeArrowheads="1"/>
        </xdr:cNvSpPr>
      </xdr:nvSpPr>
      <xdr:spPr bwMode="auto">
        <a:xfrm>
          <a:off x="828675" y="342900"/>
          <a:ext cx="4486275" cy="552450"/>
        </a:xfrm>
        <a:prstGeom prst="rect">
          <a:avLst/>
        </a:prstGeom>
        <a:solidFill>
          <a:sysClr val="window" lastClr="FFFFFF"/>
        </a:solidFill>
        <a:ln>
          <a:noFill/>
        </a:ln>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メインホールは、平成27年6月に体育室と300人収容の文化ホールの兼用施設としてオープン。その他の利用者数の主なものは、体育室としての利用である。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638175</xdr:colOff>
      <xdr:row>1</xdr:row>
      <xdr:rowOff>57151</xdr:rowOff>
    </xdr:from>
    <xdr:to>
      <xdr:col>5</xdr:col>
      <xdr:colOff>781050</xdr:colOff>
      <xdr:row>3</xdr:row>
      <xdr:rowOff>76200</xdr:rowOff>
    </xdr:to>
    <xdr:sp macro="" textlink="">
      <xdr:nvSpPr>
        <xdr:cNvPr id="2" name="テキスト ボックス 1">
          <a:extLst>
            <a:ext uri="{FF2B5EF4-FFF2-40B4-BE49-F238E27FC236}">
              <a16:creationId xmlns:a16="http://schemas.microsoft.com/office/drawing/2014/main" id="{583E6039-06BA-41E4-81B9-5FCB7D6F3B6C}"/>
            </a:ext>
          </a:extLst>
        </xdr:cNvPr>
        <xdr:cNvSpPr txBox="1"/>
      </xdr:nvSpPr>
      <xdr:spPr>
        <a:xfrm>
          <a:off x="704850" y="266701"/>
          <a:ext cx="3171825" cy="342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指定管理者による業務運営</a:t>
          </a:r>
          <a:r>
            <a:rPr lang="ja-JP" altLang="en-US" sz="850">
              <a:latin typeface="Meiryo UI" panose="020B0604030504040204" pitchFamily="50" charset="-128"/>
              <a:ea typeface="Meiryo UI" panose="020B0604030504040204" pitchFamily="50" charset="-128"/>
            </a:rPr>
            <a:t> </a:t>
          </a:r>
          <a:endParaRPr kumimoji="1" lang="ja-JP" altLang="en-US" sz="850">
            <a:latin typeface="Meiryo UI" panose="020B0604030504040204" pitchFamily="50" charset="-128"/>
            <a:ea typeface="Meiryo UI" panose="020B0604030504040204"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790575</xdr:colOff>
      <xdr:row>3</xdr:row>
      <xdr:rowOff>66676</xdr:rowOff>
    </xdr:from>
    <xdr:to>
      <xdr:col>7</xdr:col>
      <xdr:colOff>638175</xdr:colOff>
      <xdr:row>6</xdr:row>
      <xdr:rowOff>142875</xdr:rowOff>
    </xdr:to>
    <xdr:sp macro="" textlink="">
      <xdr:nvSpPr>
        <xdr:cNvPr id="2" name="テキスト ボックス 1">
          <a:extLst>
            <a:ext uri="{FF2B5EF4-FFF2-40B4-BE49-F238E27FC236}">
              <a16:creationId xmlns:a16="http://schemas.microsoft.com/office/drawing/2014/main" id="{4EB1F3F8-3EF3-4DF7-BFBA-0E73D00D139B}"/>
            </a:ext>
          </a:extLst>
        </xdr:cNvPr>
        <xdr:cNvSpPr txBox="1"/>
      </xdr:nvSpPr>
      <xdr:spPr>
        <a:xfrm>
          <a:off x="790575" y="647701"/>
          <a:ext cx="4533900" cy="600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「コクリコさかいのつどい」は事業名が年度で異なる。令和元年度以後：コクリコさかいのつどい</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solidFill>
                <a:sysClr val="windowText" lastClr="000000"/>
              </a:solidFill>
              <a:latin typeface="Meiryo UI" panose="020B0604030504040204" pitchFamily="50" charset="-128"/>
              <a:ea typeface="Meiryo UI" panose="020B0604030504040204" pitchFamily="50" charset="-128"/>
            </a:rPr>
            <a:t>指定管理者制度導入により、令和５年度以降は数値を取る指標を変更。</a:t>
          </a:r>
        </a:p>
        <a:p>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600075</xdr:colOff>
      <xdr:row>0</xdr:row>
      <xdr:rowOff>200025</xdr:rowOff>
    </xdr:from>
    <xdr:ext cx="3933825" cy="444545"/>
    <xdr:sp macro="" textlink="">
      <xdr:nvSpPr>
        <xdr:cNvPr id="2" name="テキスト ボックス 1">
          <a:extLst>
            <a:ext uri="{FF2B5EF4-FFF2-40B4-BE49-F238E27FC236}">
              <a16:creationId xmlns:a16="http://schemas.microsoft.com/office/drawing/2014/main" id="{C26E8D28-BE98-4697-98B8-3DDFC1480FA0}"/>
            </a:ext>
          </a:extLst>
        </xdr:cNvPr>
        <xdr:cNvSpPr txBox="1"/>
      </xdr:nvSpPr>
      <xdr:spPr>
        <a:xfrm>
          <a:off x="600075" y="200025"/>
          <a:ext cx="3933825" cy="4445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50">
              <a:solidFill>
                <a:sysClr val="windowText" lastClr="000000"/>
              </a:solidFill>
              <a:effectLst/>
              <a:latin typeface="Meiryo UI" panose="020B0604030504040204" pitchFamily="50" charset="-128"/>
              <a:ea typeface="Meiryo UI" panose="020B0604030504040204" pitchFamily="50" charset="-128"/>
              <a:cs typeface="+mn-cs"/>
            </a:rPr>
            <a:t>指定管理者制度導入により、令和５年度以降は数値を取る指標を変更。</a:t>
          </a:r>
          <a:endParaRPr lang="ja-JP" altLang="ja-JP" sz="850">
            <a:solidFill>
              <a:sysClr val="windowText" lastClr="000000"/>
            </a:solidFill>
            <a:effectLst/>
            <a:latin typeface="Meiryo UI" panose="020B0604030504040204" pitchFamily="50" charset="-128"/>
            <a:ea typeface="Meiryo UI" panose="020B0604030504040204" pitchFamily="50" charset="-128"/>
          </a:endParaRPr>
        </a:p>
        <a:p>
          <a:endParaRPr kumimoji="1" lang="ja-JP" altLang="en-US" sz="11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0</xdr:col>
      <xdr:colOff>685800</xdr:colOff>
      <xdr:row>1</xdr:row>
      <xdr:rowOff>9526</xdr:rowOff>
    </xdr:from>
    <xdr:to>
      <xdr:col>8</xdr:col>
      <xdr:colOff>276225</xdr:colOff>
      <xdr:row>4</xdr:row>
      <xdr:rowOff>152401</xdr:rowOff>
    </xdr:to>
    <xdr:sp macro="" textlink="">
      <xdr:nvSpPr>
        <xdr:cNvPr id="2" name="テキスト ボックス 1">
          <a:extLst>
            <a:ext uri="{FF2B5EF4-FFF2-40B4-BE49-F238E27FC236}">
              <a16:creationId xmlns:a16="http://schemas.microsoft.com/office/drawing/2014/main" id="{EBAAE06E-E3EF-44EE-B9DC-622D1368BB11}"/>
            </a:ext>
          </a:extLst>
        </xdr:cNvPr>
        <xdr:cNvSpPr txBox="1"/>
      </xdr:nvSpPr>
      <xdr:spPr>
        <a:xfrm>
          <a:off x="685800" y="219076"/>
          <a:ext cx="438150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50">
              <a:solidFill>
                <a:sysClr val="windowText" lastClr="000000"/>
              </a:solidFill>
              <a:effectLst/>
              <a:latin typeface="Meiryo UI" panose="020B0604030504040204" pitchFamily="50" charset="-128"/>
              <a:ea typeface="Meiryo UI" panose="020B0604030504040204" pitchFamily="50" charset="-128"/>
              <a:cs typeface="+mn-cs"/>
            </a:rPr>
            <a:t>指定管理者制度導入により、令和５年度以降は数値を取る指標を変更。</a:t>
          </a:r>
          <a:endParaRPr lang="ja-JP" altLang="ja-JP" sz="850">
            <a:solidFill>
              <a:sysClr val="windowText" lastClr="000000"/>
            </a:solidFill>
            <a:effectLst/>
            <a:latin typeface="Meiryo UI" panose="020B0604030504040204" pitchFamily="50" charset="-128"/>
            <a:ea typeface="Meiryo UI" panose="020B0604030504040204" pitchFamily="50" charset="-128"/>
          </a:endParaRPr>
        </a:p>
        <a:p>
          <a:endParaRPr kumimoji="1" lang="en-US" altLang="ja-JP" sz="1100"/>
        </a:p>
        <a:p>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742950</xdr:colOff>
      <xdr:row>1</xdr:row>
      <xdr:rowOff>95251</xdr:rowOff>
    </xdr:from>
    <xdr:to>
      <xdr:col>7</xdr:col>
      <xdr:colOff>590550</xdr:colOff>
      <xdr:row>5</xdr:row>
      <xdr:rowOff>1</xdr:rowOff>
    </xdr:to>
    <xdr:sp macro="" textlink="">
      <xdr:nvSpPr>
        <xdr:cNvPr id="2" name="テキスト ボックス 1">
          <a:extLst>
            <a:ext uri="{FF2B5EF4-FFF2-40B4-BE49-F238E27FC236}">
              <a16:creationId xmlns:a16="http://schemas.microsoft.com/office/drawing/2014/main" id="{C0717CCB-4375-4549-87AB-428E95FF7F01}"/>
            </a:ext>
          </a:extLst>
        </xdr:cNvPr>
        <xdr:cNvSpPr txBox="1"/>
      </xdr:nvSpPr>
      <xdr:spPr>
        <a:xfrm>
          <a:off x="676275" y="342901"/>
          <a:ext cx="4076700"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稼働率は、利用された区分数を利用可能区分数で除した数値である。</a:t>
          </a:r>
        </a:p>
        <a:p>
          <a:pPr>
            <a:lnSpc>
              <a:spcPts val="1200"/>
            </a:lnSpc>
          </a:pPr>
          <a:r>
            <a:rPr kumimoji="1" lang="ja-JP" altLang="en-US" sz="850">
              <a:latin typeface="Meiryo UI" panose="020B0604030504040204" pitchFamily="50" charset="-128"/>
              <a:ea typeface="Meiryo UI" panose="020B0604030504040204" pitchFamily="50" charset="-128"/>
            </a:rPr>
            <a:t>ここでいう区分数とは、</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日の利用を午前・午後・夜間の</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区分で分けた数であり、例えば</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日を通して利用された場合、利用された区分数は</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となる。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446087</xdr:colOff>
      <xdr:row>1</xdr:row>
      <xdr:rowOff>74614</xdr:rowOff>
    </xdr:from>
    <xdr:to>
      <xdr:col>5</xdr:col>
      <xdr:colOff>579438</xdr:colOff>
      <xdr:row>4</xdr:row>
      <xdr:rowOff>87312</xdr:rowOff>
    </xdr:to>
    <xdr:sp macro="" textlink="">
      <xdr:nvSpPr>
        <xdr:cNvPr id="2" name="テキスト ボックス 1">
          <a:extLst>
            <a:ext uri="{FF2B5EF4-FFF2-40B4-BE49-F238E27FC236}">
              <a16:creationId xmlns:a16="http://schemas.microsoft.com/office/drawing/2014/main" id="{C0D3C504-3A57-439F-BBC8-000F047844F8}"/>
            </a:ext>
          </a:extLst>
        </xdr:cNvPr>
        <xdr:cNvSpPr txBox="1"/>
      </xdr:nvSpPr>
      <xdr:spPr>
        <a:xfrm>
          <a:off x="446087" y="322264"/>
          <a:ext cx="4705351" cy="5365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1F</a:t>
          </a:r>
          <a:r>
            <a:rPr kumimoji="1" lang="ja-JP" altLang="en-US" sz="850">
              <a:latin typeface="Meiryo UI" panose="020B0604030504040204" pitchFamily="50" charset="-128"/>
              <a:ea typeface="Meiryo UI" panose="020B0604030504040204" pitchFamily="50" charset="-128"/>
            </a:rPr>
            <a:t>フロアはフィットネス、プール、浴室、有料教室、研修室を合計したものである。屋外テニス、バーベキューについては、利用時間ごとの延利用者数。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471121</xdr:colOff>
      <xdr:row>1</xdr:row>
      <xdr:rowOff>102576</xdr:rowOff>
    </xdr:from>
    <xdr:to>
      <xdr:col>7</xdr:col>
      <xdr:colOff>405178</xdr:colOff>
      <xdr:row>4</xdr:row>
      <xdr:rowOff>65941</xdr:rowOff>
    </xdr:to>
    <xdr:sp macro="" textlink="">
      <xdr:nvSpPr>
        <xdr:cNvPr id="2" name="テキスト ボックス 1">
          <a:extLst>
            <a:ext uri="{FF2B5EF4-FFF2-40B4-BE49-F238E27FC236}">
              <a16:creationId xmlns:a16="http://schemas.microsoft.com/office/drawing/2014/main" id="{B566EAC3-50E4-4677-98DF-90036E2C38F1}"/>
            </a:ext>
          </a:extLst>
        </xdr:cNvPr>
        <xdr:cNvSpPr txBox="1"/>
      </xdr:nvSpPr>
      <xdr:spPr>
        <a:xfrm>
          <a:off x="471121" y="350226"/>
          <a:ext cx="4420332" cy="7825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使用区数は午前、午後、夜間の使用区分で表わした数値である。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ただし、練習室については、</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時間を</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区分として算出したものである。</a:t>
          </a:r>
          <a:endParaRPr kumimoji="1" lang="en-US" altLang="ja-JP" sz="850">
            <a:latin typeface="Meiryo UI" panose="020B0604030504040204" pitchFamily="50" charset="-128"/>
            <a:ea typeface="Meiryo UI" panose="020B0604030504040204" pitchFamily="50" charset="-128"/>
          </a:endParaRPr>
        </a:p>
        <a:p>
          <a:pPr>
            <a:lnSpc>
              <a:spcPts val="1200"/>
            </a:lnSpc>
          </a:pPr>
          <a:endParaRPr kumimoji="1" lang="en-US" altLang="ja-JP" sz="850">
            <a:latin typeface="Meiryo UI" panose="020B0604030504040204" pitchFamily="50" charset="-128"/>
            <a:ea typeface="Meiryo UI" panose="020B0604030504040204" pitchFamily="50" charset="-128"/>
          </a:endParaRPr>
        </a:p>
        <a:p>
          <a:pPr>
            <a:lnSpc>
              <a:spcPts val="1200"/>
            </a:lnSpc>
          </a:pPr>
          <a:endParaRPr kumimoji="1" lang="ja-JP" altLang="en-US" sz="850">
            <a:latin typeface="Meiryo UI" panose="020B0604030504040204" pitchFamily="50" charset="-128"/>
            <a:ea typeface="Meiryo UI" panose="020B0604030504040204" pitchFamily="50"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514350</xdr:colOff>
      <xdr:row>1</xdr:row>
      <xdr:rowOff>88901</xdr:rowOff>
    </xdr:from>
    <xdr:to>
      <xdr:col>8</xdr:col>
      <xdr:colOff>71438</xdr:colOff>
      <xdr:row>5</xdr:row>
      <xdr:rowOff>103188</xdr:rowOff>
    </xdr:to>
    <xdr:sp macro="" textlink="">
      <xdr:nvSpPr>
        <xdr:cNvPr id="2" name="テキスト ボックス 1">
          <a:extLst>
            <a:ext uri="{FF2B5EF4-FFF2-40B4-BE49-F238E27FC236}">
              <a16:creationId xmlns:a16="http://schemas.microsoft.com/office/drawing/2014/main" id="{D6397A21-E2DB-472C-A90E-1C6B206F49C1}"/>
            </a:ext>
          </a:extLst>
        </xdr:cNvPr>
        <xdr:cNvSpPr txBox="1"/>
      </xdr:nvSpPr>
      <xdr:spPr>
        <a:xfrm>
          <a:off x="514350" y="336551"/>
          <a:ext cx="4967288" cy="7381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使用区数は午前、午後、夜間の使用区分で表した数値（区分制）であるが、リハーサル室、音楽室、視聴覚室、研修室は</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時間を</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区分として算出（時間制）したものである。なお、講座室（</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）については、平成</a:t>
          </a:r>
          <a:r>
            <a:rPr kumimoji="1" lang="en-US" altLang="ja-JP" sz="850">
              <a:latin typeface="Meiryo UI" panose="020B0604030504040204" pitchFamily="50" charset="-128"/>
              <a:ea typeface="Meiryo UI" panose="020B0604030504040204" pitchFamily="50" charset="-128"/>
            </a:rPr>
            <a:t>28</a:t>
          </a:r>
          <a:r>
            <a:rPr kumimoji="1" lang="ja-JP" altLang="en-US" sz="850">
              <a:latin typeface="Meiryo UI" panose="020B0604030504040204" pitchFamily="50" charset="-128"/>
              <a:ea typeface="Meiryo UI" panose="020B0604030504040204" pitchFamily="50" charset="-128"/>
            </a:rPr>
            <a:t>年度より区分制から時間制に変更。</a:t>
          </a:r>
          <a:endParaRPr kumimoji="1" lang="en-US" altLang="ja-JP" sz="850">
            <a:latin typeface="Meiryo UI" panose="020B0604030504040204" pitchFamily="50" charset="-128"/>
            <a:ea typeface="Meiryo UI" panose="020B0604030504040204" pitchFamily="50" charset="-128"/>
          </a:endParaRPr>
        </a:p>
        <a:p>
          <a:pPr>
            <a:lnSpc>
              <a:spcPts val="1200"/>
            </a:lnSpc>
          </a:pPr>
          <a:endParaRPr kumimoji="1" lang="ja-JP" altLang="en-US" sz="85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617537</xdr:colOff>
      <xdr:row>2</xdr:row>
      <xdr:rowOff>19049</xdr:rowOff>
    </xdr:from>
    <xdr:to>
      <xdr:col>10</xdr:col>
      <xdr:colOff>228600</xdr:colOff>
      <xdr:row>3</xdr:row>
      <xdr:rowOff>38099</xdr:rowOff>
    </xdr:to>
    <xdr:sp macro="" textlink="">
      <xdr:nvSpPr>
        <xdr:cNvPr id="2" name="Text Box 1">
          <a:extLst>
            <a:ext uri="{FF2B5EF4-FFF2-40B4-BE49-F238E27FC236}">
              <a16:creationId xmlns:a16="http://schemas.microsoft.com/office/drawing/2014/main" id="{7DF20950-16CE-46E2-8433-9AB0D87CE7D7}"/>
            </a:ext>
          </a:extLst>
        </xdr:cNvPr>
        <xdr:cNvSpPr txBox="1">
          <a:spLocks noChangeArrowheads="1"/>
        </xdr:cNvSpPr>
      </xdr:nvSpPr>
      <xdr:spPr bwMode="auto">
        <a:xfrm>
          <a:off x="674687" y="352424"/>
          <a:ext cx="4173538" cy="219075"/>
        </a:xfrm>
        <a:prstGeom prst="rect">
          <a:avLst/>
        </a:prstGeom>
        <a:noFill/>
        <a:ln w="9525">
          <a:noFill/>
          <a:miter lim="800000"/>
          <a:headEnd/>
          <a:tailEnd/>
        </a:ln>
      </xdr:spPr>
      <xdr:txBody>
        <a:bodyPr vertOverflow="clip" wrap="square" lIns="0" tIns="0" rIns="0" bIns="0" anchor="t" upright="1"/>
        <a:lstStyle/>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a:t>
          </a:r>
          <a:r>
            <a:rPr lang="en-US" altLang="ja-JP" sz="850" b="0" i="0" u="none" strike="noStrike" baseline="0">
              <a:solidFill>
                <a:srgbClr val="000000"/>
              </a:solidFill>
              <a:latin typeface="Meiryo UI" panose="020B0604030504040204" pitchFamily="50" charset="-128"/>
              <a:ea typeface="Meiryo UI" panose="020B0604030504040204" pitchFamily="50" charset="-128"/>
            </a:rPr>
            <a:t> </a:t>
          </a:r>
          <a:r>
            <a:rPr lang="ja-JP" altLang="en-US" sz="850" b="0" i="0" u="none" strike="noStrike" baseline="0">
              <a:solidFill>
                <a:srgbClr val="000000"/>
              </a:solidFill>
              <a:latin typeface="Meiryo UI" panose="020B0604030504040204" pitchFamily="50" charset="-128"/>
              <a:ea typeface="Meiryo UI" panose="020B0604030504040204" pitchFamily="50" charset="-128"/>
            </a:rPr>
            <a:t>）内の数値は兼務者で外数である。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42862</xdr:colOff>
      <xdr:row>1</xdr:row>
      <xdr:rowOff>80964</xdr:rowOff>
    </xdr:from>
    <xdr:to>
      <xdr:col>17</xdr:col>
      <xdr:colOff>954087</xdr:colOff>
      <xdr:row>5</xdr:row>
      <xdr:rowOff>55563</xdr:rowOff>
    </xdr:to>
    <xdr:sp macro="" textlink="">
      <xdr:nvSpPr>
        <xdr:cNvPr id="2" name="テキスト ボックス 1">
          <a:extLst>
            <a:ext uri="{FF2B5EF4-FFF2-40B4-BE49-F238E27FC236}">
              <a16:creationId xmlns:a16="http://schemas.microsoft.com/office/drawing/2014/main" id="{89BAB70A-0D09-4254-B7CC-FEB4AB1740BA}"/>
            </a:ext>
          </a:extLst>
        </xdr:cNvPr>
        <xdr:cNvSpPr txBox="1"/>
      </xdr:nvSpPr>
      <xdr:spPr>
        <a:xfrm>
          <a:off x="461962" y="328614"/>
          <a:ext cx="4835525" cy="698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国指定文化財、国登録有形文化財は文化財保護法に、府条例指定文化財は大阪府文化財保護条例に、市条例指定文化財は堺市文化財保護条例に基づき、それぞれ指定・登録または記録選択されたものをいい、府規則指定文化財は大阪府古文化紀念物等保存顕彰規則に基づき指定されたものをいう。</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499696</xdr:colOff>
      <xdr:row>1</xdr:row>
      <xdr:rowOff>98428</xdr:rowOff>
    </xdr:from>
    <xdr:to>
      <xdr:col>8</xdr:col>
      <xdr:colOff>323850</xdr:colOff>
      <xdr:row>5</xdr:row>
      <xdr:rowOff>19050</xdr:rowOff>
    </xdr:to>
    <xdr:sp macro="" textlink="">
      <xdr:nvSpPr>
        <xdr:cNvPr id="2" name="テキスト ボックス 1">
          <a:extLst>
            <a:ext uri="{FF2B5EF4-FFF2-40B4-BE49-F238E27FC236}">
              <a16:creationId xmlns:a16="http://schemas.microsoft.com/office/drawing/2014/main" id="{8C918014-7F99-4D09-AC33-6E608CF291BF}"/>
            </a:ext>
          </a:extLst>
        </xdr:cNvPr>
        <xdr:cNvSpPr txBox="1"/>
      </xdr:nvSpPr>
      <xdr:spPr>
        <a:xfrm>
          <a:off x="499696" y="346078"/>
          <a:ext cx="5348654" cy="8254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使用区数は午前、午後、夜間の使用区分で表した数値である。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b="0">
              <a:solidFill>
                <a:sysClr val="windowText" lastClr="000000"/>
              </a:solidFill>
              <a:latin typeface="Meiryo UI" panose="020B0604030504040204" pitchFamily="50" charset="-128"/>
              <a:ea typeface="Meiryo UI" panose="020B0604030504040204" pitchFamily="50" charset="-128"/>
            </a:rPr>
            <a:t>ただし、小スタジオ</a:t>
          </a:r>
          <a:r>
            <a:rPr kumimoji="1" lang="en-US" altLang="ja-JP" sz="850" b="0">
              <a:solidFill>
                <a:sysClr val="windowText" lastClr="000000"/>
              </a:solidFill>
              <a:latin typeface="Meiryo UI" panose="020B0604030504040204" pitchFamily="50" charset="-128"/>
              <a:ea typeface="Meiryo UI" panose="020B0604030504040204" pitchFamily="50" charset="-128"/>
            </a:rPr>
            <a:t>A</a:t>
          </a:r>
          <a:r>
            <a:rPr kumimoji="1" lang="ja-JP" altLang="en-US" sz="850" b="0">
              <a:solidFill>
                <a:sysClr val="windowText" lastClr="000000"/>
              </a:solidFill>
              <a:latin typeface="Meiryo UI" panose="020B0604030504040204" pitchFamily="50" charset="-128"/>
              <a:ea typeface="Meiryo UI" panose="020B0604030504040204" pitchFamily="50" charset="-128"/>
            </a:rPr>
            <a:t>・</a:t>
          </a:r>
          <a:r>
            <a:rPr kumimoji="1" lang="en-US" altLang="ja-JP" sz="850" b="0">
              <a:solidFill>
                <a:sysClr val="windowText" lastClr="000000"/>
              </a:solidFill>
              <a:latin typeface="Meiryo UI" panose="020B0604030504040204" pitchFamily="50" charset="-128"/>
              <a:ea typeface="Meiryo UI" panose="020B0604030504040204" pitchFamily="50" charset="-128"/>
            </a:rPr>
            <a:t>B</a:t>
          </a:r>
          <a:r>
            <a:rPr kumimoji="1" lang="ja-JP" altLang="en-US" sz="850" b="0">
              <a:solidFill>
                <a:sysClr val="windowText" lastClr="000000"/>
              </a:solidFill>
              <a:latin typeface="Meiryo UI" panose="020B0604030504040204" pitchFamily="50" charset="-128"/>
              <a:ea typeface="Meiryo UI" panose="020B0604030504040204" pitchFamily="50" charset="-128"/>
            </a:rPr>
            <a:t>・</a:t>
          </a:r>
          <a:r>
            <a:rPr kumimoji="1" lang="en-US" altLang="ja-JP" sz="850" b="0">
              <a:solidFill>
                <a:sysClr val="windowText" lastClr="000000"/>
              </a:solidFill>
              <a:latin typeface="Meiryo UI" panose="020B0604030504040204" pitchFamily="50" charset="-128"/>
              <a:ea typeface="Meiryo UI" panose="020B0604030504040204" pitchFamily="50" charset="-128"/>
            </a:rPr>
            <a:t>C</a:t>
          </a:r>
          <a:r>
            <a:rPr kumimoji="1" lang="ja-JP" altLang="en-US" sz="850" b="0">
              <a:solidFill>
                <a:sysClr val="windowText" lastClr="000000"/>
              </a:solidFill>
              <a:latin typeface="Meiryo UI" panose="020B0604030504040204" pitchFamily="50" charset="-128"/>
              <a:ea typeface="Meiryo UI" panose="020B0604030504040204" pitchFamily="50" charset="-128"/>
            </a:rPr>
            <a:t>、多目的室、文化交流室</a:t>
          </a:r>
          <a:r>
            <a:rPr kumimoji="1" lang="en-US" altLang="ja-JP" sz="850" b="0">
              <a:solidFill>
                <a:sysClr val="windowText" lastClr="000000"/>
              </a:solidFill>
              <a:latin typeface="Meiryo UI" panose="020B0604030504040204" pitchFamily="50" charset="-128"/>
              <a:ea typeface="Meiryo UI" panose="020B0604030504040204" pitchFamily="50" charset="-128"/>
            </a:rPr>
            <a:t>A</a:t>
          </a:r>
          <a:r>
            <a:rPr kumimoji="1" lang="ja-JP" altLang="en-US" sz="850" b="0">
              <a:solidFill>
                <a:sysClr val="windowText" lastClr="000000"/>
              </a:solidFill>
              <a:latin typeface="Meiryo UI" panose="020B0604030504040204" pitchFamily="50" charset="-128"/>
              <a:ea typeface="Meiryo UI" panose="020B0604030504040204" pitchFamily="50" charset="-128"/>
            </a:rPr>
            <a:t>・</a:t>
          </a:r>
          <a:r>
            <a:rPr kumimoji="1" lang="en-US" altLang="ja-JP" sz="850" b="0">
              <a:solidFill>
                <a:sysClr val="windowText" lastClr="000000"/>
              </a:solidFill>
              <a:latin typeface="Meiryo UI" panose="020B0604030504040204" pitchFamily="50" charset="-128"/>
              <a:ea typeface="Meiryo UI" panose="020B0604030504040204" pitchFamily="50" charset="-128"/>
            </a:rPr>
            <a:t>B</a:t>
          </a:r>
          <a:r>
            <a:rPr kumimoji="1" lang="ja-JP" altLang="en-US" sz="850" b="0">
              <a:solidFill>
                <a:sysClr val="windowText" lastClr="000000"/>
              </a:solidFill>
              <a:latin typeface="Meiryo UI" panose="020B0604030504040204" pitchFamily="50" charset="-128"/>
              <a:ea typeface="Meiryo UI" panose="020B0604030504040204" pitchFamily="50" charset="-128"/>
            </a:rPr>
            <a:t>・</a:t>
          </a:r>
          <a:r>
            <a:rPr kumimoji="1" lang="en-US" altLang="ja-JP" sz="850" b="0">
              <a:solidFill>
                <a:sysClr val="windowText" lastClr="000000"/>
              </a:solidFill>
              <a:latin typeface="Meiryo UI" panose="020B0604030504040204" pitchFamily="50" charset="-128"/>
              <a:ea typeface="Meiryo UI" panose="020B0604030504040204" pitchFamily="50" charset="-128"/>
            </a:rPr>
            <a:t>C</a:t>
          </a:r>
          <a:r>
            <a:rPr kumimoji="1" lang="ja-JP" altLang="en-US" sz="850" b="0">
              <a:solidFill>
                <a:sysClr val="windowText" lastClr="000000"/>
              </a:solidFill>
              <a:latin typeface="Meiryo UI" panose="020B0604030504040204" pitchFamily="50" charset="-128"/>
              <a:ea typeface="Meiryo UI" panose="020B0604030504040204" pitchFamily="50" charset="-128"/>
            </a:rPr>
            <a:t>については、</a:t>
          </a:r>
          <a:r>
            <a:rPr kumimoji="1" lang="en-US" altLang="ja-JP" sz="850" b="0">
              <a:solidFill>
                <a:sysClr val="windowText" lastClr="000000"/>
              </a:solidFill>
              <a:latin typeface="Meiryo UI" panose="020B0604030504040204" pitchFamily="50" charset="-128"/>
              <a:ea typeface="Meiryo UI" panose="020B0604030504040204" pitchFamily="50" charset="-128"/>
            </a:rPr>
            <a:t>1</a:t>
          </a:r>
          <a:r>
            <a:rPr kumimoji="1" lang="ja-JP" altLang="en-US" sz="850" b="0">
              <a:solidFill>
                <a:sysClr val="windowText" lastClr="000000"/>
              </a:solidFill>
              <a:latin typeface="Meiryo UI" panose="020B0604030504040204" pitchFamily="50" charset="-128"/>
              <a:ea typeface="Meiryo UI" panose="020B0604030504040204" pitchFamily="50" charset="-128"/>
            </a:rPr>
            <a:t>時間を</a:t>
          </a:r>
          <a:r>
            <a:rPr kumimoji="1" lang="en-US" altLang="ja-JP" sz="850" b="0">
              <a:solidFill>
                <a:sysClr val="windowText" lastClr="000000"/>
              </a:solidFill>
              <a:latin typeface="Meiryo UI" panose="020B0604030504040204" pitchFamily="50" charset="-128"/>
              <a:ea typeface="Meiryo UI" panose="020B0604030504040204" pitchFamily="50" charset="-128"/>
            </a:rPr>
            <a:t>1</a:t>
          </a:r>
          <a:r>
            <a:rPr kumimoji="1" lang="ja-JP" altLang="en-US" sz="850" b="0">
              <a:solidFill>
                <a:sysClr val="windowText" lastClr="000000"/>
              </a:solidFill>
              <a:latin typeface="Meiryo UI" panose="020B0604030504040204" pitchFamily="50" charset="-128"/>
              <a:ea typeface="Meiryo UI" panose="020B0604030504040204" pitchFamily="50" charset="-128"/>
            </a:rPr>
            <a:t>区分として算出したものである。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1</xdr:row>
      <xdr:rowOff>3</xdr:rowOff>
    </xdr:from>
    <xdr:to>
      <xdr:col>14</xdr:col>
      <xdr:colOff>400050</xdr:colOff>
      <xdr:row>8</xdr:row>
      <xdr:rowOff>142875</xdr:rowOff>
    </xdr:to>
    <xdr:sp macro="" textlink="">
      <xdr:nvSpPr>
        <xdr:cNvPr id="2" name="テキスト ボックス 1">
          <a:extLst>
            <a:ext uri="{FF2B5EF4-FFF2-40B4-BE49-F238E27FC236}">
              <a16:creationId xmlns:a16="http://schemas.microsoft.com/office/drawing/2014/main" id="{C6FC6868-FD8A-49DF-A982-A75949B18F20}"/>
            </a:ext>
          </a:extLst>
        </xdr:cNvPr>
        <xdr:cNvSpPr txBox="1"/>
      </xdr:nvSpPr>
      <xdr:spPr>
        <a:xfrm>
          <a:off x="752475" y="209553"/>
          <a:ext cx="6572250" cy="13906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市内の各大学（短期大学を含む）から提供を受けた資料による数値である。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教員数の（ ）内の数値は兼務者で外数である。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令和</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月に大阪市立大学と大阪府立大学が統合し、大阪公立大学が開学。 開学以降の入学生（</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年生、</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年生</a:t>
          </a:r>
          <a:r>
            <a:rPr kumimoji="1" lang="ja-JP" altLang="en-US" sz="850">
              <a:solidFill>
                <a:sysClr val="windowText" lastClr="000000"/>
              </a:solidFill>
              <a:latin typeface="Meiryo UI" panose="020B0604030504040204" pitchFamily="50" charset="-128"/>
              <a:ea typeface="Meiryo UI" panose="020B0604030504040204" pitchFamily="50" charset="-128"/>
            </a:rPr>
            <a:t>、３年生）は、大阪公立大学生、開学以前の入学生（</a:t>
          </a:r>
          <a:r>
            <a:rPr kumimoji="1" lang="en-US" altLang="ja-JP" sz="850">
              <a:solidFill>
                <a:sysClr val="windowText" lastClr="000000"/>
              </a:solidFill>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年生以上）は大阪市立大学生と大阪府立大学生として集計。また、大阪府立大学には羽曳野キャンパス及びりんくうキャンパスの教員数・学生数を含まない。</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関西大学の数値は堺キャンパスのみの人数である。入学志願者数、入学者数には、大学院生を含む。</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大阪健康福祉短期大学には島根県松江市及び安来市キャンパスの教員数、生徒数は含まない。</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桃山学院教育大学は、令和</a:t>
          </a:r>
          <a:r>
            <a:rPr kumimoji="1" lang="en-US" altLang="ja-JP" sz="850">
              <a:latin typeface="Meiryo UI" panose="020B0604030504040204" pitchFamily="50" charset="-128"/>
              <a:ea typeface="Meiryo UI" panose="020B0604030504040204" pitchFamily="50" charset="-128"/>
            </a:rPr>
            <a:t>7</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月に和泉市にある桃山学院大学との統合により廃校。</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1066800</xdr:colOff>
      <xdr:row>29</xdr:row>
      <xdr:rowOff>76200</xdr:rowOff>
    </xdr:from>
    <xdr:to>
      <xdr:col>4</xdr:col>
      <xdr:colOff>95250</xdr:colOff>
      <xdr:row>32</xdr:row>
      <xdr:rowOff>76200</xdr:rowOff>
    </xdr:to>
    <xdr:sp macro="" textlink="">
      <xdr:nvSpPr>
        <xdr:cNvPr id="2" name="AutoShape 1">
          <a:extLst>
            <a:ext uri="{FF2B5EF4-FFF2-40B4-BE49-F238E27FC236}">
              <a16:creationId xmlns:a16="http://schemas.microsoft.com/office/drawing/2014/main" id="{FFCF5477-A7AF-45CF-B6B8-449D850C3CFD}"/>
            </a:ext>
          </a:extLst>
        </xdr:cNvPr>
        <xdr:cNvSpPr>
          <a:spLocks/>
        </xdr:cNvSpPr>
      </xdr:nvSpPr>
      <xdr:spPr bwMode="auto">
        <a:xfrm>
          <a:off x="1076325" y="4705350"/>
          <a:ext cx="95250" cy="485775"/>
        </a:xfrm>
        <a:prstGeom prst="leftBrace">
          <a:avLst>
            <a:gd name="adj1" fmla="val 3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9</xdr:row>
      <xdr:rowOff>57150</xdr:rowOff>
    </xdr:from>
    <xdr:to>
      <xdr:col>5</xdr:col>
      <xdr:colOff>66675</xdr:colOff>
      <xdr:row>11</xdr:row>
      <xdr:rowOff>95250</xdr:rowOff>
    </xdr:to>
    <xdr:sp macro="" textlink="">
      <xdr:nvSpPr>
        <xdr:cNvPr id="3" name="AutoShape 2">
          <a:extLst>
            <a:ext uri="{FF2B5EF4-FFF2-40B4-BE49-F238E27FC236}">
              <a16:creationId xmlns:a16="http://schemas.microsoft.com/office/drawing/2014/main" id="{3B797FF3-BC32-4B44-944F-043BF00F3BD1}"/>
            </a:ext>
          </a:extLst>
        </xdr:cNvPr>
        <xdr:cNvSpPr>
          <a:spLocks/>
        </xdr:cNvSpPr>
      </xdr:nvSpPr>
      <xdr:spPr bwMode="auto">
        <a:xfrm>
          <a:off x="1504950" y="1447800"/>
          <a:ext cx="38100" cy="361950"/>
        </a:xfrm>
        <a:prstGeom prst="leftBrace">
          <a:avLst>
            <a:gd name="adj1" fmla="val 75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12</xdr:row>
      <xdr:rowOff>76200</xdr:rowOff>
    </xdr:from>
    <xdr:to>
      <xdr:col>5</xdr:col>
      <xdr:colOff>66675</xdr:colOff>
      <xdr:row>13</xdr:row>
      <xdr:rowOff>76200</xdr:rowOff>
    </xdr:to>
    <xdr:sp macro="" textlink="">
      <xdr:nvSpPr>
        <xdr:cNvPr id="4" name="AutoShape 3">
          <a:extLst>
            <a:ext uri="{FF2B5EF4-FFF2-40B4-BE49-F238E27FC236}">
              <a16:creationId xmlns:a16="http://schemas.microsoft.com/office/drawing/2014/main" id="{678D45B7-F6F5-49DA-96B7-D727BAD4382F}"/>
            </a:ext>
          </a:extLst>
        </xdr:cNvPr>
        <xdr:cNvSpPr>
          <a:spLocks/>
        </xdr:cNvSpPr>
      </xdr:nvSpPr>
      <xdr:spPr bwMode="auto">
        <a:xfrm>
          <a:off x="1514475" y="1952625"/>
          <a:ext cx="28575" cy="161925"/>
        </a:xfrm>
        <a:prstGeom prst="leftBrace">
          <a:avLst>
            <a:gd name="adj1" fmla="val 4444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790574</xdr:colOff>
      <xdr:row>26</xdr:row>
      <xdr:rowOff>161924</xdr:rowOff>
    </xdr:from>
    <xdr:to>
      <xdr:col>3</xdr:col>
      <xdr:colOff>857249</xdr:colOff>
      <xdr:row>28</xdr:row>
      <xdr:rowOff>342899</xdr:rowOff>
    </xdr:to>
    <xdr:sp macro="" textlink="">
      <xdr:nvSpPr>
        <xdr:cNvPr id="2" name="AutoShape 1">
          <a:extLst>
            <a:ext uri="{FF2B5EF4-FFF2-40B4-BE49-F238E27FC236}">
              <a16:creationId xmlns:a16="http://schemas.microsoft.com/office/drawing/2014/main" id="{5185A790-6F0E-42D1-A45C-A7C2420F4BF1}"/>
            </a:ext>
          </a:extLst>
        </xdr:cNvPr>
        <xdr:cNvSpPr>
          <a:spLocks/>
        </xdr:cNvSpPr>
      </xdr:nvSpPr>
      <xdr:spPr bwMode="auto">
        <a:xfrm>
          <a:off x="1114424" y="4305299"/>
          <a:ext cx="66675" cy="504825"/>
        </a:xfrm>
        <a:prstGeom prst="leftBrace">
          <a:avLst>
            <a:gd name="adj1" fmla="val 70055"/>
            <a:gd name="adj2" fmla="val 5106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130420</xdr:colOff>
      <xdr:row>1</xdr:row>
      <xdr:rowOff>105508</xdr:rowOff>
    </xdr:from>
    <xdr:to>
      <xdr:col>10</xdr:col>
      <xdr:colOff>87923</xdr:colOff>
      <xdr:row>5</xdr:row>
      <xdr:rowOff>51288</xdr:rowOff>
    </xdr:to>
    <xdr:sp macro="" textlink="">
      <xdr:nvSpPr>
        <xdr:cNvPr id="2" name="テキスト ボックス 1">
          <a:extLst>
            <a:ext uri="{FF2B5EF4-FFF2-40B4-BE49-F238E27FC236}">
              <a16:creationId xmlns:a16="http://schemas.microsoft.com/office/drawing/2014/main" id="{D5C78241-C89A-4D95-9E29-C63A7A6EC13F}"/>
            </a:ext>
          </a:extLst>
        </xdr:cNvPr>
        <xdr:cNvSpPr txBox="1"/>
      </xdr:nvSpPr>
      <xdr:spPr>
        <a:xfrm>
          <a:off x="368545" y="353158"/>
          <a:ext cx="4900978" cy="5934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本表は市立学校園における幼児・児童・生徒の発育状況を表章したものである。なお、小学校及び中学校については抽出された学校における結果である。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153867</xdr:colOff>
      <xdr:row>1</xdr:row>
      <xdr:rowOff>101845</xdr:rowOff>
    </xdr:from>
    <xdr:to>
      <xdr:col>10</xdr:col>
      <xdr:colOff>374407</xdr:colOff>
      <xdr:row>4</xdr:row>
      <xdr:rowOff>72537</xdr:rowOff>
    </xdr:to>
    <xdr:sp macro="" textlink="">
      <xdr:nvSpPr>
        <xdr:cNvPr id="2" name="テキスト ボックス 1">
          <a:extLst>
            <a:ext uri="{FF2B5EF4-FFF2-40B4-BE49-F238E27FC236}">
              <a16:creationId xmlns:a16="http://schemas.microsoft.com/office/drawing/2014/main" id="{84E609A7-2AD0-4239-B0E9-531D3481EBBE}"/>
            </a:ext>
          </a:extLst>
        </xdr:cNvPr>
        <xdr:cNvSpPr txBox="1"/>
      </xdr:nvSpPr>
      <xdr:spPr>
        <a:xfrm>
          <a:off x="391992" y="349495"/>
          <a:ext cx="5306890" cy="4945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本表は市立学校園における幼児・児童・生徒の健康の状況を表章したものである。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肥満傾向は、標準体重のプラス</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％以上の者をいう。 </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視力低下とは裸眼視力が</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未満の者をいう。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161926</xdr:colOff>
      <xdr:row>1</xdr:row>
      <xdr:rowOff>95249</xdr:rowOff>
    </xdr:from>
    <xdr:to>
      <xdr:col>8</xdr:col>
      <xdr:colOff>581024</xdr:colOff>
      <xdr:row>5</xdr:row>
      <xdr:rowOff>28574</xdr:rowOff>
    </xdr:to>
    <xdr:sp macro="" textlink="">
      <xdr:nvSpPr>
        <xdr:cNvPr id="2" name="Text Box 1">
          <a:extLst>
            <a:ext uri="{FF2B5EF4-FFF2-40B4-BE49-F238E27FC236}">
              <a16:creationId xmlns:a16="http://schemas.microsoft.com/office/drawing/2014/main" id="{A7438D3E-F2C6-4FE7-BF95-BDEA5BD785C0}"/>
            </a:ext>
          </a:extLst>
        </xdr:cNvPr>
        <xdr:cNvSpPr txBox="1">
          <a:spLocks noChangeArrowheads="1"/>
        </xdr:cNvSpPr>
      </xdr:nvSpPr>
      <xdr:spPr bwMode="auto">
        <a:xfrm>
          <a:off x="400051" y="342899"/>
          <a:ext cx="5286373" cy="581025"/>
        </a:xfrm>
        <a:prstGeom prst="rect">
          <a:avLst/>
        </a:prstGeom>
        <a:noFill/>
        <a:ln>
          <a:noFill/>
        </a:ln>
      </xdr:spPr>
      <xdr:txBody>
        <a:bodyPr vertOverflow="clip" wrap="square" lIns="27432" tIns="18288" rIns="0" bIns="0" anchor="t" upright="1"/>
        <a:lstStyle/>
        <a:p>
          <a:pPr algn="l" rtl="0">
            <a:lnSpc>
              <a:spcPts val="1200"/>
            </a:lnSpc>
            <a:defRPr sz="1000"/>
          </a:pPr>
          <a:r>
            <a:rPr lang="en-US" altLang="ja-JP" sz="800" b="0" i="0" u="none" strike="noStrike" baseline="0">
              <a:solidFill>
                <a:srgbClr val="000000"/>
              </a:solidFill>
              <a:latin typeface="Meiryo UI" panose="020B0604030504040204" pitchFamily="50" charset="-128"/>
              <a:ea typeface="Meiryo UI" panose="020B0604030504040204" pitchFamily="50" charset="-128"/>
            </a:rPr>
            <a:t>1.</a:t>
          </a:r>
          <a:r>
            <a:rPr lang="ja-JP" altLang="en-US" sz="800" b="0" i="0" u="none" strike="noStrike" baseline="0">
              <a:solidFill>
                <a:srgbClr val="000000"/>
              </a:solidFill>
              <a:latin typeface="Meiryo UI" panose="020B0604030504040204" pitchFamily="50" charset="-128"/>
              <a:ea typeface="Meiryo UI" panose="020B0604030504040204" pitchFamily="50" charset="-128"/>
            </a:rPr>
            <a:t>登録者数、蔵書冊数は各年度末現在の数値である。 </a:t>
          </a:r>
          <a:r>
            <a:rPr lang="en-US" altLang="ja-JP" sz="800" b="0" i="0" u="none" strike="noStrike" baseline="0">
              <a:solidFill>
                <a:srgbClr val="000000"/>
              </a:solidFill>
              <a:latin typeface="Meiryo UI" panose="020B0604030504040204" pitchFamily="50" charset="-128"/>
              <a:ea typeface="Meiryo UI" panose="020B0604030504040204" pitchFamily="50" charset="-128"/>
            </a:rPr>
            <a:t>2.</a:t>
          </a:r>
          <a:r>
            <a:rPr lang="ja-JP" altLang="en-US" sz="800" b="0" i="0" u="none" strike="noStrike" baseline="0">
              <a:solidFill>
                <a:srgbClr val="000000"/>
              </a:solidFill>
              <a:latin typeface="Meiryo UI" panose="020B0604030504040204" pitchFamily="50" charset="-128"/>
              <a:ea typeface="Meiryo UI" panose="020B0604030504040204" pitchFamily="50" charset="-128"/>
            </a:rPr>
            <a:t>団体貸出の登録者数は団体数である。 </a:t>
          </a:r>
          <a:r>
            <a:rPr lang="en-US" altLang="ja-JP" sz="800" b="0" i="0" u="none" strike="noStrike" baseline="0">
              <a:solidFill>
                <a:srgbClr val="000000"/>
              </a:solidFill>
              <a:latin typeface="Meiryo UI" panose="020B0604030504040204" pitchFamily="50" charset="-128"/>
              <a:ea typeface="Meiryo UI" panose="020B0604030504040204" pitchFamily="50" charset="-128"/>
            </a:rPr>
            <a:t>3.</a:t>
          </a:r>
          <a:r>
            <a:rPr lang="ja-JP" altLang="en-US" sz="800" b="0" i="0" u="none" strike="noStrike" baseline="0">
              <a:solidFill>
                <a:srgbClr val="000000"/>
              </a:solidFill>
              <a:latin typeface="Meiryo UI" panose="020B0604030504040204" pitchFamily="50" charset="-128"/>
              <a:ea typeface="Meiryo UI" panose="020B0604030504040204" pitchFamily="50" charset="-128"/>
            </a:rPr>
            <a:t>蔵書冊数・貸出冊数には視聴覚資料を含む。 </a:t>
          </a:r>
          <a:r>
            <a:rPr lang="en-US" altLang="ja-JP" sz="800" b="0" i="0" u="none" strike="noStrike" baseline="0">
              <a:solidFill>
                <a:srgbClr val="000000"/>
              </a:solidFill>
              <a:latin typeface="Meiryo UI" panose="020B0604030504040204" pitchFamily="50" charset="-128"/>
              <a:ea typeface="Meiryo UI" panose="020B0604030504040204" pitchFamily="50" charset="-128"/>
            </a:rPr>
            <a:t>4.</a:t>
          </a:r>
          <a:r>
            <a:rPr lang="ja-JP" altLang="en-US" sz="800" b="0" i="0" u="none" strike="noStrike" baseline="0">
              <a:solidFill>
                <a:srgbClr val="000000"/>
              </a:solidFill>
              <a:latin typeface="Meiryo UI" panose="020B0604030504040204" pitchFamily="50" charset="-128"/>
              <a:ea typeface="Meiryo UI" panose="020B0604030504040204" pitchFamily="50" charset="-128"/>
            </a:rPr>
            <a:t>各館の登録者数については中央図書館の一括集計に含む。 </a:t>
          </a:r>
          <a:r>
            <a:rPr lang="en-US" altLang="ja-JP" sz="800" b="0" i="0" u="none" strike="noStrike" baseline="0">
              <a:solidFill>
                <a:srgbClr val="000000"/>
              </a:solidFill>
              <a:latin typeface="Meiryo UI" panose="020B0604030504040204" pitchFamily="50" charset="-128"/>
              <a:ea typeface="Meiryo UI" panose="020B0604030504040204" pitchFamily="50" charset="-128"/>
            </a:rPr>
            <a:t>5.</a:t>
          </a:r>
          <a:r>
            <a:rPr lang="ja-JP" altLang="en-US" sz="800" b="0" i="0" u="none" strike="noStrike" baseline="0">
              <a:solidFill>
                <a:srgbClr val="000000"/>
              </a:solidFill>
              <a:latin typeface="Meiryo UI" panose="020B0604030504040204" pitchFamily="50" charset="-128"/>
              <a:ea typeface="Meiryo UI" panose="020B0604030504040204" pitchFamily="50" charset="-128"/>
            </a:rPr>
            <a:t>移動図書館の蔵書冊数は中央図書館の一般と児童にそれぞれ含む。 </a:t>
          </a:r>
          <a:r>
            <a:rPr lang="en-US" altLang="ja-JP" sz="800" b="0" i="0" u="none" strike="noStrike" baseline="0">
              <a:solidFill>
                <a:srgbClr val="000000"/>
              </a:solidFill>
              <a:latin typeface="Meiryo UI" panose="020B0604030504040204" pitchFamily="50" charset="-128"/>
              <a:ea typeface="Meiryo UI" panose="020B0604030504040204" pitchFamily="50" charset="-128"/>
            </a:rPr>
            <a:t>6.</a:t>
          </a:r>
          <a:r>
            <a:rPr lang="ja-JP" altLang="en-US" sz="800" b="0" i="0" u="none" strike="noStrike" baseline="0">
              <a:solidFill>
                <a:srgbClr val="000000"/>
              </a:solidFill>
              <a:latin typeface="Meiryo UI" panose="020B0604030504040204" pitchFamily="50" charset="-128"/>
              <a:ea typeface="Meiryo UI" panose="020B0604030504040204" pitchFamily="50" charset="-128"/>
            </a:rPr>
            <a:t>利用者数については一般児童の別を取っていない。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430091</xdr:colOff>
      <xdr:row>1</xdr:row>
      <xdr:rowOff>95252</xdr:rowOff>
    </xdr:from>
    <xdr:to>
      <xdr:col>5</xdr:col>
      <xdr:colOff>219075</xdr:colOff>
      <xdr:row>4</xdr:row>
      <xdr:rowOff>124557</xdr:rowOff>
    </xdr:to>
    <xdr:sp macro="" textlink="">
      <xdr:nvSpPr>
        <xdr:cNvPr id="2" name="テキスト ボックス 1">
          <a:extLst>
            <a:ext uri="{FF2B5EF4-FFF2-40B4-BE49-F238E27FC236}">
              <a16:creationId xmlns:a16="http://schemas.microsoft.com/office/drawing/2014/main" id="{36DE0D29-D495-4418-A3D2-CC216B81928A}"/>
            </a:ext>
          </a:extLst>
        </xdr:cNvPr>
        <xdr:cNvSpPr txBox="1"/>
      </xdr:nvSpPr>
      <xdr:spPr>
        <a:xfrm>
          <a:off x="430091" y="342902"/>
          <a:ext cx="3770434" cy="476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件数は利用件数、人数は利用者数である。</a:t>
          </a: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南図書館はホール、集会室の利用状況である。</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D444-6134-4C4D-B6B4-EBB3EE5544C6}">
  <sheetPr>
    <tabColor rgb="FFFF0000"/>
  </sheetPr>
  <dimension ref="A1:D76"/>
  <sheetViews>
    <sheetView showGridLines="0" tabSelected="1" zoomScaleNormal="100" workbookViewId="0"/>
  </sheetViews>
  <sheetFormatPr defaultRowHeight="16.5"/>
  <cols>
    <col min="1" max="1" width="15.83203125" style="2" customWidth="1"/>
    <col min="2" max="2" width="30.83203125" style="2" customWidth="1"/>
    <col min="3" max="16384" width="9.33203125" style="2"/>
  </cols>
  <sheetData>
    <row r="1" spans="1:2" ht="20.100000000000001" customHeight="1">
      <c r="A1" s="1" t="s">
        <v>0</v>
      </c>
    </row>
    <row r="2" spans="1:2" ht="15" customHeight="1"/>
    <row r="3" spans="1:2" ht="15" customHeight="1"/>
    <row r="4" spans="1:2" s="573" customFormat="1" ht="15" customHeight="1">
      <c r="A4" s="573" t="s">
        <v>1</v>
      </c>
    </row>
    <row r="5" spans="1:2" s="573" customFormat="1" ht="15" customHeight="1">
      <c r="B5" s="574" t="s">
        <v>2</v>
      </c>
    </row>
    <row r="6" spans="1:2" s="573" customFormat="1" ht="15" customHeight="1">
      <c r="B6" s="574" t="s">
        <v>3</v>
      </c>
    </row>
    <row r="7" spans="1:2" s="573" customFormat="1" ht="15" customHeight="1">
      <c r="B7" s="574" t="s">
        <v>4</v>
      </c>
    </row>
    <row r="8" spans="1:2" s="573" customFormat="1" ht="15" customHeight="1">
      <c r="B8" s="574" t="s">
        <v>5</v>
      </c>
    </row>
    <row r="9" spans="1:2" s="573" customFormat="1" ht="15" customHeight="1">
      <c r="B9" s="574" t="s">
        <v>6</v>
      </c>
    </row>
    <row r="10" spans="1:2" s="573" customFormat="1" ht="15" customHeight="1">
      <c r="B10" s="574" t="s">
        <v>7</v>
      </c>
    </row>
    <row r="11" spans="1:2" s="573" customFormat="1" ht="15" customHeight="1">
      <c r="B11" s="574" t="s">
        <v>8</v>
      </c>
    </row>
    <row r="12" spans="1:2" s="573" customFormat="1" ht="15" customHeight="1">
      <c r="B12" s="574" t="s">
        <v>9</v>
      </c>
    </row>
    <row r="13" spans="1:2" s="573" customFormat="1" ht="15" customHeight="1">
      <c r="B13" s="574" t="s">
        <v>10</v>
      </c>
    </row>
    <row r="14" spans="1:2" s="573" customFormat="1" ht="15" customHeight="1">
      <c r="B14" s="575" t="s">
        <v>11</v>
      </c>
    </row>
    <row r="15" spans="1:2" s="573" customFormat="1" ht="15" customHeight="1">
      <c r="B15" s="574" t="s">
        <v>12</v>
      </c>
    </row>
    <row r="16" spans="1:2" s="573" customFormat="1" ht="15" customHeight="1">
      <c r="A16" s="573" t="s">
        <v>13</v>
      </c>
    </row>
    <row r="17" spans="1:2" s="573" customFormat="1" ht="15" customHeight="1">
      <c r="B17" s="575" t="s">
        <v>14</v>
      </c>
    </row>
    <row r="18" spans="1:2" s="573" customFormat="1" ht="15" customHeight="1">
      <c r="B18" s="574" t="s">
        <v>15</v>
      </c>
    </row>
    <row r="19" spans="1:2" s="573" customFormat="1" ht="15" customHeight="1">
      <c r="B19" s="574" t="s">
        <v>16</v>
      </c>
    </row>
    <row r="20" spans="1:2" s="573" customFormat="1" ht="15" customHeight="1">
      <c r="B20" s="574" t="s">
        <v>17</v>
      </c>
    </row>
    <row r="21" spans="1:2" s="573" customFormat="1" ht="15" customHeight="1">
      <c r="A21" s="574" t="s">
        <v>18</v>
      </c>
    </row>
    <row r="22" spans="1:2" s="573" customFormat="1" ht="15" customHeight="1">
      <c r="A22" s="574" t="s">
        <v>19</v>
      </c>
    </row>
    <row r="23" spans="1:2" s="573" customFormat="1" ht="15" customHeight="1">
      <c r="A23" s="574" t="s">
        <v>20</v>
      </c>
    </row>
    <row r="24" spans="1:2" s="573" customFormat="1" ht="15" customHeight="1">
      <c r="A24" s="574" t="s">
        <v>21</v>
      </c>
    </row>
    <row r="25" spans="1:2" s="573" customFormat="1" ht="15" customHeight="1">
      <c r="A25" s="574" t="s">
        <v>22</v>
      </c>
    </row>
    <row r="26" spans="1:2" s="573" customFormat="1" ht="15" customHeight="1">
      <c r="A26" s="575" t="s">
        <v>23</v>
      </c>
    </row>
    <row r="27" spans="1:2" s="573" customFormat="1" ht="15" customHeight="1">
      <c r="A27" s="573" t="s">
        <v>24</v>
      </c>
    </row>
    <row r="28" spans="1:2" s="573" customFormat="1" ht="15" customHeight="1">
      <c r="B28" s="574" t="s">
        <v>25</v>
      </c>
    </row>
    <row r="29" spans="1:2" s="573" customFormat="1" ht="15" customHeight="1">
      <c r="B29" s="574" t="s">
        <v>26</v>
      </c>
    </row>
    <row r="30" spans="1:2" s="573" customFormat="1" ht="15" customHeight="1">
      <c r="A30" s="574" t="s">
        <v>27</v>
      </c>
    </row>
    <row r="31" spans="1:2" s="573" customFormat="1" ht="15" customHeight="1">
      <c r="A31" s="574" t="s">
        <v>28</v>
      </c>
    </row>
    <row r="32" spans="1:2" s="573" customFormat="1" ht="15" customHeight="1">
      <c r="A32" s="574" t="s">
        <v>29</v>
      </c>
    </row>
    <row r="33" spans="1:2" s="573" customFormat="1" ht="15" customHeight="1">
      <c r="A33" s="575" t="s">
        <v>30</v>
      </c>
    </row>
    <row r="34" spans="1:2" s="573" customFormat="1" ht="15" customHeight="1">
      <c r="A34" s="576" t="s">
        <v>31</v>
      </c>
    </row>
    <row r="35" spans="1:2" s="573" customFormat="1" ht="15" customHeight="1">
      <c r="A35" s="574"/>
      <c r="B35" s="577" t="s">
        <v>32</v>
      </c>
    </row>
    <row r="36" spans="1:2" s="573" customFormat="1" ht="15" customHeight="1">
      <c r="B36" s="577" t="s">
        <v>33</v>
      </c>
    </row>
    <row r="37" spans="1:2" s="573" customFormat="1" ht="15" customHeight="1">
      <c r="B37" s="575" t="s">
        <v>34</v>
      </c>
    </row>
    <row r="38" spans="1:2" s="573" customFormat="1" ht="15" customHeight="1">
      <c r="A38" s="573" t="s">
        <v>35</v>
      </c>
      <c r="B38" s="574"/>
    </row>
    <row r="39" spans="1:2" s="573" customFormat="1" ht="15" customHeight="1">
      <c r="B39" s="575" t="s">
        <v>36</v>
      </c>
    </row>
    <row r="40" spans="1:2" s="573" customFormat="1" ht="15" customHeight="1">
      <c r="B40" s="577" t="s">
        <v>37</v>
      </c>
    </row>
    <row r="41" spans="1:2" s="573" customFormat="1" ht="15" customHeight="1">
      <c r="B41" s="575" t="s">
        <v>38</v>
      </c>
    </row>
    <row r="42" spans="1:2" s="573" customFormat="1" ht="15" customHeight="1">
      <c r="A42" s="577" t="s">
        <v>39</v>
      </c>
      <c r="B42"/>
    </row>
    <row r="43" spans="1:2" s="573" customFormat="1" ht="15" customHeight="1">
      <c r="A43" s="573" t="s">
        <v>40</v>
      </c>
      <c r="B43" s="574"/>
    </row>
    <row r="44" spans="1:2" s="573" customFormat="1" ht="15" customHeight="1">
      <c r="B44" s="577" t="s">
        <v>41</v>
      </c>
    </row>
    <row r="45" spans="1:2" s="573" customFormat="1" ht="15" customHeight="1">
      <c r="B45" s="575" t="s">
        <v>42</v>
      </c>
    </row>
    <row r="46" spans="1:2" s="573" customFormat="1" ht="15" customHeight="1">
      <c r="A46" s="573" t="s">
        <v>43</v>
      </c>
      <c r="B46" s="574"/>
    </row>
    <row r="47" spans="1:2" s="573" customFormat="1" ht="15" customHeight="1">
      <c r="B47" s="575" t="s">
        <v>44</v>
      </c>
    </row>
    <row r="48" spans="1:2" s="573" customFormat="1" ht="15" customHeight="1">
      <c r="B48" s="577" t="s">
        <v>45</v>
      </c>
    </row>
    <row r="49" spans="1:4" s="573" customFormat="1" ht="15" customHeight="1">
      <c r="A49" s="577" t="s">
        <v>46</v>
      </c>
      <c r="B49" s="574"/>
    </row>
    <row r="50" spans="1:4" s="573" customFormat="1" ht="15" customHeight="1">
      <c r="A50" s="573" t="s">
        <v>47</v>
      </c>
      <c r="B50" s="574"/>
    </row>
    <row r="51" spans="1:4" s="573" customFormat="1" ht="15" customHeight="1">
      <c r="B51" s="577" t="s">
        <v>48</v>
      </c>
    </row>
    <row r="52" spans="1:4" s="573" customFormat="1" ht="15" customHeight="1">
      <c r="B52" s="575" t="s">
        <v>49</v>
      </c>
    </row>
    <row r="53" spans="1:4" s="573" customFormat="1" ht="15" customHeight="1">
      <c r="B53" s="575" t="s">
        <v>50</v>
      </c>
    </row>
    <row r="54" spans="1:4" s="573" customFormat="1" ht="15" customHeight="1">
      <c r="A54" s="576" t="s">
        <v>51</v>
      </c>
    </row>
    <row r="55" spans="1:4" s="573" customFormat="1" ht="15" customHeight="1">
      <c r="B55" s="577" t="s">
        <v>52</v>
      </c>
    </row>
    <row r="56" spans="1:4" s="573" customFormat="1" ht="15" customHeight="1">
      <c r="B56" s="575" t="s">
        <v>53</v>
      </c>
    </row>
    <row r="57" spans="1:4" s="573" customFormat="1" ht="15" customHeight="1">
      <c r="A57" s="573" t="s">
        <v>54</v>
      </c>
      <c r="B57" s="574"/>
    </row>
    <row r="58" spans="1:4" s="573" customFormat="1" ht="15" customHeight="1">
      <c r="B58" s="575" t="s">
        <v>55</v>
      </c>
    </row>
    <row r="59" spans="1:4" s="573" customFormat="1" ht="15" customHeight="1">
      <c r="B59" s="577" t="s">
        <v>56</v>
      </c>
    </row>
    <row r="60" spans="1:4" s="573" customFormat="1" ht="15" customHeight="1">
      <c r="A60" s="573" t="s">
        <v>57</v>
      </c>
      <c r="B60" s="574"/>
    </row>
    <row r="61" spans="1:4" s="573" customFormat="1" ht="15" customHeight="1">
      <c r="B61" s="575" t="s">
        <v>58</v>
      </c>
    </row>
    <row r="62" spans="1:4" s="573" customFormat="1" ht="15" customHeight="1">
      <c r="B62" s="577" t="s">
        <v>59</v>
      </c>
    </row>
    <row r="63" spans="1:4" s="573" customFormat="1" ht="15" customHeight="1">
      <c r="A63" s="577" t="s">
        <v>60</v>
      </c>
      <c r="B63" s="775"/>
      <c r="C63" s="776"/>
      <c r="D63" s="776"/>
    </row>
    <row r="64" spans="1:4" s="573" customFormat="1" ht="15" customHeight="1">
      <c r="A64" s="577" t="s">
        <v>61</v>
      </c>
      <c r="B64" s="775"/>
      <c r="C64" s="776"/>
      <c r="D64" s="776"/>
    </row>
    <row r="65" spans="1:2" s="573" customFormat="1" ht="15" customHeight="1">
      <c r="A65" s="577" t="s">
        <v>62</v>
      </c>
      <c r="B65"/>
    </row>
    <row r="66" spans="1:2" s="573" customFormat="1" ht="15" customHeight="1">
      <c r="A66" s="577" t="s">
        <v>63</v>
      </c>
    </row>
    <row r="67" spans="1:2" s="573" customFormat="1" ht="15" customHeight="1">
      <c r="A67" s="573" t="s">
        <v>64</v>
      </c>
      <c r="B67" s="574"/>
    </row>
    <row r="68" spans="1:2" s="573" customFormat="1" ht="15" customHeight="1">
      <c r="A68" s="574"/>
      <c r="B68" s="577" t="s">
        <v>65</v>
      </c>
    </row>
    <row r="69" spans="1:2" s="573" customFormat="1" ht="15" customHeight="1">
      <c r="A69" s="574"/>
      <c r="B69" s="577" t="s">
        <v>66</v>
      </c>
    </row>
    <row r="70" spans="1:2" s="573" customFormat="1" ht="15" customHeight="1">
      <c r="A70" s="575" t="s">
        <v>67</v>
      </c>
    </row>
    <row r="71" spans="1:2" s="573" customFormat="1" ht="15" customHeight="1">
      <c r="A71" s="575" t="s">
        <v>68</v>
      </c>
    </row>
    <row r="72" spans="1:2" s="573" customFormat="1" ht="15" customHeight="1">
      <c r="A72" s="577" t="s">
        <v>69</v>
      </c>
    </row>
    <row r="73" spans="1:2" s="573" customFormat="1" ht="15" customHeight="1">
      <c r="A73" s="577" t="s">
        <v>70</v>
      </c>
      <c r="B73" s="574"/>
    </row>
    <row r="74" spans="1:2" s="573" customFormat="1" ht="15" customHeight="1"/>
    <row r="75" spans="1:2" ht="15" customHeight="1"/>
    <row r="76" spans="1:2" ht="15" customHeight="1"/>
  </sheetData>
  <phoneticPr fontId="21"/>
  <hyperlinks>
    <hyperlink ref="B5" location="'14-1-1'!A1" display="14-1-1 幼稚園" xr:uid="{E38C2BB7-A585-40E5-A672-CB98DF3F358C}"/>
    <hyperlink ref="B6" location="'14-1-2'!A1" display="14-1-2 幼保連携型認定こども園" xr:uid="{EA0AA98C-7B43-435A-81A6-7E7E6D3C499D}"/>
    <hyperlink ref="B7" location="'14-1-3'!A1" display="14-1-3 小学校" xr:uid="{340DBFA6-8290-4125-A7F6-AE9FCBF29A01}"/>
    <hyperlink ref="B8" location="'14-1-4'!A1" display="14-1-4 中学校" xr:uid="{63D444FC-49A4-4873-B3DE-CF17A4D0AF81}"/>
    <hyperlink ref="B9" location="'14-1-5'!A1" display="14-1-5 高等学校" xr:uid="{074799CE-6A45-47B1-A79B-1C24D952E902}"/>
    <hyperlink ref="B10" location="'14-1-6'!A1" display="14-1-6 特別支援学校" xr:uid="{33BA7221-CE6D-4C95-BD54-2EF4553FABC6}"/>
    <hyperlink ref="B11" location="'14-1-7'!A1" display="14-1-7 大学" xr:uid="{07D98AD8-9756-4E83-A79C-08AB5FBF39EA}"/>
    <hyperlink ref="B12" location="'14-1-8'!A1" display="14-1-8 専修学校" xr:uid="{EF0ED7BA-181D-43B0-AD40-971D616A2EA7}"/>
    <hyperlink ref="B13" location="'14-1-9'!A1" display="14-1-9 各種学校" xr:uid="{DDDBDF63-0D6A-454E-9BF5-696FC7A4DECD}"/>
    <hyperlink ref="B14" location="'14-1-10 '!A1" display="14-1-10　中学校卒業者の卒業後の状況" xr:uid="{28A97099-D0B8-4668-997D-7574BA72130E}"/>
    <hyperlink ref="B15" location="'14-1-11'!A1" display="14-1-11 高等学校卒業者の卒業後の状況" xr:uid="{782BBA94-29E3-4017-B06A-5A593F94ED8F}"/>
    <hyperlink ref="B17" location="'14-2-1 '!A1" display="14-2-1　幼稚園" xr:uid="{63492B53-5138-4C70-9D10-B226C803A4A0}"/>
    <hyperlink ref="B18" location="'14-2-2'!A1" display="14-2-2 小学校" xr:uid="{6A9BC6B5-2196-4C67-879B-F3B69EF9A292}"/>
    <hyperlink ref="B19" location="'14-2-3'!A1" display="14-2-3 中学校" xr:uid="{54C84F80-8806-4A99-BA49-493B8957DD8D}"/>
    <hyperlink ref="B20" location="'14-2-4'!A1" display="14-2-4 高等学校" xr:uid="{145F64B8-BD5C-4D4A-9E31-F54E7E94FB22}"/>
    <hyperlink ref="A21" location="'14-3'!A1" display="14-３. 年 齢 別 教 職 員 数" xr:uid="{9AD9A0D2-ADC4-4350-A23C-59DCD9B52417}"/>
    <hyperlink ref="A22" location="'14-4'!A1" display="14-４. 市立小・中・高等学校の校地面積等" xr:uid="{6CC6E305-A37F-43B9-99E8-E4E41612321D}"/>
    <hyperlink ref="A23" location="'14-5'!A1" display="14-５. 児童・生徒の平均体位" xr:uid="{901B1073-EF5F-4D8F-940D-4FB7680F6630}"/>
    <hyperlink ref="A24" location="'14-6'!A1" display="14-６. 健 康 状 況" xr:uid="{1E595B40-1D3A-434E-B8AF-B8A2364DFEE3}"/>
    <hyperlink ref="A25" location="'14-7'!A1" display="14-７. 図書館・図書室利用状況" xr:uid="{89ADF059-CC39-47D9-A1CF-9F4D4921E060}"/>
    <hyperlink ref="A26" location="'14-8'!A1" display="14-8.　有料体育施設等（体育館除く）の利用状況" xr:uid="{31A82E20-732B-4904-B3DA-5749FB4ABDB0}"/>
    <hyperlink ref="B28" location="'14-9-1'!A1" display="14-9-1 目的別利用者数" xr:uid="{E37BAEDF-E9ED-4EC7-9336-7F3328B3734F}"/>
    <hyperlink ref="B29" location="'14-9-2'!A1" display="14-9-2 種目別利用者数（専用使用）" xr:uid="{30933306-F18F-4B1B-B9B4-BFE0A715174B}"/>
    <hyperlink ref="A30" location="'14-10'!A1" display="14-10. 日高少年自然の家利用状況" xr:uid="{9326C0D1-2413-4B23-A12B-DB117321E0AD}"/>
    <hyperlink ref="A31" location="'14-11'!A1" display="14-11. キ ャ ン プ 場 利 用 状 況" xr:uid="{68618987-1563-4158-889C-E1E23F3D2479}"/>
    <hyperlink ref="A32" location="'14-12'!A1" display="14-12. 青少年センター利用者数" xr:uid="{37A7B21F-FEB1-404E-9385-37D02B380800}"/>
    <hyperlink ref="A33" location="'14-13'!A1" display="14-13.　公民館利用状況" xr:uid="{A787618A-93C2-4DEF-B1C3-490CCE54DFE7}"/>
    <hyperlink ref="A35" location="'14-15 '!A1" display="14-15. 公民館利用状況" xr:uid="{D29BE101-71A9-4FF7-9FBB-EE7DC7B62005}"/>
    <hyperlink ref="B37" location="'14-14-3'!A1" display="14-14-3　総合生活相談、人権相談及び福祉相談件数" xr:uid="{DF70418B-DB27-45A3-8D30-EB15207B0F4B}"/>
    <hyperlink ref="B38" location="'14-16-2'!A1" display="14-16-2 人権ふれあいセンターメインホール目的別利用者数" xr:uid="{EB960C9A-795D-43DC-AD6A-5906842B8B9F}"/>
    <hyperlink ref="B39" location="'14-15-1 '!A1" display="14-15-1　男女共同参画センター主催事業の実施状況及び利用者数" xr:uid="{76D8D195-BB31-4AE7-BA18-507A0E4ECEAB}"/>
    <hyperlink ref="B41" location="'14-15-3'!A1" display="14-15-3　男女共同参画センター相談件数" xr:uid="{F1B5B41D-5144-4257-8BE9-37395DCC021F}"/>
    <hyperlink ref="B43" location="'14-17-3'!A1" display="14-17-3 男女共同参画センター相談件数" xr:uid="{37431745-88C5-434D-BCB3-3B2BECB58644}"/>
    <hyperlink ref="B45" location="'14-17-2'!A1" display="14-17-2　目的別使用区数" xr:uid="{17F281E7-EDA9-42AC-9099-8185337AF2E0}"/>
    <hyperlink ref="B46" location="'14-18-2'!A1" display="14-18-2 利用者別利用件数" xr:uid="{23D07B0D-8E75-417E-9F98-970908AB397C}"/>
    <hyperlink ref="B47" location="'14-18-1'!A1" display="14-18-1　堺市博物館等利用者数" xr:uid="{8A18F8F8-76AF-46CB-B1A8-D1EECF7E343A}"/>
    <hyperlink ref="B49" location="'14-19-1'!A1" display="14-19-1 室別使用区数及び使用者数" xr:uid="{C97046C7-69AF-42AE-9E2B-D9F1FE22F853}"/>
    <hyperlink ref="B50" location="'14-19-2'!A1" display="14-19-2 目的別使用区数" xr:uid="{9E3F9869-A365-42E5-9F30-4117A5A42497}"/>
    <hyperlink ref="B52" location="'14-20-2'!A1" display="14-20-2　中文化会館室別使用区数及び使用者数" xr:uid="{0F18015C-4F69-4A91-B292-F994B1B72A79}"/>
    <hyperlink ref="B53" location="'14-20-3'!A1" display="14-20-3　中文化会館目的別使用区数" xr:uid="{B4692BD2-F529-47CD-8B94-A4856E891CB9}"/>
    <hyperlink ref="B56" location="'14-21-2'!A1" display="14-21-2　目的別使用区数" xr:uid="{D65C97D5-F1A5-4680-AF5E-57DC491A1D92}"/>
    <hyperlink ref="B57" location="'14-22-2'!A1" display="14-22-2 中文化会館室別使用区数及び使用者数" xr:uid="{52478C09-015B-4C79-8BDD-ABCAEF94D0BC}"/>
    <hyperlink ref="B58" location="'14-22-1'!A1" display="14-22-1　室別使用区数及び使用者数" xr:uid="{EFC679C2-97AB-4782-B8D8-48A980D3FB1C}"/>
    <hyperlink ref="B60" location="'14-23-1'!A1" display="14-23-1 室別使用区数及び使用者数" xr:uid="{62BBA9E5-BA46-4BA6-B5E1-6741F09A47D7}"/>
    <hyperlink ref="B61" location="'14-23-1'!A1" display="14-23-1　室別使用区数及び使用者数" xr:uid="{4A1389AD-A522-4BB8-B03A-651E6655CA91}"/>
    <hyperlink ref="B67" location="'14-25-2'!A1" display="14-25-2 目的別使用区数" xr:uid="{F26F61A7-FB43-4830-81E3-8D3B50931D88}"/>
    <hyperlink ref="A68" location="'14-26'!A1" display="14-26. 美原総合スポーツセンター利用者数" xr:uid="{B3000C9A-4F26-4BA1-9CB4-B6D1D5AA0A98}"/>
    <hyperlink ref="A69" location="'14-27'!A1" display="14-27. J - GREEN 堺来場者数" xr:uid="{5C84EAA6-AF02-4F4D-A420-27622540734A}"/>
    <hyperlink ref="A70" location="'14-29'!A1" display="14-29.　テレビの受信契約数" xr:uid="{D48ABBBA-758D-433D-859F-2924BBD66650}"/>
    <hyperlink ref="A71" location="'14-30'!A1" display="14-30.　宗教法人の概況" xr:uid="{EAE19A56-18BD-402C-86E7-21742134948A}"/>
    <hyperlink ref="B73" location="'14-30-1'!A1" display="14-30-1 室別使用区数及び使用者数" xr:uid="{42E7A4A2-F99A-4300-A8F0-793F51C21345}"/>
    <hyperlink ref="B35" location="'14-14-1'!A1" display="14-14-1　ホール別利用者数" xr:uid="{DDAA2EC2-203C-4327-85B8-9A1337112959}"/>
    <hyperlink ref="B36" location="'14-14-2'!A1" display="14-14-2　人権ふれあいセンターメインホール目的別利用者数" xr:uid="{85CF779F-528B-476F-AA38-AE8AB92A84B6}"/>
    <hyperlink ref="B40" location="'14-15-2'!A1" display="14-15-2　堺自由の泉大学の回数及び延参加人員" xr:uid="{8CA762CF-A4C6-4020-B0FF-5DBB434B19F2}"/>
    <hyperlink ref="A42" location="'14-16'!A1" display="14-16.　勤労者総合福祉センター利用状況" xr:uid="{204E3A94-E78F-4960-B58F-5968C6E610AF}"/>
    <hyperlink ref="B44" location="'14-17-1'!A1" display="14-17-1　室別使用区数及び使用者数" xr:uid="{AEBF5B8F-C04F-4FB3-B7FE-AB306C105961}"/>
    <hyperlink ref="B48" location="'14-18-2'!A1" display="14-18-2　みはら歴史博物館等利用者数" xr:uid="{A3D2B713-3B13-46D6-8257-09C846554B5A}"/>
    <hyperlink ref="A49" location="'14-19'!A1" display="14-19.　のびやか健康館利用状況" xr:uid="{2510F011-419F-4E9C-91BA-F306A7EACE01}"/>
    <hyperlink ref="B51" location="'14-20-1'!A1" display="14-20-1　教育文化センター利用者数" xr:uid="{7E73F1A4-8CF2-4A8D-BCE2-5E90E264935E}"/>
    <hyperlink ref="B55" location="'14-21-1'!A1" display="14-21-1　室別使用区数及び使用者数" xr:uid="{6E46E08F-AF4E-4099-A383-D5247FCDAC74}"/>
    <hyperlink ref="B59" location="'14-22-2'!A1" display="14-22-2　目的別使用区数" xr:uid="{439D1179-96D9-4CDA-98B5-0FF277149C9F}"/>
    <hyperlink ref="B62" location="'14-23-2'!A1" display="14-23-2　目的別使用区数" xr:uid="{7CEA192F-A24D-490B-A104-74A6BE92BF6C}"/>
    <hyperlink ref="A63" location="'14-24'!A1" display="14-24.　美原総合スポーツセンター利用者数" xr:uid="{DB3CCBC8-3D20-43C4-B6EB-5E958E1E1FB9}"/>
    <hyperlink ref="A64" location="'14-25'!A1" display="14-25.　J－GREEN堺来場者数" xr:uid="{83F95994-FED1-4316-A4B7-5D5AC011256E}"/>
    <hyperlink ref="A66" location="'14-27'!A1" display="14-27.　文化館入場者数" xr:uid="{C4B27AFC-3E1C-48F1-B7B5-60B65643F759}"/>
    <hyperlink ref="B68" location="'14-28-1'!A1" display="14-28-1　室別使用区数及び使用者数" xr:uid="{C13AAA07-9479-4FF6-AEE1-E96A619A006B}"/>
    <hyperlink ref="B69" location="'14-28-2'!A1" display="14-28-2　目的別使用区数" xr:uid="{CA2DAEBA-7CF9-483F-8A41-93281E05FD15}"/>
    <hyperlink ref="A72" location="'14-31'!A1" display="14-31.　さかい利晶の杜の利用者数" xr:uid="{77C1B9E7-5BF9-450C-A4D7-CA2D71DAD640}"/>
    <hyperlink ref="A73" location="'14-32'!A1" display="14-32.　百舌鳥古墳群ビジターセンター利用者数" xr:uid="{395FC36F-151B-4A32-9DF9-BB0A75BF95AF}"/>
    <hyperlink ref="A65" location="'14-26'!A1" display="14-26.　文化財の概況" xr:uid="{4E23960C-A2AB-4E24-96E9-2DD5D11D63BB}"/>
  </hyperlinks>
  <pageMargins left="0.59055118110236227" right="0.59055118110236227" top="0.59055118110236227" bottom="0.78740157480314965" header="0.51181102362204722" footer="0.51181102362204722"/>
  <pageSetup paperSize="9"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7664-AF5F-44A6-9F3C-1620732042F2}">
  <dimension ref="A1:P18"/>
  <sheetViews>
    <sheetView showGridLines="0" zoomScaleNormal="100" zoomScaleSheetLayoutView="100" workbookViewId="0"/>
  </sheetViews>
  <sheetFormatPr defaultColWidth="9.33203125" defaultRowHeight="11.25"/>
  <cols>
    <col min="1" max="1" width="1.33203125" style="6" customWidth="1"/>
    <col min="2" max="2" width="11" style="6" customWidth="1"/>
    <col min="3" max="3" width="0.83203125" style="6" customWidth="1"/>
    <col min="4" max="4" width="9" style="6" customWidth="1"/>
    <col min="5" max="5" width="4.6640625" style="6" customWidth="1"/>
    <col min="6" max="6" width="6.83203125" style="6" customWidth="1"/>
    <col min="7" max="7" width="4.6640625" style="6" customWidth="1"/>
    <col min="8" max="8" width="6.83203125" style="6" bestFit="1" customWidth="1"/>
    <col min="9" max="9" width="4.6640625" style="6" customWidth="1"/>
    <col min="10" max="10" width="6.83203125" style="6" customWidth="1"/>
    <col min="11" max="13" width="6.6640625" style="6" customWidth="1"/>
    <col min="14" max="16" width="10.1640625" style="6" customWidth="1"/>
    <col min="17" max="16384" width="9.33203125" style="6"/>
  </cols>
  <sheetData>
    <row r="1" spans="1:16" ht="16.5">
      <c r="A1" s="3" t="s">
        <v>211</v>
      </c>
      <c r="B1" s="4"/>
      <c r="C1" s="5"/>
      <c r="D1" s="5"/>
      <c r="E1" s="4"/>
      <c r="F1" s="5"/>
      <c r="G1" s="5"/>
      <c r="H1" s="5"/>
      <c r="I1" s="5"/>
      <c r="J1" s="5"/>
      <c r="K1" s="5"/>
      <c r="L1" s="5"/>
      <c r="M1" s="5"/>
      <c r="N1" s="5"/>
      <c r="O1" s="5"/>
      <c r="P1" s="5"/>
    </row>
    <row r="2" spans="1:16" ht="9.9499999999999993" customHeight="1">
      <c r="A2" s="4"/>
      <c r="B2" s="912"/>
      <c r="C2" s="912"/>
      <c r="D2" s="4"/>
      <c r="E2" s="4"/>
      <c r="F2" s="4"/>
      <c r="G2" s="4"/>
      <c r="H2" s="4"/>
      <c r="I2" s="4"/>
      <c r="J2" s="4"/>
      <c r="K2" s="4"/>
      <c r="L2" s="4"/>
      <c r="M2" s="4"/>
      <c r="N2" s="4"/>
      <c r="O2" s="4"/>
      <c r="P2" s="4"/>
    </row>
    <row r="3" spans="1:16" ht="15.75" customHeight="1">
      <c r="A3" s="952" t="s">
        <v>208</v>
      </c>
      <c r="B3" s="4"/>
      <c r="C3" s="929"/>
      <c r="D3" s="4"/>
      <c r="E3" s="4"/>
      <c r="F3" s="4"/>
      <c r="G3" s="4"/>
      <c r="H3" s="4"/>
      <c r="I3" s="4"/>
      <c r="J3" s="4"/>
      <c r="K3" s="4"/>
      <c r="L3" s="4"/>
      <c r="M3" s="4"/>
      <c r="N3" s="4"/>
      <c r="O3" s="4"/>
      <c r="P3" s="4"/>
    </row>
    <row r="4" spans="1:16" s="9" customFormat="1" ht="14.1" customHeight="1" thickBot="1">
      <c r="A4" s="7"/>
      <c r="B4" s="7"/>
      <c r="C4" s="7"/>
      <c r="D4" s="7"/>
      <c r="E4" s="7"/>
      <c r="F4" s="7"/>
      <c r="G4" s="7"/>
      <c r="H4" s="7"/>
      <c r="I4" s="7"/>
      <c r="J4" s="7"/>
      <c r="K4" s="7"/>
      <c r="L4" s="7"/>
      <c r="M4" s="7"/>
      <c r="N4" s="7"/>
      <c r="O4" s="7"/>
      <c r="P4" s="13" t="s">
        <v>110</v>
      </c>
    </row>
    <row r="5" spans="1:16" s="10" customFormat="1" ht="12.75" customHeight="1">
      <c r="A5" s="1121" t="s">
        <v>76</v>
      </c>
      <c r="B5" s="1121"/>
      <c r="C5" s="1149"/>
      <c r="D5" s="1124" t="s">
        <v>111</v>
      </c>
      <c r="E5" s="1126" t="s">
        <v>79</v>
      </c>
      <c r="F5" s="1127"/>
      <c r="G5" s="1127"/>
      <c r="H5" s="1127"/>
      <c r="I5" s="1127"/>
      <c r="J5" s="1128"/>
      <c r="K5" s="1126" t="s">
        <v>80</v>
      </c>
      <c r="L5" s="1127"/>
      <c r="M5" s="1128"/>
      <c r="N5" s="1126" t="s">
        <v>210</v>
      </c>
      <c r="O5" s="1127"/>
      <c r="P5" s="1127"/>
    </row>
    <row r="6" spans="1:16" s="10" customFormat="1" ht="12.75" customHeight="1">
      <c r="A6" s="1123"/>
      <c r="B6" s="1123"/>
      <c r="C6" s="1151"/>
      <c r="D6" s="1118"/>
      <c r="E6" s="1132" t="s">
        <v>82</v>
      </c>
      <c r="F6" s="1134"/>
      <c r="G6" s="1132" t="s">
        <v>90</v>
      </c>
      <c r="H6" s="1134"/>
      <c r="I6" s="1132" t="s">
        <v>91</v>
      </c>
      <c r="J6" s="1134"/>
      <c r="K6" s="790" t="s">
        <v>82</v>
      </c>
      <c r="L6" s="790" t="s">
        <v>90</v>
      </c>
      <c r="M6" s="790" t="s">
        <v>91</v>
      </c>
      <c r="N6" s="790" t="s">
        <v>82</v>
      </c>
      <c r="O6" s="790" t="s">
        <v>90</v>
      </c>
      <c r="P6" s="791" t="s">
        <v>91</v>
      </c>
    </row>
    <row r="7" spans="1:16" s="10" customFormat="1" ht="5.0999999999999996" customHeight="1">
      <c r="A7" s="782"/>
      <c r="B7" s="782"/>
      <c r="C7" s="782"/>
      <c r="D7" s="882"/>
      <c r="E7" s="782"/>
      <c r="F7" s="782"/>
      <c r="G7" s="782"/>
      <c r="H7" s="782"/>
      <c r="I7" s="782"/>
      <c r="J7" s="782"/>
      <c r="K7" s="782"/>
      <c r="L7" s="782"/>
      <c r="M7" s="782"/>
      <c r="N7" s="782"/>
      <c r="O7" s="782"/>
      <c r="P7" s="782"/>
    </row>
    <row r="8" spans="1:16" s="607" customFormat="1" ht="12.75" customHeight="1">
      <c r="A8" s="12"/>
      <c r="B8" s="13" t="s">
        <v>1099</v>
      </c>
      <c r="C8" s="14"/>
      <c r="D8" s="933">
        <v>2</v>
      </c>
      <c r="E8" s="638">
        <v>2</v>
      </c>
      <c r="F8" s="639">
        <v>1</v>
      </c>
      <c r="G8" s="640">
        <v>1</v>
      </c>
      <c r="H8" s="639">
        <v>0</v>
      </c>
      <c r="I8" s="638">
        <v>1</v>
      </c>
      <c r="J8" s="987">
        <v>1</v>
      </c>
      <c r="K8" s="934">
        <v>0</v>
      </c>
      <c r="L8" s="934">
        <v>0</v>
      </c>
      <c r="M8" s="934">
        <v>0</v>
      </c>
      <c r="N8" s="934">
        <v>55</v>
      </c>
      <c r="O8" s="934">
        <v>25</v>
      </c>
      <c r="P8" s="934">
        <v>30</v>
      </c>
    </row>
    <row r="9" spans="1:16" s="607" customFormat="1" ht="12.75" customHeight="1">
      <c r="A9" s="12"/>
      <c r="B9" s="13" t="s">
        <v>95</v>
      </c>
      <c r="C9" s="14"/>
      <c r="D9" s="933">
        <v>1</v>
      </c>
      <c r="E9" s="641">
        <v>1</v>
      </c>
      <c r="F9" s="642">
        <v>1</v>
      </c>
      <c r="G9" s="643">
        <v>0</v>
      </c>
      <c r="H9" s="639">
        <v>0</v>
      </c>
      <c r="I9" s="641">
        <v>1</v>
      </c>
      <c r="J9" s="642">
        <v>1</v>
      </c>
      <c r="K9" s="934">
        <v>0</v>
      </c>
      <c r="L9" s="934">
        <v>0</v>
      </c>
      <c r="M9" s="934">
        <v>0</v>
      </c>
      <c r="N9" s="934">
        <v>63</v>
      </c>
      <c r="O9" s="934">
        <v>29</v>
      </c>
      <c r="P9" s="934">
        <v>34</v>
      </c>
    </row>
    <row r="10" spans="1:16" s="607" customFormat="1" ht="12.75" customHeight="1">
      <c r="A10" s="12"/>
      <c r="B10" s="13" t="s">
        <v>96</v>
      </c>
      <c r="C10" s="14"/>
      <c r="D10" s="933">
        <v>0</v>
      </c>
      <c r="E10" s="641">
        <v>0</v>
      </c>
      <c r="F10" s="642">
        <v>0</v>
      </c>
      <c r="G10" s="643">
        <v>0</v>
      </c>
      <c r="H10" s="639">
        <v>0</v>
      </c>
      <c r="I10" s="641">
        <v>0</v>
      </c>
      <c r="J10" s="642">
        <v>1</v>
      </c>
      <c r="K10" s="934">
        <v>0</v>
      </c>
      <c r="L10" s="934">
        <v>0</v>
      </c>
      <c r="M10" s="934">
        <v>0</v>
      </c>
      <c r="N10" s="934">
        <v>0</v>
      </c>
      <c r="O10" s="934">
        <v>0</v>
      </c>
      <c r="P10" s="934">
        <v>0</v>
      </c>
    </row>
    <row r="11" spans="1:16" s="21" customFormat="1" ht="12.75" customHeight="1">
      <c r="A11" s="19"/>
      <c r="B11" s="13" t="s">
        <v>287</v>
      </c>
      <c r="C11" s="14"/>
      <c r="D11" s="933">
        <v>0</v>
      </c>
      <c r="E11" s="641">
        <v>0</v>
      </c>
      <c r="F11" s="642">
        <v>0</v>
      </c>
      <c r="G11" s="643">
        <v>0</v>
      </c>
      <c r="H11" s="639">
        <v>0</v>
      </c>
      <c r="I11" s="641">
        <v>0</v>
      </c>
      <c r="J11" s="642">
        <v>0</v>
      </c>
      <c r="K11" s="934">
        <v>0</v>
      </c>
      <c r="L11" s="934">
        <v>0</v>
      </c>
      <c r="M11" s="934">
        <v>0</v>
      </c>
      <c r="N11" s="934">
        <v>0</v>
      </c>
      <c r="O11" s="934">
        <v>0</v>
      </c>
      <c r="P11" s="934">
        <v>0</v>
      </c>
    </row>
    <row r="12" spans="1:16" s="21" customFormat="1" ht="12.75" customHeight="1">
      <c r="A12" s="19"/>
      <c r="B12" s="22" t="s">
        <v>1100</v>
      </c>
      <c r="C12" s="20"/>
      <c r="D12" s="935">
        <v>0</v>
      </c>
      <c r="E12" s="63">
        <v>0</v>
      </c>
      <c r="F12" s="644">
        <v>0</v>
      </c>
      <c r="G12" s="64">
        <v>0</v>
      </c>
      <c r="H12" s="645">
        <v>0</v>
      </c>
      <c r="I12" s="63">
        <v>0</v>
      </c>
      <c r="J12" s="644">
        <v>0</v>
      </c>
      <c r="K12" s="936">
        <v>0</v>
      </c>
      <c r="L12" s="936">
        <v>0</v>
      </c>
      <c r="M12" s="936">
        <v>0</v>
      </c>
      <c r="N12" s="936">
        <v>0</v>
      </c>
      <c r="O12" s="936">
        <v>0</v>
      </c>
      <c r="P12" s="936">
        <v>0</v>
      </c>
    </row>
    <row r="13" spans="1:16" s="10" customFormat="1" ht="5.0999999999999996" customHeight="1" thickBot="1">
      <c r="A13" s="904"/>
      <c r="B13" s="983"/>
      <c r="C13" s="960"/>
      <c r="D13" s="904"/>
      <c r="E13" s="904"/>
      <c r="F13" s="904"/>
      <c r="G13" s="904"/>
      <c r="H13" s="904"/>
      <c r="I13" s="904"/>
      <c r="J13" s="904"/>
      <c r="K13" s="904"/>
      <c r="L13" s="904"/>
      <c r="M13" s="904"/>
      <c r="N13" s="904"/>
      <c r="O13" s="904"/>
      <c r="P13" s="904"/>
    </row>
    <row r="14" spans="1:16" ht="15.75" customHeight="1">
      <c r="A14" s="12" t="s">
        <v>212</v>
      </c>
      <c r="B14" s="4"/>
      <c r="C14" s="5"/>
      <c r="D14" s="4"/>
      <c r="E14" s="4"/>
      <c r="F14" s="4"/>
      <c r="G14" s="4"/>
      <c r="H14" s="4"/>
      <c r="I14" s="4"/>
      <c r="J14" s="4"/>
      <c r="K14" s="4"/>
      <c r="L14" s="4"/>
      <c r="M14" s="4"/>
      <c r="N14" s="4"/>
      <c r="O14" s="4"/>
      <c r="P14" s="4"/>
    </row>
    <row r="15" spans="1:16">
      <c r="F15" s="609"/>
      <c r="K15" s="964"/>
      <c r="N15" s="964"/>
    </row>
    <row r="16" spans="1:16">
      <c r="F16" s="609"/>
      <c r="K16" s="964"/>
      <c r="N16" s="964"/>
    </row>
    <row r="17" spans="5:14">
      <c r="E17" s="988"/>
      <c r="F17" s="609"/>
      <c r="K17" s="964"/>
      <c r="N17" s="964"/>
    </row>
    <row r="18" spans="5:14">
      <c r="E18" s="988"/>
      <c r="F18" s="609"/>
      <c r="K18" s="964"/>
      <c r="N18" s="964"/>
    </row>
  </sheetData>
  <mergeCells count="8">
    <mergeCell ref="A5:C6"/>
    <mergeCell ref="D5:D6"/>
    <mergeCell ref="E5:J5"/>
    <mergeCell ref="K5:M5"/>
    <mergeCell ref="N5:P5"/>
    <mergeCell ref="E6:F6"/>
    <mergeCell ref="G6:H6"/>
    <mergeCell ref="I6:J6"/>
  </mergeCells>
  <phoneticPr fontId="21"/>
  <conditionalFormatting sqref="D8:P12">
    <cfRule type="containsBlanks" dxfId="142" priority="1">
      <formula>LEN(TRIM(D8))=0</formula>
    </cfRule>
  </conditionalFormatting>
  <pageMargins left="0.59055118110236227" right="0.59055118110236227" top="0.59055118110236227" bottom="0.78740157480314965" header="0.51181102362204722" footer="0.51181102362204722"/>
  <pageSetup paperSize="9" fitToHeight="0"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3E485-2F80-4E46-B450-EE6BBF89CA84}">
  <dimension ref="A1:P37"/>
  <sheetViews>
    <sheetView showGridLines="0" zoomScaleNormal="100" zoomScaleSheetLayoutView="100" workbookViewId="0"/>
  </sheetViews>
  <sheetFormatPr defaultRowHeight="11.25"/>
  <cols>
    <col min="1" max="1" width="0.83203125" style="891" customWidth="1"/>
    <col min="2" max="2" width="3" style="891" customWidth="1"/>
    <col min="3" max="3" width="1.6640625" style="891" customWidth="1"/>
    <col min="4" max="4" width="13.33203125" style="891" customWidth="1"/>
    <col min="5" max="5" width="7" style="891" customWidth="1"/>
    <col min="6" max="6" width="8.33203125" style="891" customWidth="1"/>
    <col min="7" max="7" width="0.83203125" style="891" customWidth="1"/>
    <col min="8" max="13" width="8.6640625" style="891" customWidth="1"/>
    <col min="14" max="16" width="7" style="891" customWidth="1"/>
    <col min="17" max="16384" width="9.33203125" style="891"/>
  </cols>
  <sheetData>
    <row r="1" spans="1:16" ht="16.5" customHeight="1">
      <c r="A1" s="3" t="s">
        <v>213</v>
      </c>
      <c r="B1" s="4"/>
      <c r="C1" s="5"/>
      <c r="D1" s="5"/>
      <c r="E1" s="889"/>
      <c r="F1" s="5"/>
      <c r="G1" s="5"/>
      <c r="H1" s="5"/>
      <c r="I1" s="5"/>
      <c r="J1" s="5"/>
      <c r="K1" s="5"/>
      <c r="L1" s="5"/>
      <c r="M1" s="5"/>
      <c r="N1" s="5"/>
      <c r="O1" s="5"/>
      <c r="P1" s="5"/>
    </row>
    <row r="2" spans="1:16" ht="9.9499999999999993" customHeight="1">
      <c r="A2" s="4"/>
      <c r="B2" s="5"/>
      <c r="C2" s="5"/>
      <c r="D2" s="5"/>
      <c r="E2" s="5"/>
      <c r="F2" s="5"/>
      <c r="G2" s="5"/>
      <c r="H2" s="4"/>
      <c r="I2" s="4"/>
      <c r="J2" s="4"/>
      <c r="K2" s="4"/>
      <c r="L2" s="4"/>
      <c r="M2" s="4"/>
      <c r="N2" s="4"/>
      <c r="O2" s="4"/>
      <c r="P2" s="4"/>
    </row>
    <row r="3" spans="1:16" s="893" customFormat="1" ht="15.75" customHeight="1">
      <c r="A3" s="12"/>
      <c r="B3" s="649"/>
      <c r="C3" s="989"/>
      <c r="D3" s="990" t="s">
        <v>1114</v>
      </c>
      <c r="E3" s="990"/>
      <c r="F3" s="990"/>
      <c r="G3" s="990"/>
      <c r="H3" s="990"/>
      <c r="I3" s="990"/>
      <c r="J3" s="646"/>
      <c r="K3" s="646"/>
      <c r="L3" s="646"/>
      <c r="M3" s="12"/>
      <c r="N3" s="12"/>
      <c r="O3" s="12"/>
      <c r="P3" s="12"/>
    </row>
    <row r="4" spans="1:16" s="892" customFormat="1" ht="14.1" customHeight="1" thickBot="1">
      <c r="A4" s="7"/>
      <c r="B4" s="7"/>
      <c r="C4" s="7"/>
      <c r="D4" s="7"/>
      <c r="E4" s="7"/>
      <c r="F4" s="7"/>
      <c r="G4" s="7"/>
      <c r="H4" s="7"/>
      <c r="I4" s="7"/>
      <c r="J4" s="7"/>
      <c r="K4" s="7"/>
      <c r="L4" s="7"/>
      <c r="M4" s="32"/>
      <c r="N4" s="32"/>
      <c r="O4" s="32"/>
      <c r="P4" s="779" t="s">
        <v>1115</v>
      </c>
    </row>
    <row r="5" spans="1:16" s="893" customFormat="1" ht="12">
      <c r="A5" s="991"/>
      <c r="B5" s="1271" t="s">
        <v>214</v>
      </c>
      <c r="C5" s="1271"/>
      <c r="D5" s="1271"/>
      <c r="E5" s="1271"/>
      <c r="F5" s="1271"/>
      <c r="G5" s="992"/>
      <c r="H5" s="1273" t="s">
        <v>82</v>
      </c>
      <c r="I5" s="1273"/>
      <c r="J5" s="1273"/>
      <c r="K5" s="1273" t="s">
        <v>97</v>
      </c>
      <c r="L5" s="1273"/>
      <c r="M5" s="1273"/>
      <c r="N5" s="1273" t="s">
        <v>99</v>
      </c>
      <c r="O5" s="1273"/>
      <c r="P5" s="1274"/>
    </row>
    <row r="6" spans="1:16" s="893" customFormat="1" ht="12">
      <c r="A6" s="993"/>
      <c r="B6" s="1272"/>
      <c r="C6" s="1272"/>
      <c r="D6" s="1272"/>
      <c r="E6" s="1272"/>
      <c r="F6" s="1272"/>
      <c r="G6" s="994"/>
      <c r="H6" s="995" t="s">
        <v>82</v>
      </c>
      <c r="I6" s="995" t="s">
        <v>90</v>
      </c>
      <c r="J6" s="995" t="s">
        <v>91</v>
      </c>
      <c r="K6" s="995" t="s">
        <v>82</v>
      </c>
      <c r="L6" s="995" t="s">
        <v>90</v>
      </c>
      <c r="M6" s="995" t="s">
        <v>91</v>
      </c>
      <c r="N6" s="995" t="s">
        <v>82</v>
      </c>
      <c r="O6" s="995" t="s">
        <v>90</v>
      </c>
      <c r="P6" s="996" t="s">
        <v>91</v>
      </c>
    </row>
    <row r="7" spans="1:16" s="893" customFormat="1" ht="5.0999999999999996" customHeight="1">
      <c r="A7" s="649"/>
      <c r="B7" s="997"/>
      <c r="C7" s="997"/>
      <c r="D7" s="997"/>
      <c r="E7" s="997"/>
      <c r="F7" s="997"/>
      <c r="G7" s="998"/>
      <c r="H7" s="996"/>
      <c r="I7" s="999"/>
      <c r="J7" s="999"/>
      <c r="K7" s="999"/>
      <c r="L7" s="999"/>
      <c r="M7" s="999"/>
      <c r="N7" s="999"/>
      <c r="O7" s="999"/>
      <c r="P7" s="999"/>
    </row>
    <row r="8" spans="1:16" s="607" customFormat="1" ht="12.95" customHeight="1">
      <c r="A8" s="649"/>
      <c r="B8" s="1275" t="s">
        <v>215</v>
      </c>
      <c r="C8" s="1275"/>
      <c r="D8" s="1275"/>
      <c r="E8" s="1275"/>
      <c r="F8" s="1275"/>
      <c r="G8" s="1000"/>
      <c r="H8" s="1001">
        <v>7230</v>
      </c>
      <c r="I8" s="1002">
        <v>3610</v>
      </c>
      <c r="J8" s="1002">
        <v>3620</v>
      </c>
      <c r="K8" s="1002">
        <v>6816</v>
      </c>
      <c r="L8" s="1002">
        <v>3418</v>
      </c>
      <c r="M8" s="1002">
        <v>3398</v>
      </c>
      <c r="N8" s="1002">
        <v>414</v>
      </c>
      <c r="O8" s="1002">
        <v>192</v>
      </c>
      <c r="P8" s="1002">
        <v>222</v>
      </c>
    </row>
    <row r="9" spans="1:16" s="10" customFormat="1" ht="12.95" customHeight="1">
      <c r="A9" s="649"/>
      <c r="B9" s="649" t="s">
        <v>216</v>
      </c>
      <c r="C9" s="1270" t="s">
        <v>217</v>
      </c>
      <c r="D9" s="1270"/>
      <c r="E9" s="1270"/>
      <c r="F9" s="1270"/>
      <c r="G9" s="1003"/>
      <c r="H9" s="1004">
        <v>7110</v>
      </c>
      <c r="I9" s="1005">
        <v>3538</v>
      </c>
      <c r="J9" s="1005">
        <v>3572</v>
      </c>
      <c r="K9" s="1005">
        <v>6697</v>
      </c>
      <c r="L9" s="1005">
        <v>3346</v>
      </c>
      <c r="M9" s="1005">
        <v>3351</v>
      </c>
      <c r="N9" s="1005">
        <v>413</v>
      </c>
      <c r="O9" s="1005">
        <v>192</v>
      </c>
      <c r="P9" s="1005">
        <v>221</v>
      </c>
    </row>
    <row r="10" spans="1:16" s="10" customFormat="1" ht="12.95" customHeight="1">
      <c r="A10" s="649"/>
      <c r="B10" s="649"/>
      <c r="C10" s="1006"/>
      <c r="D10" s="649" t="s">
        <v>218</v>
      </c>
      <c r="E10" s="649"/>
      <c r="F10" s="1007" t="s">
        <v>219</v>
      </c>
      <c r="G10" s="1003"/>
      <c r="H10" s="1004">
        <v>6612</v>
      </c>
      <c r="I10" s="1005">
        <v>3278</v>
      </c>
      <c r="J10" s="1005">
        <v>3334</v>
      </c>
      <c r="K10" s="1005">
        <v>6209</v>
      </c>
      <c r="L10" s="1005">
        <v>3089</v>
      </c>
      <c r="M10" s="1005">
        <v>3120</v>
      </c>
      <c r="N10" s="1005">
        <v>403</v>
      </c>
      <c r="O10" s="1005">
        <v>189</v>
      </c>
      <c r="P10" s="1005">
        <v>214</v>
      </c>
    </row>
    <row r="11" spans="1:16" s="10" customFormat="1" ht="12.95" customHeight="1">
      <c r="A11" s="649"/>
      <c r="B11" s="649"/>
      <c r="C11" s="1006"/>
      <c r="D11" s="1270" t="s">
        <v>220</v>
      </c>
      <c r="E11" s="1270"/>
      <c r="F11" s="1007" t="s">
        <v>221</v>
      </c>
      <c r="G11" s="1003"/>
      <c r="H11" s="1004">
        <v>48</v>
      </c>
      <c r="I11" s="1005">
        <v>27</v>
      </c>
      <c r="J11" s="1005">
        <v>21</v>
      </c>
      <c r="K11" s="1005">
        <v>48</v>
      </c>
      <c r="L11" s="1005">
        <v>27</v>
      </c>
      <c r="M11" s="1005">
        <v>21</v>
      </c>
      <c r="N11" s="1005">
        <v>0</v>
      </c>
      <c r="O11" s="1005">
        <v>0</v>
      </c>
      <c r="P11" s="1005">
        <v>0</v>
      </c>
    </row>
    <row r="12" spans="1:16" s="10" customFormat="1" ht="12.95" customHeight="1">
      <c r="A12" s="649"/>
      <c r="B12" s="649"/>
      <c r="C12" s="1006"/>
      <c r="D12" s="649" t="s">
        <v>218</v>
      </c>
      <c r="E12" s="649"/>
      <c r="F12" s="1007" t="s">
        <v>222</v>
      </c>
      <c r="G12" s="1003"/>
      <c r="H12" s="1004">
        <v>385</v>
      </c>
      <c r="I12" s="1005">
        <v>185</v>
      </c>
      <c r="J12" s="1005">
        <v>200</v>
      </c>
      <c r="K12" s="1005">
        <v>375</v>
      </c>
      <c r="L12" s="1005">
        <v>182</v>
      </c>
      <c r="M12" s="1005">
        <v>193</v>
      </c>
      <c r="N12" s="1005">
        <v>10</v>
      </c>
      <c r="O12" s="1005">
        <v>3</v>
      </c>
      <c r="P12" s="1005">
        <v>7</v>
      </c>
    </row>
    <row r="13" spans="1:16" s="10" customFormat="1" ht="12.95" customHeight="1">
      <c r="A13" s="649"/>
      <c r="B13" s="649"/>
      <c r="C13" s="1006"/>
      <c r="D13" s="1270" t="s">
        <v>223</v>
      </c>
      <c r="E13" s="1270"/>
      <c r="F13" s="1007" t="s">
        <v>219</v>
      </c>
      <c r="G13" s="1003"/>
      <c r="H13" s="1004">
        <v>0</v>
      </c>
      <c r="I13" s="1005">
        <v>0</v>
      </c>
      <c r="J13" s="1005">
        <v>0</v>
      </c>
      <c r="K13" s="1005">
        <v>0</v>
      </c>
      <c r="L13" s="1005">
        <v>0</v>
      </c>
      <c r="M13" s="1005">
        <v>0</v>
      </c>
      <c r="N13" s="1005">
        <v>0</v>
      </c>
      <c r="O13" s="1005">
        <v>0</v>
      </c>
      <c r="P13" s="1005">
        <v>0</v>
      </c>
    </row>
    <row r="14" spans="1:16" s="10" customFormat="1" ht="12.95" customHeight="1">
      <c r="A14" s="649"/>
      <c r="B14" s="649"/>
      <c r="C14" s="1006"/>
      <c r="D14" s="1270" t="s">
        <v>224</v>
      </c>
      <c r="E14" s="1270"/>
      <c r="F14" s="1007" t="s">
        <v>221</v>
      </c>
      <c r="G14" s="1003"/>
      <c r="H14" s="1004">
        <v>0</v>
      </c>
      <c r="I14" s="1005">
        <v>0</v>
      </c>
      <c r="J14" s="1005">
        <v>0</v>
      </c>
      <c r="K14" s="1005">
        <v>0</v>
      </c>
      <c r="L14" s="1005">
        <v>0</v>
      </c>
      <c r="M14" s="1005">
        <v>0</v>
      </c>
      <c r="N14" s="1005">
        <v>0</v>
      </c>
      <c r="O14" s="1005">
        <v>0</v>
      </c>
      <c r="P14" s="1005">
        <v>0</v>
      </c>
    </row>
    <row r="15" spans="1:16" s="10" customFormat="1" ht="12.95" customHeight="1">
      <c r="A15" s="649"/>
      <c r="B15" s="649"/>
      <c r="C15" s="1006"/>
      <c r="D15" s="1270" t="s">
        <v>225</v>
      </c>
      <c r="E15" s="1270"/>
      <c r="F15" s="1276"/>
      <c r="G15" s="1003"/>
      <c r="H15" s="1004">
        <v>0</v>
      </c>
      <c r="I15" s="1005">
        <v>0</v>
      </c>
      <c r="J15" s="1005">
        <v>0</v>
      </c>
      <c r="K15" s="1005">
        <v>0</v>
      </c>
      <c r="L15" s="1005">
        <v>0</v>
      </c>
      <c r="M15" s="1005">
        <v>0</v>
      </c>
      <c r="N15" s="1005">
        <v>0</v>
      </c>
      <c r="O15" s="1005">
        <v>0</v>
      </c>
      <c r="P15" s="1005">
        <v>0</v>
      </c>
    </row>
    <row r="16" spans="1:16" s="10" customFormat="1" ht="12.95" customHeight="1">
      <c r="A16" s="649"/>
      <c r="B16" s="649"/>
      <c r="C16" s="1006"/>
      <c r="D16" s="1270" t="s">
        <v>226</v>
      </c>
      <c r="E16" s="1270"/>
      <c r="F16" s="1270"/>
      <c r="G16" s="1003"/>
      <c r="H16" s="1004">
        <v>0</v>
      </c>
      <c r="I16" s="1005">
        <v>0</v>
      </c>
      <c r="J16" s="1005">
        <v>0</v>
      </c>
      <c r="K16" s="1005">
        <v>0</v>
      </c>
      <c r="L16" s="1005">
        <v>0</v>
      </c>
      <c r="M16" s="1005">
        <v>0</v>
      </c>
      <c r="N16" s="1005">
        <v>0</v>
      </c>
      <c r="O16" s="1005">
        <v>0</v>
      </c>
      <c r="P16" s="1005">
        <v>0</v>
      </c>
    </row>
    <row r="17" spans="1:16" s="10" customFormat="1" ht="12.95" customHeight="1">
      <c r="A17" s="649"/>
      <c r="B17" s="649"/>
      <c r="C17" s="1006"/>
      <c r="D17" s="1270" t="s">
        <v>227</v>
      </c>
      <c r="E17" s="1270"/>
      <c r="F17" s="1270"/>
      <c r="G17" s="1003"/>
      <c r="H17" s="1004">
        <v>17</v>
      </c>
      <c r="I17" s="1005">
        <v>10</v>
      </c>
      <c r="J17" s="1005">
        <v>7</v>
      </c>
      <c r="K17" s="1005">
        <v>17</v>
      </c>
      <c r="L17" s="1005">
        <v>10</v>
      </c>
      <c r="M17" s="1005">
        <v>7</v>
      </c>
      <c r="N17" s="1005">
        <v>0</v>
      </c>
      <c r="O17" s="1005">
        <v>0</v>
      </c>
      <c r="P17" s="1005">
        <v>0</v>
      </c>
    </row>
    <row r="18" spans="1:16" s="10" customFormat="1" ht="12.95" customHeight="1">
      <c r="A18" s="649"/>
      <c r="B18" s="649"/>
      <c r="C18" s="1006"/>
      <c r="D18" s="1270" t="s">
        <v>228</v>
      </c>
      <c r="E18" s="1270"/>
      <c r="F18" s="1270"/>
      <c r="G18" s="1003"/>
      <c r="H18" s="1004">
        <v>48</v>
      </c>
      <c r="I18" s="1005">
        <v>38</v>
      </c>
      <c r="J18" s="1005">
        <v>10</v>
      </c>
      <c r="K18" s="1005">
        <v>48</v>
      </c>
      <c r="L18" s="1005">
        <v>38</v>
      </c>
      <c r="M18" s="1005">
        <v>10</v>
      </c>
      <c r="N18" s="1005">
        <v>0</v>
      </c>
      <c r="O18" s="1005">
        <v>0</v>
      </c>
      <c r="P18" s="1005">
        <v>0</v>
      </c>
    </row>
    <row r="19" spans="1:16" s="10" customFormat="1" ht="12.95" customHeight="1">
      <c r="A19" s="649"/>
      <c r="B19" s="649" t="s">
        <v>229</v>
      </c>
      <c r="C19" s="1270" t="s">
        <v>230</v>
      </c>
      <c r="D19" s="1270"/>
      <c r="E19" s="1270"/>
      <c r="F19" s="1270"/>
      <c r="G19" s="1003"/>
      <c r="H19" s="1004">
        <v>54</v>
      </c>
      <c r="I19" s="1005">
        <v>27</v>
      </c>
      <c r="J19" s="1005">
        <v>27</v>
      </c>
      <c r="K19" s="1005">
        <v>53</v>
      </c>
      <c r="L19" s="1005">
        <v>27</v>
      </c>
      <c r="M19" s="1005">
        <v>26</v>
      </c>
      <c r="N19" s="1005">
        <v>1</v>
      </c>
      <c r="O19" s="1005">
        <v>0</v>
      </c>
      <c r="P19" s="1005">
        <v>1</v>
      </c>
    </row>
    <row r="20" spans="1:16" s="10" customFormat="1" ht="12.95" customHeight="1">
      <c r="A20" s="649"/>
      <c r="B20" s="649" t="s">
        <v>231</v>
      </c>
      <c r="C20" s="1270" t="s">
        <v>232</v>
      </c>
      <c r="D20" s="1270"/>
      <c r="E20" s="1270"/>
      <c r="F20" s="1270"/>
      <c r="G20" s="1003"/>
      <c r="H20" s="1004">
        <v>5</v>
      </c>
      <c r="I20" s="1005">
        <v>1</v>
      </c>
      <c r="J20" s="1005">
        <v>4</v>
      </c>
      <c r="K20" s="1005">
        <v>5</v>
      </c>
      <c r="L20" s="1005">
        <v>1</v>
      </c>
      <c r="M20" s="1005">
        <v>4</v>
      </c>
      <c r="N20" s="1005">
        <v>0</v>
      </c>
      <c r="O20" s="1005">
        <v>0</v>
      </c>
      <c r="P20" s="1005">
        <v>0</v>
      </c>
    </row>
    <row r="21" spans="1:16" s="10" customFormat="1" ht="12.95" customHeight="1">
      <c r="A21" s="649"/>
      <c r="B21" s="649"/>
      <c r="C21" s="1006"/>
      <c r="D21" s="1270" t="s">
        <v>233</v>
      </c>
      <c r="E21" s="1270"/>
      <c r="F21" s="1270"/>
      <c r="G21" s="1003"/>
      <c r="H21" s="1004">
        <v>1</v>
      </c>
      <c r="I21" s="1005">
        <v>1</v>
      </c>
      <c r="J21" s="1005">
        <v>0</v>
      </c>
      <c r="K21" s="1005">
        <v>1</v>
      </c>
      <c r="L21" s="1005">
        <v>1</v>
      </c>
      <c r="M21" s="1005">
        <v>0</v>
      </c>
      <c r="N21" s="1005">
        <v>0</v>
      </c>
      <c r="O21" s="1005">
        <v>0</v>
      </c>
      <c r="P21" s="1005">
        <v>0</v>
      </c>
    </row>
    <row r="22" spans="1:16" s="10" customFormat="1" ht="12.95" customHeight="1">
      <c r="A22" s="649"/>
      <c r="B22" s="649"/>
      <c r="C22" s="1006"/>
      <c r="D22" s="1270" t="s">
        <v>234</v>
      </c>
      <c r="E22" s="1270"/>
      <c r="F22" s="1270"/>
      <c r="G22" s="1003"/>
      <c r="H22" s="1004">
        <v>4</v>
      </c>
      <c r="I22" s="1005">
        <v>0</v>
      </c>
      <c r="J22" s="1005">
        <v>4</v>
      </c>
      <c r="K22" s="1005">
        <v>4</v>
      </c>
      <c r="L22" s="1005">
        <v>0</v>
      </c>
      <c r="M22" s="1005">
        <v>4</v>
      </c>
      <c r="N22" s="1005">
        <v>0</v>
      </c>
      <c r="O22" s="1005">
        <v>0</v>
      </c>
      <c r="P22" s="1005">
        <v>0</v>
      </c>
    </row>
    <row r="23" spans="1:16" s="10" customFormat="1" ht="12.95" customHeight="1">
      <c r="A23" s="649"/>
      <c r="B23" s="649" t="s">
        <v>235</v>
      </c>
      <c r="C23" s="1270" t="s">
        <v>236</v>
      </c>
      <c r="D23" s="1270"/>
      <c r="E23" s="1270"/>
      <c r="F23" s="1270"/>
      <c r="G23" s="1003"/>
      <c r="H23" s="1004">
        <v>0</v>
      </c>
      <c r="I23" s="1005">
        <v>0</v>
      </c>
      <c r="J23" s="1005">
        <v>0</v>
      </c>
      <c r="K23" s="1005">
        <v>0</v>
      </c>
      <c r="L23" s="1005">
        <v>0</v>
      </c>
      <c r="M23" s="1005">
        <v>0</v>
      </c>
      <c r="N23" s="1005">
        <v>0</v>
      </c>
      <c r="O23" s="1005">
        <v>0</v>
      </c>
      <c r="P23" s="1005">
        <v>0</v>
      </c>
    </row>
    <row r="24" spans="1:16" s="10" customFormat="1" ht="12.95" customHeight="1">
      <c r="A24" s="649"/>
      <c r="B24" s="1270" t="s">
        <v>237</v>
      </c>
      <c r="C24" s="1270"/>
      <c r="D24" s="1270"/>
      <c r="E24" s="1270"/>
      <c r="F24" s="1270"/>
      <c r="G24" s="1003"/>
      <c r="H24" s="1004">
        <v>13</v>
      </c>
      <c r="I24" s="1005">
        <v>12</v>
      </c>
      <c r="J24" s="1005">
        <v>1</v>
      </c>
      <c r="K24" s="1005">
        <v>13</v>
      </c>
      <c r="L24" s="1005">
        <v>12</v>
      </c>
      <c r="M24" s="1005">
        <v>1</v>
      </c>
      <c r="N24" s="1005" t="s">
        <v>1116</v>
      </c>
      <c r="O24" s="1005">
        <v>0</v>
      </c>
      <c r="P24" s="1005">
        <v>0</v>
      </c>
    </row>
    <row r="25" spans="1:16" s="80" customFormat="1" ht="12.95" customHeight="1">
      <c r="A25" s="800"/>
      <c r="B25" s="798"/>
      <c r="C25" s="797"/>
      <c r="D25" s="1270" t="s">
        <v>1032</v>
      </c>
      <c r="E25" s="1270"/>
      <c r="F25" s="1270"/>
      <c r="G25" s="647"/>
      <c r="H25" s="1004">
        <v>11</v>
      </c>
      <c r="I25" s="1005">
        <v>11</v>
      </c>
      <c r="J25" s="1005">
        <v>0</v>
      </c>
      <c r="K25" s="1005">
        <v>11</v>
      </c>
      <c r="L25" s="1005">
        <v>11</v>
      </c>
      <c r="M25" s="1005">
        <v>0</v>
      </c>
      <c r="N25" s="1005">
        <v>0</v>
      </c>
      <c r="O25" s="1005">
        <v>0</v>
      </c>
      <c r="P25" s="1005">
        <v>0</v>
      </c>
    </row>
    <row r="26" spans="1:16" s="80" customFormat="1" ht="12.95" customHeight="1">
      <c r="A26" s="800"/>
      <c r="B26" s="798"/>
      <c r="C26" s="797"/>
      <c r="D26" s="1270" t="s">
        <v>1033</v>
      </c>
      <c r="E26" s="1270"/>
      <c r="F26" s="1270"/>
      <c r="G26" s="647"/>
      <c r="H26" s="1004">
        <v>2</v>
      </c>
      <c r="I26" s="1005">
        <v>1</v>
      </c>
      <c r="J26" s="1005">
        <v>1</v>
      </c>
      <c r="K26" s="1005">
        <v>2</v>
      </c>
      <c r="L26" s="1005">
        <v>1</v>
      </c>
      <c r="M26" s="1005">
        <v>1</v>
      </c>
      <c r="N26" s="1005">
        <v>0</v>
      </c>
      <c r="O26" s="1005">
        <v>0</v>
      </c>
      <c r="P26" s="1005">
        <v>0</v>
      </c>
    </row>
    <row r="27" spans="1:16" s="80" customFormat="1" ht="12.95" customHeight="1">
      <c r="A27" s="800"/>
      <c r="B27" s="800"/>
      <c r="C27" s="649"/>
      <c r="D27" s="1270" t="s">
        <v>1034</v>
      </c>
      <c r="E27" s="1270"/>
      <c r="F27" s="1270"/>
      <c r="G27" s="647"/>
      <c r="H27" s="1004">
        <v>0</v>
      </c>
      <c r="I27" s="1005">
        <v>0</v>
      </c>
      <c r="J27" s="1005">
        <v>0</v>
      </c>
      <c r="K27" s="1005">
        <v>0</v>
      </c>
      <c r="L27" s="1005">
        <v>0</v>
      </c>
      <c r="M27" s="1005">
        <v>0</v>
      </c>
      <c r="N27" s="1005">
        <v>0</v>
      </c>
      <c r="O27" s="1005">
        <v>0</v>
      </c>
      <c r="P27" s="1005">
        <v>0</v>
      </c>
    </row>
    <row r="28" spans="1:16" s="10" customFormat="1" ht="12.95" customHeight="1">
      <c r="A28" s="649"/>
      <c r="B28" s="1270" t="s">
        <v>238</v>
      </c>
      <c r="C28" s="1270"/>
      <c r="D28" s="1270"/>
      <c r="E28" s="1270"/>
      <c r="F28" s="1270"/>
      <c r="G28" s="1003"/>
      <c r="H28" s="1004">
        <v>47</v>
      </c>
      <c r="I28" s="1005">
        <v>32</v>
      </c>
      <c r="J28" s="1005">
        <v>15</v>
      </c>
      <c r="K28" s="1005">
        <v>47</v>
      </c>
      <c r="L28" s="1005">
        <v>32</v>
      </c>
      <c r="M28" s="1005">
        <v>15</v>
      </c>
      <c r="N28" s="1005">
        <v>0</v>
      </c>
      <c r="O28" s="1005">
        <v>0</v>
      </c>
      <c r="P28" s="1005">
        <v>0</v>
      </c>
    </row>
    <row r="29" spans="1:16" s="10" customFormat="1" ht="12.95" customHeight="1">
      <c r="A29" s="649"/>
      <c r="B29" s="1270" t="s">
        <v>239</v>
      </c>
      <c r="C29" s="1270"/>
      <c r="D29" s="1270"/>
      <c r="E29" s="1270"/>
      <c r="F29" s="1270"/>
      <c r="G29" s="1003"/>
      <c r="H29" s="1004">
        <v>1</v>
      </c>
      <c r="I29" s="1005">
        <v>0</v>
      </c>
      <c r="J29" s="1005">
        <v>1</v>
      </c>
      <c r="K29" s="1005">
        <v>1</v>
      </c>
      <c r="L29" s="1005">
        <v>0</v>
      </c>
      <c r="M29" s="1005">
        <v>1</v>
      </c>
      <c r="N29" s="1005">
        <v>0</v>
      </c>
      <c r="O29" s="1005">
        <v>0</v>
      </c>
      <c r="P29" s="1005">
        <v>0</v>
      </c>
    </row>
    <row r="30" spans="1:16" s="10" customFormat="1" ht="12.95" customHeight="1">
      <c r="A30" s="649"/>
      <c r="B30" s="1270" t="s">
        <v>240</v>
      </c>
      <c r="C30" s="1270"/>
      <c r="D30" s="1270"/>
      <c r="E30" s="1277" t="s">
        <v>241</v>
      </c>
      <c r="F30" s="1277"/>
      <c r="G30" s="1003"/>
      <c r="H30" s="1004">
        <v>1</v>
      </c>
      <c r="I30" s="1005">
        <v>1</v>
      </c>
      <c r="J30" s="1005">
        <v>0</v>
      </c>
      <c r="K30" s="1005">
        <v>1</v>
      </c>
      <c r="L30" s="1005">
        <v>1</v>
      </c>
      <c r="M30" s="1005">
        <v>0</v>
      </c>
      <c r="N30" s="1005">
        <v>0</v>
      </c>
      <c r="O30" s="1005">
        <v>0</v>
      </c>
      <c r="P30" s="1005">
        <v>0</v>
      </c>
    </row>
    <row r="31" spans="1:16" s="10" customFormat="1" ht="12.95" customHeight="1">
      <c r="A31" s="649"/>
      <c r="B31" s="1270" t="s">
        <v>242</v>
      </c>
      <c r="C31" s="1270"/>
      <c r="D31" s="1270"/>
      <c r="E31" s="1277" t="s">
        <v>243</v>
      </c>
      <c r="F31" s="1277"/>
      <c r="G31" s="1003"/>
      <c r="H31" s="1004">
        <v>0</v>
      </c>
      <c r="I31" s="1005">
        <v>0</v>
      </c>
      <c r="J31" s="1005">
        <v>0</v>
      </c>
      <c r="K31" s="1005">
        <v>0</v>
      </c>
      <c r="L31" s="1005">
        <v>0</v>
      </c>
      <c r="M31" s="1005">
        <v>0</v>
      </c>
      <c r="N31" s="1005">
        <v>0</v>
      </c>
      <c r="O31" s="1005">
        <v>0</v>
      </c>
      <c r="P31" s="1005">
        <v>0</v>
      </c>
    </row>
    <row r="32" spans="1:16" s="10" customFormat="1" ht="12.95" customHeight="1">
      <c r="A32" s="649"/>
      <c r="B32" s="1276" t="s">
        <v>244</v>
      </c>
      <c r="C32" s="1276"/>
      <c r="D32" s="1276"/>
      <c r="E32" s="1277" t="s">
        <v>245</v>
      </c>
      <c r="F32" s="1277"/>
      <c r="G32" s="1003"/>
      <c r="H32" s="1004">
        <v>0</v>
      </c>
      <c r="I32" s="1005">
        <v>0</v>
      </c>
      <c r="J32" s="1005">
        <v>0</v>
      </c>
      <c r="K32" s="1005">
        <v>0</v>
      </c>
      <c r="L32" s="1005">
        <v>0</v>
      </c>
      <c r="M32" s="1005">
        <v>0</v>
      </c>
      <c r="N32" s="1005">
        <v>0</v>
      </c>
      <c r="O32" s="1005">
        <v>0</v>
      </c>
      <c r="P32" s="1005">
        <v>0</v>
      </c>
    </row>
    <row r="33" spans="1:16" s="10" customFormat="1" ht="12.95" customHeight="1">
      <c r="A33" s="649"/>
      <c r="B33" s="1006" t="s">
        <v>246</v>
      </c>
      <c r="C33" s="649"/>
      <c r="D33" s="1006"/>
      <c r="E33" s="1277" t="s">
        <v>247</v>
      </c>
      <c r="F33" s="1277"/>
      <c r="G33" s="1003"/>
      <c r="H33" s="1004">
        <v>0</v>
      </c>
      <c r="I33" s="1005">
        <v>0</v>
      </c>
      <c r="J33" s="1005">
        <v>0</v>
      </c>
      <c r="K33" s="1005">
        <v>0</v>
      </c>
      <c r="L33" s="1005">
        <v>0</v>
      </c>
      <c r="M33" s="1005">
        <v>0</v>
      </c>
      <c r="N33" s="1005">
        <v>0</v>
      </c>
      <c r="O33" s="1005">
        <v>0</v>
      </c>
      <c r="P33" s="1005">
        <v>0</v>
      </c>
    </row>
    <row r="34" spans="1:16" ht="5.0999999999999996" customHeight="1" thickBot="1">
      <c r="A34" s="1008"/>
      <c r="B34" s="32"/>
      <c r="C34" s="32"/>
      <c r="D34" s="32"/>
      <c r="E34" s="32"/>
      <c r="F34" s="32"/>
      <c r="G34" s="32"/>
      <c r="H34" s="1009"/>
      <c r="I34" s="1010"/>
      <c r="J34" s="1010"/>
      <c r="K34" s="1010"/>
      <c r="L34" s="1010"/>
      <c r="M34" s="1010"/>
      <c r="N34" s="1010"/>
      <c r="O34" s="1010"/>
      <c r="P34" s="1010"/>
    </row>
    <row r="35" spans="1:16" ht="15.75" customHeight="1">
      <c r="A35" s="4" t="s">
        <v>101</v>
      </c>
      <c r="B35" s="4"/>
      <c r="C35" s="4"/>
      <c r="D35" s="4"/>
      <c r="E35" s="4"/>
      <c r="F35" s="4"/>
      <c r="G35" s="4"/>
      <c r="H35" s="963"/>
      <c r="I35" s="963"/>
      <c r="J35" s="963"/>
      <c r="K35" s="963"/>
      <c r="L35" s="963"/>
      <c r="M35" s="963"/>
      <c r="N35" s="963"/>
      <c r="O35" s="963"/>
      <c r="P35" s="963"/>
    </row>
    <row r="36" spans="1:16">
      <c r="H36" s="1011"/>
      <c r="I36" s="1011"/>
      <c r="J36" s="1011"/>
      <c r="K36" s="1011"/>
      <c r="L36" s="1011"/>
      <c r="M36" s="1011"/>
      <c r="N36" s="1011"/>
      <c r="O36" s="1011"/>
      <c r="P36" s="1011"/>
    </row>
    <row r="37" spans="1:16">
      <c r="H37" s="1011"/>
      <c r="I37" s="1011"/>
      <c r="J37" s="1011"/>
      <c r="K37" s="1011"/>
      <c r="L37" s="1011"/>
      <c r="M37" s="1011"/>
      <c r="N37" s="1011"/>
      <c r="O37" s="1011"/>
      <c r="P37" s="1011"/>
    </row>
  </sheetData>
  <mergeCells count="31">
    <mergeCell ref="E33:F33"/>
    <mergeCell ref="B30:D30"/>
    <mergeCell ref="E30:F30"/>
    <mergeCell ref="B31:D31"/>
    <mergeCell ref="E31:F31"/>
    <mergeCell ref="B32:D32"/>
    <mergeCell ref="E32:F32"/>
    <mergeCell ref="B29:F29"/>
    <mergeCell ref="D18:F18"/>
    <mergeCell ref="C19:F19"/>
    <mergeCell ref="C20:F20"/>
    <mergeCell ref="D21:F21"/>
    <mergeCell ref="D22:F22"/>
    <mergeCell ref="C23:F23"/>
    <mergeCell ref="B24:F24"/>
    <mergeCell ref="D25:F25"/>
    <mergeCell ref="D26:F26"/>
    <mergeCell ref="D27:F27"/>
    <mergeCell ref="B28:F28"/>
    <mergeCell ref="D17:F17"/>
    <mergeCell ref="B5:F6"/>
    <mergeCell ref="H5:J5"/>
    <mergeCell ref="K5:M5"/>
    <mergeCell ref="N5:P5"/>
    <mergeCell ref="B8:F8"/>
    <mergeCell ref="C9:F9"/>
    <mergeCell ref="D11:E11"/>
    <mergeCell ref="D13:E13"/>
    <mergeCell ref="D14:E14"/>
    <mergeCell ref="D15:F15"/>
    <mergeCell ref="D16:F16"/>
  </mergeCells>
  <phoneticPr fontId="21"/>
  <conditionalFormatting sqref="H8:P33">
    <cfRule type="containsBlanks" dxfId="141" priority="1">
      <formula>LEN(TRIM(H8))=0</formula>
    </cfRule>
  </conditionalFormatting>
  <pageMargins left="0.7" right="0.7" top="0.75" bottom="0.75" header="0.3" footer="0.3"/>
  <pageSetup paperSize="9" fitToHeight="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F403-7F92-4279-A4EF-1027B7C7A623}">
  <dimension ref="A1:P31"/>
  <sheetViews>
    <sheetView showGridLines="0" zoomScaleNormal="100" zoomScaleSheetLayoutView="100" workbookViewId="0"/>
  </sheetViews>
  <sheetFormatPr defaultRowHeight="12"/>
  <cols>
    <col min="1" max="1" width="0.6640625" style="66" customWidth="1"/>
    <col min="2" max="3" width="2.5" style="66" customWidth="1"/>
    <col min="4" max="4" width="15.33203125" style="66" customWidth="1"/>
    <col min="5" max="5" width="4.83203125" style="66" customWidth="1"/>
    <col min="6" max="6" width="9.33203125" style="66" customWidth="1"/>
    <col min="7" max="7" width="2" style="66" customWidth="1"/>
    <col min="8" max="16" width="8.6640625" style="66" customWidth="1"/>
    <col min="17" max="16384" width="9.33203125" style="68"/>
  </cols>
  <sheetData>
    <row r="1" spans="1:16" ht="16.5">
      <c r="A1" s="65" t="s">
        <v>248</v>
      </c>
      <c r="C1" s="67"/>
      <c r="D1" s="67"/>
      <c r="G1" s="67"/>
      <c r="H1" s="65"/>
    </row>
    <row r="2" spans="1:16" ht="9.9499999999999993" customHeight="1">
      <c r="B2" s="69"/>
      <c r="C2" s="69"/>
      <c r="D2" s="69"/>
      <c r="E2" s="69"/>
      <c r="F2" s="69"/>
      <c r="G2" s="69"/>
    </row>
    <row r="3" spans="1:16" ht="15.75" customHeight="1">
      <c r="B3" s="70"/>
      <c r="C3" s="71"/>
      <c r="D3" s="69" t="s">
        <v>1117</v>
      </c>
      <c r="E3" s="69"/>
      <c r="F3" s="69"/>
      <c r="G3" s="69"/>
      <c r="H3" s="69"/>
      <c r="I3" s="69"/>
      <c r="J3" s="69"/>
      <c r="K3" s="69"/>
      <c r="L3" s="69"/>
      <c r="M3" s="69"/>
    </row>
    <row r="4" spans="1:16" s="73" customFormat="1" ht="14.1" customHeight="1" thickBot="1">
      <c r="A4" s="72"/>
      <c r="B4" s="72"/>
      <c r="C4" s="72"/>
      <c r="D4" s="72"/>
      <c r="E4" s="72"/>
      <c r="F4" s="72"/>
      <c r="G4" s="72"/>
      <c r="H4" s="1012"/>
      <c r="I4" s="1012"/>
      <c r="J4" s="1012"/>
      <c r="K4" s="72"/>
      <c r="L4" s="72"/>
      <c r="M4" s="72"/>
      <c r="N4" s="650"/>
      <c r="O4" s="650"/>
      <c r="P4" s="581" t="s">
        <v>1115</v>
      </c>
    </row>
    <row r="5" spans="1:16" s="75" customFormat="1">
      <c r="A5" s="74"/>
      <c r="B5" s="1279" t="s">
        <v>249</v>
      </c>
      <c r="C5" s="1279"/>
      <c r="D5" s="1279"/>
      <c r="E5" s="1279"/>
      <c r="F5" s="1279"/>
      <c r="G5" s="651"/>
      <c r="H5" s="1281" t="s">
        <v>82</v>
      </c>
      <c r="I5" s="1281"/>
      <c r="J5" s="1282"/>
      <c r="K5" s="1283" t="s">
        <v>151</v>
      </c>
      <c r="L5" s="1281"/>
      <c r="M5" s="1282"/>
      <c r="N5" s="1283" t="s">
        <v>99</v>
      </c>
      <c r="O5" s="1281"/>
      <c r="P5" s="1281"/>
    </row>
    <row r="6" spans="1:16" s="75" customFormat="1">
      <c r="A6" s="76"/>
      <c r="B6" s="1280"/>
      <c r="C6" s="1280"/>
      <c r="D6" s="1280"/>
      <c r="E6" s="1280"/>
      <c r="F6" s="1280"/>
      <c r="G6" s="77"/>
      <c r="H6" s="79" t="s">
        <v>82</v>
      </c>
      <c r="I6" s="78" t="s">
        <v>90</v>
      </c>
      <c r="J6" s="79" t="s">
        <v>91</v>
      </c>
      <c r="K6" s="652" t="s">
        <v>82</v>
      </c>
      <c r="L6" s="78" t="s">
        <v>250</v>
      </c>
      <c r="M6" s="652" t="s">
        <v>251</v>
      </c>
      <c r="N6" s="78" t="s">
        <v>82</v>
      </c>
      <c r="O6" s="78" t="s">
        <v>90</v>
      </c>
      <c r="P6" s="653" t="s">
        <v>91</v>
      </c>
    </row>
    <row r="7" spans="1:16" s="75" customFormat="1" ht="5.0999999999999996" customHeight="1">
      <c r="A7" s="800"/>
      <c r="B7" s="654"/>
      <c r="C7" s="654"/>
      <c r="D7" s="654"/>
      <c r="E7" s="654"/>
      <c r="F7" s="654"/>
      <c r="G7" s="655"/>
      <c r="H7" s="654"/>
      <c r="I7" s="654"/>
      <c r="J7" s="654"/>
      <c r="K7" s="654"/>
      <c r="L7" s="654"/>
      <c r="M7" s="654"/>
      <c r="N7" s="654"/>
      <c r="O7" s="654"/>
      <c r="P7" s="654"/>
    </row>
    <row r="8" spans="1:16" s="659" customFormat="1" ht="12.95" customHeight="1">
      <c r="A8" s="656"/>
      <c r="B8" s="1284" t="s">
        <v>252</v>
      </c>
      <c r="C8" s="1284"/>
      <c r="D8" s="1284"/>
      <c r="E8" s="1284"/>
      <c r="F8" s="1284"/>
      <c r="G8" s="657"/>
      <c r="H8" s="658">
        <v>5401</v>
      </c>
      <c r="I8" s="658">
        <v>2666</v>
      </c>
      <c r="J8" s="658">
        <v>2735</v>
      </c>
      <c r="K8" s="658">
        <v>3542</v>
      </c>
      <c r="L8" s="658">
        <v>1751</v>
      </c>
      <c r="M8" s="658">
        <v>1791</v>
      </c>
      <c r="N8" s="658">
        <v>1859</v>
      </c>
      <c r="O8" s="658">
        <v>915</v>
      </c>
      <c r="P8" s="658">
        <v>944</v>
      </c>
    </row>
    <row r="9" spans="1:16" s="80" customFormat="1" ht="12.95" customHeight="1">
      <c r="A9" s="800"/>
      <c r="B9" s="800" t="s">
        <v>216</v>
      </c>
      <c r="C9" s="1278" t="s">
        <v>253</v>
      </c>
      <c r="D9" s="1278"/>
      <c r="E9" s="1278"/>
      <c r="F9" s="1278"/>
      <c r="G9" s="660"/>
      <c r="H9" s="799">
        <v>3548</v>
      </c>
      <c r="I9" s="799">
        <v>1746</v>
      </c>
      <c r="J9" s="799">
        <v>1802</v>
      </c>
      <c r="K9" s="799">
        <v>2068</v>
      </c>
      <c r="L9" s="799">
        <v>1004</v>
      </c>
      <c r="M9" s="799">
        <v>1064</v>
      </c>
      <c r="N9" s="799">
        <v>1480</v>
      </c>
      <c r="O9" s="799">
        <v>742</v>
      </c>
      <c r="P9" s="799">
        <v>738</v>
      </c>
    </row>
    <row r="10" spans="1:16" s="80" customFormat="1" ht="12.95" customHeight="1">
      <c r="A10" s="800"/>
      <c r="B10" s="800"/>
      <c r="C10" s="800"/>
      <c r="D10" s="1278" t="s">
        <v>254</v>
      </c>
      <c r="E10" s="1278"/>
      <c r="F10" s="798" t="s">
        <v>255</v>
      </c>
      <c r="G10" s="660"/>
      <c r="H10" s="799">
        <v>3282</v>
      </c>
      <c r="I10" s="799">
        <v>1725</v>
      </c>
      <c r="J10" s="799">
        <v>1557</v>
      </c>
      <c r="K10" s="799">
        <v>1953</v>
      </c>
      <c r="L10" s="799">
        <v>990</v>
      </c>
      <c r="M10" s="799">
        <v>963</v>
      </c>
      <c r="N10" s="799">
        <v>1329</v>
      </c>
      <c r="O10" s="799">
        <v>735</v>
      </c>
      <c r="P10" s="799">
        <v>594</v>
      </c>
    </row>
    <row r="11" spans="1:16" s="80" customFormat="1" ht="12.95" customHeight="1">
      <c r="A11" s="800"/>
      <c r="B11" s="800"/>
      <c r="C11" s="800"/>
      <c r="D11" s="1278" t="s">
        <v>256</v>
      </c>
      <c r="E11" s="1278"/>
      <c r="F11" s="798" t="s">
        <v>257</v>
      </c>
      <c r="G11" s="660"/>
      <c r="H11" s="799">
        <v>266</v>
      </c>
      <c r="I11" s="799">
        <v>21</v>
      </c>
      <c r="J11" s="799">
        <v>245</v>
      </c>
      <c r="K11" s="799">
        <v>115</v>
      </c>
      <c r="L11" s="799">
        <v>14</v>
      </c>
      <c r="M11" s="799">
        <v>101</v>
      </c>
      <c r="N11" s="799">
        <v>151</v>
      </c>
      <c r="O11" s="799">
        <v>7</v>
      </c>
      <c r="P11" s="799">
        <v>144</v>
      </c>
    </row>
    <row r="12" spans="1:16" s="80" customFormat="1" ht="12.95" customHeight="1">
      <c r="A12" s="800"/>
      <c r="B12" s="800"/>
      <c r="C12" s="800"/>
      <c r="D12" s="1286" t="s">
        <v>258</v>
      </c>
      <c r="E12" s="1286"/>
      <c r="F12" s="1286"/>
      <c r="G12" s="660"/>
      <c r="H12" s="1285">
        <v>0</v>
      </c>
      <c r="I12" s="1287">
        <v>0</v>
      </c>
      <c r="J12" s="1285">
        <v>0</v>
      </c>
      <c r="K12" s="1285">
        <v>0</v>
      </c>
      <c r="L12" s="1287">
        <v>0</v>
      </c>
      <c r="M12" s="1285">
        <v>0</v>
      </c>
      <c r="N12" s="1285">
        <v>0</v>
      </c>
      <c r="O12" s="1285">
        <v>0</v>
      </c>
      <c r="P12" s="1285">
        <v>0</v>
      </c>
    </row>
    <row r="13" spans="1:16" s="80" customFormat="1" ht="12.95" customHeight="1">
      <c r="A13" s="800"/>
      <c r="B13" s="800"/>
      <c r="C13" s="800"/>
      <c r="D13" s="1288" t="s">
        <v>259</v>
      </c>
      <c r="E13" s="1288"/>
      <c r="F13" s="1288"/>
      <c r="G13" s="660"/>
      <c r="H13" s="1285"/>
      <c r="I13" s="1287"/>
      <c r="J13" s="1285"/>
      <c r="K13" s="1285"/>
      <c r="L13" s="1287"/>
      <c r="M13" s="1285"/>
      <c r="N13" s="1285"/>
      <c r="O13" s="1285"/>
      <c r="P13" s="1285"/>
    </row>
    <row r="14" spans="1:16" s="80" customFormat="1" ht="12.95" customHeight="1">
      <c r="A14" s="800"/>
      <c r="B14" s="800"/>
      <c r="C14" s="800"/>
      <c r="D14" s="1278" t="s">
        <v>260</v>
      </c>
      <c r="E14" s="1278"/>
      <c r="F14" s="798" t="s">
        <v>261</v>
      </c>
      <c r="G14" s="660"/>
      <c r="H14" s="799">
        <v>0</v>
      </c>
      <c r="I14" s="799">
        <v>0</v>
      </c>
      <c r="J14" s="799">
        <v>0</v>
      </c>
      <c r="K14" s="799">
        <v>0</v>
      </c>
      <c r="L14" s="799">
        <v>0</v>
      </c>
      <c r="M14" s="799">
        <v>0</v>
      </c>
      <c r="N14" s="799">
        <v>0</v>
      </c>
      <c r="O14" s="799">
        <v>0</v>
      </c>
      <c r="P14" s="799">
        <v>0</v>
      </c>
    </row>
    <row r="15" spans="1:16" s="80" customFormat="1" ht="12.95" customHeight="1">
      <c r="A15" s="800"/>
      <c r="B15" s="800"/>
      <c r="C15" s="800"/>
      <c r="D15" s="1278" t="s">
        <v>262</v>
      </c>
      <c r="E15" s="1278"/>
      <c r="F15" s="81" t="s">
        <v>263</v>
      </c>
      <c r="G15" s="660"/>
      <c r="H15" s="799">
        <v>0</v>
      </c>
      <c r="I15" s="799">
        <v>0</v>
      </c>
      <c r="J15" s="799">
        <v>0</v>
      </c>
      <c r="K15" s="799">
        <v>0</v>
      </c>
      <c r="L15" s="799">
        <v>0</v>
      </c>
      <c r="M15" s="799">
        <v>0</v>
      </c>
      <c r="N15" s="799">
        <v>0</v>
      </c>
      <c r="O15" s="799">
        <v>0</v>
      </c>
      <c r="P15" s="799">
        <v>0</v>
      </c>
    </row>
    <row r="16" spans="1:16" s="80" customFormat="1" ht="12.95" customHeight="1">
      <c r="A16" s="800"/>
      <c r="B16" s="800"/>
      <c r="C16" s="800"/>
      <c r="D16" s="1278" t="s">
        <v>264</v>
      </c>
      <c r="E16" s="1278"/>
      <c r="F16" s="1286"/>
      <c r="G16" s="660"/>
      <c r="H16" s="799">
        <v>0</v>
      </c>
      <c r="I16" s="799">
        <v>0</v>
      </c>
      <c r="J16" s="799">
        <v>0</v>
      </c>
      <c r="K16" s="799">
        <v>0</v>
      </c>
      <c r="L16" s="799">
        <v>0</v>
      </c>
      <c r="M16" s="799">
        <v>0</v>
      </c>
      <c r="N16" s="799">
        <v>0</v>
      </c>
      <c r="O16" s="799">
        <v>0</v>
      </c>
      <c r="P16" s="799">
        <v>0</v>
      </c>
    </row>
    <row r="17" spans="1:16" s="80" customFormat="1" ht="12.95" customHeight="1">
      <c r="A17" s="800"/>
      <c r="B17" s="800" t="s">
        <v>229</v>
      </c>
      <c r="C17" s="1278" t="s">
        <v>265</v>
      </c>
      <c r="D17" s="1278"/>
      <c r="E17" s="1278"/>
      <c r="F17" s="1278"/>
      <c r="G17" s="660"/>
      <c r="H17" s="799">
        <v>857</v>
      </c>
      <c r="I17" s="799">
        <v>308</v>
      </c>
      <c r="J17" s="799">
        <v>549</v>
      </c>
      <c r="K17" s="799">
        <v>659</v>
      </c>
      <c r="L17" s="799">
        <v>226</v>
      </c>
      <c r="M17" s="799">
        <v>433</v>
      </c>
      <c r="N17" s="799">
        <v>198</v>
      </c>
      <c r="O17" s="799">
        <v>82</v>
      </c>
      <c r="P17" s="799">
        <v>116</v>
      </c>
    </row>
    <row r="18" spans="1:16" s="80" customFormat="1" ht="12.95" customHeight="1">
      <c r="A18" s="800"/>
      <c r="B18" s="800" t="s">
        <v>231</v>
      </c>
      <c r="C18" s="1278" t="s">
        <v>232</v>
      </c>
      <c r="D18" s="1278"/>
      <c r="E18" s="1278"/>
      <c r="F18" s="1278"/>
      <c r="G18" s="660"/>
      <c r="H18" s="799">
        <v>148</v>
      </c>
      <c r="I18" s="799">
        <v>90</v>
      </c>
      <c r="J18" s="799">
        <v>58</v>
      </c>
      <c r="K18" s="799">
        <v>116</v>
      </c>
      <c r="L18" s="799">
        <v>72</v>
      </c>
      <c r="M18" s="799">
        <v>44</v>
      </c>
      <c r="N18" s="799">
        <v>32</v>
      </c>
      <c r="O18" s="799">
        <v>18</v>
      </c>
      <c r="P18" s="799">
        <v>14</v>
      </c>
    </row>
    <row r="19" spans="1:16" s="80" customFormat="1" ht="12.95" customHeight="1">
      <c r="A19" s="800"/>
      <c r="B19" s="800"/>
      <c r="C19" s="800"/>
      <c r="D19" s="1278" t="s">
        <v>266</v>
      </c>
      <c r="E19" s="1278"/>
      <c r="F19" s="1278"/>
      <c r="G19" s="660"/>
      <c r="H19" s="799">
        <v>1</v>
      </c>
      <c r="I19" s="799">
        <v>0</v>
      </c>
      <c r="J19" s="799">
        <v>1</v>
      </c>
      <c r="K19" s="799">
        <v>0</v>
      </c>
      <c r="L19" s="799">
        <v>0</v>
      </c>
      <c r="M19" s="799">
        <v>0</v>
      </c>
      <c r="N19" s="799">
        <v>1</v>
      </c>
      <c r="O19" s="799">
        <v>0</v>
      </c>
      <c r="P19" s="799">
        <v>1</v>
      </c>
    </row>
    <row r="20" spans="1:16" s="80" customFormat="1" ht="12.95" customHeight="1">
      <c r="A20" s="800"/>
      <c r="B20" s="800"/>
      <c r="C20" s="800"/>
      <c r="D20" s="1278" t="s">
        <v>234</v>
      </c>
      <c r="E20" s="1278"/>
      <c r="F20" s="1278"/>
      <c r="G20" s="660"/>
      <c r="H20" s="799">
        <v>147</v>
      </c>
      <c r="I20" s="799">
        <v>90</v>
      </c>
      <c r="J20" s="799">
        <v>57</v>
      </c>
      <c r="K20" s="799">
        <v>116</v>
      </c>
      <c r="L20" s="799">
        <v>72</v>
      </c>
      <c r="M20" s="799">
        <v>44</v>
      </c>
      <c r="N20" s="799">
        <v>31</v>
      </c>
      <c r="O20" s="799">
        <v>18</v>
      </c>
      <c r="P20" s="799">
        <v>13</v>
      </c>
    </row>
    <row r="21" spans="1:16" s="80" customFormat="1" ht="12.95" customHeight="1">
      <c r="A21" s="800"/>
      <c r="B21" s="800" t="s">
        <v>235</v>
      </c>
      <c r="C21" s="1278" t="s">
        <v>236</v>
      </c>
      <c r="D21" s="1278"/>
      <c r="E21" s="1278"/>
      <c r="F21" s="1278"/>
      <c r="G21" s="660"/>
      <c r="H21" s="799">
        <v>9</v>
      </c>
      <c r="I21" s="799">
        <v>8</v>
      </c>
      <c r="J21" s="799">
        <v>1</v>
      </c>
      <c r="K21" s="799">
        <v>8</v>
      </c>
      <c r="L21" s="799">
        <v>7</v>
      </c>
      <c r="M21" s="799">
        <v>1</v>
      </c>
      <c r="N21" s="799">
        <v>1</v>
      </c>
      <c r="O21" s="799">
        <v>1</v>
      </c>
      <c r="P21" s="799">
        <v>0</v>
      </c>
    </row>
    <row r="22" spans="1:16" s="80" customFormat="1" ht="12.95" customHeight="1">
      <c r="A22" s="800"/>
      <c r="B22" s="1270" t="s">
        <v>237</v>
      </c>
      <c r="C22" s="1270"/>
      <c r="D22" s="1270"/>
      <c r="E22" s="1270"/>
      <c r="F22" s="1270"/>
      <c r="G22" s="647"/>
      <c r="H22" s="648">
        <v>839</v>
      </c>
      <c r="I22" s="648">
        <v>514</v>
      </c>
      <c r="J22" s="648">
        <v>325</v>
      </c>
      <c r="K22" s="648">
        <v>691</v>
      </c>
      <c r="L22" s="648">
        <v>442</v>
      </c>
      <c r="M22" s="648">
        <v>249</v>
      </c>
      <c r="N22" s="648">
        <v>148</v>
      </c>
      <c r="O22" s="648">
        <v>72</v>
      </c>
      <c r="P22" s="648">
        <v>76</v>
      </c>
    </row>
    <row r="23" spans="1:16" s="80" customFormat="1" ht="12.95" customHeight="1">
      <c r="A23" s="800"/>
      <c r="B23" s="797"/>
      <c r="C23" s="797"/>
      <c r="D23" s="1270" t="s">
        <v>1032</v>
      </c>
      <c r="E23" s="1270"/>
      <c r="F23" s="1270"/>
      <c r="G23" s="647"/>
      <c r="H23" s="648">
        <v>20</v>
      </c>
      <c r="I23" s="648">
        <v>20</v>
      </c>
      <c r="J23" s="648">
        <v>0</v>
      </c>
      <c r="K23" s="648">
        <v>15</v>
      </c>
      <c r="L23" s="648">
        <v>15</v>
      </c>
      <c r="M23" s="648">
        <v>0</v>
      </c>
      <c r="N23" s="648">
        <v>5</v>
      </c>
      <c r="O23" s="648">
        <v>5</v>
      </c>
      <c r="P23" s="648">
        <v>0</v>
      </c>
    </row>
    <row r="24" spans="1:16" s="80" customFormat="1" ht="12.95" customHeight="1">
      <c r="A24" s="800"/>
      <c r="B24" s="797"/>
      <c r="C24" s="797"/>
      <c r="D24" s="1270" t="s">
        <v>1033</v>
      </c>
      <c r="E24" s="1270"/>
      <c r="F24" s="1270"/>
      <c r="G24" s="647"/>
      <c r="H24" s="648">
        <v>514</v>
      </c>
      <c r="I24" s="648">
        <v>343</v>
      </c>
      <c r="J24" s="648">
        <v>171</v>
      </c>
      <c r="K24" s="648">
        <v>461</v>
      </c>
      <c r="L24" s="648">
        <v>313</v>
      </c>
      <c r="M24" s="648">
        <v>148</v>
      </c>
      <c r="N24" s="648">
        <v>53</v>
      </c>
      <c r="O24" s="648">
        <v>30</v>
      </c>
      <c r="P24" s="648">
        <v>23</v>
      </c>
    </row>
    <row r="25" spans="1:16" s="80" customFormat="1" ht="12.95" customHeight="1">
      <c r="A25" s="800"/>
      <c r="B25" s="649"/>
      <c r="C25" s="649"/>
      <c r="D25" s="1270" t="s">
        <v>1034</v>
      </c>
      <c r="E25" s="1270"/>
      <c r="F25" s="1270"/>
      <c r="G25" s="660"/>
      <c r="H25" s="799">
        <v>37</v>
      </c>
      <c r="I25" s="799">
        <v>8</v>
      </c>
      <c r="J25" s="799">
        <v>29</v>
      </c>
      <c r="K25" s="799">
        <v>36</v>
      </c>
      <c r="L25" s="799">
        <v>8</v>
      </c>
      <c r="M25" s="799">
        <v>28</v>
      </c>
      <c r="N25" s="799">
        <v>1</v>
      </c>
      <c r="O25" s="799">
        <v>0</v>
      </c>
      <c r="P25" s="799">
        <v>1</v>
      </c>
    </row>
    <row r="26" spans="1:16" s="80" customFormat="1" ht="12.95" customHeight="1">
      <c r="A26" s="800"/>
      <c r="B26" s="1278" t="s">
        <v>238</v>
      </c>
      <c r="C26" s="1278"/>
      <c r="D26" s="1278"/>
      <c r="E26" s="1278"/>
      <c r="F26" s="1278"/>
      <c r="G26" s="660"/>
      <c r="H26" s="799">
        <v>268</v>
      </c>
      <c r="I26" s="799">
        <v>143</v>
      </c>
      <c r="J26" s="799">
        <v>125</v>
      </c>
      <c r="K26" s="799">
        <v>179</v>
      </c>
      <c r="L26" s="799">
        <v>106</v>
      </c>
      <c r="M26" s="799">
        <v>73</v>
      </c>
      <c r="N26" s="799">
        <v>89</v>
      </c>
      <c r="O26" s="799">
        <v>37</v>
      </c>
      <c r="P26" s="799">
        <v>52</v>
      </c>
    </row>
    <row r="27" spans="1:16" s="80" customFormat="1" ht="12.95" customHeight="1">
      <c r="A27" s="800"/>
      <c r="B27" s="1278" t="s">
        <v>239</v>
      </c>
      <c r="C27" s="1278"/>
      <c r="D27" s="1278"/>
      <c r="E27" s="1278"/>
      <c r="F27" s="1278"/>
      <c r="G27" s="660"/>
      <c r="H27" s="799">
        <v>0</v>
      </c>
      <c r="I27" s="799">
        <v>0</v>
      </c>
      <c r="J27" s="799">
        <v>0</v>
      </c>
      <c r="K27" s="799">
        <v>0</v>
      </c>
      <c r="L27" s="799">
        <v>0</v>
      </c>
      <c r="M27" s="799">
        <v>0</v>
      </c>
      <c r="N27" s="799">
        <v>0</v>
      </c>
      <c r="O27" s="799">
        <v>0</v>
      </c>
      <c r="P27" s="799">
        <v>0</v>
      </c>
    </row>
    <row r="28" spans="1:16" s="80" customFormat="1" ht="12.95" customHeight="1">
      <c r="A28" s="800"/>
      <c r="B28" s="661" t="s">
        <v>267</v>
      </c>
      <c r="C28" s="661"/>
      <c r="D28" s="661"/>
      <c r="E28" s="1289" t="s">
        <v>1035</v>
      </c>
      <c r="F28" s="1289"/>
      <c r="G28" s="660"/>
      <c r="H28" s="799">
        <v>0</v>
      </c>
      <c r="I28" s="799">
        <v>0</v>
      </c>
      <c r="J28" s="799">
        <v>0</v>
      </c>
      <c r="K28" s="799">
        <v>0</v>
      </c>
      <c r="L28" s="799">
        <v>0</v>
      </c>
      <c r="M28" s="799">
        <v>0</v>
      </c>
      <c r="N28" s="799">
        <v>0</v>
      </c>
      <c r="O28" s="799">
        <v>0</v>
      </c>
      <c r="P28" s="799">
        <v>0</v>
      </c>
    </row>
    <row r="29" spans="1:16" s="80" customFormat="1" ht="33.75" customHeight="1">
      <c r="A29" s="800"/>
      <c r="B29" s="1290" t="s">
        <v>268</v>
      </c>
      <c r="C29" s="1290"/>
      <c r="D29" s="1290"/>
      <c r="E29" s="1291" t="s">
        <v>1036</v>
      </c>
      <c r="F29" s="1291"/>
      <c r="G29" s="660"/>
      <c r="H29" s="799">
        <v>0</v>
      </c>
      <c r="I29" s="799">
        <v>0</v>
      </c>
      <c r="J29" s="799">
        <v>0</v>
      </c>
      <c r="K29" s="799">
        <v>0</v>
      </c>
      <c r="L29" s="799">
        <v>0</v>
      </c>
      <c r="M29" s="799">
        <v>0</v>
      </c>
      <c r="N29" s="799">
        <v>0</v>
      </c>
      <c r="O29" s="799">
        <v>0</v>
      </c>
      <c r="P29" s="799">
        <v>0</v>
      </c>
    </row>
    <row r="30" spans="1:16" s="75" customFormat="1" ht="4.5" customHeight="1" thickBot="1">
      <c r="A30" s="82"/>
      <c r="B30" s="83"/>
      <c r="C30" s="83"/>
      <c r="D30" s="83"/>
      <c r="E30" s="83"/>
      <c r="F30" s="83"/>
      <c r="G30" s="662"/>
      <c r="H30" s="84"/>
      <c r="I30" s="84"/>
      <c r="J30" s="85"/>
      <c r="K30" s="85"/>
      <c r="L30" s="85"/>
      <c r="M30" s="85"/>
      <c r="N30" s="85"/>
      <c r="O30" s="85"/>
      <c r="P30" s="85"/>
    </row>
    <row r="31" spans="1:16" ht="15.75" customHeight="1">
      <c r="A31" s="66" t="s">
        <v>101</v>
      </c>
      <c r="H31" s="86"/>
      <c r="I31" s="86"/>
      <c r="J31" s="86"/>
      <c r="K31" s="86"/>
      <c r="L31" s="86"/>
      <c r="M31" s="86"/>
      <c r="N31" s="86"/>
      <c r="O31" s="86"/>
      <c r="P31" s="86"/>
    </row>
  </sheetData>
  <mergeCells count="36">
    <mergeCell ref="B26:F26"/>
    <mergeCell ref="B27:F27"/>
    <mergeCell ref="E28:F28"/>
    <mergeCell ref="B29:D29"/>
    <mergeCell ref="E29:F29"/>
    <mergeCell ref="D25:F25"/>
    <mergeCell ref="D14:E14"/>
    <mergeCell ref="D15:E15"/>
    <mergeCell ref="D16:F16"/>
    <mergeCell ref="C17:F17"/>
    <mergeCell ref="C18:F18"/>
    <mergeCell ref="D19:F19"/>
    <mergeCell ref="D20:F20"/>
    <mergeCell ref="C21:F21"/>
    <mergeCell ref="B22:F22"/>
    <mergeCell ref="D23:F23"/>
    <mergeCell ref="D24:F24"/>
    <mergeCell ref="P12:P13"/>
    <mergeCell ref="D10:E10"/>
    <mergeCell ref="D11:E11"/>
    <mergeCell ref="D12:F12"/>
    <mergeCell ref="H12:H13"/>
    <mergeCell ref="I12:I13"/>
    <mergeCell ref="J12:J13"/>
    <mergeCell ref="D13:F13"/>
    <mergeCell ref="K12:K13"/>
    <mergeCell ref="L12:L13"/>
    <mergeCell ref="M12:M13"/>
    <mergeCell ref="N12:N13"/>
    <mergeCell ref="O12:O13"/>
    <mergeCell ref="C9:F9"/>
    <mergeCell ref="B5:F6"/>
    <mergeCell ref="H5:J5"/>
    <mergeCell ref="K5:M5"/>
    <mergeCell ref="N5:P5"/>
    <mergeCell ref="B8:F8"/>
  </mergeCells>
  <phoneticPr fontId="21"/>
  <conditionalFormatting sqref="H8:P21 H23:P29">
    <cfRule type="containsBlanks" dxfId="140" priority="1">
      <formula>LEN(TRIM(H8))=0</formula>
    </cfRule>
  </conditionalFormatting>
  <pageMargins left="0.70866141732283472" right="0.70866141732283472" top="0.74803149606299213" bottom="0.74803149606299213" header="0.31496062992125984" footer="0.31496062992125984"/>
  <pageSetup paperSize="9" scale="93"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B82B2-7DB8-40F3-A699-CC10C638B5F8}">
  <dimension ref="A1:K16"/>
  <sheetViews>
    <sheetView showGridLines="0" zoomScaleNormal="100" zoomScaleSheetLayoutView="100" workbookViewId="0"/>
  </sheetViews>
  <sheetFormatPr defaultRowHeight="12"/>
  <cols>
    <col min="1" max="1" width="15.83203125" style="4" customWidth="1"/>
    <col min="2" max="2" width="0.83203125" style="4" customWidth="1"/>
    <col min="3" max="3" width="9" style="4" customWidth="1"/>
    <col min="4" max="7" width="10.83203125" style="4" customWidth="1"/>
    <col min="8" max="248" width="9.33203125" style="891"/>
    <col min="249" max="249" width="11.33203125" style="891" customWidth="1"/>
    <col min="250" max="250" width="0.83203125" style="891" customWidth="1"/>
    <col min="251" max="251" width="9.5" style="891" customWidth="1"/>
    <col min="252" max="255" width="8" style="891" customWidth="1"/>
    <col min="256" max="256" width="0.83203125" style="891" customWidth="1"/>
    <col min="257" max="257" width="11.33203125" style="891" customWidth="1"/>
    <col min="258" max="258" width="0.83203125" style="891" customWidth="1"/>
    <col min="259" max="259" width="9.5" style="891" customWidth="1"/>
    <col min="260" max="263" width="8" style="891" customWidth="1"/>
    <col min="264" max="504" width="9.33203125" style="891"/>
    <col min="505" max="505" width="11.33203125" style="891" customWidth="1"/>
    <col min="506" max="506" width="0.83203125" style="891" customWidth="1"/>
    <col min="507" max="507" width="9.5" style="891" customWidth="1"/>
    <col min="508" max="511" width="8" style="891" customWidth="1"/>
    <col min="512" max="512" width="0.83203125" style="891" customWidth="1"/>
    <col min="513" max="513" width="11.33203125" style="891" customWidth="1"/>
    <col min="514" max="514" width="0.83203125" style="891" customWidth="1"/>
    <col min="515" max="515" width="9.5" style="891" customWidth="1"/>
    <col min="516" max="519" width="8" style="891" customWidth="1"/>
    <col min="520" max="760" width="9.33203125" style="891"/>
    <col min="761" max="761" width="11.33203125" style="891" customWidth="1"/>
    <col min="762" max="762" width="0.83203125" style="891" customWidth="1"/>
    <col min="763" max="763" width="9.5" style="891" customWidth="1"/>
    <col min="764" max="767" width="8" style="891" customWidth="1"/>
    <col min="768" max="768" width="0.83203125" style="891" customWidth="1"/>
    <col min="769" max="769" width="11.33203125" style="891" customWidth="1"/>
    <col min="770" max="770" width="0.83203125" style="891" customWidth="1"/>
    <col min="771" max="771" width="9.5" style="891" customWidth="1"/>
    <col min="772" max="775" width="8" style="891" customWidth="1"/>
    <col min="776" max="1016" width="9.33203125" style="891"/>
    <col min="1017" max="1017" width="11.33203125" style="891" customWidth="1"/>
    <col min="1018" max="1018" width="0.83203125" style="891" customWidth="1"/>
    <col min="1019" max="1019" width="9.5" style="891" customWidth="1"/>
    <col min="1020" max="1023" width="8" style="891" customWidth="1"/>
    <col min="1024" max="1024" width="0.83203125" style="891" customWidth="1"/>
    <col min="1025" max="1025" width="11.33203125" style="891" customWidth="1"/>
    <col min="1026" max="1026" width="0.83203125" style="891" customWidth="1"/>
    <col min="1027" max="1027" width="9.5" style="891" customWidth="1"/>
    <col min="1028" max="1031" width="8" style="891" customWidth="1"/>
    <col min="1032" max="1272" width="9.33203125" style="891"/>
    <col min="1273" max="1273" width="11.33203125" style="891" customWidth="1"/>
    <col min="1274" max="1274" width="0.83203125" style="891" customWidth="1"/>
    <col min="1275" max="1275" width="9.5" style="891" customWidth="1"/>
    <col min="1276" max="1279" width="8" style="891" customWidth="1"/>
    <col min="1280" max="1280" width="0.83203125" style="891" customWidth="1"/>
    <col min="1281" max="1281" width="11.33203125" style="891" customWidth="1"/>
    <col min="1282" max="1282" width="0.83203125" style="891" customWidth="1"/>
    <col min="1283" max="1283" width="9.5" style="891" customWidth="1"/>
    <col min="1284" max="1287" width="8" style="891" customWidth="1"/>
    <col min="1288" max="1528" width="9.33203125" style="891"/>
    <col min="1529" max="1529" width="11.33203125" style="891" customWidth="1"/>
    <col min="1530" max="1530" width="0.83203125" style="891" customWidth="1"/>
    <col min="1531" max="1531" width="9.5" style="891" customWidth="1"/>
    <col min="1532" max="1535" width="8" style="891" customWidth="1"/>
    <col min="1536" max="1536" width="0.83203125" style="891" customWidth="1"/>
    <col min="1537" max="1537" width="11.33203125" style="891" customWidth="1"/>
    <col min="1538" max="1538" width="0.83203125" style="891" customWidth="1"/>
    <col min="1539" max="1539" width="9.5" style="891" customWidth="1"/>
    <col min="1540" max="1543" width="8" style="891" customWidth="1"/>
    <col min="1544" max="1784" width="9.33203125" style="891"/>
    <col min="1785" max="1785" width="11.33203125" style="891" customWidth="1"/>
    <col min="1786" max="1786" width="0.83203125" style="891" customWidth="1"/>
    <col min="1787" max="1787" width="9.5" style="891" customWidth="1"/>
    <col min="1788" max="1791" width="8" style="891" customWidth="1"/>
    <col min="1792" max="1792" width="0.83203125" style="891" customWidth="1"/>
    <col min="1793" max="1793" width="11.33203125" style="891" customWidth="1"/>
    <col min="1794" max="1794" width="0.83203125" style="891" customWidth="1"/>
    <col min="1795" max="1795" width="9.5" style="891" customWidth="1"/>
    <col min="1796" max="1799" width="8" style="891" customWidth="1"/>
    <col min="1800" max="2040" width="9.33203125" style="891"/>
    <col min="2041" max="2041" width="11.33203125" style="891" customWidth="1"/>
    <col min="2042" max="2042" width="0.83203125" style="891" customWidth="1"/>
    <col min="2043" max="2043" width="9.5" style="891" customWidth="1"/>
    <col min="2044" max="2047" width="8" style="891" customWidth="1"/>
    <col min="2048" max="2048" width="0.83203125" style="891" customWidth="1"/>
    <col min="2049" max="2049" width="11.33203125" style="891" customWidth="1"/>
    <col min="2050" max="2050" width="0.83203125" style="891" customWidth="1"/>
    <col min="2051" max="2051" width="9.5" style="891" customWidth="1"/>
    <col min="2052" max="2055" width="8" style="891" customWidth="1"/>
    <col min="2056" max="2296" width="9.33203125" style="891"/>
    <col min="2297" max="2297" width="11.33203125" style="891" customWidth="1"/>
    <col min="2298" max="2298" width="0.83203125" style="891" customWidth="1"/>
    <col min="2299" max="2299" width="9.5" style="891" customWidth="1"/>
    <col min="2300" max="2303" width="8" style="891" customWidth="1"/>
    <col min="2304" max="2304" width="0.83203125" style="891" customWidth="1"/>
    <col min="2305" max="2305" width="11.33203125" style="891" customWidth="1"/>
    <col min="2306" max="2306" width="0.83203125" style="891" customWidth="1"/>
    <col min="2307" max="2307" width="9.5" style="891" customWidth="1"/>
    <col min="2308" max="2311" width="8" style="891" customWidth="1"/>
    <col min="2312" max="2552" width="9.33203125" style="891"/>
    <col min="2553" max="2553" width="11.33203125" style="891" customWidth="1"/>
    <col min="2554" max="2554" width="0.83203125" style="891" customWidth="1"/>
    <col min="2555" max="2555" width="9.5" style="891" customWidth="1"/>
    <col min="2556" max="2559" width="8" style="891" customWidth="1"/>
    <col min="2560" max="2560" width="0.83203125" style="891" customWidth="1"/>
    <col min="2561" max="2561" width="11.33203125" style="891" customWidth="1"/>
    <col min="2562" max="2562" width="0.83203125" style="891" customWidth="1"/>
    <col min="2563" max="2563" width="9.5" style="891" customWidth="1"/>
    <col min="2564" max="2567" width="8" style="891" customWidth="1"/>
    <col min="2568" max="2808" width="9.33203125" style="891"/>
    <col min="2809" max="2809" width="11.33203125" style="891" customWidth="1"/>
    <col min="2810" max="2810" width="0.83203125" style="891" customWidth="1"/>
    <col min="2811" max="2811" width="9.5" style="891" customWidth="1"/>
    <col min="2812" max="2815" width="8" style="891" customWidth="1"/>
    <col min="2816" max="2816" width="0.83203125" style="891" customWidth="1"/>
    <col min="2817" max="2817" width="11.33203125" style="891" customWidth="1"/>
    <col min="2818" max="2818" width="0.83203125" style="891" customWidth="1"/>
    <col min="2819" max="2819" width="9.5" style="891" customWidth="1"/>
    <col min="2820" max="2823" width="8" style="891" customWidth="1"/>
    <col min="2824" max="3064" width="9.33203125" style="891"/>
    <col min="3065" max="3065" width="11.33203125" style="891" customWidth="1"/>
    <col min="3066" max="3066" width="0.83203125" style="891" customWidth="1"/>
    <col min="3067" max="3067" width="9.5" style="891" customWidth="1"/>
    <col min="3068" max="3071" width="8" style="891" customWidth="1"/>
    <col min="3072" max="3072" width="0.83203125" style="891" customWidth="1"/>
    <col min="3073" max="3073" width="11.33203125" style="891" customWidth="1"/>
    <col min="3074" max="3074" width="0.83203125" style="891" customWidth="1"/>
    <col min="3075" max="3075" width="9.5" style="891" customWidth="1"/>
    <col min="3076" max="3079" width="8" style="891" customWidth="1"/>
    <col min="3080" max="3320" width="9.33203125" style="891"/>
    <col min="3321" max="3321" width="11.33203125" style="891" customWidth="1"/>
    <col min="3322" max="3322" width="0.83203125" style="891" customWidth="1"/>
    <col min="3323" max="3323" width="9.5" style="891" customWidth="1"/>
    <col min="3324" max="3327" width="8" style="891" customWidth="1"/>
    <col min="3328" max="3328" width="0.83203125" style="891" customWidth="1"/>
    <col min="3329" max="3329" width="11.33203125" style="891" customWidth="1"/>
    <col min="3330" max="3330" width="0.83203125" style="891" customWidth="1"/>
    <col min="3331" max="3331" width="9.5" style="891" customWidth="1"/>
    <col min="3332" max="3335" width="8" style="891" customWidth="1"/>
    <col min="3336" max="3576" width="9.33203125" style="891"/>
    <col min="3577" max="3577" width="11.33203125" style="891" customWidth="1"/>
    <col min="3578" max="3578" width="0.83203125" style="891" customWidth="1"/>
    <col min="3579" max="3579" width="9.5" style="891" customWidth="1"/>
    <col min="3580" max="3583" width="8" style="891" customWidth="1"/>
    <col min="3584" max="3584" width="0.83203125" style="891" customWidth="1"/>
    <col min="3585" max="3585" width="11.33203125" style="891" customWidth="1"/>
    <col min="3586" max="3586" width="0.83203125" style="891" customWidth="1"/>
    <col min="3587" max="3587" width="9.5" style="891" customWidth="1"/>
    <col min="3588" max="3591" width="8" style="891" customWidth="1"/>
    <col min="3592" max="3832" width="9.33203125" style="891"/>
    <col min="3833" max="3833" width="11.33203125" style="891" customWidth="1"/>
    <col min="3834" max="3834" width="0.83203125" style="891" customWidth="1"/>
    <col min="3835" max="3835" width="9.5" style="891" customWidth="1"/>
    <col min="3836" max="3839" width="8" style="891" customWidth="1"/>
    <col min="3840" max="3840" width="0.83203125" style="891" customWidth="1"/>
    <col min="3841" max="3841" width="11.33203125" style="891" customWidth="1"/>
    <col min="3842" max="3842" width="0.83203125" style="891" customWidth="1"/>
    <col min="3843" max="3843" width="9.5" style="891" customWidth="1"/>
    <col min="3844" max="3847" width="8" style="891" customWidth="1"/>
    <col min="3848" max="4088" width="9.33203125" style="891"/>
    <col min="4089" max="4089" width="11.33203125" style="891" customWidth="1"/>
    <col min="4090" max="4090" width="0.83203125" style="891" customWidth="1"/>
    <col min="4091" max="4091" width="9.5" style="891" customWidth="1"/>
    <col min="4092" max="4095" width="8" style="891" customWidth="1"/>
    <col min="4096" max="4096" width="0.83203125" style="891" customWidth="1"/>
    <col min="4097" max="4097" width="11.33203125" style="891" customWidth="1"/>
    <col min="4098" max="4098" width="0.83203125" style="891" customWidth="1"/>
    <col min="4099" max="4099" width="9.5" style="891" customWidth="1"/>
    <col min="4100" max="4103" width="8" style="891" customWidth="1"/>
    <col min="4104" max="4344" width="9.33203125" style="891"/>
    <col min="4345" max="4345" width="11.33203125" style="891" customWidth="1"/>
    <col min="4346" max="4346" width="0.83203125" style="891" customWidth="1"/>
    <col min="4347" max="4347" width="9.5" style="891" customWidth="1"/>
    <col min="4348" max="4351" width="8" style="891" customWidth="1"/>
    <col min="4352" max="4352" width="0.83203125" style="891" customWidth="1"/>
    <col min="4353" max="4353" width="11.33203125" style="891" customWidth="1"/>
    <col min="4354" max="4354" width="0.83203125" style="891" customWidth="1"/>
    <col min="4355" max="4355" width="9.5" style="891" customWidth="1"/>
    <col min="4356" max="4359" width="8" style="891" customWidth="1"/>
    <col min="4360" max="4600" width="9.33203125" style="891"/>
    <col min="4601" max="4601" width="11.33203125" style="891" customWidth="1"/>
    <col min="4602" max="4602" width="0.83203125" style="891" customWidth="1"/>
    <col min="4603" max="4603" width="9.5" style="891" customWidth="1"/>
    <col min="4604" max="4607" width="8" style="891" customWidth="1"/>
    <col min="4608" max="4608" width="0.83203125" style="891" customWidth="1"/>
    <col min="4609" max="4609" width="11.33203125" style="891" customWidth="1"/>
    <col min="4610" max="4610" width="0.83203125" style="891" customWidth="1"/>
    <col min="4611" max="4611" width="9.5" style="891" customWidth="1"/>
    <col min="4612" max="4615" width="8" style="891" customWidth="1"/>
    <col min="4616" max="4856" width="9.33203125" style="891"/>
    <col min="4857" max="4857" width="11.33203125" style="891" customWidth="1"/>
    <col min="4858" max="4858" width="0.83203125" style="891" customWidth="1"/>
    <col min="4859" max="4859" width="9.5" style="891" customWidth="1"/>
    <col min="4860" max="4863" width="8" style="891" customWidth="1"/>
    <col min="4864" max="4864" width="0.83203125" style="891" customWidth="1"/>
    <col min="4865" max="4865" width="11.33203125" style="891" customWidth="1"/>
    <col min="4866" max="4866" width="0.83203125" style="891" customWidth="1"/>
    <col min="4867" max="4867" width="9.5" style="891" customWidth="1"/>
    <col min="4868" max="4871" width="8" style="891" customWidth="1"/>
    <col min="4872" max="5112" width="9.33203125" style="891"/>
    <col min="5113" max="5113" width="11.33203125" style="891" customWidth="1"/>
    <col min="5114" max="5114" width="0.83203125" style="891" customWidth="1"/>
    <col min="5115" max="5115" width="9.5" style="891" customWidth="1"/>
    <col min="5116" max="5119" width="8" style="891" customWidth="1"/>
    <col min="5120" max="5120" width="0.83203125" style="891" customWidth="1"/>
    <col min="5121" max="5121" width="11.33203125" style="891" customWidth="1"/>
    <col min="5122" max="5122" width="0.83203125" style="891" customWidth="1"/>
    <col min="5123" max="5123" width="9.5" style="891" customWidth="1"/>
    <col min="5124" max="5127" width="8" style="891" customWidth="1"/>
    <col min="5128" max="5368" width="9.33203125" style="891"/>
    <col min="5369" max="5369" width="11.33203125" style="891" customWidth="1"/>
    <col min="5370" max="5370" width="0.83203125" style="891" customWidth="1"/>
    <col min="5371" max="5371" width="9.5" style="891" customWidth="1"/>
    <col min="5372" max="5375" width="8" style="891" customWidth="1"/>
    <col min="5376" max="5376" width="0.83203125" style="891" customWidth="1"/>
    <col min="5377" max="5377" width="11.33203125" style="891" customWidth="1"/>
    <col min="5378" max="5378" width="0.83203125" style="891" customWidth="1"/>
    <col min="5379" max="5379" width="9.5" style="891" customWidth="1"/>
    <col min="5380" max="5383" width="8" style="891" customWidth="1"/>
    <col min="5384" max="5624" width="9.33203125" style="891"/>
    <col min="5625" max="5625" width="11.33203125" style="891" customWidth="1"/>
    <col min="5626" max="5626" width="0.83203125" style="891" customWidth="1"/>
    <col min="5627" max="5627" width="9.5" style="891" customWidth="1"/>
    <col min="5628" max="5631" width="8" style="891" customWidth="1"/>
    <col min="5632" max="5632" width="0.83203125" style="891" customWidth="1"/>
    <col min="5633" max="5633" width="11.33203125" style="891" customWidth="1"/>
    <col min="5634" max="5634" width="0.83203125" style="891" customWidth="1"/>
    <col min="5635" max="5635" width="9.5" style="891" customWidth="1"/>
    <col min="5636" max="5639" width="8" style="891" customWidth="1"/>
    <col min="5640" max="5880" width="9.33203125" style="891"/>
    <col min="5881" max="5881" width="11.33203125" style="891" customWidth="1"/>
    <col min="5882" max="5882" width="0.83203125" style="891" customWidth="1"/>
    <col min="5883" max="5883" width="9.5" style="891" customWidth="1"/>
    <col min="5884" max="5887" width="8" style="891" customWidth="1"/>
    <col min="5888" max="5888" width="0.83203125" style="891" customWidth="1"/>
    <col min="5889" max="5889" width="11.33203125" style="891" customWidth="1"/>
    <col min="5890" max="5890" width="0.83203125" style="891" customWidth="1"/>
    <col min="5891" max="5891" width="9.5" style="891" customWidth="1"/>
    <col min="5892" max="5895" width="8" style="891" customWidth="1"/>
    <col min="5896" max="6136" width="9.33203125" style="891"/>
    <col min="6137" max="6137" width="11.33203125" style="891" customWidth="1"/>
    <col min="6138" max="6138" width="0.83203125" style="891" customWidth="1"/>
    <col min="6139" max="6139" width="9.5" style="891" customWidth="1"/>
    <col min="6140" max="6143" width="8" style="891" customWidth="1"/>
    <col min="6144" max="6144" width="0.83203125" style="891" customWidth="1"/>
    <col min="6145" max="6145" width="11.33203125" style="891" customWidth="1"/>
    <col min="6146" max="6146" width="0.83203125" style="891" customWidth="1"/>
    <col min="6147" max="6147" width="9.5" style="891" customWidth="1"/>
    <col min="6148" max="6151" width="8" style="891" customWidth="1"/>
    <col min="6152" max="6392" width="9.33203125" style="891"/>
    <col min="6393" max="6393" width="11.33203125" style="891" customWidth="1"/>
    <col min="6394" max="6394" width="0.83203125" style="891" customWidth="1"/>
    <col min="6395" max="6395" width="9.5" style="891" customWidth="1"/>
    <col min="6396" max="6399" width="8" style="891" customWidth="1"/>
    <col min="6400" max="6400" width="0.83203125" style="891" customWidth="1"/>
    <col min="6401" max="6401" width="11.33203125" style="891" customWidth="1"/>
    <col min="6402" max="6402" width="0.83203125" style="891" customWidth="1"/>
    <col min="6403" max="6403" width="9.5" style="891" customWidth="1"/>
    <col min="6404" max="6407" width="8" style="891" customWidth="1"/>
    <col min="6408" max="6648" width="9.33203125" style="891"/>
    <col min="6649" max="6649" width="11.33203125" style="891" customWidth="1"/>
    <col min="6650" max="6650" width="0.83203125" style="891" customWidth="1"/>
    <col min="6651" max="6651" width="9.5" style="891" customWidth="1"/>
    <col min="6652" max="6655" width="8" style="891" customWidth="1"/>
    <col min="6656" max="6656" width="0.83203125" style="891" customWidth="1"/>
    <col min="6657" max="6657" width="11.33203125" style="891" customWidth="1"/>
    <col min="6658" max="6658" width="0.83203125" style="891" customWidth="1"/>
    <col min="6659" max="6659" width="9.5" style="891" customWidth="1"/>
    <col min="6660" max="6663" width="8" style="891" customWidth="1"/>
    <col min="6664" max="6904" width="9.33203125" style="891"/>
    <col min="6905" max="6905" width="11.33203125" style="891" customWidth="1"/>
    <col min="6906" max="6906" width="0.83203125" style="891" customWidth="1"/>
    <col min="6907" max="6907" width="9.5" style="891" customWidth="1"/>
    <col min="6908" max="6911" width="8" style="891" customWidth="1"/>
    <col min="6912" max="6912" width="0.83203125" style="891" customWidth="1"/>
    <col min="6913" max="6913" width="11.33203125" style="891" customWidth="1"/>
    <col min="6914" max="6914" width="0.83203125" style="891" customWidth="1"/>
    <col min="6915" max="6915" width="9.5" style="891" customWidth="1"/>
    <col min="6916" max="6919" width="8" style="891" customWidth="1"/>
    <col min="6920" max="7160" width="9.33203125" style="891"/>
    <col min="7161" max="7161" width="11.33203125" style="891" customWidth="1"/>
    <col min="7162" max="7162" width="0.83203125" style="891" customWidth="1"/>
    <col min="7163" max="7163" width="9.5" style="891" customWidth="1"/>
    <col min="7164" max="7167" width="8" style="891" customWidth="1"/>
    <col min="7168" max="7168" width="0.83203125" style="891" customWidth="1"/>
    <col min="7169" max="7169" width="11.33203125" style="891" customWidth="1"/>
    <col min="7170" max="7170" width="0.83203125" style="891" customWidth="1"/>
    <col min="7171" max="7171" width="9.5" style="891" customWidth="1"/>
    <col min="7172" max="7175" width="8" style="891" customWidth="1"/>
    <col min="7176" max="7416" width="9.33203125" style="891"/>
    <col min="7417" max="7417" width="11.33203125" style="891" customWidth="1"/>
    <col min="7418" max="7418" width="0.83203125" style="891" customWidth="1"/>
    <col min="7419" max="7419" width="9.5" style="891" customWidth="1"/>
    <col min="7420" max="7423" width="8" style="891" customWidth="1"/>
    <col min="7424" max="7424" width="0.83203125" style="891" customWidth="1"/>
    <col min="7425" max="7425" width="11.33203125" style="891" customWidth="1"/>
    <col min="7426" max="7426" width="0.83203125" style="891" customWidth="1"/>
    <col min="7427" max="7427" width="9.5" style="891" customWidth="1"/>
    <col min="7428" max="7431" width="8" style="891" customWidth="1"/>
    <col min="7432" max="7672" width="9.33203125" style="891"/>
    <col min="7673" max="7673" width="11.33203125" style="891" customWidth="1"/>
    <col min="7674" max="7674" width="0.83203125" style="891" customWidth="1"/>
    <col min="7675" max="7675" width="9.5" style="891" customWidth="1"/>
    <col min="7676" max="7679" width="8" style="891" customWidth="1"/>
    <col min="7680" max="7680" width="0.83203125" style="891" customWidth="1"/>
    <col min="7681" max="7681" width="11.33203125" style="891" customWidth="1"/>
    <col min="7682" max="7682" width="0.83203125" style="891" customWidth="1"/>
    <col min="7683" max="7683" width="9.5" style="891" customWidth="1"/>
    <col min="7684" max="7687" width="8" style="891" customWidth="1"/>
    <col min="7688" max="7928" width="9.33203125" style="891"/>
    <col min="7929" max="7929" width="11.33203125" style="891" customWidth="1"/>
    <col min="7930" max="7930" width="0.83203125" style="891" customWidth="1"/>
    <col min="7931" max="7931" width="9.5" style="891" customWidth="1"/>
    <col min="7932" max="7935" width="8" style="891" customWidth="1"/>
    <col min="7936" max="7936" width="0.83203125" style="891" customWidth="1"/>
    <col min="7937" max="7937" width="11.33203125" style="891" customWidth="1"/>
    <col min="7938" max="7938" width="0.83203125" style="891" customWidth="1"/>
    <col min="7939" max="7939" width="9.5" style="891" customWidth="1"/>
    <col min="7940" max="7943" width="8" style="891" customWidth="1"/>
    <col min="7944" max="8184" width="9.33203125" style="891"/>
    <col min="8185" max="8185" width="11.33203125" style="891" customWidth="1"/>
    <col min="8186" max="8186" width="0.83203125" style="891" customWidth="1"/>
    <col min="8187" max="8187" width="9.5" style="891" customWidth="1"/>
    <col min="8188" max="8191" width="8" style="891" customWidth="1"/>
    <col min="8192" max="8192" width="0.83203125" style="891" customWidth="1"/>
    <col min="8193" max="8193" width="11.33203125" style="891" customWidth="1"/>
    <col min="8194" max="8194" width="0.83203125" style="891" customWidth="1"/>
    <col min="8195" max="8195" width="9.5" style="891" customWidth="1"/>
    <col min="8196" max="8199" width="8" style="891" customWidth="1"/>
    <col min="8200" max="8440" width="9.33203125" style="891"/>
    <col min="8441" max="8441" width="11.33203125" style="891" customWidth="1"/>
    <col min="8442" max="8442" width="0.83203125" style="891" customWidth="1"/>
    <col min="8443" max="8443" width="9.5" style="891" customWidth="1"/>
    <col min="8444" max="8447" width="8" style="891" customWidth="1"/>
    <col min="8448" max="8448" width="0.83203125" style="891" customWidth="1"/>
    <col min="8449" max="8449" width="11.33203125" style="891" customWidth="1"/>
    <col min="8450" max="8450" width="0.83203125" style="891" customWidth="1"/>
    <col min="8451" max="8451" width="9.5" style="891" customWidth="1"/>
    <col min="8452" max="8455" width="8" style="891" customWidth="1"/>
    <col min="8456" max="8696" width="9.33203125" style="891"/>
    <col min="8697" max="8697" width="11.33203125" style="891" customWidth="1"/>
    <col min="8698" max="8698" width="0.83203125" style="891" customWidth="1"/>
    <col min="8699" max="8699" width="9.5" style="891" customWidth="1"/>
    <col min="8700" max="8703" width="8" style="891" customWidth="1"/>
    <col min="8704" max="8704" width="0.83203125" style="891" customWidth="1"/>
    <col min="8705" max="8705" width="11.33203125" style="891" customWidth="1"/>
    <col min="8706" max="8706" width="0.83203125" style="891" customWidth="1"/>
    <col min="8707" max="8707" width="9.5" style="891" customWidth="1"/>
    <col min="8708" max="8711" width="8" style="891" customWidth="1"/>
    <col min="8712" max="8952" width="9.33203125" style="891"/>
    <col min="8953" max="8953" width="11.33203125" style="891" customWidth="1"/>
    <col min="8954" max="8954" width="0.83203125" style="891" customWidth="1"/>
    <col min="8955" max="8955" width="9.5" style="891" customWidth="1"/>
    <col min="8956" max="8959" width="8" style="891" customWidth="1"/>
    <col min="8960" max="8960" width="0.83203125" style="891" customWidth="1"/>
    <col min="8961" max="8961" width="11.33203125" style="891" customWidth="1"/>
    <col min="8962" max="8962" width="0.83203125" style="891" customWidth="1"/>
    <col min="8963" max="8963" width="9.5" style="891" customWidth="1"/>
    <col min="8964" max="8967" width="8" style="891" customWidth="1"/>
    <col min="8968" max="9208" width="9.33203125" style="891"/>
    <col min="9209" max="9209" width="11.33203125" style="891" customWidth="1"/>
    <col min="9210" max="9210" width="0.83203125" style="891" customWidth="1"/>
    <col min="9211" max="9211" width="9.5" style="891" customWidth="1"/>
    <col min="9212" max="9215" width="8" style="891" customWidth="1"/>
    <col min="9216" max="9216" width="0.83203125" style="891" customWidth="1"/>
    <col min="9217" max="9217" width="11.33203125" style="891" customWidth="1"/>
    <col min="9218" max="9218" width="0.83203125" style="891" customWidth="1"/>
    <col min="9219" max="9219" width="9.5" style="891" customWidth="1"/>
    <col min="9220" max="9223" width="8" style="891" customWidth="1"/>
    <col min="9224" max="9464" width="9.33203125" style="891"/>
    <col min="9465" max="9465" width="11.33203125" style="891" customWidth="1"/>
    <col min="9466" max="9466" width="0.83203125" style="891" customWidth="1"/>
    <col min="9467" max="9467" width="9.5" style="891" customWidth="1"/>
    <col min="9468" max="9471" width="8" style="891" customWidth="1"/>
    <col min="9472" max="9472" width="0.83203125" style="891" customWidth="1"/>
    <col min="9473" max="9473" width="11.33203125" style="891" customWidth="1"/>
    <col min="9474" max="9474" width="0.83203125" style="891" customWidth="1"/>
    <col min="9475" max="9475" width="9.5" style="891" customWidth="1"/>
    <col min="9476" max="9479" width="8" style="891" customWidth="1"/>
    <col min="9480" max="9720" width="9.33203125" style="891"/>
    <col min="9721" max="9721" width="11.33203125" style="891" customWidth="1"/>
    <col min="9722" max="9722" width="0.83203125" style="891" customWidth="1"/>
    <col min="9723" max="9723" width="9.5" style="891" customWidth="1"/>
    <col min="9724" max="9727" width="8" style="891" customWidth="1"/>
    <col min="9728" max="9728" width="0.83203125" style="891" customWidth="1"/>
    <col min="9729" max="9729" width="11.33203125" style="891" customWidth="1"/>
    <col min="9730" max="9730" width="0.83203125" style="891" customWidth="1"/>
    <col min="9731" max="9731" width="9.5" style="891" customWidth="1"/>
    <col min="9732" max="9735" width="8" style="891" customWidth="1"/>
    <col min="9736" max="9976" width="9.33203125" style="891"/>
    <col min="9977" max="9977" width="11.33203125" style="891" customWidth="1"/>
    <col min="9978" max="9978" width="0.83203125" style="891" customWidth="1"/>
    <col min="9979" max="9979" width="9.5" style="891" customWidth="1"/>
    <col min="9980" max="9983" width="8" style="891" customWidth="1"/>
    <col min="9984" max="9984" width="0.83203125" style="891" customWidth="1"/>
    <col min="9985" max="9985" width="11.33203125" style="891" customWidth="1"/>
    <col min="9986" max="9986" width="0.83203125" style="891" customWidth="1"/>
    <col min="9987" max="9987" width="9.5" style="891" customWidth="1"/>
    <col min="9988" max="9991" width="8" style="891" customWidth="1"/>
    <col min="9992" max="10232" width="9.33203125" style="891"/>
    <col min="10233" max="10233" width="11.33203125" style="891" customWidth="1"/>
    <col min="10234" max="10234" width="0.83203125" style="891" customWidth="1"/>
    <col min="10235" max="10235" width="9.5" style="891" customWidth="1"/>
    <col min="10236" max="10239" width="8" style="891" customWidth="1"/>
    <col min="10240" max="10240" width="0.83203125" style="891" customWidth="1"/>
    <col min="10241" max="10241" width="11.33203125" style="891" customWidth="1"/>
    <col min="10242" max="10242" width="0.83203125" style="891" customWidth="1"/>
    <col min="10243" max="10243" width="9.5" style="891" customWidth="1"/>
    <col min="10244" max="10247" width="8" style="891" customWidth="1"/>
    <col min="10248" max="10488" width="9.33203125" style="891"/>
    <col min="10489" max="10489" width="11.33203125" style="891" customWidth="1"/>
    <col min="10490" max="10490" width="0.83203125" style="891" customWidth="1"/>
    <col min="10491" max="10491" width="9.5" style="891" customWidth="1"/>
    <col min="10492" max="10495" width="8" style="891" customWidth="1"/>
    <col min="10496" max="10496" width="0.83203125" style="891" customWidth="1"/>
    <col min="10497" max="10497" width="11.33203125" style="891" customWidth="1"/>
    <col min="10498" max="10498" width="0.83203125" style="891" customWidth="1"/>
    <col min="10499" max="10499" width="9.5" style="891" customWidth="1"/>
    <col min="10500" max="10503" width="8" style="891" customWidth="1"/>
    <col min="10504" max="10744" width="9.33203125" style="891"/>
    <col min="10745" max="10745" width="11.33203125" style="891" customWidth="1"/>
    <col min="10746" max="10746" width="0.83203125" style="891" customWidth="1"/>
    <col min="10747" max="10747" width="9.5" style="891" customWidth="1"/>
    <col min="10748" max="10751" width="8" style="891" customWidth="1"/>
    <col min="10752" max="10752" width="0.83203125" style="891" customWidth="1"/>
    <col min="10753" max="10753" width="11.33203125" style="891" customWidth="1"/>
    <col min="10754" max="10754" width="0.83203125" style="891" customWidth="1"/>
    <col min="10755" max="10755" width="9.5" style="891" customWidth="1"/>
    <col min="10756" max="10759" width="8" style="891" customWidth="1"/>
    <col min="10760" max="11000" width="9.33203125" style="891"/>
    <col min="11001" max="11001" width="11.33203125" style="891" customWidth="1"/>
    <col min="11002" max="11002" width="0.83203125" style="891" customWidth="1"/>
    <col min="11003" max="11003" width="9.5" style="891" customWidth="1"/>
    <col min="11004" max="11007" width="8" style="891" customWidth="1"/>
    <col min="11008" max="11008" width="0.83203125" style="891" customWidth="1"/>
    <col min="11009" max="11009" width="11.33203125" style="891" customWidth="1"/>
    <col min="11010" max="11010" width="0.83203125" style="891" customWidth="1"/>
    <col min="11011" max="11011" width="9.5" style="891" customWidth="1"/>
    <col min="11012" max="11015" width="8" style="891" customWidth="1"/>
    <col min="11016" max="11256" width="9.33203125" style="891"/>
    <col min="11257" max="11257" width="11.33203125" style="891" customWidth="1"/>
    <col min="11258" max="11258" width="0.83203125" style="891" customWidth="1"/>
    <col min="11259" max="11259" width="9.5" style="891" customWidth="1"/>
    <col min="11260" max="11263" width="8" style="891" customWidth="1"/>
    <col min="11264" max="11264" width="0.83203125" style="891" customWidth="1"/>
    <col min="11265" max="11265" width="11.33203125" style="891" customWidth="1"/>
    <col min="11266" max="11266" width="0.83203125" style="891" customWidth="1"/>
    <col min="11267" max="11267" width="9.5" style="891" customWidth="1"/>
    <col min="11268" max="11271" width="8" style="891" customWidth="1"/>
    <col min="11272" max="11512" width="9.33203125" style="891"/>
    <col min="11513" max="11513" width="11.33203125" style="891" customWidth="1"/>
    <col min="11514" max="11514" width="0.83203125" style="891" customWidth="1"/>
    <col min="11515" max="11515" width="9.5" style="891" customWidth="1"/>
    <col min="11516" max="11519" width="8" style="891" customWidth="1"/>
    <col min="11520" max="11520" width="0.83203125" style="891" customWidth="1"/>
    <col min="11521" max="11521" width="11.33203125" style="891" customWidth="1"/>
    <col min="11522" max="11522" width="0.83203125" style="891" customWidth="1"/>
    <col min="11523" max="11523" width="9.5" style="891" customWidth="1"/>
    <col min="11524" max="11527" width="8" style="891" customWidth="1"/>
    <col min="11528" max="11768" width="9.33203125" style="891"/>
    <col min="11769" max="11769" width="11.33203125" style="891" customWidth="1"/>
    <col min="11770" max="11770" width="0.83203125" style="891" customWidth="1"/>
    <col min="11771" max="11771" width="9.5" style="891" customWidth="1"/>
    <col min="11772" max="11775" width="8" style="891" customWidth="1"/>
    <col min="11776" max="11776" width="0.83203125" style="891" customWidth="1"/>
    <col min="11777" max="11777" width="11.33203125" style="891" customWidth="1"/>
    <col min="11778" max="11778" width="0.83203125" style="891" customWidth="1"/>
    <col min="11779" max="11779" width="9.5" style="891" customWidth="1"/>
    <col min="11780" max="11783" width="8" style="891" customWidth="1"/>
    <col min="11784" max="12024" width="9.33203125" style="891"/>
    <col min="12025" max="12025" width="11.33203125" style="891" customWidth="1"/>
    <col min="12026" max="12026" width="0.83203125" style="891" customWidth="1"/>
    <col min="12027" max="12027" width="9.5" style="891" customWidth="1"/>
    <col min="12028" max="12031" width="8" style="891" customWidth="1"/>
    <col min="12032" max="12032" width="0.83203125" style="891" customWidth="1"/>
    <col min="12033" max="12033" width="11.33203125" style="891" customWidth="1"/>
    <col min="12034" max="12034" width="0.83203125" style="891" customWidth="1"/>
    <col min="12035" max="12035" width="9.5" style="891" customWidth="1"/>
    <col min="12036" max="12039" width="8" style="891" customWidth="1"/>
    <col min="12040" max="12280" width="9.33203125" style="891"/>
    <col min="12281" max="12281" width="11.33203125" style="891" customWidth="1"/>
    <col min="12282" max="12282" width="0.83203125" style="891" customWidth="1"/>
    <col min="12283" max="12283" width="9.5" style="891" customWidth="1"/>
    <col min="12284" max="12287" width="8" style="891" customWidth="1"/>
    <col min="12288" max="12288" width="0.83203125" style="891" customWidth="1"/>
    <col min="12289" max="12289" width="11.33203125" style="891" customWidth="1"/>
    <col min="12290" max="12290" width="0.83203125" style="891" customWidth="1"/>
    <col min="12291" max="12291" width="9.5" style="891" customWidth="1"/>
    <col min="12292" max="12295" width="8" style="891" customWidth="1"/>
    <col min="12296" max="12536" width="9.33203125" style="891"/>
    <col min="12537" max="12537" width="11.33203125" style="891" customWidth="1"/>
    <col min="12538" max="12538" width="0.83203125" style="891" customWidth="1"/>
    <col min="12539" max="12539" width="9.5" style="891" customWidth="1"/>
    <col min="12540" max="12543" width="8" style="891" customWidth="1"/>
    <col min="12544" max="12544" width="0.83203125" style="891" customWidth="1"/>
    <col min="12545" max="12545" width="11.33203125" style="891" customWidth="1"/>
    <col min="12546" max="12546" width="0.83203125" style="891" customWidth="1"/>
    <col min="12547" max="12547" width="9.5" style="891" customWidth="1"/>
    <col min="12548" max="12551" width="8" style="891" customWidth="1"/>
    <col min="12552" max="12792" width="9.33203125" style="891"/>
    <col min="12793" max="12793" width="11.33203125" style="891" customWidth="1"/>
    <col min="12794" max="12794" width="0.83203125" style="891" customWidth="1"/>
    <col min="12795" max="12795" width="9.5" style="891" customWidth="1"/>
    <col min="12796" max="12799" width="8" style="891" customWidth="1"/>
    <col min="12800" max="12800" width="0.83203125" style="891" customWidth="1"/>
    <col min="12801" max="12801" width="11.33203125" style="891" customWidth="1"/>
    <col min="12802" max="12802" width="0.83203125" style="891" customWidth="1"/>
    <col min="12803" max="12803" width="9.5" style="891" customWidth="1"/>
    <col min="12804" max="12807" width="8" style="891" customWidth="1"/>
    <col min="12808" max="13048" width="9.33203125" style="891"/>
    <col min="13049" max="13049" width="11.33203125" style="891" customWidth="1"/>
    <col min="13050" max="13050" width="0.83203125" style="891" customWidth="1"/>
    <col min="13051" max="13051" width="9.5" style="891" customWidth="1"/>
    <col min="13052" max="13055" width="8" style="891" customWidth="1"/>
    <col min="13056" max="13056" width="0.83203125" style="891" customWidth="1"/>
    <col min="13057" max="13057" width="11.33203125" style="891" customWidth="1"/>
    <col min="13058" max="13058" width="0.83203125" style="891" customWidth="1"/>
    <col min="13059" max="13059" width="9.5" style="891" customWidth="1"/>
    <col min="13060" max="13063" width="8" style="891" customWidth="1"/>
    <col min="13064" max="13304" width="9.33203125" style="891"/>
    <col min="13305" max="13305" width="11.33203125" style="891" customWidth="1"/>
    <col min="13306" max="13306" width="0.83203125" style="891" customWidth="1"/>
    <col min="13307" max="13307" width="9.5" style="891" customWidth="1"/>
    <col min="13308" max="13311" width="8" style="891" customWidth="1"/>
    <col min="13312" max="13312" width="0.83203125" style="891" customWidth="1"/>
    <col min="13313" max="13313" width="11.33203125" style="891" customWidth="1"/>
    <col min="13314" max="13314" width="0.83203125" style="891" customWidth="1"/>
    <col min="13315" max="13315" width="9.5" style="891" customWidth="1"/>
    <col min="13316" max="13319" width="8" style="891" customWidth="1"/>
    <col min="13320" max="13560" width="9.33203125" style="891"/>
    <col min="13561" max="13561" width="11.33203125" style="891" customWidth="1"/>
    <col min="13562" max="13562" width="0.83203125" style="891" customWidth="1"/>
    <col min="13563" max="13563" width="9.5" style="891" customWidth="1"/>
    <col min="13564" max="13567" width="8" style="891" customWidth="1"/>
    <col min="13568" max="13568" width="0.83203125" style="891" customWidth="1"/>
    <col min="13569" max="13569" width="11.33203125" style="891" customWidth="1"/>
    <col min="13570" max="13570" width="0.83203125" style="891" customWidth="1"/>
    <col min="13571" max="13571" width="9.5" style="891" customWidth="1"/>
    <col min="13572" max="13575" width="8" style="891" customWidth="1"/>
    <col min="13576" max="13816" width="9.33203125" style="891"/>
    <col min="13817" max="13817" width="11.33203125" style="891" customWidth="1"/>
    <col min="13818" max="13818" width="0.83203125" style="891" customWidth="1"/>
    <col min="13819" max="13819" width="9.5" style="891" customWidth="1"/>
    <col min="13820" max="13823" width="8" style="891" customWidth="1"/>
    <col min="13824" max="13824" width="0.83203125" style="891" customWidth="1"/>
    <col min="13825" max="13825" width="11.33203125" style="891" customWidth="1"/>
    <col min="13826" max="13826" width="0.83203125" style="891" customWidth="1"/>
    <col min="13827" max="13827" width="9.5" style="891" customWidth="1"/>
    <col min="13828" max="13831" width="8" style="891" customWidth="1"/>
    <col min="13832" max="14072" width="9.33203125" style="891"/>
    <col min="14073" max="14073" width="11.33203125" style="891" customWidth="1"/>
    <col min="14074" max="14074" width="0.83203125" style="891" customWidth="1"/>
    <col min="14075" max="14075" width="9.5" style="891" customWidth="1"/>
    <col min="14076" max="14079" width="8" style="891" customWidth="1"/>
    <col min="14080" max="14080" width="0.83203125" style="891" customWidth="1"/>
    <col min="14081" max="14081" width="11.33203125" style="891" customWidth="1"/>
    <col min="14082" max="14082" width="0.83203125" style="891" customWidth="1"/>
    <col min="14083" max="14083" width="9.5" style="891" customWidth="1"/>
    <col min="14084" max="14087" width="8" style="891" customWidth="1"/>
    <col min="14088" max="14328" width="9.33203125" style="891"/>
    <col min="14329" max="14329" width="11.33203125" style="891" customWidth="1"/>
    <col min="14330" max="14330" width="0.83203125" style="891" customWidth="1"/>
    <col min="14331" max="14331" width="9.5" style="891" customWidth="1"/>
    <col min="14332" max="14335" width="8" style="891" customWidth="1"/>
    <col min="14336" max="14336" width="0.83203125" style="891" customWidth="1"/>
    <col min="14337" max="14337" width="11.33203125" style="891" customWidth="1"/>
    <col min="14338" max="14338" width="0.83203125" style="891" customWidth="1"/>
    <col min="14339" max="14339" width="9.5" style="891" customWidth="1"/>
    <col min="14340" max="14343" width="8" style="891" customWidth="1"/>
    <col min="14344" max="14584" width="9.33203125" style="891"/>
    <col min="14585" max="14585" width="11.33203125" style="891" customWidth="1"/>
    <col min="14586" max="14586" width="0.83203125" style="891" customWidth="1"/>
    <col min="14587" max="14587" width="9.5" style="891" customWidth="1"/>
    <col min="14588" max="14591" width="8" style="891" customWidth="1"/>
    <col min="14592" max="14592" width="0.83203125" style="891" customWidth="1"/>
    <col min="14593" max="14593" width="11.33203125" style="891" customWidth="1"/>
    <col min="14594" max="14594" width="0.83203125" style="891" customWidth="1"/>
    <col min="14595" max="14595" width="9.5" style="891" customWidth="1"/>
    <col min="14596" max="14599" width="8" style="891" customWidth="1"/>
    <col min="14600" max="14840" width="9.33203125" style="891"/>
    <col min="14841" max="14841" width="11.33203125" style="891" customWidth="1"/>
    <col min="14842" max="14842" width="0.83203125" style="891" customWidth="1"/>
    <col min="14843" max="14843" width="9.5" style="891" customWidth="1"/>
    <col min="14844" max="14847" width="8" style="891" customWidth="1"/>
    <col min="14848" max="14848" width="0.83203125" style="891" customWidth="1"/>
    <col min="14849" max="14849" width="11.33203125" style="891" customWidth="1"/>
    <col min="14850" max="14850" width="0.83203125" style="891" customWidth="1"/>
    <col min="14851" max="14851" width="9.5" style="891" customWidth="1"/>
    <col min="14852" max="14855" width="8" style="891" customWidth="1"/>
    <col min="14856" max="15096" width="9.33203125" style="891"/>
    <col min="15097" max="15097" width="11.33203125" style="891" customWidth="1"/>
    <col min="15098" max="15098" width="0.83203125" style="891" customWidth="1"/>
    <col min="15099" max="15099" width="9.5" style="891" customWidth="1"/>
    <col min="15100" max="15103" width="8" style="891" customWidth="1"/>
    <col min="15104" max="15104" width="0.83203125" style="891" customWidth="1"/>
    <col min="15105" max="15105" width="11.33203125" style="891" customWidth="1"/>
    <col min="15106" max="15106" width="0.83203125" style="891" customWidth="1"/>
    <col min="15107" max="15107" width="9.5" style="891" customWidth="1"/>
    <col min="15108" max="15111" width="8" style="891" customWidth="1"/>
    <col min="15112" max="15352" width="9.33203125" style="891"/>
    <col min="15353" max="15353" width="11.33203125" style="891" customWidth="1"/>
    <col min="15354" max="15354" width="0.83203125" style="891" customWidth="1"/>
    <col min="15355" max="15355" width="9.5" style="891" customWidth="1"/>
    <col min="15356" max="15359" width="8" style="891" customWidth="1"/>
    <col min="15360" max="15360" width="0.83203125" style="891" customWidth="1"/>
    <col min="15361" max="15361" width="11.33203125" style="891" customWidth="1"/>
    <col min="15362" max="15362" width="0.83203125" style="891" customWidth="1"/>
    <col min="15363" max="15363" width="9.5" style="891" customWidth="1"/>
    <col min="15364" max="15367" width="8" style="891" customWidth="1"/>
    <col min="15368" max="15608" width="9.33203125" style="891"/>
    <col min="15609" max="15609" width="11.33203125" style="891" customWidth="1"/>
    <col min="15610" max="15610" width="0.83203125" style="891" customWidth="1"/>
    <col min="15611" max="15611" width="9.5" style="891" customWidth="1"/>
    <col min="15612" max="15615" width="8" style="891" customWidth="1"/>
    <col min="15616" max="15616" width="0.83203125" style="891" customWidth="1"/>
    <col min="15617" max="15617" width="11.33203125" style="891" customWidth="1"/>
    <col min="15618" max="15618" width="0.83203125" style="891" customWidth="1"/>
    <col min="15619" max="15619" width="9.5" style="891" customWidth="1"/>
    <col min="15620" max="15623" width="8" style="891" customWidth="1"/>
    <col min="15624" max="15864" width="9.33203125" style="891"/>
    <col min="15865" max="15865" width="11.33203125" style="891" customWidth="1"/>
    <col min="15866" max="15866" width="0.83203125" style="891" customWidth="1"/>
    <col min="15867" max="15867" width="9.5" style="891" customWidth="1"/>
    <col min="15868" max="15871" width="8" style="891" customWidth="1"/>
    <col min="15872" max="15872" width="0.83203125" style="891" customWidth="1"/>
    <col min="15873" max="15873" width="11.33203125" style="891" customWidth="1"/>
    <col min="15874" max="15874" width="0.83203125" style="891" customWidth="1"/>
    <col min="15875" max="15875" width="9.5" style="891" customWidth="1"/>
    <col min="15876" max="15879" width="8" style="891" customWidth="1"/>
    <col min="15880" max="16120" width="9.33203125" style="891"/>
    <col min="16121" max="16121" width="11.33203125" style="891" customWidth="1"/>
    <col min="16122" max="16122" width="0.83203125" style="891" customWidth="1"/>
    <col min="16123" max="16123" width="9.5" style="891" customWidth="1"/>
    <col min="16124" max="16127" width="8" style="891" customWidth="1"/>
    <col min="16128" max="16128" width="0.83203125" style="891" customWidth="1"/>
    <col min="16129" max="16129" width="11.33203125" style="891" customWidth="1"/>
    <col min="16130" max="16130" width="0.83203125" style="891" customWidth="1"/>
    <col min="16131" max="16131" width="9.5" style="891" customWidth="1"/>
    <col min="16132" max="16135" width="8" style="891" customWidth="1"/>
    <col min="16136" max="16384" width="9.33203125" style="891"/>
  </cols>
  <sheetData>
    <row r="1" spans="1:11" ht="19.5">
      <c r="A1" s="877" t="s">
        <v>269</v>
      </c>
      <c r="D1" s="889"/>
      <c r="E1" s="889"/>
      <c r="F1" s="889"/>
      <c r="G1" s="889"/>
    </row>
    <row r="2" spans="1:11" ht="9.9499999999999993" customHeight="1">
      <c r="A2" s="889"/>
      <c r="D2" s="889"/>
      <c r="E2" s="889"/>
      <c r="F2" s="889"/>
      <c r="G2" s="889"/>
    </row>
    <row r="3" spans="1:11" ht="16.5">
      <c r="A3" s="3" t="s">
        <v>270</v>
      </c>
    </row>
    <row r="4" spans="1:11" s="893" customFormat="1" ht="14.1" customHeight="1" thickBot="1">
      <c r="A4" s="12"/>
      <c r="B4" s="12"/>
      <c r="C4" s="12"/>
      <c r="D4" s="12"/>
      <c r="E4" s="12"/>
      <c r="F4" s="12"/>
      <c r="G4" s="13" t="s">
        <v>110</v>
      </c>
    </row>
    <row r="5" spans="1:11" s="893" customFormat="1">
      <c r="A5" s="1121" t="s">
        <v>271</v>
      </c>
      <c r="B5" s="780"/>
      <c r="C5" s="1124" t="s">
        <v>1037</v>
      </c>
      <c r="D5" s="1126" t="s">
        <v>1118</v>
      </c>
      <c r="E5" s="1127"/>
      <c r="F5" s="1127"/>
      <c r="G5" s="1292"/>
    </row>
    <row r="6" spans="1:11" s="893" customFormat="1">
      <c r="A6" s="1123"/>
      <c r="B6" s="784"/>
      <c r="C6" s="1118"/>
      <c r="D6" s="11" t="s">
        <v>82</v>
      </c>
      <c r="E6" s="790" t="s">
        <v>272</v>
      </c>
      <c r="F6" s="790" t="s">
        <v>273</v>
      </c>
      <c r="G6" s="1013" t="s">
        <v>274</v>
      </c>
    </row>
    <row r="7" spans="1:11" s="893" customFormat="1" ht="5.0999999999999996" customHeight="1">
      <c r="A7" s="31"/>
      <c r="B7" s="31"/>
      <c r="C7" s="1014"/>
      <c r="D7" s="1014"/>
      <c r="E7" s="1015"/>
      <c r="F7" s="1016"/>
      <c r="G7" s="1017"/>
    </row>
    <row r="8" spans="1:11" s="607" customFormat="1" ht="20.25" customHeight="1">
      <c r="A8" s="31" t="s">
        <v>275</v>
      </c>
      <c r="B8" s="31"/>
      <c r="C8" s="1018">
        <v>255</v>
      </c>
      <c r="D8" s="934">
        <v>261</v>
      </c>
      <c r="E8" s="16">
        <v>81</v>
      </c>
      <c r="F8" s="16">
        <v>98</v>
      </c>
      <c r="G8" s="1019">
        <v>82</v>
      </c>
      <c r="H8" s="1020"/>
      <c r="I8" s="1020"/>
      <c r="J8" s="1020"/>
      <c r="K8" s="1020"/>
    </row>
    <row r="9" spans="1:11" s="893" customFormat="1" ht="20.25" customHeight="1">
      <c r="A9" s="31" t="s">
        <v>277</v>
      </c>
      <c r="B9" s="31"/>
      <c r="C9" s="1018">
        <v>73</v>
      </c>
      <c r="D9" s="934">
        <v>81</v>
      </c>
      <c r="E9" s="16">
        <v>21</v>
      </c>
      <c r="F9" s="16">
        <v>28</v>
      </c>
      <c r="G9" s="1019">
        <v>32</v>
      </c>
    </row>
    <row r="10" spans="1:11" s="893" customFormat="1" ht="20.25" customHeight="1">
      <c r="A10" s="31" t="s">
        <v>283</v>
      </c>
      <c r="B10" s="921"/>
      <c r="C10" s="1018">
        <v>42</v>
      </c>
      <c r="D10" s="934">
        <v>40</v>
      </c>
      <c r="E10" s="934">
        <v>10</v>
      </c>
      <c r="F10" s="934">
        <v>17</v>
      </c>
      <c r="G10" s="1021">
        <v>13</v>
      </c>
      <c r="J10" s="891"/>
      <c r="K10" s="891"/>
    </row>
    <row r="11" spans="1:11" s="893" customFormat="1" ht="20.25" customHeight="1">
      <c r="A11" s="31" t="s">
        <v>278</v>
      </c>
      <c r="B11" s="921"/>
      <c r="C11" s="1018">
        <v>47</v>
      </c>
      <c r="D11" s="934">
        <v>49</v>
      </c>
      <c r="E11" s="934">
        <v>14</v>
      </c>
      <c r="F11" s="934">
        <v>22</v>
      </c>
      <c r="G11" s="1021">
        <v>13</v>
      </c>
      <c r="J11" s="891"/>
      <c r="K11" s="891"/>
    </row>
    <row r="12" spans="1:11" s="893" customFormat="1" ht="20.25" customHeight="1">
      <c r="A12" s="31" t="s">
        <v>282</v>
      </c>
      <c r="B12" s="921"/>
      <c r="C12" s="1018">
        <v>93</v>
      </c>
      <c r="D12" s="934">
        <v>91</v>
      </c>
      <c r="E12" s="934">
        <v>36</v>
      </c>
      <c r="F12" s="934">
        <v>31</v>
      </c>
      <c r="G12" s="1021">
        <v>24</v>
      </c>
      <c r="J12" s="891"/>
      <c r="K12" s="891"/>
    </row>
    <row r="13" spans="1:11" ht="5.0999999999999996" customHeight="1" thickBot="1">
      <c r="A13" s="904"/>
      <c r="B13" s="1022"/>
      <c r="C13" s="1023"/>
      <c r="D13" s="1024"/>
      <c r="E13" s="1023"/>
      <c r="F13" s="1023"/>
      <c r="G13" s="1025"/>
    </row>
    <row r="14" spans="1:11" ht="15.75" customHeight="1">
      <c r="A14" s="12" t="s">
        <v>1095</v>
      </c>
    </row>
    <row r="15" spans="1:11" ht="14.25" customHeight="1"/>
    <row r="16" spans="1:11">
      <c r="D16" s="963"/>
      <c r="E16" s="963"/>
    </row>
  </sheetData>
  <mergeCells count="3">
    <mergeCell ref="A5:A6"/>
    <mergeCell ref="C5:C6"/>
    <mergeCell ref="D5:G5"/>
  </mergeCells>
  <phoneticPr fontId="21"/>
  <conditionalFormatting sqref="C8:G12">
    <cfRule type="containsBlanks" dxfId="139" priority="1">
      <formula>LEN(TRIM(C8))=0</formula>
    </cfRule>
  </conditionalFormatting>
  <pageMargins left="0.9055118110236221" right="0.70866141732283472" top="0.74803149606299213" bottom="0.74803149606299213" header="0.31496062992125984" footer="0.31496062992125984"/>
  <pageSetup paperSize="9" fitToHeight="0"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2C44-11AB-43AE-828D-B7339241BBE5}">
  <dimension ref="A1:Q107"/>
  <sheetViews>
    <sheetView showGridLines="0" zoomScaleNormal="100" zoomScaleSheetLayoutView="100" workbookViewId="0"/>
  </sheetViews>
  <sheetFormatPr defaultColWidth="9.33203125" defaultRowHeight="12"/>
  <cols>
    <col min="1" max="1" width="1.83203125" style="4" customWidth="1"/>
    <col min="2" max="2" width="12.83203125" style="4" customWidth="1"/>
    <col min="3" max="3" width="1.33203125" style="4" customWidth="1"/>
    <col min="4" max="4" width="10.6640625" style="4" customWidth="1"/>
    <col min="5" max="5" width="11.6640625" style="4" customWidth="1"/>
    <col min="6" max="11" width="11.33203125" style="4" customWidth="1"/>
    <col min="12" max="16" width="9.33203125" style="6"/>
    <col min="17" max="17" width="10" style="6" bestFit="1" customWidth="1"/>
    <col min="18" max="16384" width="9.33203125" style="6"/>
  </cols>
  <sheetData>
    <row r="1" spans="1:17" ht="16.5">
      <c r="A1" s="3" t="s">
        <v>284</v>
      </c>
      <c r="D1" s="3"/>
      <c r="F1" s="3"/>
      <c r="G1" s="3"/>
      <c r="H1" s="3"/>
      <c r="I1" s="3"/>
      <c r="J1" s="3"/>
      <c r="K1" s="3"/>
    </row>
    <row r="2" spans="1:17" s="10" customFormat="1" ht="14.1" customHeight="1" thickBot="1">
      <c r="A2" s="12"/>
      <c r="B2" s="12"/>
      <c r="C2" s="12"/>
      <c r="D2" s="12"/>
      <c r="E2" s="12"/>
      <c r="F2" s="12"/>
      <c r="G2" s="12"/>
      <c r="H2" s="12"/>
      <c r="I2" s="12"/>
      <c r="J2" s="12"/>
      <c r="K2" s="13" t="s">
        <v>285</v>
      </c>
    </row>
    <row r="3" spans="1:17" s="1026" customFormat="1">
      <c r="A3" s="1121"/>
      <c r="B3" s="1121"/>
      <c r="C3" s="1149"/>
      <c r="D3" s="1149" t="s">
        <v>1037</v>
      </c>
      <c r="E3" s="1126" t="s">
        <v>1118</v>
      </c>
      <c r="F3" s="1127"/>
      <c r="G3" s="1127"/>
      <c r="H3" s="1127"/>
      <c r="I3" s="1127"/>
      <c r="J3" s="1127"/>
      <c r="K3" s="1127"/>
    </row>
    <row r="4" spans="1:17" s="1026" customFormat="1">
      <c r="A4" s="1123"/>
      <c r="B4" s="1123"/>
      <c r="C4" s="1151"/>
      <c r="D4" s="1151"/>
      <c r="E4" s="11" t="s">
        <v>82</v>
      </c>
      <c r="F4" s="790" t="s">
        <v>286</v>
      </c>
      <c r="G4" s="790" t="s">
        <v>93</v>
      </c>
      <c r="H4" s="790" t="s">
        <v>94</v>
      </c>
      <c r="I4" s="790" t="s">
        <v>95</v>
      </c>
      <c r="J4" s="790" t="s">
        <v>96</v>
      </c>
      <c r="K4" s="791" t="s">
        <v>287</v>
      </c>
    </row>
    <row r="5" spans="1:17" s="1026" customFormat="1" ht="5.0999999999999996" customHeight="1">
      <c r="A5" s="782"/>
      <c r="B5" s="782"/>
      <c r="C5" s="778"/>
      <c r="D5" s="782"/>
      <c r="E5" s="777"/>
      <c r="F5" s="1027"/>
      <c r="G5" s="1027"/>
      <c r="H5" s="1027"/>
      <c r="I5" s="1027"/>
      <c r="J5" s="1027"/>
      <c r="K5" s="1027"/>
    </row>
    <row r="6" spans="1:17" s="977" customFormat="1">
      <c r="A6" s="1028"/>
      <c r="B6" s="921" t="s">
        <v>288</v>
      </c>
      <c r="C6" s="921"/>
      <c r="D6" s="935">
        <v>39074</v>
      </c>
      <c r="E6" s="935">
        <v>37990</v>
      </c>
      <c r="F6" s="936">
        <v>5868</v>
      </c>
      <c r="G6" s="936">
        <v>6004</v>
      </c>
      <c r="H6" s="936">
        <v>6378</v>
      </c>
      <c r="I6" s="936">
        <v>6514</v>
      </c>
      <c r="J6" s="936">
        <v>6627</v>
      </c>
      <c r="K6" s="936">
        <v>6599</v>
      </c>
    </row>
    <row r="7" spans="1:17" s="10" customFormat="1" ht="7.5" customHeight="1">
      <c r="A7" s="1029"/>
      <c r="B7" s="31"/>
      <c r="C7" s="31"/>
      <c r="D7" s="1030"/>
      <c r="E7" s="933"/>
      <c r="F7" s="934"/>
      <c r="G7" s="934"/>
      <c r="H7" s="934"/>
      <c r="I7" s="934"/>
      <c r="J7" s="934"/>
      <c r="K7" s="934"/>
    </row>
    <row r="8" spans="1:17" s="10" customFormat="1">
      <c r="A8" s="1029"/>
      <c r="B8" s="31" t="s">
        <v>289</v>
      </c>
      <c r="C8" s="31"/>
      <c r="D8" s="933">
        <v>604</v>
      </c>
      <c r="E8" s="933">
        <v>581</v>
      </c>
      <c r="F8" s="934">
        <v>90</v>
      </c>
      <c r="G8" s="934">
        <v>78</v>
      </c>
      <c r="H8" s="934">
        <v>115</v>
      </c>
      <c r="I8" s="934">
        <v>116</v>
      </c>
      <c r="J8" s="934">
        <v>90</v>
      </c>
      <c r="K8" s="934">
        <v>92</v>
      </c>
      <c r="Q8" s="1031"/>
    </row>
    <row r="9" spans="1:17" s="10" customFormat="1">
      <c r="A9" s="1029"/>
      <c r="B9" s="31" t="s">
        <v>290</v>
      </c>
      <c r="C9" s="31"/>
      <c r="D9" s="933">
        <v>292</v>
      </c>
      <c r="E9" s="933">
        <v>289</v>
      </c>
      <c r="F9" s="934">
        <v>50</v>
      </c>
      <c r="G9" s="934">
        <v>58</v>
      </c>
      <c r="H9" s="934">
        <v>51</v>
      </c>
      <c r="I9" s="934">
        <v>36</v>
      </c>
      <c r="J9" s="934">
        <v>49</v>
      </c>
      <c r="K9" s="934">
        <v>45</v>
      </c>
    </row>
    <row r="10" spans="1:17" s="10" customFormat="1">
      <c r="A10" s="1029"/>
      <c r="B10" s="31" t="s">
        <v>98</v>
      </c>
      <c r="C10" s="31"/>
      <c r="D10" s="933">
        <v>373</v>
      </c>
      <c r="E10" s="933">
        <v>354</v>
      </c>
      <c r="F10" s="934">
        <v>57</v>
      </c>
      <c r="G10" s="934">
        <v>62</v>
      </c>
      <c r="H10" s="934">
        <v>56</v>
      </c>
      <c r="I10" s="934">
        <v>71</v>
      </c>
      <c r="J10" s="934">
        <v>59</v>
      </c>
      <c r="K10" s="934">
        <v>49</v>
      </c>
    </row>
    <row r="11" spans="1:17" s="10" customFormat="1">
      <c r="A11" s="1029"/>
      <c r="B11" s="31" t="s">
        <v>291</v>
      </c>
      <c r="C11" s="31"/>
      <c r="D11" s="933">
        <v>212</v>
      </c>
      <c r="E11" s="933">
        <v>212</v>
      </c>
      <c r="F11" s="934">
        <v>39</v>
      </c>
      <c r="G11" s="934">
        <v>25</v>
      </c>
      <c r="H11" s="934">
        <v>38</v>
      </c>
      <c r="I11" s="934">
        <v>38</v>
      </c>
      <c r="J11" s="934">
        <v>42</v>
      </c>
      <c r="K11" s="934">
        <v>30</v>
      </c>
    </row>
    <row r="12" spans="1:17" s="10" customFormat="1">
      <c r="A12" s="1029"/>
      <c r="B12" s="31" t="s">
        <v>292</v>
      </c>
      <c r="C12" s="31"/>
      <c r="D12" s="933">
        <v>492</v>
      </c>
      <c r="E12" s="933">
        <v>474</v>
      </c>
      <c r="F12" s="934">
        <v>78</v>
      </c>
      <c r="G12" s="934">
        <v>95</v>
      </c>
      <c r="H12" s="934">
        <v>65</v>
      </c>
      <c r="I12" s="934">
        <v>92</v>
      </c>
      <c r="J12" s="934">
        <v>81</v>
      </c>
      <c r="K12" s="934">
        <v>63</v>
      </c>
    </row>
    <row r="13" spans="1:17" s="10" customFormat="1">
      <c r="A13" s="1029"/>
      <c r="B13" s="31" t="s">
        <v>293</v>
      </c>
      <c r="C13" s="31"/>
      <c r="D13" s="933">
        <v>209</v>
      </c>
      <c r="E13" s="933">
        <v>209</v>
      </c>
      <c r="F13" s="934">
        <v>34</v>
      </c>
      <c r="G13" s="934">
        <v>32</v>
      </c>
      <c r="H13" s="934">
        <v>35</v>
      </c>
      <c r="I13" s="934">
        <v>29</v>
      </c>
      <c r="J13" s="934">
        <v>38</v>
      </c>
      <c r="K13" s="934">
        <v>41</v>
      </c>
    </row>
    <row r="14" spans="1:17" s="10" customFormat="1">
      <c r="A14" s="1029"/>
      <c r="B14" s="31" t="s">
        <v>294</v>
      </c>
      <c r="C14" s="31"/>
      <c r="D14" s="933">
        <v>284</v>
      </c>
      <c r="E14" s="933">
        <v>266</v>
      </c>
      <c r="F14" s="934">
        <v>29</v>
      </c>
      <c r="G14" s="934">
        <v>44</v>
      </c>
      <c r="H14" s="934">
        <v>42</v>
      </c>
      <c r="I14" s="934">
        <v>50</v>
      </c>
      <c r="J14" s="934">
        <v>44</v>
      </c>
      <c r="K14" s="934">
        <v>57</v>
      </c>
    </row>
    <row r="15" spans="1:17" s="10" customFormat="1">
      <c r="A15" s="1029"/>
      <c r="B15" s="31" t="s">
        <v>295</v>
      </c>
      <c r="C15" s="31"/>
      <c r="D15" s="933">
        <v>886</v>
      </c>
      <c r="E15" s="933">
        <v>894</v>
      </c>
      <c r="F15" s="934">
        <v>156</v>
      </c>
      <c r="G15" s="934">
        <v>152</v>
      </c>
      <c r="H15" s="934">
        <v>137</v>
      </c>
      <c r="I15" s="934">
        <v>135</v>
      </c>
      <c r="J15" s="934">
        <v>155</v>
      </c>
      <c r="K15" s="934">
        <v>159</v>
      </c>
    </row>
    <row r="16" spans="1:17" s="10" customFormat="1">
      <c r="A16" s="1029"/>
      <c r="B16" s="31" t="s">
        <v>277</v>
      </c>
      <c r="C16" s="31"/>
      <c r="D16" s="933">
        <v>958</v>
      </c>
      <c r="E16" s="933">
        <v>953</v>
      </c>
      <c r="F16" s="934">
        <v>163</v>
      </c>
      <c r="G16" s="934">
        <v>191</v>
      </c>
      <c r="H16" s="934">
        <v>151</v>
      </c>
      <c r="I16" s="934">
        <v>162</v>
      </c>
      <c r="J16" s="934">
        <v>154</v>
      </c>
      <c r="K16" s="934">
        <v>132</v>
      </c>
    </row>
    <row r="17" spans="1:11" s="10" customFormat="1">
      <c r="A17" s="1029"/>
      <c r="B17" s="31" t="s">
        <v>296</v>
      </c>
      <c r="C17" s="31"/>
      <c r="D17" s="933">
        <v>349</v>
      </c>
      <c r="E17" s="933">
        <v>333</v>
      </c>
      <c r="F17" s="934">
        <v>53</v>
      </c>
      <c r="G17" s="934">
        <v>58</v>
      </c>
      <c r="H17" s="934">
        <v>72</v>
      </c>
      <c r="I17" s="934">
        <v>54</v>
      </c>
      <c r="J17" s="934">
        <v>45</v>
      </c>
      <c r="K17" s="934">
        <v>51</v>
      </c>
    </row>
    <row r="18" spans="1:11" s="10" customFormat="1">
      <c r="A18" s="1029"/>
      <c r="B18" s="31" t="s">
        <v>297</v>
      </c>
      <c r="C18" s="31"/>
      <c r="D18" s="933">
        <v>441</v>
      </c>
      <c r="E18" s="933">
        <v>413</v>
      </c>
      <c r="F18" s="934">
        <v>74</v>
      </c>
      <c r="G18" s="934">
        <v>62</v>
      </c>
      <c r="H18" s="934">
        <v>66</v>
      </c>
      <c r="I18" s="934">
        <v>65</v>
      </c>
      <c r="J18" s="934">
        <v>71</v>
      </c>
      <c r="K18" s="934">
        <v>75</v>
      </c>
    </row>
    <row r="19" spans="1:11" s="10" customFormat="1">
      <c r="A19" s="1029"/>
      <c r="B19" s="31" t="s">
        <v>298</v>
      </c>
      <c r="C19" s="31"/>
      <c r="D19" s="933">
        <v>97</v>
      </c>
      <c r="E19" s="933">
        <v>96</v>
      </c>
      <c r="F19" s="934">
        <v>15</v>
      </c>
      <c r="G19" s="934">
        <v>19</v>
      </c>
      <c r="H19" s="934">
        <v>15</v>
      </c>
      <c r="I19" s="934">
        <v>20</v>
      </c>
      <c r="J19" s="934">
        <v>15</v>
      </c>
      <c r="K19" s="934">
        <v>12</v>
      </c>
    </row>
    <row r="20" spans="1:11" s="10" customFormat="1">
      <c r="A20" s="1029"/>
      <c r="B20" s="31" t="s">
        <v>299</v>
      </c>
      <c r="C20" s="31"/>
      <c r="D20" s="933">
        <v>123</v>
      </c>
      <c r="E20" s="933">
        <v>129</v>
      </c>
      <c r="F20" s="934">
        <v>24</v>
      </c>
      <c r="G20" s="934">
        <v>21</v>
      </c>
      <c r="H20" s="934">
        <v>13</v>
      </c>
      <c r="I20" s="934">
        <v>24</v>
      </c>
      <c r="J20" s="934">
        <v>21</v>
      </c>
      <c r="K20" s="934">
        <v>26</v>
      </c>
    </row>
    <row r="21" spans="1:11" s="10" customFormat="1">
      <c r="A21" s="1029"/>
      <c r="B21" s="31" t="s">
        <v>300</v>
      </c>
      <c r="C21" s="31"/>
      <c r="D21" s="933">
        <v>102</v>
      </c>
      <c r="E21" s="933">
        <v>90</v>
      </c>
      <c r="F21" s="934">
        <v>8</v>
      </c>
      <c r="G21" s="934">
        <v>14</v>
      </c>
      <c r="H21" s="934">
        <v>17</v>
      </c>
      <c r="I21" s="934">
        <v>14</v>
      </c>
      <c r="J21" s="934">
        <v>20</v>
      </c>
      <c r="K21" s="934">
        <v>17</v>
      </c>
    </row>
    <row r="22" spans="1:11" s="10" customFormat="1">
      <c r="A22" s="1029"/>
      <c r="B22" s="31" t="s">
        <v>301</v>
      </c>
      <c r="C22" s="31"/>
      <c r="D22" s="933">
        <v>304</v>
      </c>
      <c r="E22" s="933">
        <v>316</v>
      </c>
      <c r="F22" s="934">
        <v>55</v>
      </c>
      <c r="G22" s="934">
        <v>55</v>
      </c>
      <c r="H22" s="934">
        <v>48</v>
      </c>
      <c r="I22" s="934">
        <v>55</v>
      </c>
      <c r="J22" s="934">
        <v>54</v>
      </c>
      <c r="K22" s="934">
        <v>49</v>
      </c>
    </row>
    <row r="23" spans="1:11" s="10" customFormat="1">
      <c r="A23" s="1029"/>
      <c r="B23" s="31" t="s">
        <v>302</v>
      </c>
      <c r="C23" s="31"/>
      <c r="D23" s="933">
        <v>467</v>
      </c>
      <c r="E23" s="933">
        <v>434</v>
      </c>
      <c r="F23" s="934">
        <v>57</v>
      </c>
      <c r="G23" s="934">
        <v>74</v>
      </c>
      <c r="H23" s="934">
        <v>82</v>
      </c>
      <c r="I23" s="934">
        <v>72</v>
      </c>
      <c r="J23" s="934">
        <v>70</v>
      </c>
      <c r="K23" s="934">
        <v>79</v>
      </c>
    </row>
    <row r="24" spans="1:11" s="1032" customFormat="1" ht="7.5" customHeight="1">
      <c r="A24" s="1029"/>
      <c r="B24" s="31"/>
      <c r="C24" s="31"/>
      <c r="D24" s="933"/>
      <c r="E24" s="933"/>
      <c r="F24" s="934"/>
      <c r="G24" s="934"/>
      <c r="H24" s="934"/>
      <c r="I24" s="934"/>
      <c r="J24" s="934"/>
      <c r="K24" s="934"/>
    </row>
    <row r="25" spans="1:11" s="10" customFormat="1">
      <c r="A25" s="1029"/>
      <c r="B25" s="31" t="s">
        <v>279</v>
      </c>
      <c r="C25" s="31"/>
      <c r="D25" s="933">
        <v>468</v>
      </c>
      <c r="E25" s="933">
        <v>467</v>
      </c>
      <c r="F25" s="934">
        <v>86</v>
      </c>
      <c r="G25" s="934">
        <v>62</v>
      </c>
      <c r="H25" s="934">
        <v>89</v>
      </c>
      <c r="I25" s="934">
        <v>63</v>
      </c>
      <c r="J25" s="934">
        <v>83</v>
      </c>
      <c r="K25" s="934">
        <v>84</v>
      </c>
    </row>
    <row r="26" spans="1:11" s="10" customFormat="1">
      <c r="A26" s="1029"/>
      <c r="B26" s="31" t="s">
        <v>303</v>
      </c>
      <c r="C26" s="31"/>
      <c r="D26" s="933">
        <v>415</v>
      </c>
      <c r="E26" s="933">
        <v>409</v>
      </c>
      <c r="F26" s="934">
        <v>57</v>
      </c>
      <c r="G26" s="934">
        <v>68</v>
      </c>
      <c r="H26" s="934">
        <v>59</v>
      </c>
      <c r="I26" s="934">
        <v>71</v>
      </c>
      <c r="J26" s="934">
        <v>73</v>
      </c>
      <c r="K26" s="934">
        <v>81</v>
      </c>
    </row>
    <row r="27" spans="1:11" s="10" customFormat="1">
      <c r="A27" s="1029"/>
      <c r="B27" s="31" t="s">
        <v>304</v>
      </c>
      <c r="C27" s="31"/>
      <c r="D27" s="933">
        <v>854</v>
      </c>
      <c r="E27" s="933">
        <v>818</v>
      </c>
      <c r="F27" s="934">
        <v>119</v>
      </c>
      <c r="G27" s="934">
        <v>119</v>
      </c>
      <c r="H27" s="934">
        <v>123</v>
      </c>
      <c r="I27" s="934">
        <v>137</v>
      </c>
      <c r="J27" s="934">
        <v>158</v>
      </c>
      <c r="K27" s="934">
        <v>162</v>
      </c>
    </row>
    <row r="28" spans="1:11" s="10" customFormat="1">
      <c r="A28" s="1029"/>
      <c r="B28" s="31" t="s">
        <v>305</v>
      </c>
      <c r="C28" s="31"/>
      <c r="D28" s="933">
        <v>900</v>
      </c>
      <c r="E28" s="933">
        <v>879</v>
      </c>
      <c r="F28" s="934">
        <v>145</v>
      </c>
      <c r="G28" s="934">
        <v>113</v>
      </c>
      <c r="H28" s="934">
        <v>140</v>
      </c>
      <c r="I28" s="934">
        <v>142</v>
      </c>
      <c r="J28" s="934">
        <v>167</v>
      </c>
      <c r="K28" s="934">
        <v>172</v>
      </c>
    </row>
    <row r="29" spans="1:11" s="10" customFormat="1">
      <c r="A29" s="1029"/>
      <c r="B29" s="31" t="s">
        <v>281</v>
      </c>
      <c r="C29" s="31"/>
      <c r="D29" s="933">
        <v>733</v>
      </c>
      <c r="E29" s="933">
        <v>725</v>
      </c>
      <c r="F29" s="934">
        <v>118</v>
      </c>
      <c r="G29" s="934">
        <v>109</v>
      </c>
      <c r="H29" s="934">
        <v>107</v>
      </c>
      <c r="I29" s="934">
        <v>129</v>
      </c>
      <c r="J29" s="934">
        <v>125</v>
      </c>
      <c r="K29" s="934">
        <v>137</v>
      </c>
    </row>
    <row r="30" spans="1:11" s="10" customFormat="1">
      <c r="A30" s="1029"/>
      <c r="B30" s="31" t="s">
        <v>306</v>
      </c>
      <c r="C30" s="31"/>
      <c r="D30" s="933">
        <v>324</v>
      </c>
      <c r="E30" s="933">
        <v>308</v>
      </c>
      <c r="F30" s="934">
        <v>47</v>
      </c>
      <c r="G30" s="934">
        <v>43</v>
      </c>
      <c r="H30" s="934">
        <v>49</v>
      </c>
      <c r="I30" s="934">
        <v>43</v>
      </c>
      <c r="J30" s="934">
        <v>57</v>
      </c>
      <c r="K30" s="934">
        <v>69</v>
      </c>
    </row>
    <row r="31" spans="1:11" s="10" customFormat="1">
      <c r="A31" s="1029"/>
      <c r="B31" s="31" t="s">
        <v>307</v>
      </c>
      <c r="C31" s="31"/>
      <c r="D31" s="933">
        <v>42</v>
      </c>
      <c r="E31" s="933">
        <v>41</v>
      </c>
      <c r="F31" s="934">
        <v>5</v>
      </c>
      <c r="G31" s="934">
        <v>8</v>
      </c>
      <c r="H31" s="934">
        <v>5</v>
      </c>
      <c r="I31" s="934">
        <v>12</v>
      </c>
      <c r="J31" s="934">
        <v>7</v>
      </c>
      <c r="K31" s="934">
        <v>4</v>
      </c>
    </row>
    <row r="32" spans="1:11" s="10" customFormat="1">
      <c r="A32" s="1029"/>
      <c r="B32" s="31" t="s">
        <v>308</v>
      </c>
      <c r="C32" s="31"/>
      <c r="D32" s="933">
        <v>475</v>
      </c>
      <c r="E32" s="933">
        <v>428</v>
      </c>
      <c r="F32" s="934">
        <v>50</v>
      </c>
      <c r="G32" s="934">
        <v>58</v>
      </c>
      <c r="H32" s="934">
        <v>71</v>
      </c>
      <c r="I32" s="934">
        <v>80</v>
      </c>
      <c r="J32" s="934">
        <v>91</v>
      </c>
      <c r="K32" s="934">
        <v>78</v>
      </c>
    </row>
    <row r="33" spans="1:11" s="10" customFormat="1">
      <c r="A33" s="1029"/>
      <c r="B33" s="31" t="s">
        <v>309</v>
      </c>
      <c r="C33" s="31"/>
      <c r="D33" s="933">
        <v>236</v>
      </c>
      <c r="E33" s="933">
        <v>231</v>
      </c>
      <c r="F33" s="934">
        <v>33</v>
      </c>
      <c r="G33" s="934">
        <v>46</v>
      </c>
      <c r="H33" s="934">
        <v>34</v>
      </c>
      <c r="I33" s="934">
        <v>46</v>
      </c>
      <c r="J33" s="934">
        <v>30</v>
      </c>
      <c r="K33" s="934">
        <v>42</v>
      </c>
    </row>
    <row r="34" spans="1:11" s="10" customFormat="1">
      <c r="A34" s="1029"/>
      <c r="B34" s="31" t="s">
        <v>310</v>
      </c>
      <c r="C34" s="31"/>
      <c r="D34" s="933">
        <v>617</v>
      </c>
      <c r="E34" s="933">
        <v>578</v>
      </c>
      <c r="F34" s="934">
        <v>85</v>
      </c>
      <c r="G34" s="934">
        <v>94</v>
      </c>
      <c r="H34" s="934">
        <v>99</v>
      </c>
      <c r="I34" s="934">
        <v>97</v>
      </c>
      <c r="J34" s="934">
        <v>107</v>
      </c>
      <c r="K34" s="934">
        <v>96</v>
      </c>
    </row>
    <row r="35" spans="1:11" s="10" customFormat="1">
      <c r="A35" s="1029"/>
      <c r="B35" s="31" t="s">
        <v>311</v>
      </c>
      <c r="C35" s="31"/>
      <c r="D35" s="933">
        <v>471</v>
      </c>
      <c r="E35" s="933">
        <v>483</v>
      </c>
      <c r="F35" s="934">
        <v>89</v>
      </c>
      <c r="G35" s="934">
        <v>83</v>
      </c>
      <c r="H35" s="934">
        <v>95</v>
      </c>
      <c r="I35" s="934">
        <v>79</v>
      </c>
      <c r="J35" s="934">
        <v>68</v>
      </c>
      <c r="K35" s="934">
        <v>69</v>
      </c>
    </row>
    <row r="36" spans="1:11" s="10" customFormat="1">
      <c r="A36" s="1029"/>
      <c r="B36" s="31" t="s">
        <v>312</v>
      </c>
      <c r="C36" s="31"/>
      <c r="D36" s="933">
        <v>333</v>
      </c>
      <c r="E36" s="933">
        <v>315</v>
      </c>
      <c r="F36" s="934">
        <v>43</v>
      </c>
      <c r="G36" s="934">
        <v>48</v>
      </c>
      <c r="H36" s="934">
        <v>57</v>
      </c>
      <c r="I36" s="934">
        <v>47</v>
      </c>
      <c r="J36" s="934">
        <v>63</v>
      </c>
      <c r="K36" s="934">
        <v>57</v>
      </c>
    </row>
    <row r="37" spans="1:11" s="10" customFormat="1">
      <c r="A37" s="1029"/>
      <c r="B37" s="31" t="s">
        <v>313</v>
      </c>
      <c r="C37" s="31"/>
      <c r="D37" s="933">
        <v>230</v>
      </c>
      <c r="E37" s="933">
        <v>211</v>
      </c>
      <c r="F37" s="934">
        <v>26</v>
      </c>
      <c r="G37" s="934">
        <v>39</v>
      </c>
      <c r="H37" s="934">
        <v>38</v>
      </c>
      <c r="I37" s="934">
        <v>37</v>
      </c>
      <c r="J37" s="934">
        <v>30</v>
      </c>
      <c r="K37" s="934">
        <v>41</v>
      </c>
    </row>
    <row r="38" spans="1:11" s="1032" customFormat="1" ht="7.5" customHeight="1">
      <c r="A38" s="1029"/>
      <c r="B38" s="31"/>
      <c r="C38" s="31"/>
      <c r="D38" s="933"/>
      <c r="E38" s="933"/>
      <c r="F38" s="934"/>
      <c r="G38" s="934"/>
      <c r="H38" s="934"/>
      <c r="I38" s="934"/>
      <c r="J38" s="934"/>
      <c r="K38" s="934"/>
    </row>
    <row r="39" spans="1:11" s="10" customFormat="1">
      <c r="A39" s="1029"/>
      <c r="B39" s="31" t="s">
        <v>314</v>
      </c>
      <c r="C39" s="31"/>
      <c r="D39" s="933">
        <v>533</v>
      </c>
      <c r="E39" s="933">
        <v>524</v>
      </c>
      <c r="F39" s="934">
        <v>80</v>
      </c>
      <c r="G39" s="934">
        <v>89</v>
      </c>
      <c r="H39" s="934">
        <v>87</v>
      </c>
      <c r="I39" s="934">
        <v>91</v>
      </c>
      <c r="J39" s="934">
        <v>88</v>
      </c>
      <c r="K39" s="934">
        <v>89</v>
      </c>
    </row>
    <row r="40" spans="1:11" s="10" customFormat="1">
      <c r="A40" s="1029"/>
      <c r="B40" s="31" t="s">
        <v>283</v>
      </c>
      <c r="C40" s="31"/>
      <c r="D40" s="933">
        <v>385</v>
      </c>
      <c r="E40" s="933">
        <v>436</v>
      </c>
      <c r="F40" s="934">
        <v>98</v>
      </c>
      <c r="G40" s="934">
        <v>76</v>
      </c>
      <c r="H40" s="934">
        <v>65</v>
      </c>
      <c r="I40" s="934">
        <v>82</v>
      </c>
      <c r="J40" s="934">
        <v>62</v>
      </c>
      <c r="K40" s="934">
        <v>53</v>
      </c>
    </row>
    <row r="41" spans="1:11" s="10" customFormat="1">
      <c r="A41" s="1029"/>
      <c r="B41" s="31" t="s">
        <v>315</v>
      </c>
      <c r="C41" s="31"/>
      <c r="D41" s="933">
        <v>636</v>
      </c>
      <c r="E41" s="933">
        <v>641</v>
      </c>
      <c r="F41" s="934">
        <v>108</v>
      </c>
      <c r="G41" s="934">
        <v>110</v>
      </c>
      <c r="H41" s="934">
        <v>115</v>
      </c>
      <c r="I41" s="934">
        <v>112</v>
      </c>
      <c r="J41" s="934">
        <v>99</v>
      </c>
      <c r="K41" s="934">
        <v>97</v>
      </c>
    </row>
    <row r="42" spans="1:11" s="10" customFormat="1">
      <c r="A42" s="1029"/>
      <c r="B42" s="31" t="s">
        <v>276</v>
      </c>
      <c r="C42" s="31"/>
      <c r="D42" s="933">
        <v>376</v>
      </c>
      <c r="E42" s="933">
        <v>362</v>
      </c>
      <c r="F42" s="934">
        <v>56</v>
      </c>
      <c r="G42" s="934">
        <v>68</v>
      </c>
      <c r="H42" s="934">
        <v>58</v>
      </c>
      <c r="I42" s="934">
        <v>48</v>
      </c>
      <c r="J42" s="934">
        <v>66</v>
      </c>
      <c r="K42" s="934">
        <v>66</v>
      </c>
    </row>
    <row r="43" spans="1:11" s="10" customFormat="1">
      <c r="A43" s="1029"/>
      <c r="B43" s="31" t="s">
        <v>316</v>
      </c>
      <c r="C43" s="31"/>
      <c r="D43" s="933">
        <v>640</v>
      </c>
      <c r="E43" s="933">
        <v>634</v>
      </c>
      <c r="F43" s="934">
        <v>101</v>
      </c>
      <c r="G43" s="934">
        <v>93</v>
      </c>
      <c r="H43" s="934">
        <v>104</v>
      </c>
      <c r="I43" s="934">
        <v>103</v>
      </c>
      <c r="J43" s="934">
        <v>115</v>
      </c>
      <c r="K43" s="934">
        <v>118</v>
      </c>
    </row>
    <row r="44" spans="1:11" s="10" customFormat="1">
      <c r="A44" s="1029"/>
      <c r="B44" s="31" t="s">
        <v>317</v>
      </c>
      <c r="C44" s="31"/>
      <c r="D44" s="933">
        <v>731</v>
      </c>
      <c r="E44" s="933">
        <v>660</v>
      </c>
      <c r="F44" s="934">
        <v>77</v>
      </c>
      <c r="G44" s="934">
        <v>100</v>
      </c>
      <c r="H44" s="934">
        <v>102</v>
      </c>
      <c r="I44" s="934">
        <v>129</v>
      </c>
      <c r="J44" s="934">
        <v>133</v>
      </c>
      <c r="K44" s="934">
        <v>119</v>
      </c>
    </row>
    <row r="45" spans="1:11" s="10" customFormat="1">
      <c r="A45" s="1029"/>
      <c r="B45" s="31" t="s">
        <v>318</v>
      </c>
      <c r="C45" s="31"/>
      <c r="D45" s="933">
        <v>267</v>
      </c>
      <c r="E45" s="933">
        <v>256</v>
      </c>
      <c r="F45" s="934">
        <v>39</v>
      </c>
      <c r="G45" s="934">
        <v>46</v>
      </c>
      <c r="H45" s="934">
        <v>46</v>
      </c>
      <c r="I45" s="934">
        <v>44</v>
      </c>
      <c r="J45" s="934">
        <v>47</v>
      </c>
      <c r="K45" s="934">
        <v>34</v>
      </c>
    </row>
    <row r="46" spans="1:11" s="10" customFormat="1">
      <c r="A46" s="1029"/>
      <c r="B46" s="31" t="s">
        <v>319</v>
      </c>
      <c r="C46" s="31"/>
      <c r="D46" s="933">
        <v>263</v>
      </c>
      <c r="E46" s="933">
        <v>265</v>
      </c>
      <c r="F46" s="934">
        <v>48</v>
      </c>
      <c r="G46" s="934">
        <v>42</v>
      </c>
      <c r="H46" s="934">
        <v>43</v>
      </c>
      <c r="I46" s="934">
        <v>37</v>
      </c>
      <c r="J46" s="934">
        <v>48</v>
      </c>
      <c r="K46" s="934">
        <v>47</v>
      </c>
    </row>
    <row r="47" spans="1:11" s="10" customFormat="1">
      <c r="A47" s="1029"/>
      <c r="B47" s="31" t="s">
        <v>320</v>
      </c>
      <c r="C47" s="31"/>
      <c r="D47" s="933">
        <v>534</v>
      </c>
      <c r="E47" s="933">
        <v>517</v>
      </c>
      <c r="F47" s="934">
        <v>71</v>
      </c>
      <c r="G47" s="934">
        <v>68</v>
      </c>
      <c r="H47" s="934">
        <v>90</v>
      </c>
      <c r="I47" s="934">
        <v>92</v>
      </c>
      <c r="J47" s="934">
        <v>97</v>
      </c>
      <c r="K47" s="934">
        <v>99</v>
      </c>
    </row>
    <row r="48" spans="1:11" s="1026" customFormat="1" ht="7.5" customHeight="1">
      <c r="A48" s="782"/>
      <c r="B48" s="782"/>
      <c r="C48" s="782"/>
      <c r="D48" s="786"/>
      <c r="E48" s="882"/>
      <c r="F48" s="782"/>
      <c r="G48" s="782"/>
      <c r="H48" s="782"/>
      <c r="I48" s="782"/>
      <c r="J48" s="782"/>
      <c r="K48" s="782"/>
    </row>
    <row r="49" spans="1:11" s="10" customFormat="1">
      <c r="A49" s="1029"/>
      <c r="B49" s="31" t="s">
        <v>321</v>
      </c>
      <c r="C49" s="31"/>
      <c r="D49" s="933">
        <v>319</v>
      </c>
      <c r="E49" s="933">
        <v>314</v>
      </c>
      <c r="F49" s="934">
        <v>52</v>
      </c>
      <c r="G49" s="934">
        <v>51</v>
      </c>
      <c r="H49" s="934">
        <v>41</v>
      </c>
      <c r="I49" s="934">
        <v>57</v>
      </c>
      <c r="J49" s="934">
        <v>60</v>
      </c>
      <c r="K49" s="934">
        <v>53</v>
      </c>
    </row>
    <row r="50" spans="1:11" s="10" customFormat="1">
      <c r="A50" s="1029"/>
      <c r="B50" s="31" t="s">
        <v>322</v>
      </c>
      <c r="C50" s="31"/>
      <c r="D50" s="933">
        <v>437</v>
      </c>
      <c r="E50" s="933">
        <v>425</v>
      </c>
      <c r="F50" s="934">
        <v>60</v>
      </c>
      <c r="G50" s="934">
        <v>61</v>
      </c>
      <c r="H50" s="934">
        <v>68</v>
      </c>
      <c r="I50" s="934">
        <v>69</v>
      </c>
      <c r="J50" s="934">
        <v>80</v>
      </c>
      <c r="K50" s="934">
        <v>87</v>
      </c>
    </row>
    <row r="51" spans="1:11" s="10" customFormat="1">
      <c r="A51" s="1029"/>
      <c r="B51" s="31" t="s">
        <v>323</v>
      </c>
      <c r="C51" s="31"/>
      <c r="D51" s="933">
        <v>582</v>
      </c>
      <c r="E51" s="933">
        <v>591</v>
      </c>
      <c r="F51" s="934">
        <v>92</v>
      </c>
      <c r="G51" s="934">
        <v>117</v>
      </c>
      <c r="H51" s="934">
        <v>100</v>
      </c>
      <c r="I51" s="934">
        <v>91</v>
      </c>
      <c r="J51" s="934">
        <v>114</v>
      </c>
      <c r="K51" s="934">
        <v>77</v>
      </c>
    </row>
    <row r="52" spans="1:11" s="10" customFormat="1">
      <c r="A52" s="1029"/>
      <c r="B52" s="31" t="s">
        <v>278</v>
      </c>
      <c r="C52" s="31"/>
      <c r="D52" s="933">
        <v>349</v>
      </c>
      <c r="E52" s="933">
        <v>338</v>
      </c>
      <c r="F52" s="934">
        <v>41</v>
      </c>
      <c r="G52" s="934">
        <v>53</v>
      </c>
      <c r="H52" s="934">
        <v>55</v>
      </c>
      <c r="I52" s="934">
        <v>57</v>
      </c>
      <c r="J52" s="934">
        <v>61</v>
      </c>
      <c r="K52" s="934">
        <v>71</v>
      </c>
    </row>
    <row r="53" spans="1:11" s="10" customFormat="1">
      <c r="A53" s="1029"/>
      <c r="B53" s="31" t="s">
        <v>324</v>
      </c>
      <c r="C53" s="31"/>
      <c r="D53" s="933">
        <v>598</v>
      </c>
      <c r="E53" s="933">
        <v>574</v>
      </c>
      <c r="F53" s="934">
        <v>96</v>
      </c>
      <c r="G53" s="934">
        <v>85</v>
      </c>
      <c r="H53" s="934">
        <v>98</v>
      </c>
      <c r="I53" s="934">
        <v>96</v>
      </c>
      <c r="J53" s="934">
        <v>93</v>
      </c>
      <c r="K53" s="934">
        <v>106</v>
      </c>
    </row>
    <row r="54" spans="1:11" s="10" customFormat="1">
      <c r="A54" s="1029"/>
      <c r="B54" s="31" t="s">
        <v>325</v>
      </c>
      <c r="C54" s="31"/>
      <c r="D54" s="933">
        <v>513</v>
      </c>
      <c r="E54" s="933">
        <v>509</v>
      </c>
      <c r="F54" s="934">
        <v>82</v>
      </c>
      <c r="G54" s="934">
        <v>90</v>
      </c>
      <c r="H54" s="934">
        <v>91</v>
      </c>
      <c r="I54" s="934">
        <v>77</v>
      </c>
      <c r="J54" s="934">
        <v>91</v>
      </c>
      <c r="K54" s="934">
        <v>78</v>
      </c>
    </row>
    <row r="55" spans="1:11" s="10" customFormat="1">
      <c r="A55" s="1029"/>
      <c r="B55" s="31" t="s">
        <v>326</v>
      </c>
      <c r="C55" s="31"/>
      <c r="D55" s="933">
        <v>416</v>
      </c>
      <c r="E55" s="933">
        <v>440</v>
      </c>
      <c r="F55" s="934">
        <v>72</v>
      </c>
      <c r="G55" s="934">
        <v>69</v>
      </c>
      <c r="H55" s="934">
        <v>84</v>
      </c>
      <c r="I55" s="934">
        <v>89</v>
      </c>
      <c r="J55" s="934">
        <v>83</v>
      </c>
      <c r="K55" s="934">
        <v>43</v>
      </c>
    </row>
    <row r="56" spans="1:11" s="10" customFormat="1">
      <c r="A56" s="1029"/>
      <c r="B56" s="31" t="s">
        <v>327</v>
      </c>
      <c r="C56" s="31"/>
      <c r="D56" s="933">
        <v>1038</v>
      </c>
      <c r="E56" s="933">
        <v>992</v>
      </c>
      <c r="F56" s="934">
        <v>141</v>
      </c>
      <c r="G56" s="934">
        <v>131</v>
      </c>
      <c r="H56" s="934">
        <v>162</v>
      </c>
      <c r="I56" s="934">
        <v>183</v>
      </c>
      <c r="J56" s="934">
        <v>184</v>
      </c>
      <c r="K56" s="934">
        <v>191</v>
      </c>
    </row>
    <row r="57" spans="1:11" s="10" customFormat="1">
      <c r="A57" s="1029"/>
      <c r="B57" s="31" t="s">
        <v>328</v>
      </c>
      <c r="C57" s="31"/>
      <c r="D57" s="933">
        <v>1005</v>
      </c>
      <c r="E57" s="933">
        <v>933</v>
      </c>
      <c r="F57" s="934">
        <v>137</v>
      </c>
      <c r="G57" s="934">
        <v>161</v>
      </c>
      <c r="H57" s="934">
        <v>146</v>
      </c>
      <c r="I57" s="934">
        <v>169</v>
      </c>
      <c r="J57" s="934">
        <v>158</v>
      </c>
      <c r="K57" s="934">
        <v>162</v>
      </c>
    </row>
    <row r="58" spans="1:11" s="10" customFormat="1">
      <c r="A58" s="1029"/>
      <c r="B58" s="31" t="s">
        <v>329</v>
      </c>
      <c r="C58" s="31"/>
      <c r="D58" s="933">
        <v>247</v>
      </c>
      <c r="E58" s="933">
        <v>229</v>
      </c>
      <c r="F58" s="934">
        <v>35</v>
      </c>
      <c r="G58" s="934">
        <v>37</v>
      </c>
      <c r="H58" s="934">
        <v>38</v>
      </c>
      <c r="I58" s="934">
        <v>39</v>
      </c>
      <c r="J58" s="934">
        <v>38</v>
      </c>
      <c r="K58" s="934">
        <v>42</v>
      </c>
    </row>
    <row r="59" spans="1:11" s="10" customFormat="1">
      <c r="A59" s="1029"/>
      <c r="B59" s="31" t="s">
        <v>330</v>
      </c>
      <c r="C59" s="31"/>
      <c r="D59" s="933">
        <v>373</v>
      </c>
      <c r="E59" s="933">
        <v>356</v>
      </c>
      <c r="F59" s="934">
        <v>48</v>
      </c>
      <c r="G59" s="934">
        <v>54</v>
      </c>
      <c r="H59" s="934">
        <v>66</v>
      </c>
      <c r="I59" s="934">
        <v>66</v>
      </c>
      <c r="J59" s="934">
        <v>48</v>
      </c>
      <c r="K59" s="934">
        <v>74</v>
      </c>
    </row>
    <row r="60" spans="1:11" s="10" customFormat="1">
      <c r="A60" s="1029"/>
      <c r="B60" s="31" t="s">
        <v>331</v>
      </c>
      <c r="C60" s="31"/>
      <c r="D60" s="933">
        <v>107</v>
      </c>
      <c r="E60" s="933">
        <v>93</v>
      </c>
      <c r="F60" s="934">
        <v>11</v>
      </c>
      <c r="G60" s="934">
        <v>16</v>
      </c>
      <c r="H60" s="934">
        <v>17</v>
      </c>
      <c r="I60" s="934">
        <v>9</v>
      </c>
      <c r="J60" s="934">
        <v>18</v>
      </c>
      <c r="K60" s="934">
        <v>22</v>
      </c>
    </row>
    <row r="61" spans="1:11" s="10" customFormat="1">
      <c r="A61" s="1029"/>
      <c r="B61" s="31" t="s">
        <v>332</v>
      </c>
      <c r="C61" s="31"/>
      <c r="D61" s="933">
        <v>395</v>
      </c>
      <c r="E61" s="933">
        <v>392</v>
      </c>
      <c r="F61" s="934">
        <v>60</v>
      </c>
      <c r="G61" s="934">
        <v>67</v>
      </c>
      <c r="H61" s="934">
        <v>77</v>
      </c>
      <c r="I61" s="934">
        <v>63</v>
      </c>
      <c r="J61" s="934">
        <v>61</v>
      </c>
      <c r="K61" s="934">
        <v>64</v>
      </c>
    </row>
    <row r="62" spans="1:11" s="10" customFormat="1">
      <c r="A62" s="1029"/>
      <c r="B62" s="31" t="s">
        <v>333</v>
      </c>
      <c r="C62" s="31"/>
      <c r="D62" s="933">
        <v>551</v>
      </c>
      <c r="E62" s="933">
        <v>511</v>
      </c>
      <c r="F62" s="934">
        <v>70</v>
      </c>
      <c r="G62" s="934">
        <v>82</v>
      </c>
      <c r="H62" s="934">
        <v>88</v>
      </c>
      <c r="I62" s="934">
        <v>91</v>
      </c>
      <c r="J62" s="934">
        <v>80</v>
      </c>
      <c r="K62" s="934">
        <v>100</v>
      </c>
    </row>
    <row r="63" spans="1:11" s="1032" customFormat="1" ht="7.5" customHeight="1">
      <c r="A63" s="1029"/>
      <c r="B63" s="31"/>
      <c r="C63" s="31"/>
      <c r="D63" s="933"/>
      <c r="E63" s="933"/>
      <c r="F63" s="934"/>
      <c r="G63" s="934"/>
      <c r="H63" s="934"/>
      <c r="I63" s="934"/>
      <c r="J63" s="934"/>
      <c r="K63" s="934"/>
    </row>
    <row r="64" spans="1:11" s="10" customFormat="1">
      <c r="A64" s="1029"/>
      <c r="B64" s="31" t="s">
        <v>334</v>
      </c>
      <c r="C64" s="31"/>
      <c r="D64" s="933">
        <v>164</v>
      </c>
      <c r="E64" s="933">
        <v>158</v>
      </c>
      <c r="F64" s="934">
        <v>20</v>
      </c>
      <c r="G64" s="934">
        <v>23</v>
      </c>
      <c r="H64" s="934">
        <v>26</v>
      </c>
      <c r="I64" s="934">
        <v>32</v>
      </c>
      <c r="J64" s="934">
        <v>27</v>
      </c>
      <c r="K64" s="934">
        <v>30</v>
      </c>
    </row>
    <row r="65" spans="1:11" s="10" customFormat="1">
      <c r="A65" s="1029"/>
      <c r="B65" s="31" t="s">
        <v>335</v>
      </c>
      <c r="C65" s="31"/>
      <c r="D65" s="933">
        <v>393</v>
      </c>
      <c r="E65" s="933">
        <v>370</v>
      </c>
      <c r="F65" s="934">
        <v>55</v>
      </c>
      <c r="G65" s="934">
        <v>45</v>
      </c>
      <c r="H65" s="934">
        <v>62</v>
      </c>
      <c r="I65" s="934">
        <v>72</v>
      </c>
      <c r="J65" s="934">
        <v>72</v>
      </c>
      <c r="K65" s="934">
        <v>64</v>
      </c>
    </row>
    <row r="66" spans="1:11" s="10" customFormat="1">
      <c r="A66" s="1029"/>
      <c r="B66" s="31" t="s">
        <v>336</v>
      </c>
      <c r="C66" s="31"/>
      <c r="D66" s="933">
        <v>726</v>
      </c>
      <c r="E66" s="933">
        <v>697</v>
      </c>
      <c r="F66" s="934">
        <v>105</v>
      </c>
      <c r="G66" s="934">
        <v>95</v>
      </c>
      <c r="H66" s="934">
        <v>105</v>
      </c>
      <c r="I66" s="934">
        <v>134</v>
      </c>
      <c r="J66" s="934">
        <v>127</v>
      </c>
      <c r="K66" s="934">
        <v>131</v>
      </c>
    </row>
    <row r="67" spans="1:11" s="10" customFormat="1">
      <c r="A67" s="1029"/>
      <c r="B67" s="31" t="s">
        <v>337</v>
      </c>
      <c r="C67" s="31"/>
      <c r="D67" s="933">
        <v>389</v>
      </c>
      <c r="E67" s="933">
        <v>369</v>
      </c>
      <c r="F67" s="934">
        <v>50</v>
      </c>
      <c r="G67" s="934">
        <v>66</v>
      </c>
      <c r="H67" s="934">
        <v>68</v>
      </c>
      <c r="I67" s="934">
        <v>61</v>
      </c>
      <c r="J67" s="934">
        <v>61</v>
      </c>
      <c r="K67" s="934">
        <v>63</v>
      </c>
    </row>
    <row r="68" spans="1:11" s="10" customFormat="1">
      <c r="A68" s="1029"/>
      <c r="B68" s="31" t="s">
        <v>338</v>
      </c>
      <c r="C68" s="31"/>
      <c r="D68" s="933">
        <v>175</v>
      </c>
      <c r="E68" s="933">
        <v>179</v>
      </c>
      <c r="F68" s="934">
        <v>37</v>
      </c>
      <c r="G68" s="934">
        <v>18</v>
      </c>
      <c r="H68" s="934">
        <v>34</v>
      </c>
      <c r="I68" s="934">
        <v>36</v>
      </c>
      <c r="J68" s="934">
        <v>24</v>
      </c>
      <c r="K68" s="934">
        <v>30</v>
      </c>
    </row>
    <row r="69" spans="1:11" s="10" customFormat="1">
      <c r="A69" s="1029"/>
      <c r="B69" s="31" t="s">
        <v>339</v>
      </c>
      <c r="C69" s="31"/>
      <c r="D69" s="933">
        <v>212</v>
      </c>
      <c r="E69" s="933">
        <v>201</v>
      </c>
      <c r="F69" s="934">
        <v>30</v>
      </c>
      <c r="G69" s="934">
        <v>32</v>
      </c>
      <c r="H69" s="934">
        <v>30</v>
      </c>
      <c r="I69" s="934">
        <v>35</v>
      </c>
      <c r="J69" s="934">
        <v>41</v>
      </c>
      <c r="K69" s="934">
        <v>33</v>
      </c>
    </row>
    <row r="70" spans="1:11" s="10" customFormat="1">
      <c r="A70" s="1029"/>
      <c r="B70" s="31" t="s">
        <v>340</v>
      </c>
      <c r="C70" s="31"/>
      <c r="D70" s="933">
        <v>515</v>
      </c>
      <c r="E70" s="933">
        <v>488</v>
      </c>
      <c r="F70" s="934">
        <v>71</v>
      </c>
      <c r="G70" s="934">
        <v>71</v>
      </c>
      <c r="H70" s="934">
        <v>78</v>
      </c>
      <c r="I70" s="934">
        <v>90</v>
      </c>
      <c r="J70" s="934">
        <v>88</v>
      </c>
      <c r="K70" s="934">
        <v>90</v>
      </c>
    </row>
    <row r="71" spans="1:11" s="10" customFormat="1">
      <c r="A71" s="1029"/>
      <c r="B71" s="31" t="s">
        <v>341</v>
      </c>
      <c r="C71" s="31"/>
      <c r="D71" s="933">
        <v>194</v>
      </c>
      <c r="E71" s="933">
        <v>176</v>
      </c>
      <c r="F71" s="934">
        <v>23</v>
      </c>
      <c r="G71" s="934">
        <v>24</v>
      </c>
      <c r="H71" s="934">
        <v>32</v>
      </c>
      <c r="I71" s="934">
        <v>30</v>
      </c>
      <c r="J71" s="934">
        <v>37</v>
      </c>
      <c r="K71" s="934">
        <v>30</v>
      </c>
    </row>
    <row r="72" spans="1:11" s="10" customFormat="1">
      <c r="A72" s="1029"/>
      <c r="B72" s="31" t="s">
        <v>342</v>
      </c>
      <c r="C72" s="31"/>
      <c r="D72" s="933">
        <v>393</v>
      </c>
      <c r="E72" s="933">
        <v>410</v>
      </c>
      <c r="F72" s="934">
        <v>74</v>
      </c>
      <c r="G72" s="934">
        <v>66</v>
      </c>
      <c r="H72" s="934">
        <v>71</v>
      </c>
      <c r="I72" s="934">
        <v>74</v>
      </c>
      <c r="J72" s="934">
        <v>62</v>
      </c>
      <c r="K72" s="934">
        <v>63</v>
      </c>
    </row>
    <row r="73" spans="1:11" s="10" customFormat="1">
      <c r="A73" s="1029"/>
      <c r="B73" s="31" t="s">
        <v>343</v>
      </c>
      <c r="C73" s="31"/>
      <c r="D73" s="933">
        <v>149</v>
      </c>
      <c r="E73" s="933">
        <v>145</v>
      </c>
      <c r="F73" s="934">
        <v>29</v>
      </c>
      <c r="G73" s="934">
        <v>26</v>
      </c>
      <c r="H73" s="934">
        <v>29</v>
      </c>
      <c r="I73" s="934">
        <v>12</v>
      </c>
      <c r="J73" s="934">
        <v>20</v>
      </c>
      <c r="K73" s="934">
        <v>29</v>
      </c>
    </row>
    <row r="74" spans="1:11" s="10" customFormat="1">
      <c r="A74" s="1029"/>
      <c r="B74" s="31" t="s">
        <v>344</v>
      </c>
      <c r="C74" s="31"/>
      <c r="D74" s="933">
        <v>135</v>
      </c>
      <c r="E74" s="933">
        <v>127</v>
      </c>
      <c r="F74" s="934">
        <v>13</v>
      </c>
      <c r="G74" s="934">
        <v>21</v>
      </c>
      <c r="H74" s="934">
        <v>29</v>
      </c>
      <c r="I74" s="934">
        <v>19</v>
      </c>
      <c r="J74" s="934">
        <v>26</v>
      </c>
      <c r="K74" s="934">
        <v>19</v>
      </c>
    </row>
    <row r="75" spans="1:11" s="10" customFormat="1">
      <c r="A75" s="1029"/>
      <c r="B75" s="31" t="s">
        <v>345</v>
      </c>
      <c r="C75" s="31"/>
      <c r="D75" s="933">
        <v>293</v>
      </c>
      <c r="E75" s="933">
        <v>294</v>
      </c>
      <c r="F75" s="934">
        <v>43</v>
      </c>
      <c r="G75" s="934">
        <v>55</v>
      </c>
      <c r="H75" s="934">
        <v>56</v>
      </c>
      <c r="I75" s="934">
        <v>47</v>
      </c>
      <c r="J75" s="934">
        <v>49</v>
      </c>
      <c r="K75" s="934">
        <v>44</v>
      </c>
    </row>
    <row r="76" spans="1:11" s="10" customFormat="1">
      <c r="A76" s="1029"/>
      <c r="B76" s="31" t="s">
        <v>346</v>
      </c>
      <c r="C76" s="31"/>
      <c r="D76" s="933">
        <v>326</v>
      </c>
      <c r="E76" s="933">
        <v>334</v>
      </c>
      <c r="F76" s="934">
        <v>57</v>
      </c>
      <c r="G76" s="934">
        <v>54</v>
      </c>
      <c r="H76" s="934">
        <v>49</v>
      </c>
      <c r="I76" s="934">
        <v>61</v>
      </c>
      <c r="J76" s="934">
        <v>61</v>
      </c>
      <c r="K76" s="934">
        <v>52</v>
      </c>
    </row>
    <row r="77" spans="1:11" s="10" customFormat="1">
      <c r="A77" s="1029"/>
      <c r="B77" s="31" t="s">
        <v>347</v>
      </c>
      <c r="C77" s="31"/>
      <c r="D77" s="933">
        <v>333</v>
      </c>
      <c r="E77" s="933">
        <v>316</v>
      </c>
      <c r="F77" s="934">
        <v>37</v>
      </c>
      <c r="G77" s="934">
        <v>44</v>
      </c>
      <c r="H77" s="934">
        <v>68</v>
      </c>
      <c r="I77" s="934">
        <v>55</v>
      </c>
      <c r="J77" s="934">
        <v>66</v>
      </c>
      <c r="K77" s="934">
        <v>46</v>
      </c>
    </row>
    <row r="78" spans="1:11" s="10" customFormat="1">
      <c r="A78" s="1029"/>
      <c r="B78" s="31" t="s">
        <v>348</v>
      </c>
      <c r="C78" s="31"/>
      <c r="D78" s="933">
        <v>337</v>
      </c>
      <c r="E78" s="933">
        <v>301</v>
      </c>
      <c r="F78" s="934">
        <v>38</v>
      </c>
      <c r="G78" s="934">
        <v>51</v>
      </c>
      <c r="H78" s="934">
        <v>35</v>
      </c>
      <c r="I78" s="934">
        <v>50</v>
      </c>
      <c r="J78" s="934">
        <v>66</v>
      </c>
      <c r="K78" s="934">
        <v>61</v>
      </c>
    </row>
    <row r="79" spans="1:11" s="10" customFormat="1">
      <c r="A79" s="1029"/>
      <c r="B79" s="31" t="s">
        <v>349</v>
      </c>
      <c r="C79" s="31"/>
      <c r="D79" s="933">
        <v>295</v>
      </c>
      <c r="E79" s="933">
        <v>268</v>
      </c>
      <c r="F79" s="934">
        <v>41</v>
      </c>
      <c r="G79" s="934">
        <v>47</v>
      </c>
      <c r="H79" s="934">
        <v>41</v>
      </c>
      <c r="I79" s="934">
        <v>44</v>
      </c>
      <c r="J79" s="934">
        <v>52</v>
      </c>
      <c r="K79" s="934">
        <v>43</v>
      </c>
    </row>
    <row r="80" spans="1:11" s="10" customFormat="1">
      <c r="A80" s="1029"/>
      <c r="B80" s="31" t="s">
        <v>350</v>
      </c>
      <c r="C80" s="31"/>
      <c r="D80" s="933">
        <v>341</v>
      </c>
      <c r="E80" s="933">
        <v>303</v>
      </c>
      <c r="F80" s="934">
        <v>36</v>
      </c>
      <c r="G80" s="934">
        <v>42</v>
      </c>
      <c r="H80" s="934">
        <v>58</v>
      </c>
      <c r="I80" s="934">
        <v>60</v>
      </c>
      <c r="J80" s="934">
        <v>57</v>
      </c>
      <c r="K80" s="934">
        <v>50</v>
      </c>
    </row>
    <row r="81" spans="1:11" s="10" customFormat="1">
      <c r="A81" s="1029"/>
      <c r="B81" s="31" t="s">
        <v>351</v>
      </c>
      <c r="C81" s="31"/>
      <c r="D81" s="933">
        <v>268</v>
      </c>
      <c r="E81" s="933">
        <v>257</v>
      </c>
      <c r="F81" s="934">
        <v>36</v>
      </c>
      <c r="G81" s="934">
        <v>36</v>
      </c>
      <c r="H81" s="934">
        <v>55</v>
      </c>
      <c r="I81" s="934">
        <v>35</v>
      </c>
      <c r="J81" s="934">
        <v>50</v>
      </c>
      <c r="K81" s="934">
        <v>45</v>
      </c>
    </row>
    <row r="82" spans="1:11" s="10" customFormat="1">
      <c r="A82" s="1029"/>
      <c r="B82" s="31" t="s">
        <v>352</v>
      </c>
      <c r="C82" s="31"/>
      <c r="D82" s="933">
        <v>310</v>
      </c>
      <c r="E82" s="933">
        <v>304</v>
      </c>
      <c r="F82" s="934">
        <v>54</v>
      </c>
      <c r="G82" s="934">
        <v>46</v>
      </c>
      <c r="H82" s="934">
        <v>55</v>
      </c>
      <c r="I82" s="934">
        <v>44</v>
      </c>
      <c r="J82" s="934">
        <v>49</v>
      </c>
      <c r="K82" s="934">
        <v>56</v>
      </c>
    </row>
    <row r="83" spans="1:11" s="1032" customFormat="1" ht="7.5" customHeight="1">
      <c r="A83" s="1029"/>
      <c r="B83" s="31"/>
      <c r="C83" s="31"/>
      <c r="D83" s="933"/>
      <c r="E83" s="933"/>
      <c r="F83" s="934"/>
      <c r="G83" s="934"/>
      <c r="H83" s="934"/>
      <c r="I83" s="934"/>
      <c r="J83" s="934"/>
      <c r="K83" s="934"/>
    </row>
    <row r="84" spans="1:11" s="10" customFormat="1">
      <c r="A84" s="1029"/>
      <c r="B84" s="31" t="s">
        <v>353</v>
      </c>
      <c r="C84" s="31"/>
      <c r="D84" s="933">
        <v>734</v>
      </c>
      <c r="E84" s="1033">
        <v>723</v>
      </c>
      <c r="F84" s="1034">
        <v>125</v>
      </c>
      <c r="G84" s="1034">
        <v>116</v>
      </c>
      <c r="H84" s="1034">
        <v>120</v>
      </c>
      <c r="I84" s="1034">
        <v>132</v>
      </c>
      <c r="J84" s="1034">
        <v>119</v>
      </c>
      <c r="K84" s="1034">
        <v>111</v>
      </c>
    </row>
    <row r="85" spans="1:11" s="10" customFormat="1">
      <c r="A85" s="1029"/>
      <c r="B85" s="31" t="s">
        <v>354</v>
      </c>
      <c r="C85" s="31"/>
      <c r="D85" s="933">
        <v>551</v>
      </c>
      <c r="E85" s="1033">
        <v>531</v>
      </c>
      <c r="F85" s="1034">
        <v>85</v>
      </c>
      <c r="G85" s="1034">
        <v>74</v>
      </c>
      <c r="H85" s="1034">
        <v>92</v>
      </c>
      <c r="I85" s="1034">
        <v>87</v>
      </c>
      <c r="J85" s="1034">
        <v>95</v>
      </c>
      <c r="K85" s="1034">
        <v>98</v>
      </c>
    </row>
    <row r="86" spans="1:11" s="10" customFormat="1">
      <c r="A86" s="1029"/>
      <c r="B86" s="31" t="s">
        <v>355</v>
      </c>
      <c r="C86" s="31"/>
      <c r="D86" s="933">
        <v>429</v>
      </c>
      <c r="E86" s="1033">
        <v>382</v>
      </c>
      <c r="F86" s="1034">
        <v>53</v>
      </c>
      <c r="G86" s="1034">
        <v>47</v>
      </c>
      <c r="H86" s="1034">
        <v>72</v>
      </c>
      <c r="I86" s="1034">
        <v>58</v>
      </c>
      <c r="J86" s="1034">
        <v>76</v>
      </c>
      <c r="K86" s="1034">
        <v>76</v>
      </c>
    </row>
    <row r="87" spans="1:11" s="10" customFormat="1">
      <c r="A87" s="1029"/>
      <c r="B87" s="31" t="s">
        <v>356</v>
      </c>
      <c r="C87" s="31"/>
      <c r="D87" s="933">
        <v>424</v>
      </c>
      <c r="E87" s="1033">
        <v>432</v>
      </c>
      <c r="F87" s="1034">
        <v>77</v>
      </c>
      <c r="G87" s="1034">
        <v>72</v>
      </c>
      <c r="H87" s="1034">
        <v>71</v>
      </c>
      <c r="I87" s="1034">
        <v>80</v>
      </c>
      <c r="J87" s="1034">
        <v>57</v>
      </c>
      <c r="K87" s="1034">
        <v>75</v>
      </c>
    </row>
    <row r="88" spans="1:11" s="10" customFormat="1">
      <c r="A88" s="1029"/>
      <c r="B88" s="31" t="s">
        <v>357</v>
      </c>
      <c r="C88" s="31"/>
      <c r="D88" s="933">
        <v>957</v>
      </c>
      <c r="E88" s="1033">
        <v>926</v>
      </c>
      <c r="F88" s="1034">
        <v>138</v>
      </c>
      <c r="G88" s="1034">
        <v>146</v>
      </c>
      <c r="H88" s="1034">
        <v>153</v>
      </c>
      <c r="I88" s="1034">
        <v>144</v>
      </c>
      <c r="J88" s="1034">
        <v>174</v>
      </c>
      <c r="K88" s="1034">
        <v>171</v>
      </c>
    </row>
    <row r="89" spans="1:11" s="10" customFormat="1">
      <c r="A89" s="1029"/>
      <c r="B89" s="31" t="s">
        <v>280</v>
      </c>
      <c r="C89" s="31"/>
      <c r="D89" s="933">
        <v>496</v>
      </c>
      <c r="E89" s="1033">
        <v>479</v>
      </c>
      <c r="F89" s="1034">
        <v>76</v>
      </c>
      <c r="G89" s="1034">
        <v>75</v>
      </c>
      <c r="H89" s="1034">
        <v>78</v>
      </c>
      <c r="I89" s="1034">
        <v>84</v>
      </c>
      <c r="J89" s="1034">
        <v>83</v>
      </c>
      <c r="K89" s="1034">
        <v>83</v>
      </c>
    </row>
    <row r="90" spans="1:11" s="10" customFormat="1">
      <c r="A90" s="1029"/>
      <c r="B90" s="31" t="s">
        <v>358</v>
      </c>
      <c r="C90" s="31"/>
      <c r="D90" s="933">
        <v>760</v>
      </c>
      <c r="E90" s="1033">
        <v>760</v>
      </c>
      <c r="F90" s="1034">
        <v>120</v>
      </c>
      <c r="G90" s="1034">
        <v>106</v>
      </c>
      <c r="H90" s="1034">
        <v>151</v>
      </c>
      <c r="I90" s="1034">
        <v>130</v>
      </c>
      <c r="J90" s="1034">
        <v>116</v>
      </c>
      <c r="K90" s="1034">
        <v>137</v>
      </c>
    </row>
    <row r="91" spans="1:11" s="10" customFormat="1">
      <c r="A91" s="1029"/>
      <c r="B91" s="31" t="s">
        <v>359</v>
      </c>
      <c r="C91" s="31"/>
      <c r="D91" s="933">
        <v>140</v>
      </c>
      <c r="E91" s="1033">
        <v>127</v>
      </c>
      <c r="F91" s="1034">
        <v>14</v>
      </c>
      <c r="G91" s="1034">
        <v>20</v>
      </c>
      <c r="H91" s="1034">
        <v>28</v>
      </c>
      <c r="I91" s="1034">
        <v>19</v>
      </c>
      <c r="J91" s="1034">
        <v>17</v>
      </c>
      <c r="K91" s="1034">
        <v>29</v>
      </c>
    </row>
    <row r="92" spans="1:11" s="10" customFormat="1">
      <c r="A92" s="1029"/>
      <c r="B92" s="31" t="s">
        <v>360</v>
      </c>
      <c r="C92" s="31"/>
      <c r="D92" s="933">
        <v>154</v>
      </c>
      <c r="E92" s="1033">
        <v>144</v>
      </c>
      <c r="F92" s="1034">
        <v>23</v>
      </c>
      <c r="G92" s="1034">
        <v>17</v>
      </c>
      <c r="H92" s="1034">
        <v>24</v>
      </c>
      <c r="I92" s="1034">
        <v>33</v>
      </c>
      <c r="J92" s="1034">
        <v>29</v>
      </c>
      <c r="K92" s="1034">
        <v>18</v>
      </c>
    </row>
    <row r="93" spans="1:11" s="10" customFormat="1">
      <c r="A93" s="1029"/>
      <c r="B93" s="31" t="s">
        <v>361</v>
      </c>
      <c r="C93" s="31"/>
      <c r="D93" s="933">
        <v>639</v>
      </c>
      <c r="E93" s="1033">
        <v>660</v>
      </c>
      <c r="F93" s="1034">
        <v>109</v>
      </c>
      <c r="G93" s="1034">
        <v>101</v>
      </c>
      <c r="H93" s="1034">
        <v>114</v>
      </c>
      <c r="I93" s="1034">
        <v>99</v>
      </c>
      <c r="J93" s="1034">
        <v>107</v>
      </c>
      <c r="K93" s="1034">
        <v>130</v>
      </c>
    </row>
    <row r="94" spans="1:11" s="10" customFormat="1">
      <c r="A94" s="1029"/>
      <c r="B94" s="31" t="s">
        <v>362</v>
      </c>
      <c r="C94" s="31"/>
      <c r="D94" s="933">
        <v>615</v>
      </c>
      <c r="E94" s="1033">
        <v>602</v>
      </c>
      <c r="F94" s="1034">
        <v>88</v>
      </c>
      <c r="G94" s="1034">
        <v>106</v>
      </c>
      <c r="H94" s="1034">
        <v>112</v>
      </c>
      <c r="I94" s="1034">
        <v>100</v>
      </c>
      <c r="J94" s="1034">
        <v>89</v>
      </c>
      <c r="K94" s="1034">
        <v>107</v>
      </c>
    </row>
    <row r="95" spans="1:11" s="10" customFormat="1">
      <c r="A95" s="1029"/>
      <c r="B95" s="31" t="s">
        <v>363</v>
      </c>
      <c r="C95" s="31"/>
      <c r="D95" s="933">
        <v>319</v>
      </c>
      <c r="E95" s="1033">
        <v>316</v>
      </c>
      <c r="F95" s="1034">
        <v>45</v>
      </c>
      <c r="G95" s="1034">
        <v>52</v>
      </c>
      <c r="H95" s="1034">
        <v>61</v>
      </c>
      <c r="I95" s="1034">
        <v>65</v>
      </c>
      <c r="J95" s="1034">
        <v>36</v>
      </c>
      <c r="K95" s="1034">
        <v>57</v>
      </c>
    </row>
    <row r="96" spans="1:11" s="10" customFormat="1">
      <c r="A96" s="1029"/>
      <c r="B96" s="31" t="s">
        <v>364</v>
      </c>
      <c r="C96" s="31"/>
      <c r="D96" s="933">
        <v>1129</v>
      </c>
      <c r="E96" s="1033">
        <v>1135</v>
      </c>
      <c r="F96" s="1034">
        <v>178</v>
      </c>
      <c r="G96" s="1034">
        <v>171</v>
      </c>
      <c r="H96" s="1034">
        <v>179</v>
      </c>
      <c r="I96" s="1034">
        <v>206</v>
      </c>
      <c r="J96" s="1034">
        <v>215</v>
      </c>
      <c r="K96" s="1034">
        <v>186</v>
      </c>
    </row>
    <row r="97" spans="1:11" s="10" customFormat="1">
      <c r="A97" s="1029"/>
      <c r="B97" s="31" t="s">
        <v>365</v>
      </c>
      <c r="C97" s="31"/>
      <c r="D97" s="933">
        <v>174</v>
      </c>
      <c r="E97" s="1033">
        <v>178</v>
      </c>
      <c r="F97" s="1034">
        <v>33</v>
      </c>
      <c r="G97" s="1034">
        <v>32</v>
      </c>
      <c r="H97" s="1034">
        <v>25</v>
      </c>
      <c r="I97" s="1034">
        <v>28</v>
      </c>
      <c r="J97" s="1034">
        <v>34</v>
      </c>
      <c r="K97" s="1034">
        <v>26</v>
      </c>
    </row>
    <row r="98" spans="1:11" s="10" customFormat="1">
      <c r="A98" s="1029"/>
      <c r="B98" s="31" t="s">
        <v>366</v>
      </c>
      <c r="C98" s="31"/>
      <c r="D98" s="933">
        <v>161</v>
      </c>
      <c r="E98" s="1033">
        <v>156</v>
      </c>
      <c r="F98" s="1034">
        <v>25</v>
      </c>
      <c r="G98" s="1034">
        <v>32</v>
      </c>
      <c r="H98" s="1034">
        <v>25</v>
      </c>
      <c r="I98" s="1034">
        <v>25</v>
      </c>
      <c r="J98" s="1034">
        <v>27</v>
      </c>
      <c r="K98" s="1034">
        <v>22</v>
      </c>
    </row>
    <row r="99" spans="1:11" s="1032" customFormat="1" ht="7.5" customHeight="1">
      <c r="A99" s="1029"/>
      <c r="B99" s="31"/>
      <c r="C99" s="31"/>
      <c r="D99" s="933"/>
      <c r="E99" s="933"/>
      <c r="F99" s="934"/>
      <c r="G99" s="934"/>
      <c r="H99" s="934"/>
      <c r="I99" s="934"/>
      <c r="J99" s="934"/>
      <c r="K99" s="934"/>
    </row>
    <row r="100" spans="1:11" s="10" customFormat="1">
      <c r="A100" s="1029"/>
      <c r="B100" s="31" t="s">
        <v>367</v>
      </c>
      <c r="C100" s="31"/>
      <c r="D100" s="933">
        <v>333</v>
      </c>
      <c r="E100" s="933">
        <v>327</v>
      </c>
      <c r="F100" s="934">
        <v>51</v>
      </c>
      <c r="G100" s="934">
        <v>51</v>
      </c>
      <c r="H100" s="934">
        <v>49</v>
      </c>
      <c r="I100" s="934">
        <v>52</v>
      </c>
      <c r="J100" s="934">
        <v>62</v>
      </c>
      <c r="K100" s="934">
        <v>62</v>
      </c>
    </row>
    <row r="101" spans="1:11" s="10" customFormat="1">
      <c r="A101" s="1029"/>
      <c r="B101" s="31" t="s">
        <v>368</v>
      </c>
      <c r="C101" s="31"/>
      <c r="D101" s="933">
        <v>241</v>
      </c>
      <c r="E101" s="933">
        <v>237</v>
      </c>
      <c r="F101" s="934">
        <v>40</v>
      </c>
      <c r="G101" s="934">
        <v>43</v>
      </c>
      <c r="H101" s="934">
        <v>31</v>
      </c>
      <c r="I101" s="934">
        <v>39</v>
      </c>
      <c r="J101" s="934">
        <v>47</v>
      </c>
      <c r="K101" s="934">
        <v>37</v>
      </c>
    </row>
    <row r="102" spans="1:11" s="10" customFormat="1">
      <c r="A102" s="1029"/>
      <c r="B102" s="31" t="s">
        <v>369</v>
      </c>
      <c r="C102" s="31"/>
      <c r="D102" s="933">
        <v>458</v>
      </c>
      <c r="E102" s="933">
        <v>456</v>
      </c>
      <c r="F102" s="934">
        <v>65</v>
      </c>
      <c r="G102" s="934">
        <v>64</v>
      </c>
      <c r="H102" s="934">
        <v>79</v>
      </c>
      <c r="I102" s="934">
        <v>82</v>
      </c>
      <c r="J102" s="934">
        <v>80</v>
      </c>
      <c r="K102" s="934">
        <v>86</v>
      </c>
    </row>
    <row r="103" spans="1:11" s="10" customFormat="1">
      <c r="A103" s="1029"/>
      <c r="B103" s="31" t="s">
        <v>370</v>
      </c>
      <c r="C103" s="31"/>
      <c r="D103" s="933">
        <v>451</v>
      </c>
      <c r="E103" s="933">
        <v>434</v>
      </c>
      <c r="F103" s="934">
        <v>69</v>
      </c>
      <c r="G103" s="934">
        <v>68</v>
      </c>
      <c r="H103" s="934">
        <v>71</v>
      </c>
      <c r="I103" s="934">
        <v>84</v>
      </c>
      <c r="J103" s="934">
        <v>70</v>
      </c>
      <c r="K103" s="934">
        <v>72</v>
      </c>
    </row>
    <row r="104" spans="1:11" s="10" customFormat="1">
      <c r="A104" s="1029"/>
      <c r="B104" s="31" t="s">
        <v>371</v>
      </c>
      <c r="C104" s="31"/>
      <c r="D104" s="933">
        <v>159</v>
      </c>
      <c r="E104" s="933">
        <v>147</v>
      </c>
      <c r="F104" s="934">
        <v>17</v>
      </c>
      <c r="G104" s="934">
        <v>25</v>
      </c>
      <c r="H104" s="934">
        <v>22</v>
      </c>
      <c r="I104" s="934">
        <v>23</v>
      </c>
      <c r="J104" s="934">
        <v>27</v>
      </c>
      <c r="K104" s="934">
        <v>33</v>
      </c>
    </row>
    <row r="105" spans="1:11" s="10" customFormat="1">
      <c r="A105" s="1029"/>
      <c r="B105" s="31" t="s">
        <v>372</v>
      </c>
      <c r="C105" s="31"/>
      <c r="D105" s="933">
        <v>216</v>
      </c>
      <c r="E105" s="933">
        <v>213</v>
      </c>
      <c r="F105" s="934">
        <v>28</v>
      </c>
      <c r="G105" s="934">
        <v>28</v>
      </c>
      <c r="H105" s="934">
        <v>30</v>
      </c>
      <c r="I105" s="934">
        <v>43</v>
      </c>
      <c r="J105" s="934">
        <v>41</v>
      </c>
      <c r="K105" s="934">
        <v>43</v>
      </c>
    </row>
    <row r="106" spans="1:11" s="1032" customFormat="1" ht="5.0999999999999996" customHeight="1" thickBot="1">
      <c r="A106" s="1035"/>
      <c r="B106" s="32"/>
      <c r="C106" s="35"/>
      <c r="D106" s="4"/>
      <c r="E106" s="1036"/>
      <c r="F106" s="925"/>
      <c r="G106" s="925"/>
      <c r="H106" s="925"/>
      <c r="I106" s="925"/>
      <c r="J106" s="925"/>
      <c r="K106" s="925"/>
    </row>
    <row r="107" spans="1:11" s="10" customFormat="1" ht="15.75" customHeight="1">
      <c r="A107" s="1037" t="s">
        <v>1096</v>
      </c>
      <c r="B107" s="1037"/>
      <c r="C107" s="1037"/>
      <c r="D107" s="1037"/>
      <c r="E107" s="1037"/>
      <c r="F107" s="1037"/>
      <c r="G107" s="1037"/>
      <c r="H107" s="1037"/>
      <c r="I107" s="1037"/>
      <c r="J107" s="1037"/>
      <c r="K107" s="1037"/>
    </row>
  </sheetData>
  <mergeCells count="3">
    <mergeCell ref="A3:C4"/>
    <mergeCell ref="D3:D4"/>
    <mergeCell ref="E3:K3"/>
  </mergeCells>
  <phoneticPr fontId="21"/>
  <conditionalFormatting sqref="D6:K6 D8:K23 D25:K37 D39:K47 D49:K62 D64:K82 D84:K98 D100:K105">
    <cfRule type="containsBlanks" dxfId="138" priority="1">
      <formula>LEN(TRIM(D6))=0</formula>
    </cfRule>
  </conditionalFormatting>
  <pageMargins left="0.70866141732283472" right="0.70866141732283472" top="0.74803149606299213" bottom="0.74803149606299213" header="0.31496062992125984" footer="0.31496062992125984"/>
  <pageSetup paperSize="9" fitToHeight="0" orientation="portrait" horizontalDpi="4294967293"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31835-E687-4636-8AF1-AAE47BEEB05C}">
  <dimension ref="A1:H60"/>
  <sheetViews>
    <sheetView showGridLines="0" zoomScaleNormal="100" zoomScaleSheetLayoutView="100" workbookViewId="0"/>
  </sheetViews>
  <sheetFormatPr defaultRowHeight="12"/>
  <cols>
    <col min="1" max="1" width="2.5" style="4" customWidth="1"/>
    <col min="2" max="2" width="17.83203125" style="4" customWidth="1"/>
    <col min="3" max="3" width="1.5" style="4" customWidth="1"/>
    <col min="4" max="8" width="17.1640625" style="4" customWidth="1"/>
    <col min="9" max="16384" width="9.33203125" style="6"/>
  </cols>
  <sheetData>
    <row r="1" spans="1:8" ht="16.5" customHeight="1">
      <c r="A1" s="3" t="s">
        <v>373</v>
      </c>
      <c r="E1" s="3"/>
      <c r="F1" s="3"/>
      <c r="G1" s="3"/>
      <c r="H1" s="3"/>
    </row>
    <row r="2" spans="1:8" s="10" customFormat="1" ht="14.1" customHeight="1" thickBot="1">
      <c r="A2" s="12"/>
      <c r="B2" s="12"/>
      <c r="C2" s="12"/>
      <c r="D2" s="12"/>
      <c r="E2" s="12"/>
      <c r="F2" s="12"/>
      <c r="G2" s="12"/>
      <c r="H2" s="13" t="s">
        <v>110</v>
      </c>
    </row>
    <row r="3" spans="1:8">
      <c r="A3" s="1121" t="s">
        <v>374</v>
      </c>
      <c r="B3" s="1121"/>
      <c r="C3" s="1149"/>
      <c r="D3" s="1124" t="s">
        <v>1037</v>
      </c>
      <c r="E3" s="1126" t="s">
        <v>1118</v>
      </c>
      <c r="F3" s="1127"/>
      <c r="G3" s="1127"/>
      <c r="H3" s="1127"/>
    </row>
    <row r="4" spans="1:8">
      <c r="A4" s="1123"/>
      <c r="B4" s="1123"/>
      <c r="C4" s="1151"/>
      <c r="D4" s="1118"/>
      <c r="E4" s="788" t="s">
        <v>82</v>
      </c>
      <c r="F4" s="778" t="s">
        <v>286</v>
      </c>
      <c r="G4" s="778" t="s">
        <v>93</v>
      </c>
      <c r="H4" s="777" t="s">
        <v>94</v>
      </c>
    </row>
    <row r="5" spans="1:8" ht="5.0999999999999996" customHeight="1">
      <c r="A5" s="782"/>
      <c r="B5" s="782"/>
      <c r="C5" s="783"/>
      <c r="D5" s="882"/>
      <c r="E5" s="777"/>
      <c r="F5" s="1027"/>
      <c r="G5" s="1027"/>
      <c r="H5" s="1027"/>
    </row>
    <row r="6" spans="1:8" s="977" customFormat="1">
      <c r="A6" s="1293" t="s">
        <v>375</v>
      </c>
      <c r="B6" s="1293"/>
      <c r="C6" s="1294"/>
      <c r="D6" s="1038">
        <v>19830</v>
      </c>
      <c r="E6" s="1038">
        <f>SUM(E8:E14,E16:E21,E23:E26,E28:E33,E35:E43,E45:E52,E54:E56)</f>
        <v>19350</v>
      </c>
      <c r="F6" s="1039">
        <f>SUM(F8:F14,F16:F21,F23:F26,F28:F33,F35:F43,F45:F52,F54:F56)</f>
        <v>6308</v>
      </c>
      <c r="G6" s="1039">
        <f>SUM(G8:G14,G16:G21,G23:G26,G28:G33,G35:G43,G45:G52,G54:G56)</f>
        <v>6391</v>
      </c>
      <c r="H6" s="1039">
        <f>SUM(H8:H14,H16:H21,H23:H26,H28:H33,H35:H43,H45:H52,H54:H56)</f>
        <v>6651</v>
      </c>
    </row>
    <row r="7" spans="1:8" ht="7.5" customHeight="1">
      <c r="B7" s="921"/>
      <c r="C7" s="1040"/>
      <c r="D7" s="1041"/>
      <c r="E7" s="1041"/>
      <c r="F7" s="1042"/>
      <c r="G7" s="1042"/>
      <c r="H7" s="1042"/>
    </row>
    <row r="8" spans="1:8" s="10" customFormat="1">
      <c r="A8" s="12"/>
      <c r="B8" s="31" t="s">
        <v>376</v>
      </c>
      <c r="C8" s="945"/>
      <c r="D8" s="15">
        <v>649</v>
      </c>
      <c r="E8" s="1041">
        <v>642</v>
      </c>
      <c r="F8" s="16">
        <v>218</v>
      </c>
      <c r="G8" s="16">
        <v>207</v>
      </c>
      <c r="H8" s="16">
        <v>217</v>
      </c>
    </row>
    <row r="9" spans="1:8" s="10" customFormat="1">
      <c r="A9" s="12"/>
      <c r="B9" s="31" t="s">
        <v>292</v>
      </c>
      <c r="C9" s="945"/>
      <c r="D9" s="15">
        <v>355</v>
      </c>
      <c r="E9" s="1041">
        <v>351</v>
      </c>
      <c r="F9" s="16">
        <v>125</v>
      </c>
      <c r="G9" s="16">
        <v>116</v>
      </c>
      <c r="H9" s="16">
        <v>110</v>
      </c>
    </row>
    <row r="10" spans="1:8" s="10" customFormat="1">
      <c r="A10" s="12"/>
      <c r="B10" s="31" t="s">
        <v>377</v>
      </c>
      <c r="C10" s="945"/>
      <c r="D10" s="15">
        <v>236</v>
      </c>
      <c r="E10" s="1041">
        <v>233</v>
      </c>
      <c r="F10" s="16">
        <v>79</v>
      </c>
      <c r="G10" s="16">
        <v>63</v>
      </c>
      <c r="H10" s="16">
        <v>91</v>
      </c>
    </row>
    <row r="11" spans="1:8" s="10" customFormat="1">
      <c r="A11" s="12"/>
      <c r="B11" s="31" t="s">
        <v>277</v>
      </c>
      <c r="C11" s="945"/>
      <c r="D11" s="15">
        <v>663</v>
      </c>
      <c r="E11" s="1041">
        <v>725</v>
      </c>
      <c r="F11" s="16">
        <v>270</v>
      </c>
      <c r="G11" s="16">
        <v>246</v>
      </c>
      <c r="H11" s="16">
        <v>209</v>
      </c>
    </row>
    <row r="12" spans="1:8" s="10" customFormat="1">
      <c r="A12" s="12"/>
      <c r="B12" s="31" t="s">
        <v>378</v>
      </c>
      <c r="C12" s="945"/>
      <c r="D12" s="15">
        <v>453</v>
      </c>
      <c r="E12" s="1041">
        <v>433</v>
      </c>
      <c r="F12" s="16">
        <v>145</v>
      </c>
      <c r="G12" s="16">
        <v>140</v>
      </c>
      <c r="H12" s="16">
        <v>148</v>
      </c>
    </row>
    <row r="13" spans="1:8" s="10" customFormat="1">
      <c r="A13" s="12"/>
      <c r="B13" s="31" t="s">
        <v>379</v>
      </c>
      <c r="C13" s="945"/>
      <c r="D13" s="15">
        <v>178</v>
      </c>
      <c r="E13" s="1041">
        <v>160</v>
      </c>
      <c r="F13" s="16">
        <v>43</v>
      </c>
      <c r="G13" s="16">
        <v>50</v>
      </c>
      <c r="H13" s="16">
        <v>67</v>
      </c>
    </row>
    <row r="14" spans="1:8" s="10" customFormat="1">
      <c r="A14" s="12"/>
      <c r="B14" s="31" t="s">
        <v>380</v>
      </c>
      <c r="C14" s="945"/>
      <c r="D14" s="15">
        <v>398</v>
      </c>
      <c r="E14" s="1041">
        <v>396</v>
      </c>
      <c r="F14" s="16">
        <v>131</v>
      </c>
      <c r="G14" s="16">
        <v>136</v>
      </c>
      <c r="H14" s="16">
        <v>129</v>
      </c>
    </row>
    <row r="15" spans="1:8" s="1032" customFormat="1" ht="7.5" customHeight="1">
      <c r="A15" s="12"/>
      <c r="B15" s="31"/>
      <c r="C15" s="945"/>
      <c r="D15" s="15"/>
      <c r="E15" s="1041"/>
      <c r="F15" s="16"/>
      <c r="G15" s="16"/>
      <c r="H15" s="16"/>
    </row>
    <row r="16" spans="1:8" s="10" customFormat="1">
      <c r="A16" s="12"/>
      <c r="B16" s="31" t="s">
        <v>304</v>
      </c>
      <c r="C16" s="945"/>
      <c r="D16" s="15">
        <v>792</v>
      </c>
      <c r="E16" s="1041">
        <v>759</v>
      </c>
      <c r="F16" s="16">
        <v>249</v>
      </c>
      <c r="G16" s="16">
        <v>243</v>
      </c>
      <c r="H16" s="16">
        <v>267</v>
      </c>
    </row>
    <row r="17" spans="1:8" s="10" customFormat="1">
      <c r="A17" s="12"/>
      <c r="B17" s="31" t="s">
        <v>381</v>
      </c>
      <c r="C17" s="945"/>
      <c r="D17" s="15">
        <v>754</v>
      </c>
      <c r="E17" s="1041">
        <v>786</v>
      </c>
      <c r="F17" s="16">
        <v>265</v>
      </c>
      <c r="G17" s="16">
        <v>260</v>
      </c>
      <c r="H17" s="16">
        <v>261</v>
      </c>
    </row>
    <row r="18" spans="1:8" s="10" customFormat="1">
      <c r="A18" s="12"/>
      <c r="B18" s="31" t="s">
        <v>279</v>
      </c>
      <c r="C18" s="945"/>
      <c r="D18" s="15">
        <v>313</v>
      </c>
      <c r="E18" s="1041">
        <v>313</v>
      </c>
      <c r="F18" s="16">
        <v>111</v>
      </c>
      <c r="G18" s="16">
        <v>103</v>
      </c>
      <c r="H18" s="16">
        <v>99</v>
      </c>
    </row>
    <row r="19" spans="1:8" s="10" customFormat="1">
      <c r="A19" s="12"/>
      <c r="B19" s="31" t="s">
        <v>303</v>
      </c>
      <c r="C19" s="945"/>
      <c r="D19" s="15">
        <v>355</v>
      </c>
      <c r="E19" s="1041">
        <v>354</v>
      </c>
      <c r="F19" s="16">
        <v>128</v>
      </c>
      <c r="G19" s="16">
        <v>114</v>
      </c>
      <c r="H19" s="16">
        <v>112</v>
      </c>
    </row>
    <row r="20" spans="1:8" s="10" customFormat="1">
      <c r="A20" s="12"/>
      <c r="B20" s="31" t="s">
        <v>382</v>
      </c>
      <c r="C20" s="945"/>
      <c r="D20" s="15">
        <v>615</v>
      </c>
      <c r="E20" s="1041">
        <v>584</v>
      </c>
      <c r="F20" s="16">
        <v>179</v>
      </c>
      <c r="G20" s="16">
        <v>203</v>
      </c>
      <c r="H20" s="16">
        <v>202</v>
      </c>
    </row>
    <row r="21" spans="1:8" s="10" customFormat="1">
      <c r="A21" s="12"/>
      <c r="B21" s="31" t="s">
        <v>383</v>
      </c>
      <c r="C21" s="945"/>
      <c r="D21" s="15">
        <v>438</v>
      </c>
      <c r="E21" s="1041">
        <v>397</v>
      </c>
      <c r="F21" s="16">
        <v>112</v>
      </c>
      <c r="G21" s="16">
        <v>130</v>
      </c>
      <c r="H21" s="16">
        <v>155</v>
      </c>
    </row>
    <row r="22" spans="1:8" s="1032" customFormat="1" ht="7.5" customHeight="1">
      <c r="A22" s="12"/>
      <c r="B22" s="31"/>
      <c r="C22" s="945"/>
      <c r="D22" s="15"/>
      <c r="E22" s="1041"/>
      <c r="F22" s="16"/>
      <c r="G22" s="16"/>
      <c r="H22" s="16"/>
    </row>
    <row r="23" spans="1:8" s="10" customFormat="1">
      <c r="A23" s="12"/>
      <c r="B23" s="31" t="s">
        <v>315</v>
      </c>
      <c r="C23" s="945"/>
      <c r="D23" s="15">
        <v>414</v>
      </c>
      <c r="E23" s="1041">
        <v>417</v>
      </c>
      <c r="F23" s="16">
        <v>139</v>
      </c>
      <c r="G23" s="16">
        <v>131</v>
      </c>
      <c r="H23" s="16">
        <v>147</v>
      </c>
    </row>
    <row r="24" spans="1:8" s="10" customFormat="1">
      <c r="A24" s="12"/>
      <c r="B24" s="31" t="s">
        <v>384</v>
      </c>
      <c r="C24" s="945"/>
      <c r="D24" s="15">
        <v>766</v>
      </c>
      <c r="E24" s="1041">
        <v>722</v>
      </c>
      <c r="F24" s="16">
        <v>227</v>
      </c>
      <c r="G24" s="16">
        <v>233</v>
      </c>
      <c r="H24" s="16">
        <v>262</v>
      </c>
    </row>
    <row r="25" spans="1:8" s="10" customFormat="1">
      <c r="A25" s="12"/>
      <c r="B25" s="31" t="s">
        <v>317</v>
      </c>
      <c r="C25" s="945"/>
      <c r="D25" s="15">
        <v>391</v>
      </c>
      <c r="E25" s="1041">
        <v>412</v>
      </c>
      <c r="F25" s="16">
        <v>136</v>
      </c>
      <c r="G25" s="16">
        <v>132</v>
      </c>
      <c r="H25" s="16">
        <v>144</v>
      </c>
    </row>
    <row r="26" spans="1:8" s="10" customFormat="1">
      <c r="A26" s="12"/>
      <c r="B26" s="31" t="s">
        <v>314</v>
      </c>
      <c r="C26" s="945"/>
      <c r="D26" s="15">
        <v>421</v>
      </c>
      <c r="E26" s="1041">
        <v>424</v>
      </c>
      <c r="F26" s="16">
        <v>136</v>
      </c>
      <c r="G26" s="16">
        <v>140</v>
      </c>
      <c r="H26" s="16">
        <v>148</v>
      </c>
    </row>
    <row r="27" spans="1:8" s="1032" customFormat="1" ht="7.5" customHeight="1">
      <c r="A27" s="12"/>
      <c r="B27" s="31"/>
      <c r="C27" s="945"/>
      <c r="D27" s="15"/>
      <c r="E27" s="1041"/>
      <c r="F27" s="16"/>
      <c r="G27" s="16"/>
      <c r="H27" s="16"/>
    </row>
    <row r="28" spans="1:8" s="10" customFormat="1">
      <c r="A28" s="12"/>
      <c r="B28" s="31" t="s">
        <v>322</v>
      </c>
      <c r="C28" s="945"/>
      <c r="D28" s="15">
        <v>396</v>
      </c>
      <c r="E28" s="1041">
        <v>388</v>
      </c>
      <c r="F28" s="16">
        <v>118</v>
      </c>
      <c r="G28" s="16">
        <v>118</v>
      </c>
      <c r="H28" s="16">
        <v>152</v>
      </c>
    </row>
    <row r="29" spans="1:8" s="10" customFormat="1">
      <c r="A29" s="12"/>
      <c r="B29" s="31" t="s">
        <v>333</v>
      </c>
      <c r="C29" s="945"/>
      <c r="D29" s="15">
        <v>380</v>
      </c>
      <c r="E29" s="1041">
        <v>366</v>
      </c>
      <c r="F29" s="16">
        <v>121</v>
      </c>
      <c r="G29" s="16">
        <v>132</v>
      </c>
      <c r="H29" s="16">
        <v>113</v>
      </c>
    </row>
    <row r="30" spans="1:8" s="10" customFormat="1">
      <c r="A30" s="12"/>
      <c r="B30" s="31" t="s">
        <v>327</v>
      </c>
      <c r="C30" s="945"/>
      <c r="D30" s="15">
        <v>822</v>
      </c>
      <c r="E30" s="1041">
        <v>818</v>
      </c>
      <c r="F30" s="16">
        <v>260</v>
      </c>
      <c r="G30" s="16">
        <v>278</v>
      </c>
      <c r="H30" s="16">
        <v>280</v>
      </c>
    </row>
    <row r="31" spans="1:8" s="10" customFormat="1">
      <c r="A31" s="12"/>
      <c r="B31" s="31" t="s">
        <v>324</v>
      </c>
      <c r="C31" s="945"/>
      <c r="D31" s="15">
        <v>871</v>
      </c>
      <c r="E31" s="1041">
        <v>865</v>
      </c>
      <c r="F31" s="16">
        <v>307</v>
      </c>
      <c r="G31" s="16">
        <v>245</v>
      </c>
      <c r="H31" s="16">
        <v>313</v>
      </c>
    </row>
    <row r="32" spans="1:8" s="10" customFormat="1">
      <c r="A32" s="12"/>
      <c r="B32" s="31" t="s">
        <v>278</v>
      </c>
      <c r="C32" s="945"/>
      <c r="D32" s="15">
        <v>624</v>
      </c>
      <c r="E32" s="1041">
        <v>573</v>
      </c>
      <c r="F32" s="16">
        <v>175</v>
      </c>
      <c r="G32" s="16">
        <v>189</v>
      </c>
      <c r="H32" s="16">
        <v>209</v>
      </c>
    </row>
    <row r="33" spans="1:8" s="10" customFormat="1">
      <c r="A33" s="12"/>
      <c r="B33" s="31" t="s">
        <v>385</v>
      </c>
      <c r="C33" s="945"/>
      <c r="D33" s="15">
        <v>475</v>
      </c>
      <c r="E33" s="1041">
        <v>456</v>
      </c>
      <c r="F33" s="16">
        <v>123</v>
      </c>
      <c r="G33" s="16">
        <v>175</v>
      </c>
      <c r="H33" s="16">
        <v>158</v>
      </c>
    </row>
    <row r="34" spans="1:8" s="10" customFormat="1" ht="7.5" customHeight="1">
      <c r="A34" s="12"/>
      <c r="B34" s="31"/>
      <c r="C34" s="945"/>
      <c r="D34" s="15"/>
      <c r="E34" s="1041"/>
      <c r="F34" s="16"/>
      <c r="G34" s="16"/>
      <c r="H34" s="16"/>
    </row>
    <row r="35" spans="1:8" s="10" customFormat="1">
      <c r="A35" s="12"/>
      <c r="B35" s="31" t="s">
        <v>386</v>
      </c>
      <c r="C35" s="945"/>
      <c r="D35" s="15">
        <v>283</v>
      </c>
      <c r="E35" s="1041">
        <v>286</v>
      </c>
      <c r="F35" s="16">
        <v>83</v>
      </c>
      <c r="G35" s="16">
        <v>101</v>
      </c>
      <c r="H35" s="16">
        <v>102</v>
      </c>
    </row>
    <row r="36" spans="1:8" s="10" customFormat="1">
      <c r="A36" s="12"/>
      <c r="B36" s="31" t="s">
        <v>337</v>
      </c>
      <c r="C36" s="945"/>
      <c r="D36" s="15">
        <v>351</v>
      </c>
      <c r="E36" s="1041">
        <v>330</v>
      </c>
      <c r="F36" s="16">
        <v>107</v>
      </c>
      <c r="G36" s="16">
        <v>96</v>
      </c>
      <c r="H36" s="16">
        <v>127</v>
      </c>
    </row>
    <row r="37" spans="1:8" s="10" customFormat="1">
      <c r="A37" s="12"/>
      <c r="B37" s="31" t="s">
        <v>339</v>
      </c>
      <c r="C37" s="945"/>
      <c r="D37" s="15">
        <v>340</v>
      </c>
      <c r="E37" s="1041">
        <v>320</v>
      </c>
      <c r="F37" s="16">
        <v>103</v>
      </c>
      <c r="G37" s="16">
        <v>99</v>
      </c>
      <c r="H37" s="16">
        <v>118</v>
      </c>
    </row>
    <row r="38" spans="1:8" s="10" customFormat="1">
      <c r="A38" s="12"/>
      <c r="B38" s="31" t="s">
        <v>340</v>
      </c>
      <c r="C38" s="945"/>
      <c r="D38" s="15">
        <v>534</v>
      </c>
      <c r="E38" s="1041">
        <v>462</v>
      </c>
      <c r="F38" s="16">
        <v>136</v>
      </c>
      <c r="G38" s="16">
        <v>165</v>
      </c>
      <c r="H38" s="16">
        <v>161</v>
      </c>
    </row>
    <row r="39" spans="1:8" s="10" customFormat="1">
      <c r="A39" s="12"/>
      <c r="B39" s="31" t="s">
        <v>387</v>
      </c>
      <c r="C39" s="945"/>
      <c r="D39" s="15">
        <v>339</v>
      </c>
      <c r="E39" s="1041">
        <v>333</v>
      </c>
      <c r="F39" s="16">
        <v>113</v>
      </c>
      <c r="G39" s="16">
        <v>115</v>
      </c>
      <c r="H39" s="16">
        <v>105</v>
      </c>
    </row>
    <row r="40" spans="1:8" s="10" customFormat="1">
      <c r="A40" s="12"/>
      <c r="B40" s="31" t="s">
        <v>388</v>
      </c>
      <c r="C40" s="945"/>
      <c r="D40" s="15">
        <v>180</v>
      </c>
      <c r="E40" s="1041">
        <v>171</v>
      </c>
      <c r="F40" s="16">
        <v>51</v>
      </c>
      <c r="G40" s="16">
        <v>58</v>
      </c>
      <c r="H40" s="16">
        <v>62</v>
      </c>
    </row>
    <row r="41" spans="1:8" s="10" customFormat="1">
      <c r="A41" s="12"/>
      <c r="B41" s="31" t="s">
        <v>345</v>
      </c>
      <c r="C41" s="945"/>
      <c r="D41" s="15">
        <v>376</v>
      </c>
      <c r="E41" s="1041">
        <v>366</v>
      </c>
      <c r="F41" s="16">
        <v>121</v>
      </c>
      <c r="G41" s="16">
        <v>121</v>
      </c>
      <c r="H41" s="16">
        <v>124</v>
      </c>
    </row>
    <row r="42" spans="1:8" s="10" customFormat="1">
      <c r="A42" s="12"/>
      <c r="B42" s="31" t="s">
        <v>346</v>
      </c>
      <c r="C42" s="945"/>
      <c r="D42" s="15">
        <v>329</v>
      </c>
      <c r="E42" s="1041">
        <v>302</v>
      </c>
      <c r="F42" s="16">
        <v>99</v>
      </c>
      <c r="G42" s="16">
        <v>93</v>
      </c>
      <c r="H42" s="16">
        <v>110</v>
      </c>
    </row>
    <row r="43" spans="1:8" s="10" customFormat="1">
      <c r="A43" s="12"/>
      <c r="B43" s="31" t="s">
        <v>336</v>
      </c>
      <c r="C43" s="945"/>
      <c r="D43" s="15">
        <v>527</v>
      </c>
      <c r="E43" s="1041">
        <v>533</v>
      </c>
      <c r="F43" s="16">
        <v>177</v>
      </c>
      <c r="G43" s="16">
        <v>180</v>
      </c>
      <c r="H43" s="16">
        <v>176</v>
      </c>
    </row>
    <row r="44" spans="1:8" s="10" customFormat="1" ht="7.5" customHeight="1">
      <c r="A44" s="12"/>
      <c r="B44" s="31"/>
      <c r="C44" s="945"/>
      <c r="D44" s="15"/>
      <c r="E44" s="1041"/>
      <c r="F44" s="16"/>
      <c r="G44" s="16"/>
      <c r="H44" s="16"/>
    </row>
    <row r="45" spans="1:8" s="10" customFormat="1">
      <c r="A45" s="12"/>
      <c r="B45" s="31" t="s">
        <v>389</v>
      </c>
      <c r="C45" s="945"/>
      <c r="D45" s="15">
        <v>367</v>
      </c>
      <c r="E45" s="1041">
        <v>347</v>
      </c>
      <c r="F45" s="16">
        <v>107</v>
      </c>
      <c r="G45" s="16">
        <v>125</v>
      </c>
      <c r="H45" s="16">
        <v>115</v>
      </c>
    </row>
    <row r="46" spans="1:8" s="10" customFormat="1">
      <c r="A46" s="12"/>
      <c r="B46" s="31" t="s">
        <v>390</v>
      </c>
      <c r="C46" s="945"/>
      <c r="D46" s="15">
        <v>241</v>
      </c>
      <c r="E46" s="1041">
        <v>244</v>
      </c>
      <c r="F46" s="16">
        <v>90</v>
      </c>
      <c r="G46" s="16">
        <v>81</v>
      </c>
      <c r="H46" s="16">
        <v>73</v>
      </c>
    </row>
    <row r="47" spans="1:8" s="10" customFormat="1">
      <c r="A47" s="12"/>
      <c r="B47" s="31" t="s">
        <v>391</v>
      </c>
      <c r="C47" s="945"/>
      <c r="D47" s="15">
        <v>549</v>
      </c>
      <c r="E47" s="1041">
        <v>485</v>
      </c>
      <c r="F47" s="16">
        <v>144</v>
      </c>
      <c r="G47" s="16">
        <v>181</v>
      </c>
      <c r="H47" s="16">
        <v>160</v>
      </c>
    </row>
    <row r="48" spans="1:8" s="10" customFormat="1">
      <c r="A48" s="12"/>
      <c r="B48" s="31" t="s">
        <v>392</v>
      </c>
      <c r="C48" s="945"/>
      <c r="D48" s="15">
        <v>616</v>
      </c>
      <c r="E48" s="1041">
        <v>635</v>
      </c>
      <c r="F48" s="16">
        <v>230</v>
      </c>
      <c r="G48" s="16">
        <v>193</v>
      </c>
      <c r="H48" s="16">
        <v>212</v>
      </c>
    </row>
    <row r="49" spans="1:8" s="10" customFormat="1">
      <c r="A49" s="12"/>
      <c r="B49" s="31" t="s">
        <v>393</v>
      </c>
      <c r="C49" s="945"/>
      <c r="D49" s="15">
        <v>953</v>
      </c>
      <c r="E49" s="1041">
        <v>944</v>
      </c>
      <c r="F49" s="16">
        <v>301</v>
      </c>
      <c r="G49" s="16">
        <v>321</v>
      </c>
      <c r="H49" s="16">
        <v>322</v>
      </c>
    </row>
    <row r="50" spans="1:8" s="10" customFormat="1">
      <c r="A50" s="12"/>
      <c r="B50" s="31" t="s">
        <v>355</v>
      </c>
      <c r="C50" s="945"/>
      <c r="D50" s="15">
        <v>635</v>
      </c>
      <c r="E50" s="1041">
        <v>635</v>
      </c>
      <c r="F50" s="16">
        <v>214</v>
      </c>
      <c r="G50" s="16">
        <v>195</v>
      </c>
      <c r="H50" s="16">
        <v>226</v>
      </c>
    </row>
    <row r="51" spans="1:8" s="10" customFormat="1">
      <c r="A51" s="12"/>
      <c r="B51" s="31" t="s">
        <v>361</v>
      </c>
      <c r="C51" s="945"/>
      <c r="D51" s="15">
        <v>424</v>
      </c>
      <c r="E51" s="1041">
        <v>362</v>
      </c>
      <c r="F51" s="16">
        <v>102</v>
      </c>
      <c r="G51" s="16">
        <v>138</v>
      </c>
      <c r="H51" s="16">
        <v>122</v>
      </c>
    </row>
    <row r="52" spans="1:8" s="10" customFormat="1">
      <c r="A52" s="12"/>
      <c r="B52" s="31" t="s">
        <v>360</v>
      </c>
      <c r="C52" s="945"/>
      <c r="D52" s="15">
        <v>78</v>
      </c>
      <c r="E52" s="1041">
        <v>88</v>
      </c>
      <c r="F52" s="16">
        <v>31</v>
      </c>
      <c r="G52" s="16">
        <v>34</v>
      </c>
      <c r="H52" s="16">
        <v>23</v>
      </c>
    </row>
    <row r="53" spans="1:8" s="1032" customFormat="1" ht="7.5" customHeight="1">
      <c r="A53" s="12"/>
      <c r="B53" s="31"/>
      <c r="C53" s="945"/>
      <c r="D53" s="15"/>
      <c r="E53" s="1041"/>
      <c r="F53" s="16"/>
      <c r="G53" s="16"/>
      <c r="H53" s="16"/>
    </row>
    <row r="54" spans="1:8" s="10" customFormat="1">
      <c r="A54" s="12"/>
      <c r="B54" s="31" t="s">
        <v>394</v>
      </c>
      <c r="C54" s="945"/>
      <c r="D54" s="15">
        <v>438</v>
      </c>
      <c r="E54" s="1041">
        <v>442</v>
      </c>
      <c r="F54" s="16">
        <v>143</v>
      </c>
      <c r="G54" s="16">
        <v>146</v>
      </c>
      <c r="H54" s="16">
        <v>153</v>
      </c>
    </row>
    <row r="55" spans="1:8" s="10" customFormat="1">
      <c r="A55" s="12"/>
      <c r="B55" s="31" t="s">
        <v>371</v>
      </c>
      <c r="C55" s="945"/>
      <c r="D55" s="15">
        <v>390</v>
      </c>
      <c r="E55" s="1041">
        <v>380</v>
      </c>
      <c r="F55" s="16">
        <v>131</v>
      </c>
      <c r="G55" s="16">
        <v>118</v>
      </c>
      <c r="H55" s="16">
        <v>131</v>
      </c>
    </row>
    <row r="56" spans="1:8" s="10" customFormat="1">
      <c r="A56" s="12"/>
      <c r="B56" s="31" t="s">
        <v>372</v>
      </c>
      <c r="C56" s="945"/>
      <c r="D56" s="15">
        <v>121</v>
      </c>
      <c r="E56" s="1041">
        <v>111</v>
      </c>
      <c r="F56" s="16">
        <v>28</v>
      </c>
      <c r="G56" s="16">
        <v>47</v>
      </c>
      <c r="H56" s="16">
        <v>36</v>
      </c>
    </row>
    <row r="57" spans="1:8" s="1032" customFormat="1" ht="5.0999999999999996" customHeight="1" thickBot="1">
      <c r="A57" s="904"/>
      <c r="B57" s="1043"/>
      <c r="C57" s="1044"/>
      <c r="D57" s="1045"/>
      <c r="E57" s="1046"/>
      <c r="F57" s="1047"/>
      <c r="G57" s="1047"/>
      <c r="H57" s="1047"/>
    </row>
    <row r="58" spans="1:8" s="10" customFormat="1" ht="15.75" customHeight="1">
      <c r="A58" s="12" t="s">
        <v>1096</v>
      </c>
      <c r="B58" s="31"/>
      <c r="C58" s="31"/>
      <c r="D58" s="12"/>
      <c r="E58" s="12"/>
      <c r="F58" s="12"/>
      <c r="G58" s="12"/>
      <c r="H58" s="12"/>
    </row>
    <row r="60" spans="1:8">
      <c r="E60" s="963"/>
    </row>
  </sheetData>
  <mergeCells count="4">
    <mergeCell ref="A3:C4"/>
    <mergeCell ref="D3:D4"/>
    <mergeCell ref="E3:H3"/>
    <mergeCell ref="A6:C6"/>
  </mergeCells>
  <phoneticPr fontId="21"/>
  <conditionalFormatting sqref="D6:H6 D8:H14 D16:H21 D23:H26 D28:H33 D35:H43 D45:H52 D54:H56">
    <cfRule type="containsBlanks" dxfId="137" priority="1">
      <formula>LEN(TRIM(D6))=0</formula>
    </cfRule>
  </conditionalFormatting>
  <pageMargins left="0.7" right="0.7" top="0.75" bottom="0.75" header="0.3" footer="0.3"/>
  <pageSetup paperSize="9" fitToHeight="0" orientation="portrait" horizontalDpi="4294967293"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86FB-F606-4108-94D9-718BA6FC528A}">
  <dimension ref="A1:I11"/>
  <sheetViews>
    <sheetView showGridLines="0" zoomScaleNormal="100" zoomScaleSheetLayoutView="100" workbookViewId="0"/>
  </sheetViews>
  <sheetFormatPr defaultRowHeight="12"/>
  <cols>
    <col min="1" max="1" width="2.33203125" style="4" customWidth="1"/>
    <col min="2" max="2" width="17.5" style="4" customWidth="1"/>
    <col min="3" max="3" width="1.83203125" style="4" customWidth="1"/>
    <col min="4" max="9" width="14.33203125" style="4" customWidth="1"/>
    <col min="10" max="16384" width="9.33203125" style="6"/>
  </cols>
  <sheetData>
    <row r="1" spans="1:9" ht="16.5">
      <c r="A1" s="3" t="s">
        <v>395</v>
      </c>
      <c r="E1" s="3"/>
      <c r="F1" s="3"/>
      <c r="G1" s="3"/>
      <c r="H1" s="3"/>
      <c r="I1" s="3"/>
    </row>
    <row r="2" spans="1:9" s="10" customFormat="1" ht="14.1" customHeight="1" thickBot="1">
      <c r="A2" s="12"/>
      <c r="B2" s="12"/>
      <c r="C2" s="12"/>
      <c r="D2" s="12"/>
      <c r="E2" s="12"/>
      <c r="F2" s="12"/>
      <c r="G2" s="12"/>
      <c r="H2" s="12"/>
      <c r="I2" s="13" t="s">
        <v>110</v>
      </c>
    </row>
    <row r="3" spans="1:9" s="10" customFormat="1">
      <c r="A3" s="1121" t="s">
        <v>374</v>
      </c>
      <c r="B3" s="1121"/>
      <c r="C3" s="781"/>
      <c r="D3" s="1124" t="s">
        <v>1037</v>
      </c>
      <c r="E3" s="1127" t="s">
        <v>1118</v>
      </c>
      <c r="F3" s="1127"/>
      <c r="G3" s="1127"/>
      <c r="H3" s="1127"/>
      <c r="I3" s="1127"/>
    </row>
    <row r="4" spans="1:9" s="10" customFormat="1">
      <c r="A4" s="1123"/>
      <c r="B4" s="1123"/>
      <c r="C4" s="785"/>
      <c r="D4" s="1118"/>
      <c r="E4" s="11" t="s">
        <v>82</v>
      </c>
      <c r="F4" s="778" t="s">
        <v>286</v>
      </c>
      <c r="G4" s="778" t="s">
        <v>93</v>
      </c>
      <c r="H4" s="777" t="s">
        <v>94</v>
      </c>
      <c r="I4" s="777" t="s">
        <v>95</v>
      </c>
    </row>
    <row r="5" spans="1:9" s="10" customFormat="1" ht="5.0999999999999996" customHeight="1">
      <c r="A5" s="782"/>
      <c r="B5" s="782"/>
      <c r="C5" s="783"/>
      <c r="D5" s="882"/>
      <c r="E5" s="777"/>
      <c r="F5" s="1027"/>
      <c r="G5" s="1027"/>
      <c r="H5" s="1027"/>
      <c r="I5" s="1027"/>
    </row>
    <row r="6" spans="1:9" s="607" customFormat="1">
      <c r="A6" s="1295" t="s">
        <v>396</v>
      </c>
      <c r="B6" s="1295"/>
      <c r="C6" s="1040"/>
      <c r="D6" s="1038">
        <v>705</v>
      </c>
      <c r="E6" s="23">
        <v>716</v>
      </c>
      <c r="F6" s="24">
        <v>252</v>
      </c>
      <c r="G6" s="24">
        <v>231</v>
      </c>
      <c r="H6" s="24">
        <v>223</v>
      </c>
      <c r="I6" s="24">
        <v>10</v>
      </c>
    </row>
    <row r="7" spans="1:9" s="10" customFormat="1" ht="7.5" customHeight="1">
      <c r="A7" s="12"/>
      <c r="B7" s="921"/>
      <c r="C7" s="1040"/>
      <c r="D7" s="15"/>
      <c r="E7" s="15"/>
      <c r="F7" s="16"/>
      <c r="G7" s="16"/>
      <c r="H7" s="16"/>
      <c r="I7" s="16"/>
    </row>
    <row r="8" spans="1:9" s="10" customFormat="1">
      <c r="A8" s="12"/>
      <c r="B8" s="921" t="s">
        <v>397</v>
      </c>
      <c r="C8" s="1040"/>
      <c r="D8" s="15">
        <v>629</v>
      </c>
      <c r="E8" s="15">
        <v>646</v>
      </c>
      <c r="F8" s="16">
        <v>235</v>
      </c>
      <c r="G8" s="16">
        <v>202</v>
      </c>
      <c r="H8" s="16">
        <v>209</v>
      </c>
      <c r="I8" s="16">
        <v>0</v>
      </c>
    </row>
    <row r="9" spans="1:9" s="10" customFormat="1">
      <c r="A9" s="12"/>
      <c r="B9" s="31" t="s">
        <v>398</v>
      </c>
      <c r="C9" s="945"/>
      <c r="D9" s="15">
        <v>76</v>
      </c>
      <c r="E9" s="15">
        <v>70</v>
      </c>
      <c r="F9" s="16">
        <v>17</v>
      </c>
      <c r="G9" s="16">
        <v>29</v>
      </c>
      <c r="H9" s="16">
        <v>14</v>
      </c>
      <c r="I9" s="16">
        <v>10</v>
      </c>
    </row>
    <row r="10" spans="1:9" s="10" customFormat="1" ht="5.0999999999999996" customHeight="1" thickBot="1">
      <c r="A10" s="904"/>
      <c r="B10" s="1043"/>
      <c r="C10" s="1044"/>
      <c r="D10" s="1048"/>
      <c r="E10" s="1049"/>
      <c r="F10" s="1049"/>
      <c r="G10" s="1049"/>
      <c r="H10" s="1049"/>
      <c r="I10" s="1049"/>
    </row>
    <row r="11" spans="1:9" s="1052" customFormat="1">
      <c r="A11" s="1050" t="s">
        <v>1097</v>
      </c>
      <c r="B11" s="1051"/>
      <c r="C11" s="1051"/>
      <c r="D11" s="1051"/>
      <c r="E11" s="1051"/>
      <c r="F11" s="1051"/>
      <c r="G11" s="1051"/>
      <c r="H11" s="1051"/>
      <c r="I11" s="1051"/>
    </row>
  </sheetData>
  <mergeCells count="4">
    <mergeCell ref="A3:B4"/>
    <mergeCell ref="D3:D4"/>
    <mergeCell ref="E3:I3"/>
    <mergeCell ref="A6:B6"/>
  </mergeCells>
  <phoneticPr fontId="21"/>
  <conditionalFormatting sqref="D6:I6 D8:I9">
    <cfRule type="containsBlanks" dxfId="136" priority="1">
      <formula>LEN(TRIM(D6))=0</formula>
    </cfRule>
  </conditionalFormatting>
  <pageMargins left="0.7" right="0.7" top="0.75" bottom="0.75" header="0.3" footer="0.3"/>
  <pageSetup paperSize="9" fitToHeight="0" orientation="portrait" horizontalDpi="4294967293"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E3E8B-D9D3-4931-BAC9-6F8BA953BB04}">
  <dimension ref="A1:I69"/>
  <sheetViews>
    <sheetView showGridLines="0" view="pageBreakPreview" zoomScaleNormal="100" zoomScaleSheetLayoutView="100" workbookViewId="0"/>
  </sheetViews>
  <sheetFormatPr defaultRowHeight="15.75"/>
  <cols>
    <col min="1" max="1" width="1.1640625" style="824" customWidth="1"/>
    <col min="2" max="2" width="14.1640625" style="824" customWidth="1"/>
    <col min="3" max="3" width="1.1640625" style="824" customWidth="1"/>
    <col min="4" max="9" width="14.1640625" style="824" customWidth="1"/>
    <col min="10" max="16384" width="9.33203125" style="58"/>
  </cols>
  <sheetData>
    <row r="1" spans="1:9" ht="19.5">
      <c r="A1" s="87" t="s">
        <v>399</v>
      </c>
      <c r="G1" s="88"/>
    </row>
    <row r="2" spans="1:9" ht="9.9499999999999993" customHeight="1">
      <c r="B2" s="88"/>
      <c r="G2" s="88"/>
    </row>
    <row r="3" spans="1:9" s="89" customFormat="1" ht="15.75" customHeight="1">
      <c r="A3" s="829" t="s">
        <v>400</v>
      </c>
      <c r="B3" s="829"/>
      <c r="C3" s="829"/>
      <c r="D3" s="829"/>
      <c r="E3" s="829"/>
      <c r="F3" s="829"/>
      <c r="G3" s="829"/>
      <c r="H3" s="829"/>
      <c r="I3" s="829"/>
    </row>
    <row r="4" spans="1:9" s="89" customFormat="1" ht="9.9499999999999993" customHeight="1">
      <c r="A4" s="829"/>
      <c r="B4" s="829"/>
      <c r="C4" s="829"/>
      <c r="D4" s="829"/>
      <c r="E4" s="829"/>
      <c r="F4" s="829"/>
      <c r="G4" s="829"/>
      <c r="H4" s="829"/>
      <c r="I4" s="829"/>
    </row>
    <row r="5" spans="1:9" s="90" customFormat="1" ht="14.1" customHeight="1" thickBot="1">
      <c r="A5" s="863"/>
      <c r="B5" s="863"/>
      <c r="C5" s="863"/>
      <c r="D5" s="863"/>
      <c r="E5" s="863"/>
      <c r="F5" s="863"/>
      <c r="G5" s="863"/>
      <c r="H5" s="863"/>
      <c r="I5" s="814" t="s">
        <v>401</v>
      </c>
    </row>
    <row r="6" spans="1:9" s="91" customFormat="1" ht="12.95" customHeight="1">
      <c r="A6" s="1296" t="s">
        <v>402</v>
      </c>
      <c r="B6" s="1296"/>
      <c r="C6" s="1297"/>
      <c r="D6" s="1300" t="s">
        <v>403</v>
      </c>
      <c r="E6" s="1302" t="s">
        <v>404</v>
      </c>
      <c r="F6" s="1300" t="s">
        <v>405</v>
      </c>
      <c r="G6" s="1304" t="s">
        <v>406</v>
      </c>
      <c r="H6" s="801" t="s">
        <v>407</v>
      </c>
      <c r="I6" s="804" t="s">
        <v>408</v>
      </c>
    </row>
    <row r="7" spans="1:9" s="91" customFormat="1" ht="12.95" customHeight="1">
      <c r="A7" s="1298"/>
      <c r="B7" s="1298"/>
      <c r="C7" s="1299"/>
      <c r="D7" s="1301"/>
      <c r="E7" s="1303"/>
      <c r="F7" s="1301"/>
      <c r="G7" s="1305"/>
      <c r="H7" s="802" t="s">
        <v>409</v>
      </c>
      <c r="I7" s="805" t="s">
        <v>410</v>
      </c>
    </row>
    <row r="8" spans="1:9" s="91" customFormat="1" ht="5.0999999999999996" customHeight="1">
      <c r="A8" s="663"/>
      <c r="B8" s="663"/>
      <c r="C8" s="663"/>
      <c r="D8" s="92"/>
      <c r="E8" s="795"/>
      <c r="F8" s="244"/>
      <c r="G8" s="244"/>
      <c r="H8" s="244"/>
      <c r="I8" s="244"/>
    </row>
    <row r="9" spans="1:9" s="90" customFormat="1" ht="12.95" customHeight="1">
      <c r="A9" s="863"/>
      <c r="B9" s="814" t="s">
        <v>1119</v>
      </c>
      <c r="C9" s="102"/>
      <c r="D9" s="103">
        <v>4530</v>
      </c>
      <c r="E9" s="851">
        <v>50</v>
      </c>
      <c r="F9" s="851">
        <v>2644</v>
      </c>
      <c r="G9" s="851">
        <v>1505</v>
      </c>
      <c r="H9" s="851">
        <v>123</v>
      </c>
      <c r="I9" s="851">
        <v>208</v>
      </c>
    </row>
    <row r="10" spans="1:9" s="90" customFormat="1" ht="12.95" customHeight="1">
      <c r="A10" s="863"/>
      <c r="B10" s="814" t="s">
        <v>411</v>
      </c>
      <c r="C10" s="102"/>
      <c r="D10" s="103">
        <v>4524</v>
      </c>
      <c r="E10" s="851">
        <v>49</v>
      </c>
      <c r="F10" s="851">
        <v>2639</v>
      </c>
      <c r="G10" s="851">
        <v>1506</v>
      </c>
      <c r="H10" s="851">
        <v>119</v>
      </c>
      <c r="I10" s="851">
        <v>211</v>
      </c>
    </row>
    <row r="11" spans="1:9" s="94" customFormat="1" ht="12.95" customHeight="1">
      <c r="A11" s="863"/>
      <c r="B11" s="814" t="s">
        <v>412</v>
      </c>
      <c r="C11" s="102"/>
      <c r="D11" s="103">
        <v>4579</v>
      </c>
      <c r="E11" s="851">
        <v>33</v>
      </c>
      <c r="F11" s="851">
        <v>2667</v>
      </c>
      <c r="G11" s="851">
        <v>1534</v>
      </c>
      <c r="H11" s="851">
        <v>119</v>
      </c>
      <c r="I11" s="851">
        <v>226</v>
      </c>
    </row>
    <row r="12" spans="1:9" s="90" customFormat="1" ht="12.95" customHeight="1">
      <c r="A12" s="863"/>
      <c r="B12" s="814" t="s">
        <v>1038</v>
      </c>
      <c r="C12" s="102"/>
      <c r="D12" s="1053">
        <v>4595</v>
      </c>
      <c r="E12" s="1054">
        <v>33</v>
      </c>
      <c r="F12" s="1054">
        <v>2666</v>
      </c>
      <c r="G12" s="1054">
        <v>1544</v>
      </c>
      <c r="H12" s="1054">
        <v>115</v>
      </c>
      <c r="I12" s="1054">
        <v>237</v>
      </c>
    </row>
    <row r="13" spans="1:9" s="90" customFormat="1" ht="12.95" customHeight="1">
      <c r="A13" s="863"/>
      <c r="B13" s="815" t="s">
        <v>1120</v>
      </c>
      <c r="C13" s="240"/>
      <c r="D13" s="664">
        <v>4603</v>
      </c>
      <c r="E13" s="665">
        <v>32</v>
      </c>
      <c r="F13" s="665">
        <v>2688</v>
      </c>
      <c r="G13" s="665">
        <v>1525</v>
      </c>
      <c r="H13" s="665">
        <v>112</v>
      </c>
      <c r="I13" s="665">
        <v>246</v>
      </c>
    </row>
    <row r="14" spans="1:9" s="90" customFormat="1" ht="5.0999999999999996" customHeight="1">
      <c r="A14" s="863"/>
      <c r="B14" s="277"/>
      <c r="C14" s="102"/>
      <c r="D14" s="103"/>
      <c r="E14" s="851"/>
      <c r="F14" s="851"/>
      <c r="G14" s="851"/>
      <c r="H14" s="851"/>
      <c r="I14" s="851"/>
    </row>
    <row r="15" spans="1:9" s="90" customFormat="1" ht="12.95" customHeight="1">
      <c r="A15" s="863"/>
      <c r="B15" s="817" t="s">
        <v>414</v>
      </c>
      <c r="C15" s="102"/>
      <c r="D15" s="103">
        <v>2031</v>
      </c>
      <c r="E15" s="851">
        <v>1</v>
      </c>
      <c r="F15" s="851">
        <v>1056</v>
      </c>
      <c r="G15" s="851">
        <v>804</v>
      </c>
      <c r="H15" s="851">
        <v>80</v>
      </c>
      <c r="I15" s="851">
        <v>90</v>
      </c>
    </row>
    <row r="16" spans="1:9" s="90" customFormat="1" ht="12.95" customHeight="1">
      <c r="A16" s="863"/>
      <c r="B16" s="817" t="s">
        <v>415</v>
      </c>
      <c r="C16" s="102"/>
      <c r="D16" s="103">
        <v>2572</v>
      </c>
      <c r="E16" s="851">
        <v>31</v>
      </c>
      <c r="F16" s="851">
        <v>1632</v>
      </c>
      <c r="G16" s="851">
        <v>721</v>
      </c>
      <c r="H16" s="851">
        <v>32</v>
      </c>
      <c r="I16" s="851">
        <v>156</v>
      </c>
    </row>
    <row r="17" spans="1:9" s="90" customFormat="1" ht="5.0999999999999996" customHeight="1">
      <c r="A17" s="863"/>
      <c r="B17" s="817"/>
      <c r="C17" s="102"/>
      <c r="D17" s="103"/>
      <c r="E17" s="851"/>
      <c r="F17" s="851"/>
      <c r="G17" s="851"/>
      <c r="H17" s="851"/>
      <c r="I17" s="851"/>
    </row>
    <row r="18" spans="1:9" s="90" customFormat="1" ht="12.95" customHeight="1">
      <c r="A18" s="863"/>
      <c r="B18" s="870" t="s">
        <v>416</v>
      </c>
      <c r="C18" s="240"/>
      <c r="D18" s="111">
        <v>0</v>
      </c>
      <c r="E18" s="112">
        <v>0</v>
      </c>
      <c r="F18" s="112">
        <v>0</v>
      </c>
      <c r="G18" s="112">
        <v>0</v>
      </c>
      <c r="H18" s="112">
        <v>0</v>
      </c>
      <c r="I18" s="112">
        <v>0</v>
      </c>
    </row>
    <row r="19" spans="1:9" s="90" customFormat="1" ht="12.95" customHeight="1">
      <c r="A19" s="863"/>
      <c r="B19" s="870" t="s">
        <v>417</v>
      </c>
      <c r="C19" s="240"/>
      <c r="D19" s="111">
        <v>230</v>
      </c>
      <c r="E19" s="112">
        <v>1</v>
      </c>
      <c r="F19" s="112">
        <v>135</v>
      </c>
      <c r="G19" s="112">
        <v>77</v>
      </c>
      <c r="H19" s="112">
        <v>4</v>
      </c>
      <c r="I19" s="112">
        <v>13</v>
      </c>
    </row>
    <row r="20" spans="1:9" s="90" customFormat="1" ht="12.95" customHeight="1">
      <c r="A20" s="863"/>
      <c r="B20" s="817">
        <v>20</v>
      </c>
      <c r="C20" s="102"/>
      <c r="D20" s="103">
        <v>0</v>
      </c>
      <c r="E20" s="851">
        <v>0</v>
      </c>
      <c r="F20" s="851">
        <v>0</v>
      </c>
      <c r="G20" s="851">
        <v>0</v>
      </c>
      <c r="H20" s="851">
        <v>0</v>
      </c>
      <c r="I20" s="851">
        <v>0</v>
      </c>
    </row>
    <row r="21" spans="1:9" s="90" customFormat="1" ht="12.95" customHeight="1">
      <c r="A21" s="863"/>
      <c r="B21" s="817">
        <v>21</v>
      </c>
      <c r="C21" s="102"/>
      <c r="D21" s="103">
        <v>0</v>
      </c>
      <c r="E21" s="851">
        <v>0</v>
      </c>
      <c r="F21" s="851">
        <v>0</v>
      </c>
      <c r="G21" s="851">
        <v>0</v>
      </c>
      <c r="H21" s="851">
        <v>0</v>
      </c>
      <c r="I21" s="851">
        <v>0</v>
      </c>
    </row>
    <row r="22" spans="1:9" s="90" customFormat="1" ht="12.95" customHeight="1">
      <c r="A22" s="863"/>
      <c r="B22" s="817">
        <v>22</v>
      </c>
      <c r="C22" s="102"/>
      <c r="D22" s="103">
        <v>0</v>
      </c>
      <c r="E22" s="851">
        <v>0</v>
      </c>
      <c r="F22" s="851">
        <v>0</v>
      </c>
      <c r="G22" s="851">
        <v>0</v>
      </c>
      <c r="H22" s="851">
        <v>0</v>
      </c>
      <c r="I22" s="851">
        <v>0</v>
      </c>
    </row>
    <row r="23" spans="1:9" s="90" customFormat="1" ht="12.95" customHeight="1">
      <c r="A23" s="863"/>
      <c r="B23" s="817">
        <v>23</v>
      </c>
      <c r="C23" s="102"/>
      <c r="D23" s="103">
        <v>101</v>
      </c>
      <c r="E23" s="851">
        <v>0</v>
      </c>
      <c r="F23" s="851">
        <v>63</v>
      </c>
      <c r="G23" s="851">
        <v>33</v>
      </c>
      <c r="H23" s="851">
        <v>1</v>
      </c>
      <c r="I23" s="851">
        <v>4</v>
      </c>
    </row>
    <row r="24" spans="1:9" s="90" customFormat="1" ht="12.95" customHeight="1">
      <c r="A24" s="863"/>
      <c r="B24" s="817">
        <v>24</v>
      </c>
      <c r="C24" s="102"/>
      <c r="D24" s="103">
        <v>129</v>
      </c>
      <c r="E24" s="851">
        <v>1</v>
      </c>
      <c r="F24" s="851">
        <v>72</v>
      </c>
      <c r="G24" s="851">
        <v>44</v>
      </c>
      <c r="H24" s="851">
        <v>3</v>
      </c>
      <c r="I24" s="851">
        <v>9</v>
      </c>
    </row>
    <row r="25" spans="1:9" s="90" customFormat="1" ht="12.95" customHeight="1">
      <c r="A25" s="863"/>
      <c r="B25" s="870" t="s">
        <v>419</v>
      </c>
      <c r="C25" s="240"/>
      <c r="D25" s="111">
        <v>600</v>
      </c>
      <c r="E25" s="112">
        <v>2</v>
      </c>
      <c r="F25" s="112">
        <v>330</v>
      </c>
      <c r="G25" s="112">
        <v>221</v>
      </c>
      <c r="H25" s="112">
        <v>7</v>
      </c>
      <c r="I25" s="112">
        <v>40</v>
      </c>
    </row>
    <row r="26" spans="1:9" s="90" customFormat="1" ht="12.95" customHeight="1">
      <c r="A26" s="863"/>
      <c r="B26" s="817">
        <v>25</v>
      </c>
      <c r="C26" s="102"/>
      <c r="D26" s="103">
        <v>135</v>
      </c>
      <c r="E26" s="851">
        <v>0</v>
      </c>
      <c r="F26" s="851">
        <v>71</v>
      </c>
      <c r="G26" s="851">
        <v>53</v>
      </c>
      <c r="H26" s="851">
        <v>1</v>
      </c>
      <c r="I26" s="851">
        <v>10</v>
      </c>
    </row>
    <row r="27" spans="1:9" s="90" customFormat="1" ht="12.95" customHeight="1">
      <c r="A27" s="863"/>
      <c r="B27" s="817">
        <v>26</v>
      </c>
      <c r="C27" s="102"/>
      <c r="D27" s="103">
        <v>110</v>
      </c>
      <c r="E27" s="851">
        <v>1</v>
      </c>
      <c r="F27" s="851">
        <v>51</v>
      </c>
      <c r="G27" s="851">
        <v>47</v>
      </c>
      <c r="H27" s="851">
        <v>0</v>
      </c>
      <c r="I27" s="851">
        <v>11</v>
      </c>
    </row>
    <row r="28" spans="1:9" s="90" customFormat="1" ht="12.95" customHeight="1">
      <c r="A28" s="863"/>
      <c r="B28" s="817">
        <v>27</v>
      </c>
      <c r="C28" s="102"/>
      <c r="D28" s="103">
        <v>120</v>
      </c>
      <c r="E28" s="851">
        <v>1</v>
      </c>
      <c r="F28" s="851">
        <v>69</v>
      </c>
      <c r="G28" s="851">
        <v>40</v>
      </c>
      <c r="H28" s="851">
        <v>3</v>
      </c>
      <c r="I28" s="851">
        <v>7</v>
      </c>
    </row>
    <row r="29" spans="1:9" s="90" customFormat="1" ht="12.95" customHeight="1">
      <c r="A29" s="863"/>
      <c r="B29" s="817">
        <v>28</v>
      </c>
      <c r="C29" s="102"/>
      <c r="D29" s="103">
        <v>98</v>
      </c>
      <c r="E29" s="851">
        <v>0</v>
      </c>
      <c r="F29" s="851">
        <v>58</v>
      </c>
      <c r="G29" s="851">
        <v>34</v>
      </c>
      <c r="H29" s="851">
        <v>1</v>
      </c>
      <c r="I29" s="851">
        <v>5</v>
      </c>
    </row>
    <row r="30" spans="1:9" s="90" customFormat="1" ht="12.95" customHeight="1">
      <c r="A30" s="863"/>
      <c r="B30" s="817">
        <v>29</v>
      </c>
      <c r="C30" s="102"/>
      <c r="D30" s="103">
        <v>137</v>
      </c>
      <c r="E30" s="851">
        <v>0</v>
      </c>
      <c r="F30" s="851">
        <v>81</v>
      </c>
      <c r="G30" s="851">
        <v>47</v>
      </c>
      <c r="H30" s="851">
        <v>2</v>
      </c>
      <c r="I30" s="851">
        <v>7</v>
      </c>
    </row>
    <row r="31" spans="1:9" s="90" customFormat="1" ht="12.95" customHeight="1">
      <c r="A31" s="863"/>
      <c r="B31" s="870" t="s">
        <v>421</v>
      </c>
      <c r="C31" s="240"/>
      <c r="D31" s="111">
        <v>797</v>
      </c>
      <c r="E31" s="112">
        <v>1</v>
      </c>
      <c r="F31" s="112">
        <v>455</v>
      </c>
      <c r="G31" s="112">
        <v>296</v>
      </c>
      <c r="H31" s="112">
        <v>7</v>
      </c>
      <c r="I31" s="112">
        <v>38</v>
      </c>
    </row>
    <row r="32" spans="1:9" s="90" customFormat="1" ht="12.95" customHeight="1">
      <c r="A32" s="863"/>
      <c r="B32" s="817">
        <v>30</v>
      </c>
      <c r="C32" s="102"/>
      <c r="D32" s="103">
        <v>138</v>
      </c>
      <c r="E32" s="851">
        <v>0</v>
      </c>
      <c r="F32" s="851">
        <v>88</v>
      </c>
      <c r="G32" s="851">
        <v>42</v>
      </c>
      <c r="H32" s="851">
        <v>1</v>
      </c>
      <c r="I32" s="851">
        <v>7</v>
      </c>
    </row>
    <row r="33" spans="1:9" s="90" customFormat="1" ht="12.95" customHeight="1">
      <c r="A33" s="863"/>
      <c r="B33" s="817">
        <v>31</v>
      </c>
      <c r="C33" s="102"/>
      <c r="D33" s="103">
        <v>143</v>
      </c>
      <c r="E33" s="851">
        <v>0</v>
      </c>
      <c r="F33" s="851">
        <v>84</v>
      </c>
      <c r="G33" s="851">
        <v>48</v>
      </c>
      <c r="H33" s="851">
        <v>2</v>
      </c>
      <c r="I33" s="851">
        <v>9</v>
      </c>
    </row>
    <row r="34" spans="1:9" s="90" customFormat="1" ht="12.95" customHeight="1">
      <c r="A34" s="863"/>
      <c r="B34" s="817">
        <v>32</v>
      </c>
      <c r="C34" s="102"/>
      <c r="D34" s="103">
        <v>165</v>
      </c>
      <c r="E34" s="851">
        <v>0</v>
      </c>
      <c r="F34" s="851">
        <v>84</v>
      </c>
      <c r="G34" s="851">
        <v>71</v>
      </c>
      <c r="H34" s="851">
        <v>0</v>
      </c>
      <c r="I34" s="851">
        <v>10</v>
      </c>
    </row>
    <row r="35" spans="1:9" s="90" customFormat="1" ht="12.95" customHeight="1">
      <c r="A35" s="863"/>
      <c r="B35" s="817">
        <v>33</v>
      </c>
      <c r="C35" s="102"/>
      <c r="D35" s="103">
        <v>187</v>
      </c>
      <c r="E35" s="851">
        <v>0</v>
      </c>
      <c r="F35" s="851">
        <v>105</v>
      </c>
      <c r="G35" s="851">
        <v>73</v>
      </c>
      <c r="H35" s="851">
        <v>3</v>
      </c>
      <c r="I35" s="851">
        <v>6</v>
      </c>
    </row>
    <row r="36" spans="1:9" s="90" customFormat="1" ht="12.95" customHeight="1">
      <c r="A36" s="863"/>
      <c r="B36" s="817">
        <v>34</v>
      </c>
      <c r="C36" s="102"/>
      <c r="D36" s="103">
        <v>164</v>
      </c>
      <c r="E36" s="851">
        <v>1</v>
      </c>
      <c r="F36" s="851">
        <v>94</v>
      </c>
      <c r="G36" s="851">
        <v>62</v>
      </c>
      <c r="H36" s="851">
        <v>1</v>
      </c>
      <c r="I36" s="851">
        <v>6</v>
      </c>
    </row>
    <row r="37" spans="1:9" s="90" customFormat="1" ht="12.95" customHeight="1">
      <c r="A37" s="863"/>
      <c r="B37" s="870" t="s">
        <v>423</v>
      </c>
      <c r="C37" s="240"/>
      <c r="D37" s="111">
        <v>947</v>
      </c>
      <c r="E37" s="112">
        <v>7</v>
      </c>
      <c r="F37" s="112">
        <v>581</v>
      </c>
      <c r="G37" s="112">
        <v>305</v>
      </c>
      <c r="H37" s="112">
        <v>7</v>
      </c>
      <c r="I37" s="112">
        <v>47</v>
      </c>
    </row>
    <row r="38" spans="1:9" s="90" customFormat="1" ht="12.95" customHeight="1">
      <c r="A38" s="863"/>
      <c r="B38" s="817">
        <v>35</v>
      </c>
      <c r="C38" s="102"/>
      <c r="D38" s="103">
        <v>188</v>
      </c>
      <c r="E38" s="851">
        <v>0</v>
      </c>
      <c r="F38" s="851">
        <v>119</v>
      </c>
      <c r="G38" s="851">
        <v>61</v>
      </c>
      <c r="H38" s="851">
        <v>0</v>
      </c>
      <c r="I38" s="851">
        <v>8</v>
      </c>
    </row>
    <row r="39" spans="1:9" s="90" customFormat="1" ht="12.95" customHeight="1">
      <c r="A39" s="586"/>
      <c r="B39" s="817">
        <v>36</v>
      </c>
      <c r="C39" s="277"/>
      <c r="D39" s="103">
        <v>204</v>
      </c>
      <c r="E39" s="851">
        <v>0</v>
      </c>
      <c r="F39" s="851">
        <v>134</v>
      </c>
      <c r="G39" s="851">
        <v>54</v>
      </c>
      <c r="H39" s="851">
        <v>1</v>
      </c>
      <c r="I39" s="851">
        <v>15</v>
      </c>
    </row>
    <row r="40" spans="1:9" ht="12.95" customHeight="1">
      <c r="A40" s="586"/>
      <c r="B40" s="538">
        <v>37</v>
      </c>
      <c r="C40" s="277"/>
      <c r="D40" s="103">
        <v>191</v>
      </c>
      <c r="E40" s="851">
        <v>1</v>
      </c>
      <c r="F40" s="851">
        <v>107</v>
      </c>
      <c r="G40" s="851">
        <v>74</v>
      </c>
      <c r="H40" s="851">
        <v>4</v>
      </c>
      <c r="I40" s="851">
        <v>5</v>
      </c>
    </row>
    <row r="41" spans="1:9" ht="12.95" customHeight="1">
      <c r="A41" s="586"/>
      <c r="B41" s="817">
        <v>38</v>
      </c>
      <c r="C41" s="277"/>
      <c r="D41" s="103">
        <v>201</v>
      </c>
      <c r="E41" s="851">
        <v>1</v>
      </c>
      <c r="F41" s="851">
        <v>129</v>
      </c>
      <c r="G41" s="851">
        <v>60</v>
      </c>
      <c r="H41" s="851">
        <v>2</v>
      </c>
      <c r="I41" s="851">
        <v>9</v>
      </c>
    </row>
    <row r="42" spans="1:9" ht="12.95" customHeight="1">
      <c r="A42" s="586"/>
      <c r="B42" s="817">
        <v>39</v>
      </c>
      <c r="C42" s="277"/>
      <c r="D42" s="103">
        <v>163</v>
      </c>
      <c r="E42" s="851">
        <v>5</v>
      </c>
      <c r="F42" s="851">
        <v>92</v>
      </c>
      <c r="G42" s="851">
        <v>56</v>
      </c>
      <c r="H42" s="851">
        <v>0</v>
      </c>
      <c r="I42" s="851">
        <v>10</v>
      </c>
    </row>
    <row r="43" spans="1:9" ht="12.95" customHeight="1">
      <c r="A43" s="586"/>
      <c r="B43" s="870" t="s">
        <v>413</v>
      </c>
      <c r="C43" s="279"/>
      <c r="D43" s="111">
        <v>708</v>
      </c>
      <c r="E43" s="112">
        <v>4</v>
      </c>
      <c r="F43" s="112">
        <v>448</v>
      </c>
      <c r="G43" s="112">
        <v>215</v>
      </c>
      <c r="H43" s="112">
        <v>14</v>
      </c>
      <c r="I43" s="112">
        <v>27</v>
      </c>
    </row>
    <row r="44" spans="1:9" ht="12.95" customHeight="1">
      <c r="A44" s="586"/>
      <c r="B44" s="817">
        <v>40</v>
      </c>
      <c r="C44" s="277"/>
      <c r="D44" s="103">
        <v>162</v>
      </c>
      <c r="E44" s="851">
        <v>1</v>
      </c>
      <c r="F44" s="851">
        <v>97</v>
      </c>
      <c r="G44" s="851">
        <v>55</v>
      </c>
      <c r="H44" s="851">
        <v>2</v>
      </c>
      <c r="I44" s="851">
        <v>7</v>
      </c>
    </row>
    <row r="45" spans="1:9" ht="12.95" customHeight="1">
      <c r="A45" s="586"/>
      <c r="B45" s="817">
        <v>41</v>
      </c>
      <c r="C45" s="277"/>
      <c r="D45" s="103">
        <v>156</v>
      </c>
      <c r="E45" s="851">
        <v>0</v>
      </c>
      <c r="F45" s="851">
        <v>95</v>
      </c>
      <c r="G45" s="851">
        <v>47</v>
      </c>
      <c r="H45" s="851">
        <v>5</v>
      </c>
      <c r="I45" s="851">
        <v>9</v>
      </c>
    </row>
    <row r="46" spans="1:9" ht="12.95" customHeight="1">
      <c r="A46" s="586"/>
      <c r="B46" s="817">
        <v>42</v>
      </c>
      <c r="C46" s="277"/>
      <c r="D46" s="103">
        <v>141</v>
      </c>
      <c r="E46" s="851">
        <v>1</v>
      </c>
      <c r="F46" s="851">
        <v>94</v>
      </c>
      <c r="G46" s="851">
        <v>39</v>
      </c>
      <c r="H46" s="851">
        <v>2</v>
      </c>
      <c r="I46" s="851">
        <v>5</v>
      </c>
    </row>
    <row r="47" spans="1:9" ht="12.95" customHeight="1">
      <c r="A47" s="586"/>
      <c r="B47" s="817">
        <v>43</v>
      </c>
      <c r="C47" s="277"/>
      <c r="D47" s="103">
        <v>129</v>
      </c>
      <c r="E47" s="851">
        <v>2</v>
      </c>
      <c r="F47" s="851">
        <v>88</v>
      </c>
      <c r="G47" s="851">
        <v>30</v>
      </c>
      <c r="H47" s="851">
        <v>4</v>
      </c>
      <c r="I47" s="851">
        <v>5</v>
      </c>
    </row>
    <row r="48" spans="1:9" ht="12.95" customHeight="1">
      <c r="A48" s="586"/>
      <c r="B48" s="817">
        <v>44</v>
      </c>
      <c r="C48" s="277"/>
      <c r="D48" s="103">
        <v>120</v>
      </c>
      <c r="E48" s="851">
        <v>0</v>
      </c>
      <c r="F48" s="851">
        <v>74</v>
      </c>
      <c r="G48" s="851">
        <v>44</v>
      </c>
      <c r="H48" s="851">
        <v>1</v>
      </c>
      <c r="I48" s="851">
        <v>1</v>
      </c>
    </row>
    <row r="49" spans="1:9" ht="12.95" customHeight="1">
      <c r="A49" s="586"/>
      <c r="B49" s="870" t="s">
        <v>418</v>
      </c>
      <c r="C49" s="279"/>
      <c r="D49" s="111">
        <v>468</v>
      </c>
      <c r="E49" s="112">
        <v>6</v>
      </c>
      <c r="F49" s="112">
        <v>302</v>
      </c>
      <c r="G49" s="112">
        <v>122</v>
      </c>
      <c r="H49" s="112">
        <v>10</v>
      </c>
      <c r="I49" s="112">
        <v>28</v>
      </c>
    </row>
    <row r="50" spans="1:9" ht="12.95" customHeight="1">
      <c r="A50" s="586"/>
      <c r="B50" s="817">
        <v>45</v>
      </c>
      <c r="C50" s="277"/>
      <c r="D50" s="103">
        <v>104</v>
      </c>
      <c r="E50" s="851">
        <v>1</v>
      </c>
      <c r="F50" s="851">
        <v>74</v>
      </c>
      <c r="G50" s="851">
        <v>22</v>
      </c>
      <c r="H50" s="851">
        <v>1</v>
      </c>
      <c r="I50" s="851">
        <v>6</v>
      </c>
    </row>
    <row r="51" spans="1:9" ht="12.95" customHeight="1">
      <c r="A51" s="586">
        <v>0</v>
      </c>
      <c r="B51" s="817">
        <v>46</v>
      </c>
      <c r="C51" s="277"/>
      <c r="D51" s="103">
        <v>103</v>
      </c>
      <c r="E51" s="851">
        <v>2</v>
      </c>
      <c r="F51" s="851">
        <v>68</v>
      </c>
      <c r="G51" s="851">
        <v>26</v>
      </c>
      <c r="H51" s="851">
        <v>2</v>
      </c>
      <c r="I51" s="851">
        <v>5</v>
      </c>
    </row>
    <row r="52" spans="1:9" ht="12.95" customHeight="1">
      <c r="A52" s="586"/>
      <c r="B52" s="817">
        <v>47</v>
      </c>
      <c r="C52" s="277"/>
      <c r="D52" s="103">
        <v>105</v>
      </c>
      <c r="E52" s="851">
        <v>2</v>
      </c>
      <c r="F52" s="851">
        <v>64</v>
      </c>
      <c r="G52" s="851">
        <v>24</v>
      </c>
      <c r="H52" s="851">
        <v>5</v>
      </c>
      <c r="I52" s="851">
        <v>10</v>
      </c>
    </row>
    <row r="53" spans="1:9" ht="12.95" customHeight="1">
      <c r="A53" s="586">
        <v>10</v>
      </c>
      <c r="B53" s="817">
        <v>48</v>
      </c>
      <c r="C53" s="277"/>
      <c r="D53" s="103">
        <v>80</v>
      </c>
      <c r="E53" s="851">
        <v>0</v>
      </c>
      <c r="F53" s="851">
        <v>49</v>
      </c>
      <c r="G53" s="851">
        <v>26</v>
      </c>
      <c r="H53" s="851">
        <v>2</v>
      </c>
      <c r="I53" s="851">
        <v>3</v>
      </c>
    </row>
    <row r="54" spans="1:9" ht="12.95" customHeight="1">
      <c r="A54" s="93">
        <v>0</v>
      </c>
      <c r="B54" s="817">
        <v>49</v>
      </c>
      <c r="C54" s="277"/>
      <c r="D54" s="103">
        <v>76</v>
      </c>
      <c r="E54" s="851">
        <v>1</v>
      </c>
      <c r="F54" s="851">
        <v>47</v>
      </c>
      <c r="G54" s="851">
        <v>24</v>
      </c>
      <c r="H54" s="851">
        <v>0</v>
      </c>
      <c r="I54" s="851">
        <v>4</v>
      </c>
    </row>
    <row r="55" spans="1:9" ht="12.95" customHeight="1">
      <c r="A55" s="586"/>
      <c r="B55" s="870" t="s">
        <v>420</v>
      </c>
      <c r="C55" s="279"/>
      <c r="D55" s="111">
        <v>354</v>
      </c>
      <c r="E55" s="112">
        <v>8</v>
      </c>
      <c r="F55" s="112">
        <v>202</v>
      </c>
      <c r="G55" s="112">
        <v>105</v>
      </c>
      <c r="H55" s="112">
        <v>22</v>
      </c>
      <c r="I55" s="112">
        <v>17</v>
      </c>
    </row>
    <row r="56" spans="1:9" ht="12.95" customHeight="1">
      <c r="A56" s="586"/>
      <c r="B56" s="817">
        <v>50</v>
      </c>
      <c r="C56" s="277"/>
      <c r="D56" s="103">
        <v>81</v>
      </c>
      <c r="E56" s="851">
        <v>1</v>
      </c>
      <c r="F56" s="851">
        <v>51</v>
      </c>
      <c r="G56" s="851">
        <v>21</v>
      </c>
      <c r="H56" s="851">
        <v>4</v>
      </c>
      <c r="I56" s="851">
        <v>4</v>
      </c>
    </row>
    <row r="57" spans="1:9" ht="12.95" customHeight="1">
      <c r="A57" s="586"/>
      <c r="B57" s="817">
        <v>51</v>
      </c>
      <c r="C57" s="277"/>
      <c r="D57" s="103">
        <v>85</v>
      </c>
      <c r="E57" s="851">
        <v>1</v>
      </c>
      <c r="F57" s="851">
        <v>53</v>
      </c>
      <c r="G57" s="851">
        <v>25</v>
      </c>
      <c r="H57" s="851">
        <v>3</v>
      </c>
      <c r="I57" s="851">
        <v>3</v>
      </c>
    </row>
    <row r="58" spans="1:9" ht="12.95" customHeight="1">
      <c r="A58" s="586"/>
      <c r="B58" s="817">
        <v>52</v>
      </c>
      <c r="C58" s="277"/>
      <c r="D58" s="103">
        <v>63</v>
      </c>
      <c r="E58" s="851">
        <v>4</v>
      </c>
      <c r="F58" s="851">
        <v>36</v>
      </c>
      <c r="G58" s="851">
        <v>17</v>
      </c>
      <c r="H58" s="851">
        <v>6</v>
      </c>
      <c r="I58" s="851">
        <v>0</v>
      </c>
    </row>
    <row r="59" spans="1:9" ht="12.95" customHeight="1">
      <c r="A59" s="586"/>
      <c r="B59" s="817">
        <v>53</v>
      </c>
      <c r="C59" s="277"/>
      <c r="D59" s="103">
        <v>71</v>
      </c>
      <c r="E59" s="851">
        <v>2</v>
      </c>
      <c r="F59" s="851">
        <v>39</v>
      </c>
      <c r="G59" s="851">
        <v>19</v>
      </c>
      <c r="H59" s="851">
        <v>5</v>
      </c>
      <c r="I59" s="851">
        <v>6</v>
      </c>
    </row>
    <row r="60" spans="1:9" ht="12.95" customHeight="1">
      <c r="A60" s="586"/>
      <c r="B60" s="817">
        <v>54</v>
      </c>
      <c r="C60" s="277"/>
      <c r="D60" s="103">
        <v>54</v>
      </c>
      <c r="E60" s="851">
        <v>0</v>
      </c>
      <c r="F60" s="851">
        <v>23</v>
      </c>
      <c r="G60" s="851">
        <v>23</v>
      </c>
      <c r="H60" s="851">
        <v>4</v>
      </c>
      <c r="I60" s="851">
        <v>4</v>
      </c>
    </row>
    <row r="61" spans="1:9" ht="12.95" customHeight="1">
      <c r="A61" s="586"/>
      <c r="B61" s="870" t="s">
        <v>422</v>
      </c>
      <c r="C61" s="279"/>
      <c r="D61" s="111">
        <v>211</v>
      </c>
      <c r="E61" s="112">
        <v>3</v>
      </c>
      <c r="F61" s="112">
        <v>109</v>
      </c>
      <c r="G61" s="112">
        <v>66</v>
      </c>
      <c r="H61" s="112">
        <v>12</v>
      </c>
      <c r="I61" s="112">
        <v>21</v>
      </c>
    </row>
    <row r="62" spans="1:9" ht="12.95" customHeight="1">
      <c r="A62" s="586"/>
      <c r="B62" s="817">
        <v>55</v>
      </c>
      <c r="C62" s="277"/>
      <c r="D62" s="103">
        <v>47</v>
      </c>
      <c r="E62" s="851">
        <v>1</v>
      </c>
      <c r="F62" s="851">
        <v>27</v>
      </c>
      <c r="G62" s="851">
        <v>13</v>
      </c>
      <c r="H62" s="851">
        <v>1</v>
      </c>
      <c r="I62" s="851">
        <v>5</v>
      </c>
    </row>
    <row r="63" spans="1:9" ht="12.95" customHeight="1">
      <c r="A63" s="586"/>
      <c r="B63" s="817">
        <v>56</v>
      </c>
      <c r="C63" s="277"/>
      <c r="D63" s="103">
        <v>39</v>
      </c>
      <c r="E63" s="851">
        <v>0</v>
      </c>
      <c r="F63" s="851">
        <v>27</v>
      </c>
      <c r="G63" s="851">
        <v>7</v>
      </c>
      <c r="H63" s="851">
        <v>1</v>
      </c>
      <c r="I63" s="851">
        <v>4</v>
      </c>
    </row>
    <row r="64" spans="1:9" ht="12.95" customHeight="1">
      <c r="A64" s="586"/>
      <c r="B64" s="817">
        <v>57</v>
      </c>
      <c r="C64" s="277"/>
      <c r="D64" s="103">
        <v>37</v>
      </c>
      <c r="E64" s="851">
        <v>1</v>
      </c>
      <c r="F64" s="851">
        <v>17</v>
      </c>
      <c r="G64" s="851">
        <v>10</v>
      </c>
      <c r="H64" s="851">
        <v>2</v>
      </c>
      <c r="I64" s="851">
        <v>7</v>
      </c>
    </row>
    <row r="65" spans="1:9" ht="12.95" customHeight="1">
      <c r="A65" s="586"/>
      <c r="B65" s="817">
        <v>58</v>
      </c>
      <c r="C65" s="277"/>
      <c r="D65" s="103">
        <v>46</v>
      </c>
      <c r="E65" s="851">
        <v>1</v>
      </c>
      <c r="F65" s="851">
        <v>17</v>
      </c>
      <c r="G65" s="851">
        <v>23</v>
      </c>
      <c r="H65" s="851">
        <v>3</v>
      </c>
      <c r="I65" s="851">
        <v>2</v>
      </c>
    </row>
    <row r="66" spans="1:9" ht="12.95" customHeight="1">
      <c r="A66" s="586"/>
      <c r="B66" s="817">
        <v>59</v>
      </c>
      <c r="C66" s="277"/>
      <c r="D66" s="103">
        <v>42</v>
      </c>
      <c r="E66" s="851">
        <v>0</v>
      </c>
      <c r="F66" s="851">
        <v>21</v>
      </c>
      <c r="G66" s="851">
        <v>13</v>
      </c>
      <c r="H66" s="851">
        <v>5</v>
      </c>
      <c r="I66" s="851">
        <v>3</v>
      </c>
    </row>
    <row r="67" spans="1:9" ht="12.95" customHeight="1">
      <c r="A67" s="586"/>
      <c r="B67" s="870" t="s">
        <v>424</v>
      </c>
      <c r="C67" s="279"/>
      <c r="D67" s="111">
        <v>288</v>
      </c>
      <c r="E67" s="112">
        <v>0</v>
      </c>
      <c r="F67" s="112">
        <v>126</v>
      </c>
      <c r="G67" s="112">
        <v>118</v>
      </c>
      <c r="H67" s="112">
        <v>29</v>
      </c>
      <c r="I67" s="112">
        <v>15</v>
      </c>
    </row>
    <row r="68" spans="1:9" ht="5.0999999999999996" customHeight="1" thickBot="1">
      <c r="A68" s="863"/>
      <c r="B68" s="96"/>
      <c r="C68" s="97"/>
      <c r="D68" s="98"/>
      <c r="E68" s="99"/>
      <c r="F68" s="99"/>
      <c r="G68" s="99"/>
      <c r="H68" s="99"/>
      <c r="I68" s="99"/>
    </row>
    <row r="69" spans="1:9" ht="13.5">
      <c r="A69" s="101" t="s">
        <v>425</v>
      </c>
      <c r="B69" s="817"/>
      <c r="C69" s="102"/>
      <c r="D69" s="103"/>
      <c r="E69" s="851"/>
      <c r="F69" s="851"/>
      <c r="G69" s="851"/>
      <c r="H69" s="851"/>
      <c r="I69" s="851"/>
    </row>
  </sheetData>
  <mergeCells count="5">
    <mergeCell ref="A6:C7"/>
    <mergeCell ref="D6:D7"/>
    <mergeCell ref="E6:E7"/>
    <mergeCell ref="F6:F7"/>
    <mergeCell ref="G6:G7"/>
  </mergeCells>
  <phoneticPr fontId="21"/>
  <conditionalFormatting sqref="A54">
    <cfRule type="containsBlanks" dxfId="135" priority="2" stopIfTrue="1">
      <formula>LEN(TRIM(A54))=0</formula>
    </cfRule>
  </conditionalFormatting>
  <conditionalFormatting sqref="D9:I13 D15:I16">
    <cfRule type="containsBlanks" dxfId="134" priority="3">
      <formula>LEN(TRIM(D9))=0</formula>
    </cfRule>
  </conditionalFormatting>
  <conditionalFormatting sqref="D18:I67">
    <cfRule type="containsBlanks" dxfId="133" priority="1">
      <formula>LEN(TRIM(D18))=0</formula>
    </cfRule>
  </conditionalFormatting>
  <pageMargins left="0.70866141732283472" right="0.70866141732283472" top="0.55118110236220474" bottom="0.15748031496062992" header="0.31496062992125984" footer="0.31496062992125984"/>
  <pageSetup paperSize="9" fitToWidth="0" fitToHeight="0" orientation="portrait" horizontalDpi="4294967293"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28C35-BE5E-4FBA-830D-F9645A17D19B}">
  <dimension ref="A1:I21"/>
  <sheetViews>
    <sheetView showGridLines="0" zoomScaleNormal="100" zoomScaleSheetLayoutView="100" workbookViewId="0"/>
  </sheetViews>
  <sheetFormatPr defaultRowHeight="15.75"/>
  <cols>
    <col min="1" max="1" width="3.83203125" style="824" customWidth="1"/>
    <col min="2" max="2" width="1.33203125" style="824" customWidth="1"/>
    <col min="3" max="3" width="11.5" style="824" customWidth="1"/>
    <col min="4" max="4" width="0.83203125" style="824" customWidth="1"/>
    <col min="5" max="6" width="18.1640625" style="824" customWidth="1"/>
    <col min="7" max="9" width="16.83203125" style="824" customWidth="1"/>
    <col min="10" max="16384" width="9.33203125" style="58"/>
  </cols>
  <sheetData>
    <row r="1" spans="1:9" s="108" customFormat="1" ht="19.5">
      <c r="A1" s="105" t="s">
        <v>426</v>
      </c>
      <c r="B1" s="106"/>
      <c r="C1" s="107"/>
      <c r="D1" s="107"/>
      <c r="E1" s="107"/>
      <c r="F1" s="106"/>
      <c r="G1" s="106"/>
      <c r="H1" s="106"/>
      <c r="I1" s="107"/>
    </row>
    <row r="2" spans="1:9" s="108" customFormat="1" ht="9.9499999999999993" customHeight="1">
      <c r="A2" s="109"/>
      <c r="B2" s="109"/>
      <c r="C2" s="107"/>
      <c r="D2" s="107"/>
      <c r="E2" s="107"/>
      <c r="F2" s="107"/>
      <c r="G2" s="107"/>
      <c r="H2" s="107"/>
      <c r="I2" s="107"/>
    </row>
    <row r="3" spans="1:9" s="108" customFormat="1" ht="15.75" customHeight="1">
      <c r="A3" s="602"/>
      <c r="B3" s="107"/>
      <c r="C3" s="1306" t="s">
        <v>1039</v>
      </c>
      <c r="D3" s="1306"/>
      <c r="E3" s="1306"/>
      <c r="F3" s="1306"/>
      <c r="G3" s="1306"/>
      <c r="H3" s="1306"/>
      <c r="I3" s="1306"/>
    </row>
    <row r="4" spans="1:9" s="108" customFormat="1" ht="9.9499999999999993" customHeight="1">
      <c r="A4" s="107"/>
      <c r="B4" s="107"/>
      <c r="C4" s="110"/>
      <c r="D4" s="107"/>
      <c r="E4" s="806"/>
      <c r="F4" s="107"/>
      <c r="G4" s="107"/>
      <c r="H4" s="107"/>
      <c r="I4" s="107"/>
    </row>
    <row r="5" spans="1:9" s="90" customFormat="1" ht="14.1" customHeight="1" thickBot="1">
      <c r="A5" s="863" t="s">
        <v>427</v>
      </c>
      <c r="B5" s="863"/>
      <c r="C5" s="863"/>
      <c r="D5" s="863"/>
      <c r="E5" s="863"/>
      <c r="F5" s="863"/>
      <c r="G5" s="863"/>
      <c r="H5" s="863"/>
      <c r="I5" s="814" t="s">
        <v>401</v>
      </c>
    </row>
    <row r="6" spans="1:9" s="90" customFormat="1" ht="15.75" customHeight="1">
      <c r="A6" s="1307" t="s">
        <v>209</v>
      </c>
      <c r="B6" s="1307"/>
      <c r="C6" s="1307"/>
      <c r="D6" s="826"/>
      <c r="E6" s="1309" t="s">
        <v>428</v>
      </c>
      <c r="F6" s="826"/>
      <c r="G6" s="1311" t="s">
        <v>429</v>
      </c>
      <c r="H6" s="1309" t="s">
        <v>430</v>
      </c>
      <c r="I6" s="1309" t="s">
        <v>431</v>
      </c>
    </row>
    <row r="7" spans="1:9" s="90" customFormat="1" ht="15.75" customHeight="1">
      <c r="A7" s="1308"/>
      <c r="B7" s="1308"/>
      <c r="C7" s="1308"/>
      <c r="D7" s="827"/>
      <c r="E7" s="1310"/>
      <c r="F7" s="862" t="s">
        <v>432</v>
      </c>
      <c r="G7" s="1312"/>
      <c r="H7" s="1310"/>
      <c r="I7" s="1310"/>
    </row>
    <row r="8" spans="1:9" s="90" customFormat="1" ht="5.0999999999999996" customHeight="1">
      <c r="A8" s="840"/>
      <c r="B8" s="840"/>
      <c r="C8" s="840"/>
      <c r="D8" s="840"/>
      <c r="E8" s="463"/>
      <c r="F8" s="840"/>
      <c r="G8" s="840"/>
      <c r="H8" s="840"/>
      <c r="I8" s="840"/>
    </row>
    <row r="9" spans="1:9" s="90" customFormat="1" ht="15" customHeight="1">
      <c r="A9" s="1314" t="s">
        <v>1121</v>
      </c>
      <c r="B9" s="1314"/>
      <c r="C9" s="1314"/>
      <c r="D9" s="814"/>
      <c r="E9" s="103">
        <v>2815962</v>
      </c>
      <c r="F9" s="851">
        <v>1367884</v>
      </c>
      <c r="G9" s="851">
        <v>842210</v>
      </c>
      <c r="H9" s="851">
        <v>118375</v>
      </c>
      <c r="I9" s="851">
        <v>136</v>
      </c>
    </row>
    <row r="10" spans="1:9" s="94" customFormat="1" ht="15" customHeight="1">
      <c r="A10" s="1314" t="s">
        <v>433</v>
      </c>
      <c r="B10" s="1314"/>
      <c r="C10" s="1314"/>
      <c r="D10" s="814"/>
      <c r="E10" s="103">
        <v>2815602</v>
      </c>
      <c r="F10" s="851">
        <v>1370394</v>
      </c>
      <c r="G10" s="851">
        <v>837428</v>
      </c>
      <c r="H10" s="851">
        <v>118375</v>
      </c>
      <c r="I10" s="851">
        <v>136</v>
      </c>
    </row>
    <row r="11" spans="1:9" s="94" customFormat="1" ht="15" customHeight="1">
      <c r="A11" s="1314" t="s">
        <v>434</v>
      </c>
      <c r="B11" s="1314"/>
      <c r="C11" s="1314"/>
      <c r="D11" s="814"/>
      <c r="E11" s="103">
        <v>2815602</v>
      </c>
      <c r="F11" s="851">
        <v>1371264</v>
      </c>
      <c r="G11" s="851">
        <v>839415</v>
      </c>
      <c r="H11" s="851">
        <v>118375</v>
      </c>
      <c r="I11" s="851">
        <v>136</v>
      </c>
    </row>
    <row r="12" spans="1:9" s="94" customFormat="1" ht="15" customHeight="1">
      <c r="A12" s="1314" t="s">
        <v>1040</v>
      </c>
      <c r="B12" s="1314"/>
      <c r="C12" s="1314"/>
      <c r="D12" s="814"/>
      <c r="E12" s="103">
        <v>2805120</v>
      </c>
      <c r="F12" s="851">
        <v>1367570</v>
      </c>
      <c r="G12" s="851">
        <v>842749</v>
      </c>
      <c r="H12" s="851">
        <v>118375</v>
      </c>
      <c r="I12" s="851">
        <v>136</v>
      </c>
    </row>
    <row r="13" spans="1:9" s="94" customFormat="1" ht="15" customHeight="1">
      <c r="A13" s="1315" t="s">
        <v>1122</v>
      </c>
      <c r="B13" s="1315"/>
      <c r="C13" s="1315"/>
      <c r="D13" s="814"/>
      <c r="E13" s="111">
        <v>2806046</v>
      </c>
      <c r="F13" s="112">
        <v>1368425</v>
      </c>
      <c r="G13" s="112">
        <v>862535</v>
      </c>
      <c r="H13" s="112">
        <v>118420</v>
      </c>
      <c r="I13" s="112">
        <v>136</v>
      </c>
    </row>
    <row r="14" spans="1:9" s="90" customFormat="1" ht="5.0999999999999996" customHeight="1">
      <c r="A14" s="817"/>
      <c r="B14" s="817"/>
      <c r="C14" s="817"/>
      <c r="D14" s="814"/>
      <c r="E14" s="103"/>
      <c r="F14" s="851"/>
      <c r="G14" s="851"/>
      <c r="H14" s="851"/>
      <c r="I14" s="851"/>
    </row>
    <row r="15" spans="1:9" s="90" customFormat="1" ht="15" customHeight="1">
      <c r="A15" s="1313" t="s">
        <v>435</v>
      </c>
      <c r="B15" s="1313"/>
      <c r="C15" s="1313"/>
      <c r="D15" s="813"/>
      <c r="E15" s="103">
        <v>1671675</v>
      </c>
      <c r="F15" s="851">
        <v>772901</v>
      </c>
      <c r="G15" s="851">
        <v>535866</v>
      </c>
      <c r="H15" s="851">
        <v>75700</v>
      </c>
      <c r="I15" s="851">
        <v>92</v>
      </c>
    </row>
    <row r="16" spans="1:9" s="90" customFormat="1" ht="15" customHeight="1">
      <c r="A16" s="1313" t="s">
        <v>436</v>
      </c>
      <c r="B16" s="1313"/>
      <c r="C16" s="1313"/>
      <c r="D16" s="813"/>
      <c r="E16" s="103">
        <v>1092168</v>
      </c>
      <c r="F16" s="851">
        <v>573857</v>
      </c>
      <c r="G16" s="851">
        <v>305341</v>
      </c>
      <c r="H16" s="851">
        <v>40926</v>
      </c>
      <c r="I16" s="851">
        <v>43</v>
      </c>
    </row>
    <row r="17" spans="1:9" s="90" customFormat="1" ht="15" customHeight="1">
      <c r="A17" s="1313" t="s">
        <v>437</v>
      </c>
      <c r="B17" s="1313"/>
      <c r="C17" s="1313"/>
      <c r="D17" s="813"/>
      <c r="E17" s="103">
        <v>42203</v>
      </c>
      <c r="F17" s="851">
        <v>21667</v>
      </c>
      <c r="G17" s="851">
        <v>21328</v>
      </c>
      <c r="H17" s="851">
        <v>1794</v>
      </c>
      <c r="I17" s="851">
        <v>1</v>
      </c>
    </row>
    <row r="18" spans="1:9" s="90" customFormat="1" ht="5.0999999999999996" customHeight="1" thickBot="1">
      <c r="A18" s="96"/>
      <c r="B18" s="96"/>
      <c r="C18" s="113"/>
      <c r="D18" s="114"/>
      <c r="E18" s="115"/>
      <c r="F18" s="116"/>
      <c r="G18" s="116"/>
      <c r="H18" s="116"/>
      <c r="I18" s="100"/>
    </row>
    <row r="19" spans="1:9" s="90" customFormat="1" ht="15.75" customHeight="1">
      <c r="A19" s="863" t="s">
        <v>438</v>
      </c>
      <c r="B19" s="863"/>
      <c r="C19" s="863"/>
      <c r="D19" s="863"/>
      <c r="E19" s="863"/>
      <c r="F19" s="863"/>
      <c r="G19" s="863"/>
      <c r="H19" s="863"/>
      <c r="I19" s="863"/>
    </row>
    <row r="20" spans="1:9" s="108" customFormat="1">
      <c r="A20" s="107"/>
      <c r="B20" s="107"/>
      <c r="C20" s="107"/>
      <c r="D20" s="107"/>
      <c r="E20" s="107"/>
      <c r="F20" s="107"/>
      <c r="G20" s="107"/>
      <c r="H20" s="107"/>
      <c r="I20" s="107"/>
    </row>
    <row r="21" spans="1:9" ht="18" customHeight="1">
      <c r="C21" s="863"/>
      <c r="D21" s="863"/>
      <c r="E21" s="104"/>
      <c r="F21" s="104"/>
      <c r="G21" s="104"/>
      <c r="H21" s="104"/>
      <c r="I21" s="104"/>
    </row>
  </sheetData>
  <mergeCells count="14">
    <mergeCell ref="A16:C16"/>
    <mergeCell ref="A17:C17"/>
    <mergeCell ref="A9:C9"/>
    <mergeCell ref="A10:C10"/>
    <mergeCell ref="A11:C11"/>
    <mergeCell ref="A12:C12"/>
    <mergeCell ref="A13:C13"/>
    <mergeCell ref="A15:C15"/>
    <mergeCell ref="C3:I3"/>
    <mergeCell ref="A6:C7"/>
    <mergeCell ref="E6:E7"/>
    <mergeCell ref="G6:G7"/>
    <mergeCell ref="H6:H7"/>
    <mergeCell ref="I6:I7"/>
  </mergeCells>
  <phoneticPr fontId="21"/>
  <conditionalFormatting sqref="E9:I13">
    <cfRule type="containsBlanks" dxfId="132" priority="1">
      <formula>LEN(TRIM(E9))=0</formula>
    </cfRule>
  </conditionalFormatting>
  <conditionalFormatting sqref="E15:I17">
    <cfRule type="containsBlanks" dxfId="131" priority="2">
      <formula>LEN(TRIM(E15))=0</formula>
    </cfRule>
  </conditionalFormatting>
  <pageMargins left="0.70866141732283472" right="0.70866141732283472" top="0.74803149606299213" bottom="0.74803149606299213" header="0.31496062992125984" footer="0.31496062992125984"/>
  <pageSetup paperSize="9" fitToHeight="0"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598D-A7E6-4712-BE05-F76E01C00235}">
  <dimension ref="A1:K55"/>
  <sheetViews>
    <sheetView showGridLines="0" zoomScaleNormal="100" zoomScaleSheetLayoutView="100" workbookViewId="0"/>
  </sheetViews>
  <sheetFormatPr defaultRowHeight="15.75"/>
  <cols>
    <col min="1" max="1" width="1.6640625" style="824" customWidth="1"/>
    <col min="2" max="3" width="2.5" style="824" customWidth="1"/>
    <col min="4" max="4" width="11.5" style="824" customWidth="1"/>
    <col min="5" max="5" width="1.6640625" style="824" customWidth="1"/>
    <col min="6" max="11" width="14.1640625" style="824" customWidth="1"/>
    <col min="12" max="16384" width="9.33203125" style="58"/>
  </cols>
  <sheetData>
    <row r="1" spans="1:11" ht="19.5">
      <c r="A1" s="87" t="s">
        <v>439</v>
      </c>
      <c r="B1" s="87"/>
      <c r="C1" s="88"/>
      <c r="F1" s="88"/>
      <c r="G1" s="88"/>
      <c r="H1" s="88"/>
      <c r="I1" s="88"/>
      <c r="J1" s="88"/>
      <c r="K1" s="88"/>
    </row>
    <row r="2" spans="1:11" ht="9.9499999999999993" customHeight="1">
      <c r="A2" s="117"/>
      <c r="B2" s="117"/>
      <c r="C2" s="117"/>
    </row>
    <row r="3" spans="1:11" ht="15.75" customHeight="1">
      <c r="A3" s="141"/>
      <c r="B3" s="141"/>
      <c r="C3" s="141"/>
      <c r="D3" s="141"/>
      <c r="E3" s="141"/>
      <c r="F3" s="141"/>
      <c r="G3" s="141"/>
      <c r="H3" s="141"/>
      <c r="I3" s="141"/>
      <c r="J3" s="141"/>
      <c r="K3" s="141"/>
    </row>
    <row r="4" spans="1:11" ht="15.75" customHeight="1">
      <c r="A4" s="141"/>
      <c r="B4" s="141"/>
      <c r="C4" s="141"/>
      <c r="D4" s="141"/>
      <c r="E4" s="141"/>
      <c r="F4" s="141"/>
      <c r="G4" s="141"/>
      <c r="H4" s="141"/>
      <c r="I4" s="141"/>
      <c r="J4" s="141"/>
      <c r="K4" s="141"/>
    </row>
    <row r="5" spans="1:11" ht="9.9499999999999993" customHeight="1">
      <c r="B5" s="829"/>
      <c r="C5" s="829"/>
      <c r="F5" s="829"/>
    </row>
    <row r="6" spans="1:11" s="90" customFormat="1" ht="14.1" customHeight="1" thickBot="1">
      <c r="A6" s="863"/>
      <c r="B6" s="863"/>
      <c r="C6" s="863"/>
      <c r="D6" s="863"/>
      <c r="E6" s="863"/>
      <c r="F6" s="863"/>
      <c r="G6" s="863"/>
      <c r="H6" s="863"/>
      <c r="I6" s="863"/>
      <c r="J6" s="863"/>
      <c r="K6" s="814" t="s">
        <v>440</v>
      </c>
    </row>
    <row r="7" spans="1:11" s="118" customFormat="1" ht="12">
      <c r="A7" s="1316" t="s">
        <v>441</v>
      </c>
      <c r="B7" s="1317"/>
      <c r="C7" s="1317"/>
      <c r="D7" s="1317"/>
      <c r="E7" s="1318"/>
      <c r="F7" s="1323" t="s">
        <v>442</v>
      </c>
      <c r="G7" s="1324"/>
      <c r="H7" s="1325"/>
      <c r="I7" s="1323" t="s">
        <v>443</v>
      </c>
      <c r="J7" s="1324"/>
      <c r="K7" s="1324"/>
    </row>
    <row r="8" spans="1:11" s="118" customFormat="1" ht="12">
      <c r="A8" s="1319"/>
      <c r="B8" s="1319"/>
      <c r="C8" s="1319"/>
      <c r="D8" s="1319"/>
      <c r="E8" s="1320"/>
      <c r="F8" s="119" t="s">
        <v>444</v>
      </c>
      <c r="G8" s="119" t="s">
        <v>444</v>
      </c>
      <c r="H8" s="120" t="s">
        <v>444</v>
      </c>
      <c r="I8" s="119" t="s">
        <v>444</v>
      </c>
      <c r="J8" s="119" t="s">
        <v>444</v>
      </c>
      <c r="K8" s="121" t="s">
        <v>444</v>
      </c>
    </row>
    <row r="9" spans="1:11" s="118" customFormat="1" ht="12">
      <c r="A9" s="1321"/>
      <c r="B9" s="1321"/>
      <c r="C9" s="1321"/>
      <c r="D9" s="1321"/>
      <c r="E9" s="1322"/>
      <c r="F9" s="122" t="s">
        <v>445</v>
      </c>
      <c r="G9" s="122" t="s">
        <v>1041</v>
      </c>
      <c r="H9" s="123" t="s">
        <v>1123</v>
      </c>
      <c r="I9" s="122" t="s">
        <v>445</v>
      </c>
      <c r="J9" s="122" t="s">
        <v>1041</v>
      </c>
      <c r="K9" s="124" t="s">
        <v>1123</v>
      </c>
    </row>
    <row r="10" spans="1:11" s="118" customFormat="1" ht="5.0999999999999996" customHeight="1">
      <c r="A10" s="546"/>
      <c r="B10" s="546"/>
      <c r="C10" s="546"/>
      <c r="D10" s="546"/>
      <c r="E10" s="666"/>
      <c r="F10" s="667"/>
      <c r="G10" s="667"/>
      <c r="H10" s="668"/>
      <c r="I10" s="667"/>
      <c r="J10" s="667"/>
      <c r="K10" s="668"/>
    </row>
    <row r="11" spans="1:11" s="126" customFormat="1" ht="12" customHeight="1">
      <c r="A11" s="823"/>
      <c r="B11" s="1326" t="s">
        <v>446</v>
      </c>
      <c r="C11" s="1327"/>
      <c r="D11" s="1327"/>
      <c r="E11" s="669"/>
      <c r="F11" s="125"/>
      <c r="G11" s="125"/>
      <c r="H11" s="125"/>
      <c r="I11" s="823"/>
      <c r="J11" s="823"/>
      <c r="K11" s="125"/>
    </row>
    <row r="12" spans="1:11" s="94" customFormat="1" ht="12" customHeight="1">
      <c r="A12" s="863"/>
      <c r="B12" s="863"/>
      <c r="C12" s="1313" t="s">
        <v>447</v>
      </c>
      <c r="D12" s="1313"/>
      <c r="E12" s="127"/>
      <c r="F12" s="128"/>
      <c r="G12" s="128"/>
      <c r="H12" s="128"/>
      <c r="I12" s="863"/>
      <c r="J12" s="863"/>
      <c r="K12" s="128"/>
    </row>
    <row r="13" spans="1:11" s="90" customFormat="1" ht="12" customHeight="1">
      <c r="A13" s="863"/>
      <c r="B13" s="863"/>
      <c r="C13" s="863"/>
      <c r="D13" s="813" t="s">
        <v>448</v>
      </c>
      <c r="E13" s="127"/>
      <c r="F13" s="1055">
        <v>104.7</v>
      </c>
      <c r="G13" s="1055">
        <v>104.8</v>
      </c>
      <c r="H13" s="1056">
        <v>103.4</v>
      </c>
      <c r="I13" s="1055">
        <v>17.3</v>
      </c>
      <c r="J13" s="1055">
        <v>17</v>
      </c>
      <c r="K13" s="1056">
        <v>16.5</v>
      </c>
    </row>
    <row r="14" spans="1:11" s="90" customFormat="1" ht="12" customHeight="1">
      <c r="A14" s="863"/>
      <c r="B14" s="863"/>
      <c r="C14" s="863"/>
      <c r="D14" s="813" t="s">
        <v>449</v>
      </c>
      <c r="E14" s="127"/>
      <c r="F14" s="1055">
        <v>109.7</v>
      </c>
      <c r="G14" s="1055">
        <v>111.8</v>
      </c>
      <c r="H14" s="1056">
        <v>110.1</v>
      </c>
      <c r="I14" s="1055">
        <v>18.899999999999999</v>
      </c>
      <c r="J14" s="1055">
        <v>19.3</v>
      </c>
      <c r="K14" s="1056">
        <v>18.5</v>
      </c>
    </row>
    <row r="15" spans="1:11" s="94" customFormat="1" ht="12" customHeight="1">
      <c r="A15" s="863"/>
      <c r="B15" s="863"/>
      <c r="C15" s="1313" t="s">
        <v>435</v>
      </c>
      <c r="D15" s="1313"/>
      <c r="E15" s="127"/>
      <c r="F15" s="1055"/>
      <c r="G15" s="1055"/>
      <c r="H15" s="1057"/>
      <c r="I15" s="1055"/>
      <c r="J15" s="1055"/>
      <c r="K15" s="1057"/>
    </row>
    <row r="16" spans="1:11" s="90" customFormat="1" ht="12" customHeight="1">
      <c r="A16" s="863"/>
      <c r="B16" s="863"/>
      <c r="C16" s="863"/>
      <c r="D16" s="813" t="s">
        <v>450</v>
      </c>
      <c r="E16" s="127"/>
      <c r="F16" s="1055">
        <v>116.8</v>
      </c>
      <c r="G16" s="1055">
        <v>116.5</v>
      </c>
      <c r="H16" s="1057">
        <v>116.4</v>
      </c>
      <c r="I16" s="1055">
        <v>21.4</v>
      </c>
      <c r="J16" s="1055">
        <v>21.2</v>
      </c>
      <c r="K16" s="1057">
        <v>21</v>
      </c>
    </row>
    <row r="17" spans="1:11" s="90" customFormat="1" ht="12" customHeight="1">
      <c r="A17" s="863"/>
      <c r="B17" s="863"/>
      <c r="C17" s="863"/>
      <c r="D17" s="813" t="s">
        <v>451</v>
      </c>
      <c r="E17" s="127"/>
      <c r="F17" s="1055">
        <v>122.7</v>
      </c>
      <c r="G17" s="1055">
        <v>123.5</v>
      </c>
      <c r="H17" s="1057">
        <v>122.7</v>
      </c>
      <c r="I17" s="1055">
        <v>24.3</v>
      </c>
      <c r="J17" s="1055">
        <v>24.5</v>
      </c>
      <c r="K17" s="1057">
        <v>24</v>
      </c>
    </row>
    <row r="18" spans="1:11" s="90" customFormat="1" ht="12" customHeight="1">
      <c r="A18" s="863"/>
      <c r="B18" s="863"/>
      <c r="C18" s="863"/>
      <c r="D18" s="813" t="s">
        <v>452</v>
      </c>
      <c r="E18" s="127"/>
      <c r="F18" s="1055">
        <v>128.9</v>
      </c>
      <c r="G18" s="1055">
        <v>128.69999999999999</v>
      </c>
      <c r="H18" s="1057">
        <v>128.19999999999999</v>
      </c>
      <c r="I18" s="1055">
        <v>27.8</v>
      </c>
      <c r="J18" s="1055">
        <v>27.5</v>
      </c>
      <c r="K18" s="1057">
        <v>27.3</v>
      </c>
    </row>
    <row r="19" spans="1:11" s="90" customFormat="1" ht="12" customHeight="1">
      <c r="A19" s="863"/>
      <c r="B19" s="863"/>
      <c r="C19" s="863"/>
      <c r="D19" s="813" t="s">
        <v>453</v>
      </c>
      <c r="E19" s="127"/>
      <c r="F19" s="1055">
        <v>133.80000000000001</v>
      </c>
      <c r="G19" s="1055">
        <v>133.69999999999999</v>
      </c>
      <c r="H19" s="1057">
        <v>133.6</v>
      </c>
      <c r="I19" s="1055">
        <v>31.1</v>
      </c>
      <c r="J19" s="1055">
        <v>31.2</v>
      </c>
      <c r="K19" s="1057">
        <v>31</v>
      </c>
    </row>
    <row r="20" spans="1:11" s="90" customFormat="1" ht="12" customHeight="1">
      <c r="A20" s="863"/>
      <c r="B20" s="863"/>
      <c r="C20" s="863"/>
      <c r="D20" s="813" t="s">
        <v>454</v>
      </c>
      <c r="E20" s="127"/>
      <c r="F20" s="1055">
        <v>139.5</v>
      </c>
      <c r="G20" s="1055">
        <v>140.30000000000001</v>
      </c>
      <c r="H20" s="1057">
        <v>139.5</v>
      </c>
      <c r="I20" s="1055">
        <v>34.9</v>
      </c>
      <c r="J20" s="1055">
        <v>35.5</v>
      </c>
      <c r="K20" s="1057">
        <v>35</v>
      </c>
    </row>
    <row r="21" spans="1:11" s="90" customFormat="1" ht="12" customHeight="1">
      <c r="A21" s="863"/>
      <c r="B21" s="863"/>
      <c r="C21" s="863"/>
      <c r="D21" s="813" t="s">
        <v>455</v>
      </c>
      <c r="E21" s="127"/>
      <c r="F21" s="1055">
        <v>144.4</v>
      </c>
      <c r="G21" s="1055">
        <v>145.6</v>
      </c>
      <c r="H21" s="1057">
        <v>145.80000000000001</v>
      </c>
      <c r="I21" s="1055">
        <v>39.299999999999997</v>
      </c>
      <c r="J21" s="1055">
        <v>39.299999999999997</v>
      </c>
      <c r="K21" s="1057">
        <v>39.200000000000003</v>
      </c>
    </row>
    <row r="22" spans="1:11" s="94" customFormat="1" ht="12" customHeight="1">
      <c r="A22" s="863"/>
      <c r="B22" s="863"/>
      <c r="C22" s="1313" t="s">
        <v>436</v>
      </c>
      <c r="D22" s="1313"/>
      <c r="E22" s="127"/>
      <c r="F22" s="1055"/>
      <c r="G22" s="1055"/>
      <c r="H22" s="1057"/>
      <c r="I22" s="1055"/>
      <c r="J22" s="1055"/>
      <c r="K22" s="1057"/>
    </row>
    <row r="23" spans="1:11" s="90" customFormat="1" ht="12" customHeight="1">
      <c r="A23" s="863"/>
      <c r="B23" s="863"/>
      <c r="C23" s="863"/>
      <c r="D23" s="813" t="s">
        <v>450</v>
      </c>
      <c r="E23" s="127"/>
      <c r="F23" s="1055">
        <v>153.5</v>
      </c>
      <c r="G23" s="1055">
        <v>154</v>
      </c>
      <c r="H23" s="1057">
        <v>153.4</v>
      </c>
      <c r="I23" s="1055">
        <v>45.4</v>
      </c>
      <c r="J23" s="1055">
        <v>45.5</v>
      </c>
      <c r="K23" s="1057">
        <v>44.7</v>
      </c>
    </row>
    <row r="24" spans="1:11" s="90" customFormat="1" ht="12" customHeight="1">
      <c r="A24" s="863"/>
      <c r="B24" s="863"/>
      <c r="C24" s="863"/>
      <c r="D24" s="813" t="s">
        <v>451</v>
      </c>
      <c r="E24" s="127"/>
      <c r="F24" s="1055">
        <v>161</v>
      </c>
      <c r="G24" s="1055">
        <v>160.6</v>
      </c>
      <c r="H24" s="1057">
        <v>160.30000000000001</v>
      </c>
      <c r="I24" s="1055">
        <v>49.9</v>
      </c>
      <c r="J24" s="1055">
        <v>50</v>
      </c>
      <c r="K24" s="1057">
        <v>49.5</v>
      </c>
    </row>
    <row r="25" spans="1:11" s="90" customFormat="1" ht="12" customHeight="1">
      <c r="A25" s="863"/>
      <c r="B25" s="863"/>
      <c r="C25" s="863"/>
      <c r="D25" s="813" t="s">
        <v>452</v>
      </c>
      <c r="E25" s="127"/>
      <c r="F25" s="1055">
        <v>166.1</v>
      </c>
      <c r="G25" s="1055">
        <v>165.6</v>
      </c>
      <c r="H25" s="1057">
        <v>165.2</v>
      </c>
      <c r="I25" s="1055">
        <v>54.5</v>
      </c>
      <c r="J25" s="1055">
        <v>54.1</v>
      </c>
      <c r="K25" s="1057">
        <v>53.5</v>
      </c>
    </row>
    <row r="26" spans="1:11" s="94" customFormat="1" ht="12" customHeight="1">
      <c r="A26" s="863"/>
      <c r="B26" s="863"/>
      <c r="C26" s="1313" t="s">
        <v>437</v>
      </c>
      <c r="D26" s="1313"/>
      <c r="E26" s="127"/>
      <c r="F26" s="1055"/>
      <c r="G26" s="1055"/>
      <c r="H26" s="1057"/>
      <c r="I26" s="1055"/>
      <c r="J26" s="1055"/>
      <c r="K26" s="1057"/>
    </row>
    <row r="27" spans="1:11" s="90" customFormat="1" ht="12" customHeight="1">
      <c r="A27" s="863"/>
      <c r="B27" s="863"/>
      <c r="C27" s="863"/>
      <c r="D27" s="813" t="s">
        <v>450</v>
      </c>
      <c r="E27" s="127"/>
      <c r="F27" s="1055">
        <v>167.3</v>
      </c>
      <c r="G27" s="1055">
        <v>167.7</v>
      </c>
      <c r="H27" s="1057">
        <v>167.8</v>
      </c>
      <c r="I27" s="1055">
        <v>59.3</v>
      </c>
      <c r="J27" s="1055">
        <v>58.9</v>
      </c>
      <c r="K27" s="1057">
        <v>57.2</v>
      </c>
    </row>
    <row r="28" spans="1:11" s="90" customFormat="1" ht="12" customHeight="1">
      <c r="A28" s="863"/>
      <c r="B28" s="863"/>
      <c r="C28" s="863"/>
      <c r="D28" s="813" t="s">
        <v>451</v>
      </c>
      <c r="E28" s="127"/>
      <c r="F28" s="1055">
        <v>170.4</v>
      </c>
      <c r="G28" s="1055">
        <v>169.7</v>
      </c>
      <c r="H28" s="1057">
        <v>169.2</v>
      </c>
      <c r="I28" s="1055">
        <v>60.1</v>
      </c>
      <c r="J28" s="1055">
        <v>61</v>
      </c>
      <c r="K28" s="1057">
        <v>60.7</v>
      </c>
    </row>
    <row r="29" spans="1:11" s="90" customFormat="1" ht="12" customHeight="1">
      <c r="A29" s="863"/>
      <c r="B29" s="863"/>
      <c r="C29" s="863"/>
      <c r="D29" s="813" t="s">
        <v>452</v>
      </c>
      <c r="E29" s="127"/>
      <c r="F29" s="1055">
        <v>170.4</v>
      </c>
      <c r="G29" s="1055">
        <v>170.9</v>
      </c>
      <c r="H29" s="1057">
        <v>171</v>
      </c>
      <c r="I29" s="1055">
        <v>61.4</v>
      </c>
      <c r="J29" s="1055">
        <v>60.6</v>
      </c>
      <c r="K29" s="1057">
        <v>62.8</v>
      </c>
    </row>
    <row r="30" spans="1:11" s="90" customFormat="1" ht="5.0999999999999996" customHeight="1">
      <c r="A30" s="863"/>
      <c r="B30" s="863"/>
      <c r="C30" s="863"/>
      <c r="D30" s="813"/>
      <c r="E30" s="127"/>
      <c r="F30" s="1055"/>
      <c r="G30" s="1055"/>
      <c r="H30" s="1057"/>
      <c r="I30" s="1055"/>
      <c r="J30" s="1055"/>
      <c r="K30" s="1057"/>
    </row>
    <row r="31" spans="1:11" s="94" customFormat="1" ht="12" customHeight="1">
      <c r="A31" s="863"/>
      <c r="B31" s="1313" t="s">
        <v>456</v>
      </c>
      <c r="C31" s="1313"/>
      <c r="D31" s="1313"/>
      <c r="E31" s="127"/>
      <c r="F31" s="1055"/>
      <c r="G31" s="1055"/>
      <c r="H31" s="1057"/>
      <c r="I31" s="1055"/>
      <c r="J31" s="1055"/>
      <c r="K31" s="1057"/>
    </row>
    <row r="32" spans="1:11" s="94" customFormat="1" ht="12" customHeight="1">
      <c r="A32" s="863"/>
      <c r="B32" s="863"/>
      <c r="C32" s="1313" t="s">
        <v>447</v>
      </c>
      <c r="D32" s="1313"/>
      <c r="E32" s="127"/>
      <c r="F32" s="1055"/>
      <c r="G32" s="1055"/>
      <c r="H32" s="1057"/>
      <c r="I32" s="1055"/>
      <c r="J32" s="1055"/>
      <c r="K32" s="1057"/>
    </row>
    <row r="33" spans="1:11" s="90" customFormat="1" ht="12" customHeight="1">
      <c r="A33" s="863"/>
      <c r="B33" s="863"/>
      <c r="C33" s="863"/>
      <c r="D33" s="813" t="s">
        <v>448</v>
      </c>
      <c r="E33" s="127"/>
      <c r="F33" s="1055">
        <v>103.1</v>
      </c>
      <c r="G33" s="1055">
        <v>103.9</v>
      </c>
      <c r="H33" s="1057">
        <v>102</v>
      </c>
      <c r="I33" s="1055">
        <v>16.7</v>
      </c>
      <c r="J33" s="1055">
        <v>16.600000000000001</v>
      </c>
      <c r="K33" s="1057">
        <v>16.2</v>
      </c>
    </row>
    <row r="34" spans="1:11" s="90" customFormat="1" ht="12" customHeight="1">
      <c r="A34" s="863"/>
      <c r="B34" s="863"/>
      <c r="C34" s="863"/>
      <c r="D34" s="813" t="s">
        <v>449</v>
      </c>
      <c r="E34" s="127"/>
      <c r="F34" s="1055">
        <v>113.2</v>
      </c>
      <c r="G34" s="1055">
        <v>111.8</v>
      </c>
      <c r="H34" s="1057">
        <v>108</v>
      </c>
      <c r="I34" s="1055">
        <v>18.3</v>
      </c>
      <c r="J34" s="1055">
        <v>19.399999999999999</v>
      </c>
      <c r="K34" s="1057">
        <v>18.100000000000001</v>
      </c>
    </row>
    <row r="35" spans="1:11" s="94" customFormat="1" ht="12" customHeight="1">
      <c r="A35" s="863"/>
      <c r="B35" s="863"/>
      <c r="C35" s="1313" t="s">
        <v>435</v>
      </c>
      <c r="D35" s="1313"/>
      <c r="E35" s="127"/>
      <c r="F35" s="1055"/>
      <c r="G35" s="1055"/>
      <c r="H35" s="1057"/>
      <c r="I35" s="1055"/>
      <c r="J35" s="1055"/>
      <c r="K35" s="1057"/>
    </row>
    <row r="36" spans="1:11" s="90" customFormat="1" ht="12" customHeight="1">
      <c r="A36" s="863"/>
      <c r="B36" s="863"/>
      <c r="C36" s="863"/>
      <c r="D36" s="813" t="s">
        <v>450</v>
      </c>
      <c r="E36" s="127"/>
      <c r="F36" s="1055">
        <v>116</v>
      </c>
      <c r="G36" s="1055">
        <v>115.7</v>
      </c>
      <c r="H36" s="1057">
        <v>115</v>
      </c>
      <c r="I36" s="1055">
        <v>21</v>
      </c>
      <c r="J36" s="1055">
        <v>20.8</v>
      </c>
      <c r="K36" s="1057">
        <v>20.3</v>
      </c>
    </row>
    <row r="37" spans="1:11" s="90" customFormat="1" ht="12" customHeight="1">
      <c r="A37" s="863"/>
      <c r="B37" s="863"/>
      <c r="C37" s="863"/>
      <c r="D37" s="813" t="s">
        <v>451</v>
      </c>
      <c r="E37" s="127"/>
      <c r="F37" s="1055">
        <v>121.9</v>
      </c>
      <c r="G37" s="1055">
        <v>121.8</v>
      </c>
      <c r="H37" s="1057">
        <v>121.2</v>
      </c>
      <c r="I37" s="1055">
        <v>23.9</v>
      </c>
      <c r="J37" s="1055">
        <v>23.4</v>
      </c>
      <c r="K37" s="1057">
        <v>23.3</v>
      </c>
    </row>
    <row r="38" spans="1:11" s="90" customFormat="1" ht="12" customHeight="1">
      <c r="A38" s="863"/>
      <c r="B38" s="863"/>
      <c r="C38" s="863"/>
      <c r="D38" s="813" t="s">
        <v>452</v>
      </c>
      <c r="E38" s="127"/>
      <c r="F38" s="1055">
        <v>127.6</v>
      </c>
      <c r="G38" s="1055">
        <v>127.5</v>
      </c>
      <c r="H38" s="1057">
        <v>127.1</v>
      </c>
      <c r="I38" s="1055">
        <v>26.8</v>
      </c>
      <c r="J38" s="1055">
        <v>26.9</v>
      </c>
      <c r="K38" s="1057">
        <v>26.1</v>
      </c>
    </row>
    <row r="39" spans="1:11" s="90" customFormat="1" ht="12" customHeight="1">
      <c r="A39" s="863"/>
      <c r="B39" s="863"/>
      <c r="C39" s="863"/>
      <c r="D39" s="813" t="s">
        <v>453</v>
      </c>
      <c r="E39" s="127"/>
      <c r="F39" s="1055">
        <v>134.80000000000001</v>
      </c>
      <c r="G39" s="1055">
        <v>133.9</v>
      </c>
      <c r="H39" s="1057">
        <v>133.4</v>
      </c>
      <c r="I39" s="1055">
        <v>30.6</v>
      </c>
      <c r="J39" s="1055">
        <v>30.4</v>
      </c>
      <c r="K39" s="1057">
        <v>29.9</v>
      </c>
    </row>
    <row r="40" spans="1:11" s="90" customFormat="1" ht="12" customHeight="1">
      <c r="A40" s="863"/>
      <c r="B40" s="863"/>
      <c r="C40" s="863"/>
      <c r="D40" s="813" t="s">
        <v>454</v>
      </c>
      <c r="E40" s="127"/>
      <c r="F40" s="1055">
        <v>141.1</v>
      </c>
      <c r="G40" s="1055">
        <v>141.19999999999999</v>
      </c>
      <c r="H40" s="1057">
        <v>140.9</v>
      </c>
      <c r="I40" s="1055">
        <v>34.9</v>
      </c>
      <c r="J40" s="1055">
        <v>35.4</v>
      </c>
      <c r="K40" s="1057">
        <v>34.6</v>
      </c>
    </row>
    <row r="41" spans="1:11" s="90" customFormat="1" ht="12" customHeight="1">
      <c r="A41" s="863"/>
      <c r="B41" s="863"/>
      <c r="C41" s="863"/>
      <c r="D41" s="813" t="s">
        <v>455</v>
      </c>
      <c r="E41" s="127"/>
      <c r="F41" s="1055">
        <v>147.69999999999999</v>
      </c>
      <c r="G41" s="1055">
        <v>147.5</v>
      </c>
      <c r="H41" s="1057">
        <v>147</v>
      </c>
      <c r="I41" s="1055">
        <v>40.1</v>
      </c>
      <c r="J41" s="1055">
        <v>40.200000000000003</v>
      </c>
      <c r="K41" s="1057">
        <v>39.1</v>
      </c>
    </row>
    <row r="42" spans="1:11" s="94" customFormat="1" ht="12" customHeight="1">
      <c r="A42" s="863"/>
      <c r="B42" s="863"/>
      <c r="C42" s="1313" t="s">
        <v>436</v>
      </c>
      <c r="D42" s="1313"/>
      <c r="E42" s="127"/>
      <c r="F42" s="1055"/>
      <c r="G42" s="1055"/>
      <c r="H42" s="1057"/>
      <c r="I42" s="1055"/>
      <c r="J42" s="1055"/>
      <c r="K42" s="1057"/>
    </row>
    <row r="43" spans="1:11" s="90" customFormat="1" ht="12" customHeight="1">
      <c r="A43" s="863"/>
      <c r="B43" s="863"/>
      <c r="C43" s="863"/>
      <c r="D43" s="813" t="s">
        <v>450</v>
      </c>
      <c r="E43" s="127"/>
      <c r="F43" s="1055">
        <v>152.19999999999999</v>
      </c>
      <c r="G43" s="1055">
        <v>152.1</v>
      </c>
      <c r="H43" s="1057">
        <v>152.1</v>
      </c>
      <c r="I43" s="1055">
        <v>44.5</v>
      </c>
      <c r="J43" s="1055">
        <v>44</v>
      </c>
      <c r="K43" s="1057">
        <v>44.3</v>
      </c>
    </row>
    <row r="44" spans="1:11" s="90" customFormat="1" ht="12" customHeight="1">
      <c r="A44" s="863"/>
      <c r="B44" s="863"/>
      <c r="C44" s="863"/>
      <c r="D44" s="813" t="s">
        <v>451</v>
      </c>
      <c r="E44" s="127"/>
      <c r="F44" s="1055">
        <v>155.30000000000001</v>
      </c>
      <c r="G44" s="1055">
        <v>154.6</v>
      </c>
      <c r="H44" s="1057">
        <v>154.69999999999999</v>
      </c>
      <c r="I44" s="1055">
        <v>47.7</v>
      </c>
      <c r="J44" s="1055">
        <v>47.2</v>
      </c>
      <c r="K44" s="1057">
        <v>47.1</v>
      </c>
    </row>
    <row r="45" spans="1:11" s="90" customFormat="1" ht="12" customHeight="1">
      <c r="A45" s="863"/>
      <c r="B45" s="863"/>
      <c r="C45" s="863"/>
      <c r="D45" s="813" t="s">
        <v>452</v>
      </c>
      <c r="E45" s="127"/>
      <c r="F45" s="1055">
        <v>156.69999999999999</v>
      </c>
      <c r="G45" s="1055">
        <v>155.69999999999999</v>
      </c>
      <c r="H45" s="1057">
        <v>156.1</v>
      </c>
      <c r="I45" s="1055">
        <v>49.1</v>
      </c>
      <c r="J45" s="1055">
        <v>49.1</v>
      </c>
      <c r="K45" s="1057">
        <v>49.3</v>
      </c>
    </row>
    <row r="46" spans="1:11" s="94" customFormat="1" ht="12" customHeight="1">
      <c r="A46" s="863"/>
      <c r="B46" s="863"/>
      <c r="C46" s="1313" t="s">
        <v>437</v>
      </c>
      <c r="D46" s="1313"/>
      <c r="E46" s="127"/>
      <c r="F46" s="1055"/>
      <c r="G46" s="1055"/>
      <c r="H46" s="1057"/>
      <c r="I46" s="1055"/>
      <c r="J46" s="1055"/>
      <c r="K46" s="1057"/>
    </row>
    <row r="47" spans="1:11" s="90" customFormat="1" ht="12" customHeight="1">
      <c r="A47" s="863"/>
      <c r="B47" s="863"/>
      <c r="C47" s="863"/>
      <c r="D47" s="813" t="s">
        <v>450</v>
      </c>
      <c r="E47" s="127"/>
      <c r="F47" s="1055">
        <v>157.6</v>
      </c>
      <c r="G47" s="1055">
        <v>157.6</v>
      </c>
      <c r="H47" s="1057">
        <v>156.5</v>
      </c>
      <c r="I47" s="1055">
        <v>51.6</v>
      </c>
      <c r="J47" s="1055">
        <v>51.1</v>
      </c>
      <c r="K47" s="1057">
        <v>52.6</v>
      </c>
    </row>
    <row r="48" spans="1:11" s="90" customFormat="1" ht="12" customHeight="1">
      <c r="A48" s="863"/>
      <c r="B48" s="863"/>
      <c r="C48" s="863"/>
      <c r="D48" s="813" t="s">
        <v>451</v>
      </c>
      <c r="E48" s="127"/>
      <c r="F48" s="1055">
        <v>156.80000000000001</v>
      </c>
      <c r="G48" s="1055">
        <v>158</v>
      </c>
      <c r="H48" s="1057">
        <v>156.69999999999999</v>
      </c>
      <c r="I48" s="1055">
        <v>52</v>
      </c>
      <c r="J48" s="1055">
        <v>52.8</v>
      </c>
      <c r="K48" s="1057">
        <v>52.6</v>
      </c>
    </row>
    <row r="49" spans="1:11" s="90" customFormat="1" ht="12" customHeight="1">
      <c r="A49" s="863"/>
      <c r="B49" s="863"/>
      <c r="C49" s="863"/>
      <c r="D49" s="813" t="s">
        <v>452</v>
      </c>
      <c r="E49" s="127"/>
      <c r="F49" s="1055">
        <v>161</v>
      </c>
      <c r="G49" s="1055">
        <v>155</v>
      </c>
      <c r="H49" s="1057">
        <v>160.80000000000001</v>
      </c>
      <c r="I49" s="1055">
        <v>51.3</v>
      </c>
      <c r="J49" s="1055">
        <v>52.3</v>
      </c>
      <c r="K49" s="1057">
        <v>54.7</v>
      </c>
    </row>
    <row r="50" spans="1:11" s="90" customFormat="1" ht="5.0999999999999996" customHeight="1" thickBot="1">
      <c r="A50" s="130"/>
      <c r="B50" s="130"/>
      <c r="C50" s="130"/>
      <c r="D50" s="113"/>
      <c r="E50" s="243"/>
      <c r="F50" s="131"/>
      <c r="G50" s="131"/>
      <c r="H50" s="131"/>
      <c r="I50" s="131"/>
      <c r="J50" s="131"/>
      <c r="K50" s="863"/>
    </row>
    <row r="51" spans="1:11" s="90" customFormat="1" ht="15.75" customHeight="1">
      <c r="A51" s="863" t="s">
        <v>457</v>
      </c>
      <c r="B51" s="863"/>
      <c r="C51" s="863"/>
      <c r="D51" s="863"/>
      <c r="E51" s="863"/>
      <c r="F51" s="863"/>
      <c r="G51" s="863"/>
      <c r="H51" s="863"/>
      <c r="I51" s="863"/>
      <c r="J51" s="863"/>
      <c r="K51" s="101"/>
    </row>
    <row r="52" spans="1:11" s="118" customFormat="1" ht="12">
      <c r="A52" s="823"/>
      <c r="B52" s="823"/>
      <c r="C52" s="823"/>
      <c r="D52" s="823"/>
      <c r="E52" s="823"/>
      <c r="F52" s="823"/>
      <c r="G52" s="823"/>
      <c r="H52" s="823"/>
      <c r="I52" s="823"/>
      <c r="J52" s="823"/>
      <c r="K52" s="823"/>
    </row>
    <row r="53" spans="1:11" s="118" customFormat="1" ht="12">
      <c r="A53" s="823"/>
      <c r="B53" s="823"/>
      <c r="C53" s="823"/>
      <c r="D53" s="823"/>
      <c r="E53" s="823"/>
      <c r="F53" s="823"/>
      <c r="G53" s="823"/>
      <c r="H53" s="823"/>
      <c r="I53" s="823"/>
      <c r="J53" s="823"/>
      <c r="K53" s="823"/>
    </row>
    <row r="54" spans="1:11" s="118" customFormat="1" ht="12">
      <c r="A54" s="823"/>
      <c r="B54" s="823"/>
      <c r="C54" s="823"/>
      <c r="D54" s="823"/>
      <c r="E54" s="823"/>
      <c r="F54" s="823"/>
      <c r="G54" s="823"/>
      <c r="H54" s="823"/>
      <c r="I54" s="823"/>
      <c r="J54" s="823"/>
      <c r="K54" s="823"/>
    </row>
    <row r="55" spans="1:11" s="118" customFormat="1" ht="12">
      <c r="A55" s="823"/>
      <c r="B55" s="823"/>
      <c r="C55" s="823"/>
      <c r="D55" s="823"/>
      <c r="E55" s="823"/>
      <c r="F55" s="823"/>
      <c r="G55" s="823"/>
      <c r="H55" s="823"/>
      <c r="I55" s="823"/>
      <c r="J55" s="823"/>
      <c r="K55" s="823"/>
    </row>
  </sheetData>
  <mergeCells count="13">
    <mergeCell ref="C46:D46"/>
    <mergeCell ref="C22:D22"/>
    <mergeCell ref="C26:D26"/>
    <mergeCell ref="B31:D31"/>
    <mergeCell ref="C32:D32"/>
    <mergeCell ref="C35:D35"/>
    <mergeCell ref="C42:D42"/>
    <mergeCell ref="C15:D15"/>
    <mergeCell ref="A7:E9"/>
    <mergeCell ref="F7:H7"/>
    <mergeCell ref="I7:K7"/>
    <mergeCell ref="B11:D11"/>
    <mergeCell ref="C12:D12"/>
  </mergeCells>
  <phoneticPr fontId="21"/>
  <conditionalFormatting sqref="F13:K14 F16:K21 F23:K25 F27:K29 F33:K34 F36:K41 F43:K45 F47:K49">
    <cfRule type="containsBlanks" dxfId="130" priority="1">
      <formula>LEN(TRIM(F13))=0</formula>
    </cfRule>
  </conditionalFormatting>
  <pageMargins left="0.7" right="0.7" top="0.75" bottom="0.75" header="0.3" footer="0.3"/>
  <pageSetup paperSize="9" fitToHeight="0"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6714-6BF2-4032-9351-8DB6634C34DC}">
  <dimension ref="A1:AM38"/>
  <sheetViews>
    <sheetView showGridLines="0" zoomScaleNormal="100" zoomScaleSheetLayoutView="100" workbookViewId="0"/>
  </sheetViews>
  <sheetFormatPr defaultRowHeight="11.25"/>
  <cols>
    <col min="1" max="1" width="1.6640625" style="6" customWidth="1"/>
    <col min="2" max="2" width="10.83203125" style="6" customWidth="1"/>
    <col min="3" max="3" width="1.6640625" style="6" customWidth="1"/>
    <col min="4" max="5" width="11.83203125" style="6" customWidth="1"/>
    <col min="6" max="11" width="11.6640625" style="6" customWidth="1"/>
    <col min="12" max="21" width="10.1640625" style="6" customWidth="1"/>
    <col min="22" max="22" width="6.6640625" style="609" customWidth="1"/>
    <col min="23" max="16384" width="9.33203125" style="6"/>
  </cols>
  <sheetData>
    <row r="1" spans="1:22" ht="19.5">
      <c r="A1" s="877" t="s">
        <v>71</v>
      </c>
      <c r="B1" s="4"/>
      <c r="C1" s="5"/>
      <c r="D1" s="5"/>
      <c r="E1" s="5"/>
      <c r="F1" s="4"/>
      <c r="G1" s="5"/>
      <c r="H1" s="5"/>
      <c r="I1" s="5"/>
      <c r="J1" s="5"/>
      <c r="K1" s="5"/>
      <c r="L1" s="5" t="s">
        <v>72</v>
      </c>
      <c r="M1" s="5"/>
      <c r="N1" s="5"/>
      <c r="O1" s="5"/>
      <c r="P1" s="5"/>
      <c r="Q1" s="5"/>
      <c r="R1" s="5"/>
      <c r="S1" s="4"/>
      <c r="T1" s="4"/>
      <c r="U1" s="4"/>
      <c r="V1" s="878"/>
    </row>
    <row r="2" spans="1:22" ht="9.9499999999999993" customHeight="1">
      <c r="A2" s="877"/>
      <c r="B2" s="4"/>
      <c r="C2" s="5"/>
      <c r="D2" s="5"/>
      <c r="E2" s="5"/>
      <c r="F2" s="4"/>
      <c r="G2" s="5"/>
      <c r="H2" s="5"/>
      <c r="I2" s="5"/>
      <c r="J2" s="5"/>
      <c r="K2" s="5"/>
      <c r="L2" s="5"/>
      <c r="M2" s="5"/>
      <c r="N2" s="5"/>
      <c r="O2" s="5"/>
      <c r="P2" s="5"/>
      <c r="Q2" s="5"/>
      <c r="R2" s="5"/>
      <c r="S2" s="4"/>
      <c r="T2" s="4"/>
      <c r="U2" s="4"/>
      <c r="V2" s="878"/>
    </row>
    <row r="3" spans="1:22" ht="15.75" customHeight="1">
      <c r="A3" s="879"/>
      <c r="B3" s="12"/>
      <c r="C3" s="12"/>
      <c r="D3" s="12"/>
      <c r="E3" s="12"/>
      <c r="F3" s="12"/>
      <c r="G3" s="12"/>
      <c r="H3" s="12"/>
      <c r="I3" s="12"/>
      <c r="J3" s="12"/>
      <c r="K3" s="12"/>
      <c r="L3" s="5"/>
      <c r="M3" s="4"/>
      <c r="N3" s="4"/>
      <c r="O3" s="4"/>
      <c r="P3" s="4"/>
      <c r="Q3" s="4"/>
      <c r="R3" s="4"/>
      <c r="S3" s="4"/>
      <c r="T3" s="4"/>
      <c r="U3" s="4"/>
      <c r="V3" s="878"/>
    </row>
    <row r="4" spans="1:22" ht="15.75" customHeight="1">
      <c r="A4" s="880"/>
      <c r="B4" s="881"/>
      <c r="C4" s="881"/>
      <c r="D4" s="881"/>
      <c r="E4" s="881"/>
      <c r="F4" s="881"/>
      <c r="G4" s="881"/>
      <c r="H4" s="881"/>
      <c r="I4" s="881"/>
      <c r="J4" s="881"/>
      <c r="K4" s="881"/>
      <c r="L4" s="5"/>
      <c r="M4" s="4"/>
      <c r="N4" s="4"/>
      <c r="O4" s="4"/>
      <c r="P4" s="4"/>
      <c r="Q4" s="4"/>
      <c r="R4" s="4"/>
      <c r="S4" s="4"/>
      <c r="T4" s="4"/>
      <c r="U4" s="4"/>
      <c r="V4" s="878"/>
    </row>
    <row r="5" spans="1:22" ht="9.9499999999999993" customHeight="1">
      <c r="A5" s="880"/>
      <c r="B5" s="881"/>
      <c r="C5" s="881"/>
      <c r="D5" s="881"/>
      <c r="E5" s="881"/>
      <c r="F5" s="881"/>
      <c r="G5" s="881"/>
      <c r="H5" s="881"/>
      <c r="I5" s="881"/>
      <c r="J5" s="881"/>
      <c r="K5" s="881"/>
      <c r="L5" s="5"/>
      <c r="M5" s="4"/>
      <c r="N5" s="4"/>
      <c r="O5" s="4"/>
      <c r="P5" s="4"/>
      <c r="Q5" s="4"/>
      <c r="R5" s="4"/>
      <c r="S5" s="4"/>
      <c r="T5" s="4"/>
      <c r="U5" s="4"/>
      <c r="V5" s="878"/>
    </row>
    <row r="6" spans="1:22" ht="16.5">
      <c r="A6" s="3" t="s">
        <v>73</v>
      </c>
      <c r="B6" s="4"/>
      <c r="C6" s="5"/>
      <c r="D6" s="5"/>
      <c r="E6" s="5"/>
      <c r="F6" s="5"/>
      <c r="G6" s="4"/>
      <c r="H6" s="5"/>
      <c r="I6" s="5"/>
      <c r="J6" s="5"/>
      <c r="K6" s="5"/>
      <c r="L6" s="3" t="s">
        <v>74</v>
      </c>
      <c r="M6" s="3"/>
      <c r="N6" s="3"/>
      <c r="O6" s="3"/>
      <c r="P6" s="3"/>
      <c r="Q6" s="3"/>
      <c r="R6" s="3"/>
      <c r="S6" s="4"/>
      <c r="T6" s="1119" t="s">
        <v>75</v>
      </c>
      <c r="U6" s="1119"/>
      <c r="V6" s="1119"/>
    </row>
    <row r="7" spans="1:22" s="9" customFormat="1" ht="14.1" customHeight="1" thickBot="1">
      <c r="A7" s="7"/>
      <c r="B7" s="8"/>
      <c r="C7" s="8"/>
      <c r="D7" s="7"/>
      <c r="E7" s="7"/>
      <c r="F7" s="7"/>
      <c r="G7" s="7"/>
      <c r="H7" s="7"/>
      <c r="I7" s="7"/>
      <c r="J7" s="7"/>
      <c r="K7" s="7"/>
      <c r="L7" s="8"/>
      <c r="M7" s="7"/>
      <c r="N7" s="7"/>
      <c r="O7" s="7"/>
      <c r="P7" s="7"/>
      <c r="Q7" s="7"/>
      <c r="R7" s="7"/>
      <c r="S7" s="7"/>
      <c r="T7" s="1120"/>
      <c r="U7" s="1120"/>
      <c r="V7" s="1120"/>
    </row>
    <row r="8" spans="1:22" s="10" customFormat="1" ht="12">
      <c r="A8" s="1121" t="s">
        <v>76</v>
      </c>
      <c r="B8" s="1121"/>
      <c r="C8" s="1121"/>
      <c r="D8" s="1124" t="s">
        <v>77</v>
      </c>
      <c r="E8" s="1124" t="s">
        <v>78</v>
      </c>
      <c r="F8" s="1126" t="s">
        <v>79</v>
      </c>
      <c r="G8" s="1127"/>
      <c r="H8" s="1128"/>
      <c r="I8" s="780" t="s">
        <v>80</v>
      </c>
      <c r="J8" s="1126" t="s">
        <v>1011</v>
      </c>
      <c r="K8" s="1127"/>
      <c r="L8" s="1127"/>
      <c r="M8" s="1127"/>
      <c r="N8" s="1127"/>
      <c r="O8" s="1127"/>
      <c r="P8" s="1127"/>
      <c r="Q8" s="1127"/>
      <c r="R8" s="1128"/>
      <c r="S8" s="1126" t="s">
        <v>81</v>
      </c>
      <c r="T8" s="1127"/>
      <c r="U8" s="1128"/>
      <c r="V8" s="1129" t="s">
        <v>76</v>
      </c>
    </row>
    <row r="9" spans="1:22" s="10" customFormat="1" ht="12">
      <c r="A9" s="1122"/>
      <c r="B9" s="1122"/>
      <c r="C9" s="1122"/>
      <c r="D9" s="1125"/>
      <c r="E9" s="1125"/>
      <c r="F9" s="1117" t="s">
        <v>82</v>
      </c>
      <c r="G9" s="1117" t="s">
        <v>83</v>
      </c>
      <c r="H9" s="1117" t="s">
        <v>84</v>
      </c>
      <c r="I9" s="782" t="s">
        <v>85</v>
      </c>
      <c r="J9" s="1132" t="s">
        <v>1012</v>
      </c>
      <c r="K9" s="1133"/>
      <c r="L9" s="1134"/>
      <c r="M9" s="1135" t="s">
        <v>87</v>
      </c>
      <c r="N9" s="1136"/>
      <c r="O9" s="1132" t="s">
        <v>88</v>
      </c>
      <c r="P9" s="1133"/>
      <c r="Q9" s="1132" t="s">
        <v>89</v>
      </c>
      <c r="R9" s="1134"/>
      <c r="S9" s="1117" t="s">
        <v>82</v>
      </c>
      <c r="T9" s="1117" t="s">
        <v>90</v>
      </c>
      <c r="U9" s="1117" t="s">
        <v>91</v>
      </c>
      <c r="V9" s="1130"/>
    </row>
    <row r="10" spans="1:22" s="10" customFormat="1" ht="12">
      <c r="A10" s="1123"/>
      <c r="B10" s="1123"/>
      <c r="C10" s="1123"/>
      <c r="D10" s="1118"/>
      <c r="E10" s="1118"/>
      <c r="F10" s="1118"/>
      <c r="G10" s="1118"/>
      <c r="H10" s="1118"/>
      <c r="I10" s="784" t="s">
        <v>92</v>
      </c>
      <c r="J10" s="11" t="s">
        <v>82</v>
      </c>
      <c r="K10" s="11" t="s">
        <v>90</v>
      </c>
      <c r="L10" s="784" t="s">
        <v>91</v>
      </c>
      <c r="M10" s="11" t="s">
        <v>90</v>
      </c>
      <c r="N10" s="11" t="s">
        <v>91</v>
      </c>
      <c r="O10" s="789" t="s">
        <v>90</v>
      </c>
      <c r="P10" s="11" t="s">
        <v>91</v>
      </c>
      <c r="Q10" s="790" t="s">
        <v>90</v>
      </c>
      <c r="R10" s="790" t="s">
        <v>91</v>
      </c>
      <c r="S10" s="1118"/>
      <c r="T10" s="1118"/>
      <c r="U10" s="1118"/>
      <c r="V10" s="1131"/>
    </row>
    <row r="11" spans="1:22" s="10" customFormat="1" ht="5.0999999999999996" customHeight="1">
      <c r="A11" s="782"/>
      <c r="B11" s="782"/>
      <c r="C11" s="782"/>
      <c r="D11" s="882"/>
      <c r="E11" s="782"/>
      <c r="F11" s="782"/>
      <c r="G11" s="782"/>
      <c r="H11" s="782"/>
      <c r="I11" s="782"/>
      <c r="J11" s="782"/>
      <c r="K11" s="782"/>
      <c r="L11" s="782"/>
      <c r="M11" s="782"/>
      <c r="N11" s="782"/>
      <c r="O11" s="782"/>
      <c r="P11" s="782"/>
      <c r="Q11" s="782"/>
      <c r="R11" s="782"/>
      <c r="S11" s="782"/>
      <c r="T11" s="782"/>
      <c r="U11" s="783"/>
      <c r="V11" s="787"/>
    </row>
    <row r="12" spans="1:22" s="607" customFormat="1" ht="12">
      <c r="A12" s="12"/>
      <c r="B12" s="13" t="s">
        <v>1099</v>
      </c>
      <c r="C12" s="14"/>
      <c r="D12" s="15">
        <v>46</v>
      </c>
      <c r="E12" s="16">
        <v>331</v>
      </c>
      <c r="F12" s="16">
        <v>750</v>
      </c>
      <c r="G12" s="16">
        <v>612</v>
      </c>
      <c r="H12" s="16">
        <v>138</v>
      </c>
      <c r="I12" s="16">
        <v>103</v>
      </c>
      <c r="J12" s="16">
        <v>7352</v>
      </c>
      <c r="K12" s="16">
        <v>3680</v>
      </c>
      <c r="L12" s="16">
        <v>3672</v>
      </c>
      <c r="M12" s="16">
        <v>1167</v>
      </c>
      <c r="N12" s="16">
        <v>1106</v>
      </c>
      <c r="O12" s="16">
        <v>1199</v>
      </c>
      <c r="P12" s="16">
        <v>1242</v>
      </c>
      <c r="Q12" s="16">
        <v>1314</v>
      </c>
      <c r="R12" s="16">
        <v>1324</v>
      </c>
      <c r="S12" s="16">
        <v>2775</v>
      </c>
      <c r="T12" s="16">
        <v>1361</v>
      </c>
      <c r="U12" s="17">
        <v>1414</v>
      </c>
      <c r="V12" s="18" t="s">
        <v>1015</v>
      </c>
    </row>
    <row r="13" spans="1:22" s="21" customFormat="1" ht="12">
      <c r="A13" s="19"/>
      <c r="B13" s="13" t="s">
        <v>95</v>
      </c>
      <c r="C13" s="20"/>
      <c r="D13" s="15">
        <v>46</v>
      </c>
      <c r="E13" s="16">
        <v>313</v>
      </c>
      <c r="F13" s="16">
        <v>725</v>
      </c>
      <c r="G13" s="16">
        <v>603</v>
      </c>
      <c r="H13" s="16">
        <v>122</v>
      </c>
      <c r="I13" s="16">
        <v>98</v>
      </c>
      <c r="J13" s="16">
        <v>6697</v>
      </c>
      <c r="K13" s="16">
        <v>3365</v>
      </c>
      <c r="L13" s="16">
        <v>3332</v>
      </c>
      <c r="M13" s="16">
        <v>1031</v>
      </c>
      <c r="N13" s="16">
        <v>1000</v>
      </c>
      <c r="O13" s="16">
        <v>1150</v>
      </c>
      <c r="P13" s="16">
        <v>1089</v>
      </c>
      <c r="Q13" s="16">
        <v>1184</v>
      </c>
      <c r="R13" s="16">
        <v>1243</v>
      </c>
      <c r="S13" s="16">
        <v>2615</v>
      </c>
      <c r="T13" s="16">
        <v>1304</v>
      </c>
      <c r="U13" s="17">
        <v>1311</v>
      </c>
      <c r="V13" s="18" t="s">
        <v>1016</v>
      </c>
    </row>
    <row r="14" spans="1:22" s="607" customFormat="1" ht="12">
      <c r="A14" s="12"/>
      <c r="B14" s="13" t="s">
        <v>96</v>
      </c>
      <c r="C14" s="14"/>
      <c r="D14" s="15">
        <v>42</v>
      </c>
      <c r="E14" s="16">
        <v>297</v>
      </c>
      <c r="F14" s="16">
        <v>740</v>
      </c>
      <c r="G14" s="16">
        <v>589</v>
      </c>
      <c r="H14" s="16">
        <v>151</v>
      </c>
      <c r="I14" s="16">
        <v>105</v>
      </c>
      <c r="J14" s="16">
        <v>6118</v>
      </c>
      <c r="K14" s="16">
        <v>3066</v>
      </c>
      <c r="L14" s="16">
        <v>3052</v>
      </c>
      <c r="M14" s="16">
        <v>898</v>
      </c>
      <c r="N14" s="16">
        <v>952</v>
      </c>
      <c r="O14" s="16">
        <v>1014</v>
      </c>
      <c r="P14" s="16">
        <v>994</v>
      </c>
      <c r="Q14" s="16">
        <v>1154</v>
      </c>
      <c r="R14" s="16">
        <v>1106</v>
      </c>
      <c r="S14" s="16">
        <v>2464</v>
      </c>
      <c r="T14" s="16">
        <v>1212</v>
      </c>
      <c r="U14" s="17">
        <v>1252</v>
      </c>
      <c r="V14" s="18" t="s">
        <v>1017</v>
      </c>
    </row>
    <row r="15" spans="1:22" s="21" customFormat="1" ht="12">
      <c r="A15" s="19"/>
      <c r="B15" s="13" t="s">
        <v>287</v>
      </c>
      <c r="C15" s="14"/>
      <c r="D15" s="15">
        <v>42</v>
      </c>
      <c r="E15" s="16">
        <v>276</v>
      </c>
      <c r="F15" s="16">
        <v>767</v>
      </c>
      <c r="G15" s="16">
        <v>583</v>
      </c>
      <c r="H15" s="16">
        <v>184</v>
      </c>
      <c r="I15" s="16">
        <v>101</v>
      </c>
      <c r="J15" s="16">
        <v>5472</v>
      </c>
      <c r="K15" s="16">
        <v>2714</v>
      </c>
      <c r="L15" s="16">
        <v>2758</v>
      </c>
      <c r="M15" s="16">
        <v>798</v>
      </c>
      <c r="N15" s="16">
        <v>816</v>
      </c>
      <c r="O15" s="16">
        <v>888</v>
      </c>
      <c r="P15" s="16">
        <v>930</v>
      </c>
      <c r="Q15" s="16">
        <v>1028</v>
      </c>
      <c r="R15" s="16">
        <v>1012</v>
      </c>
      <c r="S15" s="16">
        <v>2284</v>
      </c>
      <c r="T15" s="16">
        <v>1161</v>
      </c>
      <c r="U15" s="17">
        <v>1123</v>
      </c>
      <c r="V15" s="18" t="s">
        <v>1018</v>
      </c>
    </row>
    <row r="16" spans="1:22" s="21" customFormat="1" ht="12">
      <c r="A16" s="19"/>
      <c r="B16" s="22" t="s">
        <v>1100</v>
      </c>
      <c r="C16" s="20"/>
      <c r="D16" s="23">
        <v>42</v>
      </c>
      <c r="E16" s="24">
        <v>271</v>
      </c>
      <c r="F16" s="24">
        <f>G16+H16</f>
        <v>780</v>
      </c>
      <c r="G16" s="24">
        <v>584</v>
      </c>
      <c r="H16" s="24">
        <v>196</v>
      </c>
      <c r="I16" s="24">
        <v>98</v>
      </c>
      <c r="J16" s="24">
        <v>5012</v>
      </c>
      <c r="K16" s="24">
        <v>2494</v>
      </c>
      <c r="L16" s="24">
        <v>2518</v>
      </c>
      <c r="M16" s="24">
        <v>799</v>
      </c>
      <c r="N16" s="24">
        <v>769</v>
      </c>
      <c r="O16" s="24">
        <v>804</v>
      </c>
      <c r="P16" s="24">
        <v>817</v>
      </c>
      <c r="Q16" s="24">
        <v>891</v>
      </c>
      <c r="R16" s="24">
        <v>932</v>
      </c>
      <c r="S16" s="24">
        <v>2046</v>
      </c>
      <c r="T16" s="24">
        <v>1019</v>
      </c>
      <c r="U16" s="25">
        <v>1027</v>
      </c>
      <c r="V16" s="26" t="s">
        <v>1101</v>
      </c>
    </row>
    <row r="17" spans="1:26" s="10" customFormat="1" ht="5.0999999999999996" customHeight="1">
      <c r="A17" s="12"/>
      <c r="B17" s="27"/>
      <c r="C17" s="14"/>
      <c r="D17" s="28"/>
      <c r="E17" s="29"/>
      <c r="F17" s="16"/>
      <c r="G17" s="29"/>
      <c r="H17" s="29"/>
      <c r="I17" s="29"/>
      <c r="J17" s="29"/>
      <c r="K17" s="29"/>
      <c r="L17" s="29"/>
      <c r="M17" s="29"/>
      <c r="N17" s="29"/>
      <c r="O17" s="29"/>
      <c r="P17" s="29"/>
      <c r="Q17" s="29"/>
      <c r="R17" s="29"/>
      <c r="S17" s="29"/>
      <c r="T17" s="29"/>
      <c r="U17" s="30"/>
      <c r="V17" s="18"/>
    </row>
    <row r="18" spans="1:26" s="10" customFormat="1" ht="12">
      <c r="A18" s="12"/>
      <c r="B18" s="31" t="s">
        <v>97</v>
      </c>
      <c r="C18" s="14"/>
      <c r="D18" s="15">
        <v>4</v>
      </c>
      <c r="E18" s="16">
        <v>13</v>
      </c>
      <c r="F18" s="16">
        <f>G18+H18</f>
        <v>39</v>
      </c>
      <c r="G18" s="16">
        <v>35</v>
      </c>
      <c r="H18" s="16">
        <v>4</v>
      </c>
      <c r="I18" s="16">
        <v>1</v>
      </c>
      <c r="J18" s="16">
        <v>261</v>
      </c>
      <c r="K18" s="16">
        <v>143</v>
      </c>
      <c r="L18" s="16">
        <v>118</v>
      </c>
      <c r="M18" s="16">
        <v>47</v>
      </c>
      <c r="N18" s="16">
        <v>34</v>
      </c>
      <c r="O18" s="16">
        <v>51</v>
      </c>
      <c r="P18" s="16">
        <v>47</v>
      </c>
      <c r="Q18" s="16">
        <v>45</v>
      </c>
      <c r="R18" s="16">
        <v>37</v>
      </c>
      <c r="S18" s="16">
        <v>104</v>
      </c>
      <c r="T18" s="16">
        <v>52</v>
      </c>
      <c r="U18" s="17">
        <v>52</v>
      </c>
      <c r="V18" s="18" t="s">
        <v>98</v>
      </c>
    </row>
    <row r="19" spans="1:26" s="10" customFormat="1" ht="12">
      <c r="A19" s="12"/>
      <c r="B19" s="31" t="s">
        <v>99</v>
      </c>
      <c r="C19" s="14"/>
      <c r="D19" s="15">
        <v>38</v>
      </c>
      <c r="E19" s="16">
        <v>258</v>
      </c>
      <c r="F19" s="16">
        <f>G19+H19</f>
        <v>741</v>
      </c>
      <c r="G19" s="16">
        <v>549</v>
      </c>
      <c r="H19" s="16">
        <v>192</v>
      </c>
      <c r="I19" s="16">
        <v>97</v>
      </c>
      <c r="J19" s="16">
        <v>4751</v>
      </c>
      <c r="K19" s="16">
        <v>2351</v>
      </c>
      <c r="L19" s="16">
        <v>2400</v>
      </c>
      <c r="M19" s="16">
        <v>752</v>
      </c>
      <c r="N19" s="16">
        <v>735</v>
      </c>
      <c r="O19" s="16">
        <v>753</v>
      </c>
      <c r="P19" s="16">
        <v>770</v>
      </c>
      <c r="Q19" s="16">
        <v>846</v>
      </c>
      <c r="R19" s="16">
        <v>895</v>
      </c>
      <c r="S19" s="16">
        <v>1942</v>
      </c>
      <c r="T19" s="16">
        <v>967</v>
      </c>
      <c r="U19" s="17">
        <v>975</v>
      </c>
      <c r="V19" s="18" t="s">
        <v>100</v>
      </c>
    </row>
    <row r="20" spans="1:26" ht="5.0999999999999996" customHeight="1" thickBot="1">
      <c r="A20" s="32"/>
      <c r="B20" s="33"/>
      <c r="C20" s="33"/>
      <c r="D20" s="883"/>
      <c r="E20" s="32"/>
      <c r="F20" s="32"/>
      <c r="G20" s="32"/>
      <c r="H20" s="32"/>
      <c r="I20" s="32"/>
      <c r="J20" s="32"/>
      <c r="K20" s="32"/>
      <c r="L20" s="32"/>
      <c r="M20" s="32"/>
      <c r="N20" s="32"/>
      <c r="O20" s="32"/>
      <c r="P20" s="32"/>
      <c r="Q20" s="32"/>
      <c r="R20" s="32"/>
      <c r="S20" s="32"/>
      <c r="T20" s="32"/>
      <c r="U20" s="35"/>
      <c r="V20" s="36"/>
    </row>
    <row r="21" spans="1:26" s="10" customFormat="1" ht="15.75" customHeight="1">
      <c r="A21" s="12" t="s">
        <v>101</v>
      </c>
      <c r="B21" s="27"/>
      <c r="C21" s="27"/>
      <c r="D21" s="12"/>
      <c r="E21" s="12"/>
      <c r="F21" s="12"/>
      <c r="G21" s="12"/>
      <c r="H21" s="12"/>
      <c r="I21" s="12"/>
      <c r="J21" s="12"/>
      <c r="K21" s="12"/>
      <c r="L21" s="12"/>
      <c r="M21" s="12"/>
      <c r="N21" s="12"/>
      <c r="O21" s="12"/>
      <c r="P21" s="12"/>
      <c r="Q21" s="12"/>
      <c r="R21" s="12"/>
      <c r="S21" s="12"/>
      <c r="T21" s="12"/>
      <c r="U21" s="12"/>
      <c r="V21" s="608"/>
    </row>
    <row r="22" spans="1:26" ht="12" customHeight="1">
      <c r="A22" s="4"/>
      <c r="B22" s="4"/>
      <c r="C22" s="4"/>
      <c r="D22" s="4"/>
      <c r="E22" s="4"/>
      <c r="F22" s="4"/>
      <c r="G22" s="4"/>
      <c r="H22" s="4"/>
      <c r="I22" s="4"/>
      <c r="J22" s="4"/>
      <c r="K22" s="4"/>
      <c r="L22" s="4"/>
      <c r="M22" s="4"/>
      <c r="N22" s="4"/>
      <c r="O22" s="4"/>
      <c r="P22" s="4"/>
      <c r="Q22" s="4"/>
      <c r="R22" s="4"/>
      <c r="S22" s="4"/>
      <c r="T22" s="4"/>
      <c r="U22" s="4"/>
      <c r="V22" s="878"/>
    </row>
    <row r="23" spans="1:26" s="37" customFormat="1" ht="14.25" customHeight="1">
      <c r="B23" s="6"/>
      <c r="C23" s="6"/>
      <c r="D23" s="6"/>
      <c r="E23" s="6"/>
      <c r="F23" s="6"/>
      <c r="G23" s="6"/>
      <c r="H23" s="6"/>
      <c r="I23" s="6"/>
      <c r="J23" s="6"/>
      <c r="K23" s="6"/>
      <c r="L23" s="6"/>
      <c r="M23" s="6"/>
      <c r="N23" s="6"/>
      <c r="O23" s="6"/>
      <c r="P23" s="6"/>
      <c r="Q23" s="6"/>
      <c r="R23" s="6"/>
      <c r="S23" s="6"/>
      <c r="T23" s="6"/>
      <c r="U23" s="6"/>
      <c r="V23" s="609"/>
      <c r="W23" s="6"/>
      <c r="X23" s="6"/>
      <c r="Y23" s="6"/>
      <c r="Z23" s="6"/>
    </row>
    <row r="24" spans="1:26" ht="13.5" customHeight="1"/>
    <row r="26" spans="1:26" ht="12" customHeight="1"/>
    <row r="27" spans="1:26" ht="12" customHeight="1"/>
    <row r="28" spans="1:26" ht="12" customHeight="1"/>
    <row r="29" spans="1:26" ht="12" customHeight="1"/>
    <row r="33" spans="27:39">
      <c r="AA33" s="1137" t="s">
        <v>1102</v>
      </c>
      <c r="AB33" s="1138"/>
      <c r="AC33" s="1138"/>
      <c r="AD33" s="1138"/>
      <c r="AE33" s="1138"/>
      <c r="AF33" s="1138"/>
      <c r="AG33" s="1138"/>
      <c r="AH33" s="1138"/>
      <c r="AI33" s="1138"/>
      <c r="AJ33" s="1138"/>
      <c r="AK33" s="1138"/>
      <c r="AL33" s="1139"/>
      <c r="AM33" s="1143" t="s">
        <v>1103</v>
      </c>
    </row>
    <row r="34" spans="27:39">
      <c r="AA34" s="1140"/>
      <c r="AB34" s="1141"/>
      <c r="AC34" s="1141"/>
      <c r="AD34" s="1141"/>
      <c r="AE34" s="1141"/>
      <c r="AF34" s="1141"/>
      <c r="AG34" s="1141"/>
      <c r="AH34" s="1141"/>
      <c r="AI34" s="1141"/>
      <c r="AJ34" s="1141"/>
      <c r="AK34" s="1141"/>
      <c r="AL34" s="1142"/>
      <c r="AM34" s="1144"/>
    </row>
    <row r="35" spans="27:39" ht="13.5">
      <c r="AA35" s="1146" t="s">
        <v>1104</v>
      </c>
      <c r="AB35" s="1147"/>
      <c r="AC35" s="1148"/>
      <c r="AD35" s="1146" t="s">
        <v>1105</v>
      </c>
      <c r="AE35" s="1147"/>
      <c r="AF35" s="1148"/>
      <c r="AG35" s="1146" t="s">
        <v>1106</v>
      </c>
      <c r="AH35" s="1147"/>
      <c r="AI35" s="1148"/>
      <c r="AJ35" s="1146" t="s">
        <v>1107</v>
      </c>
      <c r="AK35" s="1147"/>
      <c r="AL35" s="1148"/>
      <c r="AM35" s="1144"/>
    </row>
    <row r="36" spans="27:39" ht="13.5">
      <c r="AA36" s="884" t="s">
        <v>1108</v>
      </c>
      <c r="AB36" s="884" t="s">
        <v>90</v>
      </c>
      <c r="AC36" s="884" t="s">
        <v>91</v>
      </c>
      <c r="AD36" s="884" t="s">
        <v>1108</v>
      </c>
      <c r="AE36" s="884" t="s">
        <v>90</v>
      </c>
      <c r="AF36" s="884" t="s">
        <v>91</v>
      </c>
      <c r="AG36" s="884" t="s">
        <v>1108</v>
      </c>
      <c r="AH36" s="884" t="s">
        <v>90</v>
      </c>
      <c r="AI36" s="884" t="s">
        <v>91</v>
      </c>
      <c r="AJ36" s="884" t="s">
        <v>1108</v>
      </c>
      <c r="AK36" s="884" t="s">
        <v>90</v>
      </c>
      <c r="AL36" s="884" t="s">
        <v>91</v>
      </c>
      <c r="AM36" s="1145"/>
    </row>
    <row r="37" spans="27:39" ht="12">
      <c r="AA37" s="885">
        <v>98</v>
      </c>
      <c r="AB37" s="885">
        <v>57</v>
      </c>
      <c r="AC37" s="885">
        <v>41</v>
      </c>
      <c r="AD37" s="885">
        <v>0</v>
      </c>
      <c r="AE37" s="885">
        <v>0</v>
      </c>
      <c r="AF37" s="885">
        <v>0</v>
      </c>
      <c r="AG37" s="885">
        <v>1</v>
      </c>
      <c r="AH37" s="885">
        <v>1</v>
      </c>
      <c r="AI37" s="885">
        <v>0</v>
      </c>
      <c r="AJ37" s="885">
        <v>97</v>
      </c>
      <c r="AK37" s="885">
        <v>56</v>
      </c>
      <c r="AL37" s="886">
        <v>41</v>
      </c>
      <c r="AM37" s="887" t="s">
        <v>1109</v>
      </c>
    </row>
    <row r="38" spans="27:39" ht="12">
      <c r="AA38" s="885"/>
      <c r="AB38" s="885"/>
      <c r="AC38" s="885"/>
      <c r="AD38" s="885"/>
      <c r="AE38" s="885"/>
      <c r="AF38" s="885"/>
      <c r="AG38" s="885"/>
      <c r="AH38" s="885"/>
      <c r="AI38" s="885"/>
      <c r="AJ38" s="885"/>
      <c r="AK38" s="885"/>
      <c r="AL38" s="888"/>
      <c r="AM38" s="887"/>
    </row>
  </sheetData>
  <mergeCells count="24">
    <mergeCell ref="T9:T10"/>
    <mergeCell ref="U9:U10"/>
    <mergeCell ref="AA33:AL34"/>
    <mergeCell ref="AM33:AM36"/>
    <mergeCell ref="AA35:AC35"/>
    <mergeCell ref="AD35:AF35"/>
    <mergeCell ref="AG35:AI35"/>
    <mergeCell ref="AJ35:AL35"/>
    <mergeCell ref="S9:S10"/>
    <mergeCell ref="T6:V7"/>
    <mergeCell ref="A8:C10"/>
    <mergeCell ref="D8:D10"/>
    <mergeCell ref="E8:E10"/>
    <mergeCell ref="F8:H8"/>
    <mergeCell ref="J8:R8"/>
    <mergeCell ref="S8:U8"/>
    <mergeCell ref="V8:V10"/>
    <mergeCell ref="F9:F10"/>
    <mergeCell ref="G9:G10"/>
    <mergeCell ref="H9:H10"/>
    <mergeCell ref="J9:L9"/>
    <mergeCell ref="M9:N9"/>
    <mergeCell ref="O9:P9"/>
    <mergeCell ref="Q9:R9"/>
  </mergeCells>
  <phoneticPr fontId="21"/>
  <conditionalFormatting sqref="D12:U16">
    <cfRule type="containsBlanks" dxfId="159" priority="1">
      <formula>LEN(TRIM(D12))=0</formula>
    </cfRule>
  </conditionalFormatting>
  <conditionalFormatting sqref="D18:U19">
    <cfRule type="containsBlanks" dxfId="158" priority="2">
      <formula>LEN(TRIM(D18))=0</formula>
    </cfRule>
  </conditionalFormatting>
  <pageMargins left="0.7" right="0.7" top="0.75" bottom="0.75" header="0.3" footer="0.3"/>
  <pageSetup paperSize="9" fitToHeight="0"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F087-A7FE-46FA-B038-4674A75F9685}">
  <dimension ref="A1:K15"/>
  <sheetViews>
    <sheetView showGridLines="0" zoomScaleNormal="100" zoomScaleSheetLayoutView="100" workbookViewId="0"/>
  </sheetViews>
  <sheetFormatPr defaultRowHeight="15.75"/>
  <cols>
    <col min="1" max="1" width="4.1640625" style="824" customWidth="1"/>
    <col min="2" max="2" width="14.83203125" style="824" customWidth="1"/>
    <col min="3" max="3" width="0.6640625" style="824" customWidth="1"/>
    <col min="4" max="11" width="10.5" style="824" customWidth="1"/>
    <col min="12" max="16384" width="9.33203125" style="58"/>
  </cols>
  <sheetData>
    <row r="1" spans="1:11" ht="19.5">
      <c r="A1" s="87" t="s">
        <v>458</v>
      </c>
      <c r="E1" s="88"/>
      <c r="F1" s="88"/>
      <c r="G1" s="88"/>
      <c r="H1" s="88"/>
      <c r="I1" s="88"/>
      <c r="J1" s="88"/>
    </row>
    <row r="2" spans="1:11" ht="9.9499999999999993" customHeight="1">
      <c r="A2" s="117"/>
    </row>
    <row r="3" spans="1:11" ht="15.75" customHeight="1">
      <c r="A3" s="825"/>
      <c r="B3" s="1329"/>
      <c r="C3" s="1330"/>
      <c r="D3" s="1330"/>
      <c r="E3" s="1330"/>
      <c r="F3" s="1330"/>
      <c r="G3" s="1330"/>
      <c r="H3" s="1330"/>
      <c r="I3" s="1330"/>
      <c r="J3" s="1330"/>
      <c r="K3" s="1330"/>
    </row>
    <row r="4" spans="1:11" ht="15.75" customHeight="1">
      <c r="A4" s="825"/>
      <c r="B4" s="1329"/>
      <c r="C4" s="1330"/>
      <c r="D4" s="1330"/>
      <c r="E4" s="1330"/>
      <c r="F4" s="1330"/>
      <c r="G4" s="1330"/>
      <c r="H4" s="1330"/>
      <c r="I4" s="1330"/>
      <c r="J4" s="1330"/>
      <c r="K4" s="1330"/>
    </row>
    <row r="5" spans="1:11" ht="9.9499999999999993" customHeight="1">
      <c r="E5" s="829"/>
    </row>
    <row r="6" spans="1:11" s="90" customFormat="1" ht="14.1" customHeight="1" thickBot="1">
      <c r="A6" s="863" t="s">
        <v>459</v>
      </c>
      <c r="B6" s="863"/>
      <c r="C6" s="863"/>
      <c r="D6" s="863"/>
      <c r="E6" s="863"/>
      <c r="F6" s="863"/>
      <c r="G6" s="863"/>
      <c r="H6" s="863"/>
      <c r="I6" s="863"/>
      <c r="J6" s="863"/>
      <c r="K6" s="814" t="s">
        <v>1124</v>
      </c>
    </row>
    <row r="7" spans="1:11" s="118" customFormat="1" ht="12.75" customHeight="1">
      <c r="A7" s="1307" t="s">
        <v>460</v>
      </c>
      <c r="B7" s="1307"/>
      <c r="C7" s="1331"/>
      <c r="D7" s="1333" t="s">
        <v>446</v>
      </c>
      <c r="E7" s="1334"/>
      <c r="F7" s="1334"/>
      <c r="G7" s="1335"/>
      <c r="H7" s="1333" t="s">
        <v>456</v>
      </c>
      <c r="I7" s="1334"/>
      <c r="J7" s="1334"/>
      <c r="K7" s="1334"/>
    </row>
    <row r="8" spans="1:11" s="118" customFormat="1" ht="12.75" customHeight="1">
      <c r="A8" s="1308"/>
      <c r="B8" s="1308"/>
      <c r="C8" s="1332"/>
      <c r="D8" s="132" t="s">
        <v>447</v>
      </c>
      <c r="E8" s="133" t="s">
        <v>435</v>
      </c>
      <c r="F8" s="133" t="s">
        <v>436</v>
      </c>
      <c r="G8" s="133" t="s">
        <v>437</v>
      </c>
      <c r="H8" s="133" t="s">
        <v>404</v>
      </c>
      <c r="I8" s="133" t="s">
        <v>405</v>
      </c>
      <c r="J8" s="133" t="s">
        <v>406</v>
      </c>
      <c r="K8" s="134" t="s">
        <v>461</v>
      </c>
    </row>
    <row r="9" spans="1:11" s="118" customFormat="1" ht="5.0999999999999996" customHeight="1">
      <c r="A9" s="134"/>
      <c r="B9" s="134"/>
      <c r="C9" s="134"/>
      <c r="D9" s="237"/>
      <c r="E9" s="134"/>
      <c r="F9" s="134"/>
      <c r="G9" s="134"/>
      <c r="H9" s="134"/>
      <c r="I9" s="134"/>
      <c r="J9" s="134"/>
      <c r="K9" s="134"/>
    </row>
    <row r="10" spans="1:11" s="118" customFormat="1" ht="15" customHeight="1">
      <c r="A10" s="1313" t="s">
        <v>462</v>
      </c>
      <c r="B10" s="1328"/>
      <c r="C10" s="817"/>
      <c r="D10" s="135">
        <v>1.08</v>
      </c>
      <c r="E10" s="136">
        <v>9.57</v>
      </c>
      <c r="F10" s="136">
        <v>10.48</v>
      </c>
      <c r="G10" s="136">
        <v>14.91</v>
      </c>
      <c r="H10" s="136">
        <v>2.5</v>
      </c>
      <c r="I10" s="136">
        <v>6.88</v>
      </c>
      <c r="J10" s="136">
        <v>9.24</v>
      </c>
      <c r="K10" s="136">
        <v>15</v>
      </c>
    </row>
    <row r="11" spans="1:11" s="90" customFormat="1" ht="15" customHeight="1">
      <c r="A11" s="1313" t="s">
        <v>463</v>
      </c>
      <c r="B11" s="1328"/>
      <c r="C11" s="817"/>
      <c r="D11" s="135">
        <v>6.9</v>
      </c>
      <c r="E11" s="136">
        <v>17.68</v>
      </c>
      <c r="F11" s="136">
        <v>8.99</v>
      </c>
      <c r="G11" s="136">
        <v>15.77</v>
      </c>
      <c r="H11" s="136">
        <v>10.96</v>
      </c>
      <c r="I11" s="136">
        <v>16.57</v>
      </c>
      <c r="J11" s="136">
        <v>9.0399999999999991</v>
      </c>
      <c r="K11" s="136">
        <v>12.5</v>
      </c>
    </row>
    <row r="12" spans="1:11" s="90" customFormat="1" ht="15" customHeight="1">
      <c r="A12" s="1313" t="s">
        <v>464</v>
      </c>
      <c r="B12" s="1328"/>
      <c r="C12" s="817"/>
      <c r="D12" s="135">
        <v>20</v>
      </c>
      <c r="E12" s="136">
        <v>29.29</v>
      </c>
      <c r="F12" s="136">
        <v>50.8</v>
      </c>
      <c r="G12" s="136">
        <v>56.9</v>
      </c>
      <c r="H12" s="136">
        <v>16.88</v>
      </c>
      <c r="I12" s="136">
        <v>31.96</v>
      </c>
      <c r="J12" s="136">
        <v>53.38</v>
      </c>
      <c r="K12" s="136">
        <v>59.69</v>
      </c>
    </row>
    <row r="13" spans="1:11" s="90" customFormat="1" ht="5.0999999999999996" customHeight="1" thickBot="1">
      <c r="A13" s="137"/>
      <c r="B13" s="113"/>
      <c r="C13" s="96"/>
      <c r="D13" s="138"/>
      <c r="E13" s="139"/>
      <c r="F13" s="139"/>
      <c r="G13" s="139"/>
      <c r="H13" s="139"/>
      <c r="I13" s="139"/>
      <c r="J13" s="139"/>
      <c r="K13" s="139"/>
    </row>
    <row r="14" spans="1:11" s="90" customFormat="1" ht="15.75" customHeight="1">
      <c r="A14" s="140" t="s">
        <v>457</v>
      </c>
      <c r="B14" s="863"/>
      <c r="C14" s="863"/>
      <c r="D14" s="863"/>
      <c r="E14" s="863"/>
      <c r="F14" s="863"/>
      <c r="G14" s="863"/>
      <c r="H14" s="863"/>
      <c r="I14" s="863"/>
      <c r="J14" s="863"/>
      <c r="K14" s="863"/>
    </row>
    <row r="15" spans="1:11" s="108" customFormat="1">
      <c r="A15" s="107"/>
      <c r="B15" s="107"/>
      <c r="C15" s="107"/>
      <c r="D15" s="107"/>
      <c r="E15" s="107"/>
      <c r="F15" s="107"/>
      <c r="G15" s="107"/>
      <c r="H15" s="107"/>
      <c r="I15" s="107"/>
      <c r="J15" s="107"/>
      <c r="K15" s="107"/>
    </row>
  </sheetData>
  <mergeCells count="8">
    <mergeCell ref="A11:B11"/>
    <mergeCell ref="A12:B12"/>
    <mergeCell ref="B3:K3"/>
    <mergeCell ref="B4:K4"/>
    <mergeCell ref="A7:C8"/>
    <mergeCell ref="D7:G7"/>
    <mergeCell ref="H7:K7"/>
    <mergeCell ref="A10:B10"/>
  </mergeCells>
  <phoneticPr fontId="21"/>
  <conditionalFormatting sqref="D10:K12">
    <cfRule type="containsBlanks" dxfId="129" priority="1" stopIfTrue="1">
      <formula>LEN(TRIM(D10))=0</formula>
    </cfRule>
  </conditionalFormatting>
  <pageMargins left="0.7" right="0.7" top="0.75" bottom="0.75" header="0.3" footer="0.3"/>
  <pageSetup paperSize="9" fitToHeight="0" orientation="portrait" horizontalDpi="4294967293"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4034-059F-41C6-844C-685BBCF67BA3}">
  <dimension ref="A1:U93"/>
  <sheetViews>
    <sheetView showGridLines="0" zoomScaleNormal="100" zoomScaleSheetLayoutView="100" workbookViewId="0"/>
  </sheetViews>
  <sheetFormatPr defaultRowHeight="15.75"/>
  <cols>
    <col min="1" max="1" width="4.1640625" style="107" customWidth="1"/>
    <col min="2" max="2" width="12.83203125" style="824" customWidth="1"/>
    <col min="3" max="3" width="11.1640625" style="107" customWidth="1"/>
    <col min="4" max="5" width="12.5" style="824" customWidth="1"/>
    <col min="6" max="6" width="11.1640625" style="824" customWidth="1"/>
    <col min="7" max="8" width="12.5" style="824" customWidth="1"/>
    <col min="9" max="9" width="12.1640625" style="824" customWidth="1"/>
    <col min="10" max="10" width="11.1640625" style="824" customWidth="1"/>
    <col min="11" max="12" width="12.5" style="824" customWidth="1"/>
    <col min="13" max="13" width="12.1640625" style="824" customWidth="1"/>
    <col min="14" max="14" width="11.1640625" style="824" customWidth="1"/>
    <col min="15" max="20" width="12.5" style="824" customWidth="1"/>
    <col min="21" max="21" width="6.1640625" style="824" customWidth="1"/>
    <col min="22" max="16384" width="9.33203125" style="58"/>
  </cols>
  <sheetData>
    <row r="1" spans="1:21" ht="19.5">
      <c r="A1" s="87" t="s">
        <v>465</v>
      </c>
      <c r="C1" s="88"/>
      <c r="D1" s="88"/>
      <c r="E1" s="88"/>
      <c r="F1" s="88"/>
      <c r="G1" s="88"/>
      <c r="H1" s="88"/>
    </row>
    <row r="2" spans="1:21" ht="9.9499999999999993" customHeight="1">
      <c r="A2" s="109"/>
      <c r="C2" s="109"/>
    </row>
    <row r="3" spans="1:21" ht="15.75" customHeight="1">
      <c r="A3" s="141"/>
      <c r="B3" s="1336" t="s">
        <v>466</v>
      </c>
      <c r="C3" s="1336"/>
      <c r="D3" s="1336"/>
      <c r="E3" s="1336"/>
      <c r="F3" s="1336"/>
      <c r="G3" s="1336"/>
      <c r="H3" s="1336"/>
      <c r="I3" s="829"/>
      <c r="J3" s="142"/>
      <c r="K3" s="142"/>
      <c r="L3" s="142"/>
      <c r="M3" s="829"/>
      <c r="N3" s="142"/>
      <c r="O3" s="142"/>
      <c r="P3" s="142"/>
      <c r="Q3" s="142"/>
      <c r="R3" s="142"/>
      <c r="S3" s="142"/>
      <c r="T3" s="142"/>
      <c r="U3" s="142"/>
    </row>
    <row r="4" spans="1:21" ht="15.75" customHeight="1">
      <c r="A4" s="141"/>
      <c r="B4" s="829"/>
      <c r="C4" s="829"/>
      <c r="D4" s="829"/>
      <c r="E4" s="829"/>
      <c r="F4" s="829"/>
      <c r="G4" s="829"/>
      <c r="H4" s="829"/>
      <c r="I4" s="829"/>
      <c r="J4" s="142"/>
      <c r="K4" s="142"/>
      <c r="L4" s="142"/>
      <c r="M4" s="829"/>
      <c r="N4" s="142"/>
      <c r="O4" s="142"/>
      <c r="P4" s="142"/>
      <c r="Q4" s="142"/>
      <c r="R4" s="142"/>
      <c r="S4" s="142"/>
      <c r="T4" s="142"/>
      <c r="U4" s="142"/>
    </row>
    <row r="5" spans="1:21" ht="9.9499999999999993" customHeight="1">
      <c r="A5" s="141"/>
      <c r="B5" s="1336" t="s">
        <v>467</v>
      </c>
      <c r="C5" s="1336"/>
      <c r="D5" s="1336"/>
      <c r="E5" s="1336"/>
      <c r="F5" s="1336"/>
      <c r="G5" s="1336"/>
      <c r="H5" s="1336"/>
      <c r="I5" s="829"/>
      <c r="J5" s="142"/>
      <c r="K5" s="142"/>
      <c r="L5" s="142"/>
      <c r="M5" s="829"/>
      <c r="N5" s="142"/>
      <c r="O5" s="142"/>
      <c r="P5" s="142"/>
      <c r="Q5" s="142"/>
      <c r="R5" s="142"/>
      <c r="S5" s="142"/>
      <c r="T5" s="142"/>
      <c r="U5" s="142"/>
    </row>
    <row r="6" spans="1:21" s="118" customFormat="1" ht="14.1" customHeight="1" thickBot="1">
      <c r="A6" s="863"/>
      <c r="B6" s="823"/>
      <c r="C6" s="863"/>
      <c r="D6" s="823"/>
      <c r="E6" s="823"/>
      <c r="F6" s="823"/>
      <c r="G6" s="823"/>
      <c r="H6" s="823"/>
      <c r="I6" s="823"/>
      <c r="J6" s="823"/>
      <c r="K6" s="823"/>
      <c r="L6" s="823"/>
      <c r="M6" s="823"/>
      <c r="N6" s="823"/>
      <c r="O6" s="823"/>
      <c r="P6" s="823"/>
      <c r="Q6" s="823"/>
      <c r="R6" s="823"/>
      <c r="S6" s="823"/>
      <c r="T6" s="823"/>
      <c r="U6" s="823"/>
    </row>
    <row r="7" spans="1:21" s="118" customFormat="1" ht="15" customHeight="1">
      <c r="A7" s="1337" t="s">
        <v>468</v>
      </c>
      <c r="B7" s="1338"/>
      <c r="C7" s="1341" t="s">
        <v>469</v>
      </c>
      <c r="D7" s="1342"/>
      <c r="E7" s="1343"/>
      <c r="F7" s="1341" t="s">
        <v>1042</v>
      </c>
      <c r="G7" s="1342"/>
      <c r="H7" s="1343"/>
      <c r="I7" s="1341" t="s">
        <v>471</v>
      </c>
      <c r="J7" s="1342"/>
      <c r="K7" s="1342"/>
      <c r="L7" s="1343"/>
      <c r="M7" s="1341" t="s">
        <v>1043</v>
      </c>
      <c r="N7" s="1342"/>
      <c r="O7" s="1342"/>
      <c r="P7" s="1343"/>
      <c r="Q7" s="1341" t="s">
        <v>1125</v>
      </c>
      <c r="R7" s="1342"/>
      <c r="S7" s="1342"/>
      <c r="T7" s="1343"/>
      <c r="U7" s="830" t="s">
        <v>472</v>
      </c>
    </row>
    <row r="8" spans="1:21" s="118" customFormat="1" ht="15" customHeight="1">
      <c r="A8" s="1339"/>
      <c r="B8" s="1340"/>
      <c r="C8" s="145" t="s">
        <v>473</v>
      </c>
      <c r="D8" s="145" t="s">
        <v>474</v>
      </c>
      <c r="E8" s="145" t="s">
        <v>475</v>
      </c>
      <c r="F8" s="145" t="s">
        <v>473</v>
      </c>
      <c r="G8" s="145" t="s">
        <v>474</v>
      </c>
      <c r="H8" s="145" t="s">
        <v>475</v>
      </c>
      <c r="I8" s="146" t="s">
        <v>476</v>
      </c>
      <c r="J8" s="146" t="s">
        <v>473</v>
      </c>
      <c r="K8" s="146" t="s">
        <v>474</v>
      </c>
      <c r="L8" s="146" t="s">
        <v>475</v>
      </c>
      <c r="M8" s="146" t="s">
        <v>476</v>
      </c>
      <c r="N8" s="146" t="s">
        <v>473</v>
      </c>
      <c r="O8" s="146" t="s">
        <v>474</v>
      </c>
      <c r="P8" s="146" t="s">
        <v>475</v>
      </c>
      <c r="Q8" s="146" t="s">
        <v>476</v>
      </c>
      <c r="R8" s="146" t="s">
        <v>473</v>
      </c>
      <c r="S8" s="146" t="s">
        <v>474</v>
      </c>
      <c r="T8" s="146" t="s">
        <v>475</v>
      </c>
      <c r="U8" s="831" t="s">
        <v>477</v>
      </c>
    </row>
    <row r="9" spans="1:21" s="118" customFormat="1" ht="5.0999999999999996" customHeight="1">
      <c r="A9" s="670"/>
      <c r="B9" s="671"/>
      <c r="C9" s="670"/>
      <c r="D9" s="670"/>
      <c r="E9" s="670"/>
      <c r="F9" s="670"/>
      <c r="G9" s="670"/>
      <c r="H9" s="670"/>
      <c r="I9" s="670"/>
      <c r="J9" s="670"/>
      <c r="K9" s="670"/>
      <c r="L9" s="670"/>
      <c r="M9" s="670"/>
      <c r="N9" s="670"/>
      <c r="O9" s="670"/>
      <c r="P9" s="670"/>
      <c r="Q9" s="670"/>
      <c r="R9" s="670"/>
      <c r="S9" s="670"/>
      <c r="T9" s="671"/>
      <c r="U9" s="670"/>
    </row>
    <row r="10" spans="1:21" s="126" customFormat="1" ht="15" customHeight="1">
      <c r="A10" s="1346" t="s">
        <v>478</v>
      </c>
      <c r="B10" s="1347"/>
      <c r="C10" s="1058">
        <v>332932</v>
      </c>
      <c r="D10" s="1058">
        <v>1952545</v>
      </c>
      <c r="E10" s="1058">
        <v>3459831</v>
      </c>
      <c r="F10" s="1058">
        <v>333121</v>
      </c>
      <c r="G10" s="1058">
        <v>1956545</v>
      </c>
      <c r="H10" s="1058">
        <v>3662846</v>
      </c>
      <c r="I10" s="1058">
        <v>1733874</v>
      </c>
      <c r="J10" s="1058">
        <v>343403</v>
      </c>
      <c r="K10" s="1058">
        <v>1968485</v>
      </c>
      <c r="L10" s="1058">
        <v>4023226</v>
      </c>
      <c r="M10" s="1058">
        <v>1771237</v>
      </c>
      <c r="N10" s="1058">
        <v>352828</v>
      </c>
      <c r="O10" s="1058">
        <v>1968985</v>
      </c>
      <c r="P10" s="1058">
        <v>3940584</v>
      </c>
      <c r="Q10" s="1058">
        <v>1834715</v>
      </c>
      <c r="R10" s="1058">
        <v>362479</v>
      </c>
      <c r="S10" s="1058">
        <v>1971806</v>
      </c>
      <c r="T10" s="1059">
        <v>3873730</v>
      </c>
      <c r="U10" s="672" t="s">
        <v>86</v>
      </c>
    </row>
    <row r="11" spans="1:21" s="118" customFormat="1" ht="5.0999999999999996" customHeight="1">
      <c r="A11" s="147"/>
      <c r="B11" s="148"/>
      <c r="C11" s="149"/>
      <c r="D11" s="149"/>
      <c r="E11" s="149"/>
      <c r="F11" s="149"/>
      <c r="G11" s="149"/>
      <c r="H11" s="149"/>
      <c r="I11" s="149"/>
      <c r="J11" s="149"/>
      <c r="K11" s="149"/>
      <c r="L11" s="149"/>
      <c r="M11" s="149"/>
      <c r="N11" s="149"/>
      <c r="O11" s="149"/>
      <c r="P11" s="149"/>
      <c r="Q11" s="149"/>
      <c r="R11" s="149"/>
      <c r="S11" s="149"/>
      <c r="T11" s="150"/>
      <c r="U11" s="151"/>
    </row>
    <row r="12" spans="1:21" s="90" customFormat="1" ht="10.5" customHeight="1">
      <c r="A12" s="1344" t="s">
        <v>479</v>
      </c>
      <c r="B12" s="1345"/>
      <c r="C12" s="152">
        <v>332932</v>
      </c>
      <c r="D12" s="152">
        <v>581620</v>
      </c>
      <c r="E12" s="152">
        <v>756381</v>
      </c>
      <c r="F12" s="152">
        <v>333121</v>
      </c>
      <c r="G12" s="152">
        <v>582886</v>
      </c>
      <c r="H12" s="152">
        <v>849290</v>
      </c>
      <c r="I12" s="152">
        <v>239029</v>
      </c>
      <c r="J12" s="152">
        <v>343403</v>
      </c>
      <c r="K12" s="152">
        <v>584308</v>
      </c>
      <c r="L12" s="152">
        <v>958897</v>
      </c>
      <c r="M12" s="152">
        <v>235525</v>
      </c>
      <c r="N12" s="152">
        <v>352828</v>
      </c>
      <c r="O12" s="152">
        <v>582864</v>
      </c>
      <c r="P12" s="152">
        <v>967716</v>
      </c>
      <c r="Q12" s="152">
        <v>240612</v>
      </c>
      <c r="R12" s="152">
        <v>362479</v>
      </c>
      <c r="S12" s="152">
        <v>583784</v>
      </c>
      <c r="T12" s="153">
        <v>969880</v>
      </c>
      <c r="U12" s="842" t="s">
        <v>480</v>
      </c>
    </row>
    <row r="13" spans="1:21" s="90" customFormat="1" ht="9.75" customHeight="1">
      <c r="A13" s="832"/>
      <c r="B13" s="833" t="s">
        <v>481</v>
      </c>
      <c r="C13" s="152">
        <v>302885</v>
      </c>
      <c r="D13" s="152">
        <v>441214</v>
      </c>
      <c r="E13" s="152">
        <v>447729</v>
      </c>
      <c r="F13" s="152">
        <v>307724</v>
      </c>
      <c r="G13" s="152">
        <v>444058</v>
      </c>
      <c r="H13" s="152">
        <v>490513</v>
      </c>
      <c r="I13" s="152">
        <v>172045</v>
      </c>
      <c r="J13" s="152">
        <v>319017</v>
      </c>
      <c r="K13" s="152">
        <v>445411</v>
      </c>
      <c r="L13" s="152">
        <v>554651</v>
      </c>
      <c r="M13" s="152">
        <v>169954</v>
      </c>
      <c r="N13" s="152">
        <v>326881</v>
      </c>
      <c r="O13" s="152">
        <v>446528</v>
      </c>
      <c r="P13" s="152">
        <v>567739</v>
      </c>
      <c r="Q13" s="152">
        <v>173167</v>
      </c>
      <c r="R13" s="152">
        <v>337736</v>
      </c>
      <c r="S13" s="152">
        <v>446784</v>
      </c>
      <c r="T13" s="153">
        <v>579265</v>
      </c>
      <c r="U13" s="842" t="s">
        <v>482</v>
      </c>
    </row>
    <row r="14" spans="1:21" s="90" customFormat="1" ht="9.75" customHeight="1">
      <c r="A14" s="832"/>
      <c r="B14" s="833" t="s">
        <v>483</v>
      </c>
      <c r="C14" s="152">
        <v>29241</v>
      </c>
      <c r="D14" s="152">
        <v>140406</v>
      </c>
      <c r="E14" s="152">
        <v>261564</v>
      </c>
      <c r="F14" s="152">
        <v>24591</v>
      </c>
      <c r="G14" s="152">
        <v>138828</v>
      </c>
      <c r="H14" s="152">
        <v>309402</v>
      </c>
      <c r="I14" s="152">
        <v>66984</v>
      </c>
      <c r="J14" s="152">
        <v>23566</v>
      </c>
      <c r="K14" s="152">
        <v>138897</v>
      </c>
      <c r="L14" s="152">
        <v>350435</v>
      </c>
      <c r="M14" s="152">
        <v>65571</v>
      </c>
      <c r="N14" s="152">
        <v>25124</v>
      </c>
      <c r="O14" s="152">
        <v>136336</v>
      </c>
      <c r="P14" s="152">
        <v>354388</v>
      </c>
      <c r="Q14" s="152">
        <v>67445</v>
      </c>
      <c r="R14" s="152">
        <v>23912</v>
      </c>
      <c r="S14" s="152">
        <v>137000</v>
      </c>
      <c r="T14" s="153">
        <v>349637</v>
      </c>
      <c r="U14" s="842" t="s">
        <v>121</v>
      </c>
    </row>
    <row r="15" spans="1:21" s="90" customFormat="1" ht="9.75" customHeight="1">
      <c r="A15" s="832"/>
      <c r="B15" s="833" t="s">
        <v>484</v>
      </c>
      <c r="C15" s="152" t="s">
        <v>485</v>
      </c>
      <c r="D15" s="152" t="s">
        <v>485</v>
      </c>
      <c r="E15" s="152">
        <v>42097</v>
      </c>
      <c r="F15" s="152" t="s">
        <v>485</v>
      </c>
      <c r="G15" s="152" t="s">
        <v>485</v>
      </c>
      <c r="H15" s="152">
        <v>42554</v>
      </c>
      <c r="I15" s="152" t="s">
        <v>486</v>
      </c>
      <c r="J15" s="152" t="s">
        <v>486</v>
      </c>
      <c r="K15" s="152" t="s">
        <v>486</v>
      </c>
      <c r="L15" s="152">
        <v>46006</v>
      </c>
      <c r="M15" s="152" t="s">
        <v>486</v>
      </c>
      <c r="N15" s="152" t="s">
        <v>486</v>
      </c>
      <c r="O15" s="152" t="s">
        <v>486</v>
      </c>
      <c r="P15" s="152">
        <v>38034</v>
      </c>
      <c r="Q15" s="152" t="s">
        <v>486</v>
      </c>
      <c r="R15" s="152" t="s">
        <v>486</v>
      </c>
      <c r="S15" s="152" t="s">
        <v>486</v>
      </c>
      <c r="T15" s="153">
        <v>34973</v>
      </c>
      <c r="U15" s="842" t="s">
        <v>487</v>
      </c>
    </row>
    <row r="16" spans="1:21" s="90" customFormat="1" ht="9.75" customHeight="1">
      <c r="A16" s="832"/>
      <c r="B16" s="833" t="s">
        <v>488</v>
      </c>
      <c r="C16" s="152">
        <v>806</v>
      </c>
      <c r="D16" s="152">
        <v>0</v>
      </c>
      <c r="E16" s="152">
        <v>4991</v>
      </c>
      <c r="F16" s="152">
        <v>806</v>
      </c>
      <c r="G16" s="152">
        <v>0</v>
      </c>
      <c r="H16" s="152">
        <v>6821</v>
      </c>
      <c r="I16" s="152" t="s">
        <v>486</v>
      </c>
      <c r="J16" s="152">
        <v>820</v>
      </c>
      <c r="K16" s="152">
        <v>0</v>
      </c>
      <c r="L16" s="152">
        <v>7805</v>
      </c>
      <c r="M16" s="152" t="s">
        <v>486</v>
      </c>
      <c r="N16" s="152">
        <v>823</v>
      </c>
      <c r="O16" s="152">
        <v>0</v>
      </c>
      <c r="P16" s="152">
        <v>7555</v>
      </c>
      <c r="Q16" s="152" t="s">
        <v>486</v>
      </c>
      <c r="R16" s="152">
        <v>831</v>
      </c>
      <c r="S16" s="152">
        <v>0</v>
      </c>
      <c r="T16" s="153">
        <v>6005</v>
      </c>
      <c r="U16" s="842" t="s">
        <v>489</v>
      </c>
    </row>
    <row r="17" spans="1:21" s="90" customFormat="1" ht="5.0999999999999996" customHeight="1">
      <c r="A17" s="832"/>
      <c r="B17" s="833"/>
      <c r="C17" s="152"/>
      <c r="D17" s="152"/>
      <c r="E17" s="152"/>
      <c r="F17" s="152"/>
      <c r="G17" s="152"/>
      <c r="H17" s="152"/>
      <c r="I17" s="152"/>
      <c r="J17" s="152"/>
      <c r="K17" s="152"/>
      <c r="L17" s="152"/>
      <c r="M17" s="152"/>
      <c r="N17" s="152"/>
      <c r="O17" s="152"/>
      <c r="P17" s="152"/>
      <c r="Q17" s="152"/>
      <c r="R17" s="152"/>
      <c r="S17" s="152"/>
      <c r="T17" s="153"/>
      <c r="U17" s="842"/>
    </row>
    <row r="18" spans="1:21" s="90" customFormat="1" ht="10.5" customHeight="1">
      <c r="A18" s="1344" t="s">
        <v>490</v>
      </c>
      <c r="B18" s="1345"/>
      <c r="C18" s="152" t="s">
        <v>485</v>
      </c>
      <c r="D18" s="152">
        <v>57796</v>
      </c>
      <c r="E18" s="152">
        <v>270762</v>
      </c>
      <c r="F18" s="152" t="s">
        <v>485</v>
      </c>
      <c r="G18" s="152">
        <v>57770</v>
      </c>
      <c r="H18" s="152">
        <v>281027</v>
      </c>
      <c r="I18" s="152">
        <v>165780</v>
      </c>
      <c r="J18" s="152" t="s">
        <v>485</v>
      </c>
      <c r="K18" s="152">
        <v>54439</v>
      </c>
      <c r="L18" s="152">
        <v>307048</v>
      </c>
      <c r="M18" s="152">
        <v>167749</v>
      </c>
      <c r="N18" s="152" t="s">
        <v>485</v>
      </c>
      <c r="O18" s="152">
        <v>51727</v>
      </c>
      <c r="P18" s="152">
        <v>300922</v>
      </c>
      <c r="Q18" s="152">
        <v>173062</v>
      </c>
      <c r="R18" s="152" t="s">
        <v>485</v>
      </c>
      <c r="S18" s="152">
        <v>50862</v>
      </c>
      <c r="T18" s="153">
        <v>304075</v>
      </c>
      <c r="U18" s="842" t="s">
        <v>204</v>
      </c>
    </row>
    <row r="19" spans="1:21" s="90" customFormat="1" ht="9.75" customHeight="1">
      <c r="A19" s="832"/>
      <c r="B19" s="833" t="s">
        <v>481</v>
      </c>
      <c r="C19" s="152" t="s">
        <v>485</v>
      </c>
      <c r="D19" s="152">
        <v>36363</v>
      </c>
      <c r="E19" s="152">
        <v>155975</v>
      </c>
      <c r="F19" s="152" t="s">
        <v>485</v>
      </c>
      <c r="G19" s="152">
        <v>37342</v>
      </c>
      <c r="H19" s="152">
        <v>153194</v>
      </c>
      <c r="I19" s="152" t="s">
        <v>486</v>
      </c>
      <c r="J19" s="152" t="s">
        <v>485</v>
      </c>
      <c r="K19" s="152">
        <v>35505</v>
      </c>
      <c r="L19" s="152">
        <v>166306</v>
      </c>
      <c r="M19" s="152" t="s">
        <v>486</v>
      </c>
      <c r="N19" s="152" t="s">
        <v>485</v>
      </c>
      <c r="O19" s="152">
        <v>33467</v>
      </c>
      <c r="P19" s="152">
        <v>165292</v>
      </c>
      <c r="Q19" s="152" t="s">
        <v>486</v>
      </c>
      <c r="R19" s="152" t="s">
        <v>485</v>
      </c>
      <c r="S19" s="152">
        <v>32915</v>
      </c>
      <c r="T19" s="153">
        <v>167186</v>
      </c>
      <c r="U19" s="842" t="s">
        <v>482</v>
      </c>
    </row>
    <row r="20" spans="1:21" s="90" customFormat="1" ht="9.75" customHeight="1">
      <c r="A20" s="832"/>
      <c r="B20" s="833" t="s">
        <v>483</v>
      </c>
      <c r="C20" s="152" t="s">
        <v>485</v>
      </c>
      <c r="D20" s="152">
        <v>21433</v>
      </c>
      <c r="E20" s="152">
        <v>114601</v>
      </c>
      <c r="F20" s="152" t="s">
        <v>485</v>
      </c>
      <c r="G20" s="152">
        <v>20428</v>
      </c>
      <c r="H20" s="152">
        <v>127752</v>
      </c>
      <c r="I20" s="152" t="s">
        <v>486</v>
      </c>
      <c r="J20" s="152" t="s">
        <v>485</v>
      </c>
      <c r="K20" s="152">
        <v>18934</v>
      </c>
      <c r="L20" s="152">
        <v>140741</v>
      </c>
      <c r="M20" s="152" t="s">
        <v>486</v>
      </c>
      <c r="N20" s="152" t="s">
        <v>485</v>
      </c>
      <c r="O20" s="152">
        <v>18260</v>
      </c>
      <c r="P20" s="152">
        <v>135610</v>
      </c>
      <c r="Q20" s="152" t="s">
        <v>486</v>
      </c>
      <c r="R20" s="152" t="s">
        <v>485</v>
      </c>
      <c r="S20" s="152">
        <v>17947</v>
      </c>
      <c r="T20" s="153">
        <v>136886</v>
      </c>
      <c r="U20" s="842" t="s">
        <v>121</v>
      </c>
    </row>
    <row r="21" spans="1:21" s="90" customFormat="1" ht="9.75" customHeight="1">
      <c r="A21" s="832"/>
      <c r="B21" s="833" t="s">
        <v>488</v>
      </c>
      <c r="C21" s="152" t="s">
        <v>485</v>
      </c>
      <c r="D21" s="152">
        <v>0</v>
      </c>
      <c r="E21" s="152">
        <v>186</v>
      </c>
      <c r="F21" s="152" t="s">
        <v>485</v>
      </c>
      <c r="G21" s="152">
        <v>0</v>
      </c>
      <c r="H21" s="152">
        <v>81</v>
      </c>
      <c r="I21" s="152" t="s">
        <v>486</v>
      </c>
      <c r="J21" s="152" t="s">
        <v>485</v>
      </c>
      <c r="K21" s="152">
        <v>0</v>
      </c>
      <c r="L21" s="152">
        <v>1</v>
      </c>
      <c r="M21" s="152" t="s">
        <v>486</v>
      </c>
      <c r="N21" s="152" t="s">
        <v>485</v>
      </c>
      <c r="O21" s="152">
        <v>0</v>
      </c>
      <c r="P21" s="152">
        <v>20</v>
      </c>
      <c r="Q21" s="152" t="s">
        <v>486</v>
      </c>
      <c r="R21" s="152" t="s">
        <v>485</v>
      </c>
      <c r="S21" s="152">
        <v>0</v>
      </c>
      <c r="T21" s="153">
        <v>3</v>
      </c>
      <c r="U21" s="842" t="s">
        <v>489</v>
      </c>
    </row>
    <row r="22" spans="1:21" s="90" customFormat="1" ht="5.0999999999999996" customHeight="1">
      <c r="A22" s="832"/>
      <c r="B22" s="833"/>
      <c r="C22" s="152"/>
      <c r="D22" s="152"/>
      <c r="E22" s="152"/>
      <c r="F22" s="152"/>
      <c r="G22" s="152"/>
      <c r="H22" s="152"/>
      <c r="I22" s="152"/>
      <c r="J22" s="152"/>
      <c r="K22" s="152"/>
      <c r="L22" s="152"/>
      <c r="M22" s="152"/>
      <c r="N22" s="152"/>
      <c r="O22" s="152"/>
      <c r="P22" s="152"/>
      <c r="Q22" s="152"/>
      <c r="R22" s="152"/>
      <c r="S22" s="152"/>
      <c r="T22" s="153"/>
      <c r="U22" s="842"/>
    </row>
    <row r="23" spans="1:21" s="90" customFormat="1" ht="10.5" customHeight="1">
      <c r="A23" s="1344" t="s">
        <v>491</v>
      </c>
      <c r="B23" s="1345"/>
      <c r="C23" s="152" t="s">
        <v>485</v>
      </c>
      <c r="D23" s="152">
        <v>159930</v>
      </c>
      <c r="E23" s="152">
        <v>222136</v>
      </c>
      <c r="F23" s="152" t="s">
        <v>485</v>
      </c>
      <c r="G23" s="152">
        <v>160319</v>
      </c>
      <c r="H23" s="152">
        <v>236159</v>
      </c>
      <c r="I23" s="152">
        <v>132125</v>
      </c>
      <c r="J23" s="152" t="s">
        <v>485</v>
      </c>
      <c r="K23" s="152">
        <v>160848</v>
      </c>
      <c r="L23" s="152">
        <v>256643</v>
      </c>
      <c r="M23" s="152">
        <v>133879</v>
      </c>
      <c r="N23" s="152" t="s">
        <v>485</v>
      </c>
      <c r="O23" s="152">
        <v>160113</v>
      </c>
      <c r="P23" s="152">
        <v>246835</v>
      </c>
      <c r="Q23" s="152">
        <v>133566</v>
      </c>
      <c r="R23" s="152" t="s">
        <v>485</v>
      </c>
      <c r="S23" s="152">
        <v>159959</v>
      </c>
      <c r="T23" s="153">
        <v>234348</v>
      </c>
      <c r="U23" s="842" t="s">
        <v>492</v>
      </c>
    </row>
    <row r="24" spans="1:21" s="90" customFormat="1" ht="9.75" customHeight="1">
      <c r="A24" s="832"/>
      <c r="B24" s="833" t="s">
        <v>481</v>
      </c>
      <c r="C24" s="152" t="s">
        <v>485</v>
      </c>
      <c r="D24" s="152">
        <v>116088</v>
      </c>
      <c r="E24" s="152">
        <v>130003</v>
      </c>
      <c r="F24" s="152" t="s">
        <v>485</v>
      </c>
      <c r="G24" s="152">
        <v>115413</v>
      </c>
      <c r="H24" s="152">
        <v>129042</v>
      </c>
      <c r="I24" s="152" t="s">
        <v>486</v>
      </c>
      <c r="J24" s="152" t="s">
        <v>485</v>
      </c>
      <c r="K24" s="152">
        <v>115822</v>
      </c>
      <c r="L24" s="152">
        <v>142502</v>
      </c>
      <c r="M24" s="152" t="s">
        <v>486</v>
      </c>
      <c r="N24" s="152" t="s">
        <v>485</v>
      </c>
      <c r="O24" s="152">
        <v>115351</v>
      </c>
      <c r="P24" s="152">
        <v>139455</v>
      </c>
      <c r="Q24" s="152" t="s">
        <v>486</v>
      </c>
      <c r="R24" s="152" t="s">
        <v>485</v>
      </c>
      <c r="S24" s="152">
        <v>114773</v>
      </c>
      <c r="T24" s="153">
        <v>132441</v>
      </c>
      <c r="U24" s="842" t="s">
        <v>482</v>
      </c>
    </row>
    <row r="25" spans="1:21" s="90" customFormat="1" ht="9.75" customHeight="1">
      <c r="A25" s="832"/>
      <c r="B25" s="833" t="s">
        <v>483</v>
      </c>
      <c r="C25" s="152" t="s">
        <v>485</v>
      </c>
      <c r="D25" s="152">
        <v>43842</v>
      </c>
      <c r="E25" s="152">
        <v>87372</v>
      </c>
      <c r="F25" s="152" t="s">
        <v>485</v>
      </c>
      <c r="G25" s="152">
        <v>44906</v>
      </c>
      <c r="H25" s="152">
        <v>102769</v>
      </c>
      <c r="I25" s="152" t="s">
        <v>486</v>
      </c>
      <c r="J25" s="152" t="s">
        <v>485</v>
      </c>
      <c r="K25" s="152">
        <v>45026</v>
      </c>
      <c r="L25" s="152">
        <v>107921</v>
      </c>
      <c r="M25" s="152" t="s">
        <v>486</v>
      </c>
      <c r="N25" s="152" t="s">
        <v>485</v>
      </c>
      <c r="O25" s="152">
        <v>44762</v>
      </c>
      <c r="P25" s="152">
        <v>101870</v>
      </c>
      <c r="Q25" s="152" t="s">
        <v>486</v>
      </c>
      <c r="R25" s="152" t="s">
        <v>485</v>
      </c>
      <c r="S25" s="152">
        <v>45186</v>
      </c>
      <c r="T25" s="153">
        <v>96139</v>
      </c>
      <c r="U25" s="842" t="s">
        <v>121</v>
      </c>
    </row>
    <row r="26" spans="1:21" s="90" customFormat="1" ht="9.75" customHeight="1">
      <c r="A26" s="832"/>
      <c r="B26" s="833" t="s">
        <v>488</v>
      </c>
      <c r="C26" s="152" t="s">
        <v>485</v>
      </c>
      <c r="D26" s="152">
        <v>0</v>
      </c>
      <c r="E26" s="152">
        <v>4761</v>
      </c>
      <c r="F26" s="152" t="s">
        <v>485</v>
      </c>
      <c r="G26" s="152">
        <v>0</v>
      </c>
      <c r="H26" s="152">
        <v>4348</v>
      </c>
      <c r="I26" s="152" t="s">
        <v>486</v>
      </c>
      <c r="J26" s="152" t="s">
        <v>485</v>
      </c>
      <c r="K26" s="152">
        <v>0</v>
      </c>
      <c r="L26" s="152">
        <v>6220</v>
      </c>
      <c r="M26" s="152" t="s">
        <v>486</v>
      </c>
      <c r="N26" s="152" t="s">
        <v>485</v>
      </c>
      <c r="O26" s="152">
        <v>0</v>
      </c>
      <c r="P26" s="152">
        <v>5510</v>
      </c>
      <c r="Q26" s="152" t="s">
        <v>486</v>
      </c>
      <c r="R26" s="152" t="s">
        <v>485</v>
      </c>
      <c r="S26" s="152">
        <v>0</v>
      </c>
      <c r="T26" s="153">
        <v>5768</v>
      </c>
      <c r="U26" s="842" t="s">
        <v>489</v>
      </c>
    </row>
    <row r="27" spans="1:21" s="90" customFormat="1" ht="5.0999999999999996" customHeight="1">
      <c r="A27" s="832"/>
      <c r="B27" s="833"/>
      <c r="C27" s="152"/>
      <c r="D27" s="152"/>
      <c r="E27" s="152"/>
      <c r="F27" s="152"/>
      <c r="G27" s="152"/>
      <c r="H27" s="152"/>
      <c r="I27" s="152"/>
      <c r="J27" s="152"/>
      <c r="K27" s="152"/>
      <c r="L27" s="152"/>
      <c r="M27" s="152"/>
      <c r="N27" s="152"/>
      <c r="O27" s="152"/>
      <c r="P27" s="152"/>
      <c r="Q27" s="152"/>
      <c r="R27" s="152"/>
      <c r="S27" s="152"/>
      <c r="T27" s="153"/>
      <c r="U27" s="842"/>
    </row>
    <row r="28" spans="1:21" s="90" customFormat="1" ht="10.5" customHeight="1">
      <c r="A28" s="1344" t="s">
        <v>493</v>
      </c>
      <c r="B28" s="1345"/>
      <c r="C28" s="152" t="s">
        <v>485</v>
      </c>
      <c r="D28" s="152">
        <v>40456</v>
      </c>
      <c r="E28" s="152">
        <v>108607</v>
      </c>
      <c r="F28" s="152" t="s">
        <v>485</v>
      </c>
      <c r="G28" s="152">
        <v>41071</v>
      </c>
      <c r="H28" s="152">
        <v>116390</v>
      </c>
      <c r="I28" s="152">
        <v>60271</v>
      </c>
      <c r="J28" s="152" t="s">
        <v>485</v>
      </c>
      <c r="K28" s="152">
        <v>41202</v>
      </c>
      <c r="L28" s="152">
        <v>128270</v>
      </c>
      <c r="M28" s="152">
        <v>59391</v>
      </c>
      <c r="N28" s="152" t="s">
        <v>485</v>
      </c>
      <c r="O28" s="152">
        <v>40858</v>
      </c>
      <c r="P28" s="152">
        <v>115886</v>
      </c>
      <c r="Q28" s="152">
        <v>57273</v>
      </c>
      <c r="R28" s="152" t="s">
        <v>485</v>
      </c>
      <c r="S28" s="152">
        <v>38099</v>
      </c>
      <c r="T28" s="153">
        <v>111442</v>
      </c>
      <c r="U28" s="842" t="s">
        <v>494</v>
      </c>
    </row>
    <row r="29" spans="1:21" s="90" customFormat="1" ht="9.75" customHeight="1">
      <c r="A29" s="832"/>
      <c r="B29" s="833" t="s">
        <v>481</v>
      </c>
      <c r="C29" s="152" t="s">
        <v>485</v>
      </c>
      <c r="D29" s="152">
        <v>25330</v>
      </c>
      <c r="E29" s="152">
        <v>58992</v>
      </c>
      <c r="F29" s="152" t="s">
        <v>485</v>
      </c>
      <c r="G29" s="152">
        <v>25830</v>
      </c>
      <c r="H29" s="152">
        <v>60805</v>
      </c>
      <c r="I29" s="152" t="s">
        <v>486</v>
      </c>
      <c r="J29" s="152" t="s">
        <v>485</v>
      </c>
      <c r="K29" s="152">
        <v>26041</v>
      </c>
      <c r="L29" s="152">
        <v>68103</v>
      </c>
      <c r="M29" s="152" t="s">
        <v>486</v>
      </c>
      <c r="N29" s="152" t="s">
        <v>485</v>
      </c>
      <c r="O29" s="152">
        <v>25897</v>
      </c>
      <c r="P29" s="152">
        <v>63701</v>
      </c>
      <c r="Q29" s="152" t="s">
        <v>486</v>
      </c>
      <c r="R29" s="152" t="s">
        <v>485</v>
      </c>
      <c r="S29" s="152">
        <v>24206</v>
      </c>
      <c r="T29" s="153">
        <v>61649</v>
      </c>
      <c r="U29" s="842" t="s">
        <v>482</v>
      </c>
    </row>
    <row r="30" spans="1:21" s="90" customFormat="1" ht="9.75" customHeight="1">
      <c r="A30" s="832"/>
      <c r="B30" s="833" t="s">
        <v>483</v>
      </c>
      <c r="C30" s="152" t="s">
        <v>485</v>
      </c>
      <c r="D30" s="152">
        <v>15126</v>
      </c>
      <c r="E30" s="152">
        <v>49564</v>
      </c>
      <c r="F30" s="152" t="s">
        <v>485</v>
      </c>
      <c r="G30" s="152">
        <v>15241</v>
      </c>
      <c r="H30" s="152">
        <v>55557</v>
      </c>
      <c r="I30" s="152" t="s">
        <v>486</v>
      </c>
      <c r="J30" s="152" t="s">
        <v>485</v>
      </c>
      <c r="K30" s="152">
        <v>15161</v>
      </c>
      <c r="L30" s="152">
        <v>60141</v>
      </c>
      <c r="M30" s="152" t="s">
        <v>486</v>
      </c>
      <c r="N30" s="152" t="s">
        <v>485</v>
      </c>
      <c r="O30" s="152">
        <v>14961</v>
      </c>
      <c r="P30" s="152">
        <v>52170</v>
      </c>
      <c r="Q30" s="152" t="s">
        <v>486</v>
      </c>
      <c r="R30" s="152" t="s">
        <v>485</v>
      </c>
      <c r="S30" s="152">
        <v>13893</v>
      </c>
      <c r="T30" s="153">
        <v>49666</v>
      </c>
      <c r="U30" s="842" t="s">
        <v>121</v>
      </c>
    </row>
    <row r="31" spans="1:21" s="90" customFormat="1" ht="9.75" customHeight="1">
      <c r="A31" s="832"/>
      <c r="B31" s="833" t="s">
        <v>488</v>
      </c>
      <c r="C31" s="152" t="s">
        <v>485</v>
      </c>
      <c r="D31" s="152">
        <v>0</v>
      </c>
      <c r="E31" s="152">
        <v>51</v>
      </c>
      <c r="F31" s="152" t="s">
        <v>485</v>
      </c>
      <c r="G31" s="152">
        <v>0</v>
      </c>
      <c r="H31" s="152">
        <v>28</v>
      </c>
      <c r="I31" s="152" t="s">
        <v>486</v>
      </c>
      <c r="J31" s="152" t="s">
        <v>485</v>
      </c>
      <c r="K31" s="152">
        <v>0</v>
      </c>
      <c r="L31" s="152">
        <v>26</v>
      </c>
      <c r="M31" s="152" t="s">
        <v>486</v>
      </c>
      <c r="N31" s="152" t="s">
        <v>485</v>
      </c>
      <c r="O31" s="152">
        <v>0</v>
      </c>
      <c r="P31" s="152">
        <v>15</v>
      </c>
      <c r="Q31" s="152" t="s">
        <v>486</v>
      </c>
      <c r="R31" s="152" t="s">
        <v>485</v>
      </c>
      <c r="S31" s="152">
        <v>0</v>
      </c>
      <c r="T31" s="153">
        <v>127</v>
      </c>
      <c r="U31" s="842" t="s">
        <v>489</v>
      </c>
    </row>
    <row r="32" spans="1:21" s="90" customFormat="1" ht="5.0999999999999996" customHeight="1">
      <c r="A32" s="832"/>
      <c r="B32" s="833"/>
      <c r="C32" s="152"/>
      <c r="D32" s="152"/>
      <c r="E32" s="152"/>
      <c r="F32" s="152"/>
      <c r="G32" s="152"/>
      <c r="H32" s="152"/>
      <c r="I32" s="152"/>
      <c r="J32" s="152"/>
      <c r="K32" s="152"/>
      <c r="L32" s="152"/>
      <c r="M32" s="152"/>
      <c r="N32" s="152"/>
      <c r="O32" s="152"/>
      <c r="P32" s="152"/>
      <c r="Q32" s="152"/>
      <c r="R32" s="152"/>
      <c r="S32" s="152"/>
      <c r="T32" s="153"/>
      <c r="U32" s="842"/>
    </row>
    <row r="33" spans="1:21" s="90" customFormat="1" ht="10.5" customHeight="1">
      <c r="A33" s="1344" t="s">
        <v>495</v>
      </c>
      <c r="B33" s="1345"/>
      <c r="C33" s="152" t="s">
        <v>485</v>
      </c>
      <c r="D33" s="152">
        <v>223215</v>
      </c>
      <c r="E33" s="152">
        <v>253628</v>
      </c>
      <c r="F33" s="152" t="s">
        <v>485</v>
      </c>
      <c r="G33" s="152">
        <v>231313</v>
      </c>
      <c r="H33" s="152">
        <v>263365</v>
      </c>
      <c r="I33" s="152">
        <v>198780</v>
      </c>
      <c r="J33" s="152" t="s">
        <v>485</v>
      </c>
      <c r="K33" s="152">
        <v>236754</v>
      </c>
      <c r="L33" s="152">
        <v>284498</v>
      </c>
      <c r="M33" s="152">
        <v>216088</v>
      </c>
      <c r="N33" s="152" t="s">
        <v>485</v>
      </c>
      <c r="O33" s="152">
        <v>243629</v>
      </c>
      <c r="P33" s="152">
        <v>289186</v>
      </c>
      <c r="Q33" s="152">
        <v>232581</v>
      </c>
      <c r="R33" s="152" t="s">
        <v>485</v>
      </c>
      <c r="S33" s="152">
        <v>245572</v>
      </c>
      <c r="T33" s="153">
        <v>283256</v>
      </c>
      <c r="U33" s="842" t="s">
        <v>496</v>
      </c>
    </row>
    <row r="34" spans="1:21" s="90" customFormat="1" ht="9.75" customHeight="1">
      <c r="A34" s="832"/>
      <c r="B34" s="833" t="s">
        <v>481</v>
      </c>
      <c r="C34" s="152" t="s">
        <v>485</v>
      </c>
      <c r="D34" s="152">
        <v>173449</v>
      </c>
      <c r="E34" s="152">
        <v>159926</v>
      </c>
      <c r="F34" s="152" t="s">
        <v>485</v>
      </c>
      <c r="G34" s="152">
        <v>180469</v>
      </c>
      <c r="H34" s="152">
        <v>161155</v>
      </c>
      <c r="I34" s="152" t="s">
        <v>486</v>
      </c>
      <c r="J34" s="152" t="s">
        <v>485</v>
      </c>
      <c r="K34" s="152">
        <v>185117</v>
      </c>
      <c r="L34" s="152">
        <v>179498</v>
      </c>
      <c r="M34" s="152" t="s">
        <v>486</v>
      </c>
      <c r="N34" s="152" t="s">
        <v>485</v>
      </c>
      <c r="O34" s="152">
        <v>192279</v>
      </c>
      <c r="P34" s="152">
        <v>182465</v>
      </c>
      <c r="Q34" s="152" t="s">
        <v>486</v>
      </c>
      <c r="R34" s="152" t="s">
        <v>485</v>
      </c>
      <c r="S34" s="152">
        <v>194473</v>
      </c>
      <c r="T34" s="153">
        <v>180617</v>
      </c>
      <c r="U34" s="842" t="s">
        <v>482</v>
      </c>
    </row>
    <row r="35" spans="1:21" s="90" customFormat="1" ht="9.75" customHeight="1">
      <c r="A35" s="832"/>
      <c r="B35" s="833" t="s">
        <v>483</v>
      </c>
      <c r="C35" s="152" t="s">
        <v>485</v>
      </c>
      <c r="D35" s="152">
        <v>49766</v>
      </c>
      <c r="E35" s="152">
        <v>87652</v>
      </c>
      <c r="F35" s="152" t="s">
        <v>485</v>
      </c>
      <c r="G35" s="152">
        <v>50844</v>
      </c>
      <c r="H35" s="152">
        <v>98348</v>
      </c>
      <c r="I35" s="152" t="s">
        <v>486</v>
      </c>
      <c r="J35" s="152" t="s">
        <v>485</v>
      </c>
      <c r="K35" s="152">
        <v>51637</v>
      </c>
      <c r="L35" s="152">
        <v>100960</v>
      </c>
      <c r="M35" s="152" t="s">
        <v>486</v>
      </c>
      <c r="N35" s="152" t="s">
        <v>485</v>
      </c>
      <c r="O35" s="152">
        <v>51350</v>
      </c>
      <c r="P35" s="152">
        <v>103264</v>
      </c>
      <c r="Q35" s="152" t="s">
        <v>486</v>
      </c>
      <c r="R35" s="152" t="s">
        <v>485</v>
      </c>
      <c r="S35" s="152">
        <v>51099</v>
      </c>
      <c r="T35" s="153">
        <v>98636</v>
      </c>
      <c r="U35" s="842" t="s">
        <v>121</v>
      </c>
    </row>
    <row r="36" spans="1:21" s="90" customFormat="1" ht="9.75" customHeight="1">
      <c r="A36" s="832"/>
      <c r="B36" s="833" t="s">
        <v>488</v>
      </c>
      <c r="C36" s="152" t="s">
        <v>485</v>
      </c>
      <c r="D36" s="152">
        <v>0</v>
      </c>
      <c r="E36" s="152">
        <v>6050</v>
      </c>
      <c r="F36" s="152" t="s">
        <v>485</v>
      </c>
      <c r="G36" s="152">
        <v>0</v>
      </c>
      <c r="H36" s="152">
        <v>3862</v>
      </c>
      <c r="I36" s="152" t="s">
        <v>486</v>
      </c>
      <c r="J36" s="152" t="s">
        <v>485</v>
      </c>
      <c r="K36" s="152">
        <v>0</v>
      </c>
      <c r="L36" s="152">
        <v>4040</v>
      </c>
      <c r="M36" s="152" t="s">
        <v>486</v>
      </c>
      <c r="N36" s="152" t="s">
        <v>485</v>
      </c>
      <c r="O36" s="152">
        <v>0</v>
      </c>
      <c r="P36" s="152">
        <v>3457</v>
      </c>
      <c r="Q36" s="152" t="s">
        <v>486</v>
      </c>
      <c r="R36" s="152" t="s">
        <v>485</v>
      </c>
      <c r="S36" s="152">
        <v>0</v>
      </c>
      <c r="T36" s="153">
        <v>4003</v>
      </c>
      <c r="U36" s="842" t="s">
        <v>489</v>
      </c>
    </row>
    <row r="37" spans="1:21" s="90" customFormat="1" ht="5.0999999999999996" customHeight="1">
      <c r="A37" s="832"/>
      <c r="B37" s="833"/>
      <c r="C37" s="152"/>
      <c r="D37" s="152"/>
      <c r="E37" s="152"/>
      <c r="F37" s="152"/>
      <c r="G37" s="152"/>
      <c r="H37" s="152"/>
      <c r="I37" s="152"/>
      <c r="J37" s="152"/>
      <c r="K37" s="152"/>
      <c r="L37" s="152"/>
      <c r="M37" s="152"/>
      <c r="N37" s="152"/>
      <c r="O37" s="152"/>
      <c r="P37" s="152"/>
      <c r="Q37" s="152"/>
      <c r="R37" s="152"/>
      <c r="S37" s="152"/>
      <c r="T37" s="153"/>
      <c r="U37" s="842"/>
    </row>
    <row r="38" spans="1:21" s="90" customFormat="1" ht="10.5" customHeight="1">
      <c r="A38" s="1344" t="s">
        <v>497</v>
      </c>
      <c r="B38" s="1345"/>
      <c r="C38" s="152" t="s">
        <v>485</v>
      </c>
      <c r="D38" s="152">
        <v>27061</v>
      </c>
      <c r="E38" s="152">
        <v>102596</v>
      </c>
      <c r="F38" s="152" t="s">
        <v>485</v>
      </c>
      <c r="G38" s="152">
        <v>27210</v>
      </c>
      <c r="H38" s="152">
        <v>105244</v>
      </c>
      <c r="I38" s="152">
        <v>73556</v>
      </c>
      <c r="J38" s="152" t="s">
        <v>485</v>
      </c>
      <c r="K38" s="152">
        <v>27437</v>
      </c>
      <c r="L38" s="152">
        <v>119819</v>
      </c>
      <c r="M38" s="152">
        <v>76317</v>
      </c>
      <c r="N38" s="152" t="s">
        <v>485</v>
      </c>
      <c r="O38" s="152">
        <v>27156</v>
      </c>
      <c r="P38" s="152">
        <v>122739</v>
      </c>
      <c r="Q38" s="152">
        <v>79763</v>
      </c>
      <c r="R38" s="152" t="s">
        <v>485</v>
      </c>
      <c r="S38" s="152">
        <v>27847</v>
      </c>
      <c r="T38" s="153">
        <v>119202</v>
      </c>
      <c r="U38" s="842" t="s">
        <v>498</v>
      </c>
    </row>
    <row r="39" spans="1:21" s="90" customFormat="1" ht="9.75" customHeight="1">
      <c r="A39" s="832"/>
      <c r="B39" s="833" t="s">
        <v>481</v>
      </c>
      <c r="C39" s="152" t="s">
        <v>485</v>
      </c>
      <c r="D39" s="152">
        <v>15362</v>
      </c>
      <c r="E39" s="152">
        <v>63710</v>
      </c>
      <c r="F39" s="152" t="s">
        <v>485</v>
      </c>
      <c r="G39" s="152">
        <v>15500</v>
      </c>
      <c r="H39" s="152">
        <v>63455</v>
      </c>
      <c r="I39" s="152" t="s">
        <v>486</v>
      </c>
      <c r="J39" s="152" t="s">
        <v>485</v>
      </c>
      <c r="K39" s="152">
        <v>15443</v>
      </c>
      <c r="L39" s="152">
        <v>71677</v>
      </c>
      <c r="M39" s="152" t="s">
        <v>486</v>
      </c>
      <c r="N39" s="152" t="s">
        <v>485</v>
      </c>
      <c r="O39" s="152">
        <v>15201</v>
      </c>
      <c r="P39" s="152">
        <v>71663</v>
      </c>
      <c r="Q39" s="152" t="s">
        <v>486</v>
      </c>
      <c r="R39" s="152" t="s">
        <v>485</v>
      </c>
      <c r="S39" s="152">
        <v>15494</v>
      </c>
      <c r="T39" s="153">
        <v>69530</v>
      </c>
      <c r="U39" s="842" t="s">
        <v>482</v>
      </c>
    </row>
    <row r="40" spans="1:21" s="90" customFormat="1" ht="9.75" customHeight="1">
      <c r="A40" s="832"/>
      <c r="B40" s="833" t="s">
        <v>483</v>
      </c>
      <c r="C40" s="152" t="s">
        <v>485</v>
      </c>
      <c r="D40" s="152">
        <v>11699</v>
      </c>
      <c r="E40" s="152">
        <v>38886</v>
      </c>
      <c r="F40" s="152" t="s">
        <v>485</v>
      </c>
      <c r="G40" s="152">
        <v>11710</v>
      </c>
      <c r="H40" s="152">
        <v>41789</v>
      </c>
      <c r="I40" s="152" t="s">
        <v>486</v>
      </c>
      <c r="J40" s="152" t="s">
        <v>485</v>
      </c>
      <c r="K40" s="152">
        <v>11994</v>
      </c>
      <c r="L40" s="152">
        <v>48097</v>
      </c>
      <c r="M40" s="152" t="s">
        <v>486</v>
      </c>
      <c r="N40" s="152" t="s">
        <v>485</v>
      </c>
      <c r="O40" s="152">
        <v>11955</v>
      </c>
      <c r="P40" s="152">
        <v>50930</v>
      </c>
      <c r="Q40" s="152" t="s">
        <v>486</v>
      </c>
      <c r="R40" s="152" t="s">
        <v>485</v>
      </c>
      <c r="S40" s="152">
        <v>12353</v>
      </c>
      <c r="T40" s="153">
        <v>49502</v>
      </c>
      <c r="U40" s="842" t="s">
        <v>121</v>
      </c>
    </row>
    <row r="41" spans="1:21" s="90" customFormat="1" ht="9.75" customHeight="1">
      <c r="A41" s="832"/>
      <c r="B41" s="833" t="s">
        <v>488</v>
      </c>
      <c r="C41" s="152" t="s">
        <v>485</v>
      </c>
      <c r="D41" s="152">
        <v>0</v>
      </c>
      <c r="E41" s="152">
        <v>0</v>
      </c>
      <c r="F41" s="152" t="s">
        <v>485</v>
      </c>
      <c r="G41" s="152">
        <v>0</v>
      </c>
      <c r="H41" s="152">
        <v>0</v>
      </c>
      <c r="I41" s="152" t="s">
        <v>486</v>
      </c>
      <c r="J41" s="152" t="s">
        <v>485</v>
      </c>
      <c r="K41" s="152">
        <v>0</v>
      </c>
      <c r="L41" s="152">
        <v>45</v>
      </c>
      <c r="M41" s="152" t="s">
        <v>486</v>
      </c>
      <c r="N41" s="152" t="s">
        <v>485</v>
      </c>
      <c r="O41" s="152">
        <v>0</v>
      </c>
      <c r="P41" s="152">
        <v>146</v>
      </c>
      <c r="Q41" s="152" t="s">
        <v>486</v>
      </c>
      <c r="R41" s="152" t="s">
        <v>485</v>
      </c>
      <c r="S41" s="152">
        <v>0</v>
      </c>
      <c r="T41" s="153">
        <v>170</v>
      </c>
      <c r="U41" s="842" t="s">
        <v>489</v>
      </c>
    </row>
    <row r="42" spans="1:21" s="90" customFormat="1" ht="5.0999999999999996" customHeight="1">
      <c r="A42" s="832"/>
      <c r="B42" s="833"/>
      <c r="C42" s="152"/>
      <c r="D42" s="152"/>
      <c r="E42" s="152"/>
      <c r="F42" s="152"/>
      <c r="G42" s="152"/>
      <c r="H42" s="152"/>
      <c r="I42" s="152"/>
      <c r="J42" s="152"/>
      <c r="K42" s="152"/>
      <c r="L42" s="152"/>
      <c r="M42" s="152"/>
      <c r="N42" s="152"/>
      <c r="O42" s="152"/>
      <c r="P42" s="152"/>
      <c r="Q42" s="152"/>
      <c r="R42" s="152"/>
      <c r="S42" s="152"/>
      <c r="T42" s="153"/>
      <c r="U42" s="842"/>
    </row>
    <row r="43" spans="1:21" s="90" customFormat="1" ht="10.5" customHeight="1">
      <c r="A43" s="1344" t="s">
        <v>499</v>
      </c>
      <c r="B43" s="1345"/>
      <c r="C43" s="152" t="s">
        <v>485</v>
      </c>
      <c r="D43" s="152">
        <v>167020</v>
      </c>
      <c r="E43" s="152">
        <v>289377</v>
      </c>
      <c r="F43" s="152" t="s">
        <v>485</v>
      </c>
      <c r="G43" s="152">
        <v>170455</v>
      </c>
      <c r="H43" s="152">
        <v>304975</v>
      </c>
      <c r="I43" s="152">
        <v>154540</v>
      </c>
      <c r="J43" s="152" t="s">
        <v>485</v>
      </c>
      <c r="K43" s="152">
        <v>175011</v>
      </c>
      <c r="L43" s="152">
        <v>341578</v>
      </c>
      <c r="M43" s="152">
        <v>154736</v>
      </c>
      <c r="N43" s="152" t="s">
        <v>485</v>
      </c>
      <c r="O43" s="152">
        <v>175180</v>
      </c>
      <c r="P43" s="152">
        <v>326247</v>
      </c>
      <c r="Q43" s="152">
        <v>159222</v>
      </c>
      <c r="R43" s="152" t="s">
        <v>485</v>
      </c>
      <c r="S43" s="152">
        <v>174878</v>
      </c>
      <c r="T43" s="153">
        <v>323702</v>
      </c>
      <c r="U43" s="842" t="s">
        <v>500</v>
      </c>
    </row>
    <row r="44" spans="1:21" s="90" customFormat="1" ht="9.75" customHeight="1">
      <c r="A44" s="832"/>
      <c r="B44" s="833" t="s">
        <v>481</v>
      </c>
      <c r="C44" s="152" t="s">
        <v>485</v>
      </c>
      <c r="D44" s="152">
        <v>116918</v>
      </c>
      <c r="E44" s="152">
        <v>166509</v>
      </c>
      <c r="F44" s="152" t="s">
        <v>485</v>
      </c>
      <c r="G44" s="152">
        <v>119578</v>
      </c>
      <c r="H44" s="152">
        <v>165130</v>
      </c>
      <c r="I44" s="152" t="s">
        <v>486</v>
      </c>
      <c r="J44" s="152" t="s">
        <v>485</v>
      </c>
      <c r="K44" s="152">
        <v>122986</v>
      </c>
      <c r="L44" s="152">
        <v>184272</v>
      </c>
      <c r="M44" s="152" t="s">
        <v>486</v>
      </c>
      <c r="N44" s="152" t="s">
        <v>485</v>
      </c>
      <c r="O44" s="152">
        <v>122586</v>
      </c>
      <c r="P44" s="152">
        <v>180309</v>
      </c>
      <c r="Q44" s="152" t="s">
        <v>486</v>
      </c>
      <c r="R44" s="152" t="s">
        <v>485</v>
      </c>
      <c r="S44" s="152">
        <v>122189</v>
      </c>
      <c r="T44" s="153">
        <v>181058</v>
      </c>
      <c r="U44" s="842" t="s">
        <v>482</v>
      </c>
    </row>
    <row r="45" spans="1:21" s="90" customFormat="1" ht="9.75" customHeight="1">
      <c r="A45" s="832"/>
      <c r="B45" s="833" t="s">
        <v>483</v>
      </c>
      <c r="C45" s="152" t="s">
        <v>485</v>
      </c>
      <c r="D45" s="152">
        <v>50102</v>
      </c>
      <c r="E45" s="152">
        <v>119464</v>
      </c>
      <c r="F45" s="152" t="s">
        <v>485</v>
      </c>
      <c r="G45" s="152">
        <v>50877</v>
      </c>
      <c r="H45" s="152">
        <v>135110</v>
      </c>
      <c r="I45" s="152" t="s">
        <v>486</v>
      </c>
      <c r="J45" s="152" t="s">
        <v>485</v>
      </c>
      <c r="K45" s="152">
        <v>52025</v>
      </c>
      <c r="L45" s="152">
        <v>150391</v>
      </c>
      <c r="M45" s="152" t="s">
        <v>486</v>
      </c>
      <c r="N45" s="152" t="s">
        <v>485</v>
      </c>
      <c r="O45" s="152">
        <v>52594</v>
      </c>
      <c r="P45" s="152">
        <v>141466</v>
      </c>
      <c r="Q45" s="152" t="s">
        <v>486</v>
      </c>
      <c r="R45" s="152" t="s">
        <v>485</v>
      </c>
      <c r="S45" s="152">
        <v>52689</v>
      </c>
      <c r="T45" s="153">
        <v>138824</v>
      </c>
      <c r="U45" s="842" t="s">
        <v>121</v>
      </c>
    </row>
    <row r="46" spans="1:21" s="90" customFormat="1" ht="9.75" customHeight="1">
      <c r="A46" s="832"/>
      <c r="B46" s="833" t="s">
        <v>488</v>
      </c>
      <c r="C46" s="152" t="s">
        <v>485</v>
      </c>
      <c r="D46" s="152">
        <v>0</v>
      </c>
      <c r="E46" s="152">
        <v>3404</v>
      </c>
      <c r="F46" s="152" t="s">
        <v>485</v>
      </c>
      <c r="G46" s="152">
        <v>0</v>
      </c>
      <c r="H46" s="152">
        <v>4735</v>
      </c>
      <c r="I46" s="152" t="s">
        <v>486</v>
      </c>
      <c r="J46" s="152" t="s">
        <v>485</v>
      </c>
      <c r="K46" s="152">
        <v>0</v>
      </c>
      <c r="L46" s="152">
        <v>6915</v>
      </c>
      <c r="M46" s="152" t="s">
        <v>486</v>
      </c>
      <c r="N46" s="152" t="s">
        <v>485</v>
      </c>
      <c r="O46" s="152">
        <v>0</v>
      </c>
      <c r="P46" s="152">
        <v>4472</v>
      </c>
      <c r="Q46" s="152" t="s">
        <v>486</v>
      </c>
      <c r="R46" s="152" t="s">
        <v>485</v>
      </c>
      <c r="S46" s="152">
        <v>0</v>
      </c>
      <c r="T46" s="153">
        <v>3820</v>
      </c>
      <c r="U46" s="842" t="s">
        <v>489</v>
      </c>
    </row>
    <row r="47" spans="1:21" s="90" customFormat="1" ht="5.0999999999999996" customHeight="1">
      <c r="A47" s="832"/>
      <c r="B47" s="833"/>
      <c r="C47" s="152"/>
      <c r="D47" s="152"/>
      <c r="E47" s="152"/>
      <c r="F47" s="152"/>
      <c r="G47" s="152"/>
      <c r="H47" s="152"/>
      <c r="I47" s="152"/>
      <c r="J47" s="152"/>
      <c r="K47" s="152"/>
      <c r="L47" s="152"/>
      <c r="M47" s="152"/>
      <c r="N47" s="152"/>
      <c r="O47" s="152"/>
      <c r="P47" s="152"/>
      <c r="Q47" s="152"/>
      <c r="R47" s="152"/>
      <c r="S47" s="152"/>
      <c r="T47" s="153"/>
      <c r="U47" s="842"/>
    </row>
    <row r="48" spans="1:21" s="90" customFormat="1" ht="10.5" customHeight="1">
      <c r="A48" s="1344" t="s">
        <v>501</v>
      </c>
      <c r="B48" s="1345"/>
      <c r="C48" s="152" t="s">
        <v>485</v>
      </c>
      <c r="D48" s="152">
        <v>215721</v>
      </c>
      <c r="E48" s="152">
        <v>373081</v>
      </c>
      <c r="F48" s="152" t="s">
        <v>485</v>
      </c>
      <c r="G48" s="152">
        <v>211409</v>
      </c>
      <c r="H48" s="152">
        <v>374727</v>
      </c>
      <c r="I48" s="152">
        <v>216215</v>
      </c>
      <c r="J48" s="152" t="s">
        <v>485</v>
      </c>
      <c r="K48" s="152">
        <v>212538</v>
      </c>
      <c r="L48" s="152">
        <v>403382</v>
      </c>
      <c r="M48" s="152">
        <v>228450</v>
      </c>
      <c r="N48" s="152" t="s">
        <v>485</v>
      </c>
      <c r="O48" s="152">
        <v>209198</v>
      </c>
      <c r="P48" s="152">
        <v>387136</v>
      </c>
      <c r="Q48" s="152">
        <v>255802</v>
      </c>
      <c r="R48" s="152" t="s">
        <v>485</v>
      </c>
      <c r="S48" s="152">
        <v>210340</v>
      </c>
      <c r="T48" s="153">
        <v>365685</v>
      </c>
      <c r="U48" s="842" t="s">
        <v>502</v>
      </c>
    </row>
    <row r="49" spans="1:21" s="90" customFormat="1" ht="9.75" customHeight="1">
      <c r="A49" s="832"/>
      <c r="B49" s="833" t="s">
        <v>481</v>
      </c>
      <c r="C49" s="152" t="s">
        <v>485</v>
      </c>
      <c r="D49" s="152">
        <v>157967</v>
      </c>
      <c r="E49" s="152">
        <v>251062</v>
      </c>
      <c r="F49" s="152" t="s">
        <v>485</v>
      </c>
      <c r="G49" s="152">
        <v>153774</v>
      </c>
      <c r="H49" s="152">
        <v>245351</v>
      </c>
      <c r="I49" s="152" t="s">
        <v>486</v>
      </c>
      <c r="J49" s="152" t="s">
        <v>485</v>
      </c>
      <c r="K49" s="152">
        <v>154617</v>
      </c>
      <c r="L49" s="152">
        <v>260468</v>
      </c>
      <c r="M49" s="152" t="s">
        <v>486</v>
      </c>
      <c r="N49" s="152" t="s">
        <v>485</v>
      </c>
      <c r="O49" s="152">
        <v>151804</v>
      </c>
      <c r="P49" s="152">
        <v>253272</v>
      </c>
      <c r="Q49" s="152" t="s">
        <v>486</v>
      </c>
      <c r="R49" s="152" t="s">
        <v>485</v>
      </c>
      <c r="S49" s="152">
        <v>152344</v>
      </c>
      <c r="T49" s="153">
        <v>240553</v>
      </c>
      <c r="U49" s="842" t="s">
        <v>482</v>
      </c>
    </row>
    <row r="50" spans="1:21" s="90" customFormat="1" ht="9.75" customHeight="1">
      <c r="A50" s="832"/>
      <c r="B50" s="833" t="s">
        <v>483</v>
      </c>
      <c r="C50" s="152" t="s">
        <v>485</v>
      </c>
      <c r="D50" s="152">
        <v>57754</v>
      </c>
      <c r="E50" s="152">
        <v>114514</v>
      </c>
      <c r="F50" s="152" t="s">
        <v>485</v>
      </c>
      <c r="G50" s="152">
        <v>57635</v>
      </c>
      <c r="H50" s="152">
        <v>121327</v>
      </c>
      <c r="I50" s="152" t="s">
        <v>486</v>
      </c>
      <c r="J50" s="152" t="s">
        <v>485</v>
      </c>
      <c r="K50" s="152">
        <v>57921</v>
      </c>
      <c r="L50" s="152">
        <v>135573</v>
      </c>
      <c r="M50" s="152" t="s">
        <v>486</v>
      </c>
      <c r="N50" s="152" t="s">
        <v>485</v>
      </c>
      <c r="O50" s="152">
        <v>57394</v>
      </c>
      <c r="P50" s="152">
        <v>127514</v>
      </c>
      <c r="Q50" s="152" t="s">
        <v>486</v>
      </c>
      <c r="R50" s="152" t="s">
        <v>485</v>
      </c>
      <c r="S50" s="152">
        <v>57996</v>
      </c>
      <c r="T50" s="153">
        <v>119567</v>
      </c>
      <c r="U50" s="842" t="s">
        <v>121</v>
      </c>
    </row>
    <row r="51" spans="1:21" s="90" customFormat="1" ht="9.75" customHeight="1">
      <c r="A51" s="832"/>
      <c r="B51" s="833" t="s">
        <v>488</v>
      </c>
      <c r="C51" s="152" t="s">
        <v>485</v>
      </c>
      <c r="D51" s="152">
        <v>0</v>
      </c>
      <c r="E51" s="152">
        <v>7505</v>
      </c>
      <c r="F51" s="152" t="s">
        <v>485</v>
      </c>
      <c r="G51" s="152">
        <v>0</v>
      </c>
      <c r="H51" s="152">
        <v>8049</v>
      </c>
      <c r="I51" s="152" t="s">
        <v>486</v>
      </c>
      <c r="J51" s="152" t="s">
        <v>485</v>
      </c>
      <c r="K51" s="152">
        <v>0</v>
      </c>
      <c r="L51" s="152">
        <v>7341</v>
      </c>
      <c r="M51" s="152" t="s">
        <v>486</v>
      </c>
      <c r="N51" s="152" t="s">
        <v>485</v>
      </c>
      <c r="O51" s="152">
        <v>0</v>
      </c>
      <c r="P51" s="152">
        <v>6350</v>
      </c>
      <c r="Q51" s="152" t="s">
        <v>486</v>
      </c>
      <c r="R51" s="152" t="s">
        <v>485</v>
      </c>
      <c r="S51" s="152">
        <v>0</v>
      </c>
      <c r="T51" s="153">
        <v>5565</v>
      </c>
      <c r="U51" s="842" t="s">
        <v>489</v>
      </c>
    </row>
    <row r="52" spans="1:21" s="90" customFormat="1" ht="5.0999999999999996" customHeight="1">
      <c r="A52" s="832"/>
      <c r="B52" s="833"/>
      <c r="C52" s="152"/>
      <c r="D52" s="152"/>
      <c r="E52" s="152"/>
      <c r="F52" s="152"/>
      <c r="G52" s="152"/>
      <c r="H52" s="152"/>
      <c r="I52" s="152"/>
      <c r="J52" s="152"/>
      <c r="K52" s="152"/>
      <c r="L52" s="152"/>
      <c r="M52" s="152"/>
      <c r="N52" s="152"/>
      <c r="O52" s="152"/>
      <c r="P52" s="152"/>
      <c r="Q52" s="152"/>
      <c r="R52" s="152"/>
      <c r="S52" s="152"/>
      <c r="T52" s="153"/>
      <c r="U52" s="842"/>
    </row>
    <row r="53" spans="1:21" s="90" customFormat="1" ht="10.5" customHeight="1">
      <c r="A53" s="1344" t="s">
        <v>503</v>
      </c>
      <c r="B53" s="1345"/>
      <c r="C53" s="152" t="s">
        <v>485</v>
      </c>
      <c r="D53" s="152">
        <v>29018</v>
      </c>
      <c r="E53" s="152">
        <v>130868</v>
      </c>
      <c r="F53" s="152" t="s">
        <v>485</v>
      </c>
      <c r="G53" s="152">
        <v>28854</v>
      </c>
      <c r="H53" s="152">
        <v>139580</v>
      </c>
      <c r="I53" s="152">
        <v>102146</v>
      </c>
      <c r="J53" s="152" t="s">
        <v>485</v>
      </c>
      <c r="K53" s="152">
        <v>28125</v>
      </c>
      <c r="L53" s="152">
        <v>157822</v>
      </c>
      <c r="M53" s="152">
        <v>106383</v>
      </c>
      <c r="N53" s="152" t="s">
        <v>485</v>
      </c>
      <c r="O53" s="152">
        <v>27217</v>
      </c>
      <c r="P53" s="152">
        <v>160176</v>
      </c>
      <c r="Q53" s="152">
        <v>108281</v>
      </c>
      <c r="R53" s="152" t="s">
        <v>485</v>
      </c>
      <c r="S53" s="152">
        <v>27007</v>
      </c>
      <c r="T53" s="153">
        <v>163488</v>
      </c>
      <c r="U53" s="842" t="s">
        <v>504</v>
      </c>
    </row>
    <row r="54" spans="1:21" s="90" customFormat="1" ht="9.75" customHeight="1">
      <c r="A54" s="832"/>
      <c r="B54" s="833" t="s">
        <v>481</v>
      </c>
      <c r="C54" s="152" t="s">
        <v>485</v>
      </c>
      <c r="D54" s="152">
        <v>16474</v>
      </c>
      <c r="E54" s="152">
        <v>94906</v>
      </c>
      <c r="F54" s="152" t="s">
        <v>485</v>
      </c>
      <c r="G54" s="152">
        <v>16213</v>
      </c>
      <c r="H54" s="152">
        <v>99530</v>
      </c>
      <c r="I54" s="152" t="s">
        <v>486</v>
      </c>
      <c r="J54" s="152" t="s">
        <v>485</v>
      </c>
      <c r="K54" s="152">
        <v>15755</v>
      </c>
      <c r="L54" s="152">
        <v>114294</v>
      </c>
      <c r="M54" s="152" t="s">
        <v>486</v>
      </c>
      <c r="N54" s="152" t="s">
        <v>485</v>
      </c>
      <c r="O54" s="152">
        <v>15134</v>
      </c>
      <c r="P54" s="152">
        <v>115655</v>
      </c>
      <c r="Q54" s="152" t="s">
        <v>486</v>
      </c>
      <c r="R54" s="152" t="s">
        <v>485</v>
      </c>
      <c r="S54" s="152">
        <v>14972</v>
      </c>
      <c r="T54" s="153">
        <v>116737</v>
      </c>
      <c r="U54" s="842" t="s">
        <v>482</v>
      </c>
    </row>
    <row r="55" spans="1:21" s="90" customFormat="1" ht="9.75" customHeight="1">
      <c r="A55" s="832"/>
      <c r="B55" s="833" t="s">
        <v>483</v>
      </c>
      <c r="C55" s="152" t="s">
        <v>485</v>
      </c>
      <c r="D55" s="152">
        <v>12544</v>
      </c>
      <c r="E55" s="152">
        <v>35896</v>
      </c>
      <c r="F55" s="152" t="s">
        <v>485</v>
      </c>
      <c r="G55" s="152">
        <v>12641</v>
      </c>
      <c r="H55" s="152">
        <v>39993</v>
      </c>
      <c r="I55" s="152" t="s">
        <v>486</v>
      </c>
      <c r="J55" s="152" t="s">
        <v>485</v>
      </c>
      <c r="K55" s="152">
        <v>12370</v>
      </c>
      <c r="L55" s="152">
        <v>43323</v>
      </c>
      <c r="M55" s="152" t="s">
        <v>486</v>
      </c>
      <c r="N55" s="152" t="s">
        <v>485</v>
      </c>
      <c r="O55" s="152">
        <v>12083</v>
      </c>
      <c r="P55" s="152">
        <v>44393</v>
      </c>
      <c r="Q55" s="152" t="s">
        <v>486</v>
      </c>
      <c r="R55" s="152" t="s">
        <v>485</v>
      </c>
      <c r="S55" s="152">
        <v>12035</v>
      </c>
      <c r="T55" s="153">
        <v>46575</v>
      </c>
      <c r="U55" s="842" t="s">
        <v>121</v>
      </c>
    </row>
    <row r="56" spans="1:21" s="90" customFormat="1" ht="9.75" customHeight="1">
      <c r="A56" s="832"/>
      <c r="B56" s="833" t="s">
        <v>488</v>
      </c>
      <c r="C56" s="152" t="s">
        <v>485</v>
      </c>
      <c r="D56" s="152">
        <v>0</v>
      </c>
      <c r="E56" s="152">
        <v>66</v>
      </c>
      <c r="F56" s="152" t="s">
        <v>485</v>
      </c>
      <c r="G56" s="152">
        <v>0</v>
      </c>
      <c r="H56" s="152">
        <v>57</v>
      </c>
      <c r="I56" s="152" t="s">
        <v>486</v>
      </c>
      <c r="J56" s="152" t="s">
        <v>485</v>
      </c>
      <c r="K56" s="152">
        <v>0</v>
      </c>
      <c r="L56" s="152">
        <v>205</v>
      </c>
      <c r="M56" s="152" t="s">
        <v>486</v>
      </c>
      <c r="N56" s="152" t="s">
        <v>485</v>
      </c>
      <c r="O56" s="152">
        <v>0</v>
      </c>
      <c r="P56" s="152">
        <v>128</v>
      </c>
      <c r="Q56" s="152" t="s">
        <v>486</v>
      </c>
      <c r="R56" s="152" t="s">
        <v>485</v>
      </c>
      <c r="S56" s="152">
        <v>0</v>
      </c>
      <c r="T56" s="153">
        <v>176</v>
      </c>
      <c r="U56" s="842" t="s">
        <v>489</v>
      </c>
    </row>
    <row r="57" spans="1:21" s="90" customFormat="1" ht="5.0999999999999996" customHeight="1">
      <c r="A57" s="832"/>
      <c r="B57" s="833"/>
      <c r="C57" s="152"/>
      <c r="D57" s="152"/>
      <c r="E57" s="152"/>
      <c r="F57" s="152"/>
      <c r="G57" s="152"/>
      <c r="H57" s="152"/>
      <c r="I57" s="152"/>
      <c r="J57" s="152"/>
      <c r="K57" s="152"/>
      <c r="L57" s="152"/>
      <c r="M57" s="152"/>
      <c r="N57" s="152"/>
      <c r="O57" s="152"/>
      <c r="P57" s="152"/>
      <c r="Q57" s="152"/>
      <c r="R57" s="152"/>
      <c r="S57" s="152"/>
      <c r="T57" s="153"/>
      <c r="U57" s="842"/>
    </row>
    <row r="58" spans="1:21" s="90" customFormat="1" ht="10.5" customHeight="1">
      <c r="A58" s="1344" t="s">
        <v>505</v>
      </c>
      <c r="B58" s="1345"/>
      <c r="C58" s="152" t="s">
        <v>485</v>
      </c>
      <c r="D58" s="152">
        <v>28687</v>
      </c>
      <c r="E58" s="152">
        <v>124931</v>
      </c>
      <c r="F58" s="152" t="s">
        <v>485</v>
      </c>
      <c r="G58" s="152">
        <v>28487</v>
      </c>
      <c r="H58" s="152">
        <v>125669</v>
      </c>
      <c r="I58" s="152">
        <v>82975</v>
      </c>
      <c r="J58" s="152" t="s">
        <v>485</v>
      </c>
      <c r="K58" s="152">
        <v>28552</v>
      </c>
      <c r="L58" s="152">
        <v>131581</v>
      </c>
      <c r="M58" s="152">
        <v>81300</v>
      </c>
      <c r="N58" s="152" t="s">
        <v>485</v>
      </c>
      <c r="O58" s="152">
        <v>28212</v>
      </c>
      <c r="P58" s="152">
        <v>126601</v>
      </c>
      <c r="Q58" s="152">
        <v>79539</v>
      </c>
      <c r="R58" s="152" t="s">
        <v>485</v>
      </c>
      <c r="S58" s="152">
        <v>28172</v>
      </c>
      <c r="T58" s="153">
        <v>126631</v>
      </c>
      <c r="U58" s="842" t="s">
        <v>506</v>
      </c>
    </row>
    <row r="59" spans="1:21" s="90" customFormat="1" ht="9.75" customHeight="1">
      <c r="A59" s="832"/>
      <c r="B59" s="833" t="s">
        <v>481</v>
      </c>
      <c r="C59" s="152" t="s">
        <v>485</v>
      </c>
      <c r="D59" s="152">
        <v>16530</v>
      </c>
      <c r="E59" s="152">
        <v>88799</v>
      </c>
      <c r="F59" s="152" t="s">
        <v>485</v>
      </c>
      <c r="G59" s="152">
        <v>16661</v>
      </c>
      <c r="H59" s="152">
        <v>88815</v>
      </c>
      <c r="I59" s="152" t="s">
        <v>486</v>
      </c>
      <c r="J59" s="152" t="s">
        <v>485</v>
      </c>
      <c r="K59" s="152">
        <v>16668</v>
      </c>
      <c r="L59" s="152">
        <v>95796</v>
      </c>
      <c r="M59" s="152" t="s">
        <v>486</v>
      </c>
      <c r="N59" s="152" t="s">
        <v>485</v>
      </c>
      <c r="O59" s="152">
        <v>16571</v>
      </c>
      <c r="P59" s="152">
        <v>92239</v>
      </c>
      <c r="Q59" s="152" t="s">
        <v>486</v>
      </c>
      <c r="R59" s="152" t="s">
        <v>485</v>
      </c>
      <c r="S59" s="152">
        <v>16504</v>
      </c>
      <c r="T59" s="153">
        <v>93438</v>
      </c>
      <c r="U59" s="842" t="s">
        <v>482</v>
      </c>
    </row>
    <row r="60" spans="1:21" s="90" customFormat="1" ht="9.75" customHeight="1">
      <c r="A60" s="832"/>
      <c r="B60" s="833" t="s">
        <v>483</v>
      </c>
      <c r="C60" s="152" t="s">
        <v>485</v>
      </c>
      <c r="D60" s="152">
        <v>12157</v>
      </c>
      <c r="E60" s="152">
        <v>36103</v>
      </c>
      <c r="F60" s="152" t="s">
        <v>485</v>
      </c>
      <c r="G60" s="152">
        <v>11826</v>
      </c>
      <c r="H60" s="152">
        <v>36770</v>
      </c>
      <c r="I60" s="152" t="s">
        <v>486</v>
      </c>
      <c r="J60" s="152" t="s">
        <v>485</v>
      </c>
      <c r="K60" s="152">
        <v>11884</v>
      </c>
      <c r="L60" s="152">
        <v>35671</v>
      </c>
      <c r="M60" s="152" t="s">
        <v>486</v>
      </c>
      <c r="N60" s="152" t="s">
        <v>485</v>
      </c>
      <c r="O60" s="152">
        <v>11641</v>
      </c>
      <c r="P60" s="152">
        <v>34305</v>
      </c>
      <c r="Q60" s="152" t="s">
        <v>486</v>
      </c>
      <c r="R60" s="152" t="s">
        <v>485</v>
      </c>
      <c r="S60" s="152">
        <v>11668</v>
      </c>
      <c r="T60" s="153">
        <v>33131</v>
      </c>
      <c r="U60" s="842" t="s">
        <v>121</v>
      </c>
    </row>
    <row r="61" spans="1:21" s="90" customFormat="1" ht="9.75" customHeight="1">
      <c r="A61" s="832"/>
      <c r="B61" s="833" t="s">
        <v>488</v>
      </c>
      <c r="C61" s="152" t="s">
        <v>485</v>
      </c>
      <c r="D61" s="152">
        <v>0</v>
      </c>
      <c r="E61" s="152">
        <v>29</v>
      </c>
      <c r="F61" s="152" t="s">
        <v>485</v>
      </c>
      <c r="G61" s="152">
        <v>0</v>
      </c>
      <c r="H61" s="152">
        <v>84</v>
      </c>
      <c r="I61" s="152" t="s">
        <v>486</v>
      </c>
      <c r="J61" s="152" t="s">
        <v>485</v>
      </c>
      <c r="K61" s="152">
        <v>0</v>
      </c>
      <c r="L61" s="152">
        <v>114</v>
      </c>
      <c r="M61" s="152" t="s">
        <v>486</v>
      </c>
      <c r="N61" s="152" t="s">
        <v>485</v>
      </c>
      <c r="O61" s="152">
        <v>0</v>
      </c>
      <c r="P61" s="152">
        <v>57</v>
      </c>
      <c r="Q61" s="152" t="s">
        <v>486</v>
      </c>
      <c r="R61" s="152" t="s">
        <v>485</v>
      </c>
      <c r="S61" s="152">
        <v>0</v>
      </c>
      <c r="T61" s="153">
        <v>62</v>
      </c>
      <c r="U61" s="842" t="s">
        <v>489</v>
      </c>
    </row>
    <row r="62" spans="1:21" s="90" customFormat="1" ht="5.0999999999999996" customHeight="1">
      <c r="A62" s="832"/>
      <c r="B62" s="833"/>
      <c r="C62" s="152"/>
      <c r="D62" s="152"/>
      <c r="E62" s="152"/>
      <c r="F62" s="152"/>
      <c r="G62" s="152"/>
      <c r="H62" s="152"/>
      <c r="I62" s="152"/>
      <c r="J62" s="152"/>
      <c r="K62" s="152"/>
      <c r="L62" s="152"/>
      <c r="M62" s="152"/>
      <c r="N62" s="152"/>
      <c r="O62" s="152"/>
      <c r="P62" s="152"/>
      <c r="Q62" s="152"/>
      <c r="R62" s="152"/>
      <c r="S62" s="152"/>
      <c r="T62" s="153"/>
      <c r="U62" s="842"/>
    </row>
    <row r="63" spans="1:21" s="90" customFormat="1" ht="10.5" customHeight="1">
      <c r="A63" s="1344" t="s">
        <v>507</v>
      </c>
      <c r="B63" s="1345"/>
      <c r="C63" s="152" t="s">
        <v>485</v>
      </c>
      <c r="D63" s="152">
        <v>168499</v>
      </c>
      <c r="E63" s="152">
        <v>460528</v>
      </c>
      <c r="F63" s="152" t="s">
        <v>485</v>
      </c>
      <c r="G63" s="152">
        <v>167455</v>
      </c>
      <c r="H63" s="152">
        <v>482480</v>
      </c>
      <c r="I63" s="152">
        <v>203925</v>
      </c>
      <c r="J63" s="152" t="s">
        <v>485</v>
      </c>
      <c r="K63" s="152">
        <v>171172</v>
      </c>
      <c r="L63" s="152">
        <v>525567</v>
      </c>
      <c r="M63" s="152">
        <v>205538</v>
      </c>
      <c r="N63" s="152" t="s">
        <v>485</v>
      </c>
      <c r="O63" s="152">
        <v>175647</v>
      </c>
      <c r="P63" s="152">
        <v>513193</v>
      </c>
      <c r="Q63" s="152">
        <v>207467</v>
      </c>
      <c r="R63" s="152" t="s">
        <v>485</v>
      </c>
      <c r="S63" s="152">
        <v>179134</v>
      </c>
      <c r="T63" s="153">
        <v>506665</v>
      </c>
      <c r="U63" s="842" t="s">
        <v>508</v>
      </c>
    </row>
    <row r="64" spans="1:21" s="90" customFormat="1" ht="9.75" customHeight="1">
      <c r="A64" s="832"/>
      <c r="B64" s="833" t="s">
        <v>481</v>
      </c>
      <c r="C64" s="152" t="s">
        <v>485</v>
      </c>
      <c r="D64" s="152">
        <v>120293</v>
      </c>
      <c r="E64" s="152">
        <v>253294</v>
      </c>
      <c r="F64" s="152" t="s">
        <v>485</v>
      </c>
      <c r="G64" s="152">
        <v>119283</v>
      </c>
      <c r="H64" s="152">
        <v>253710</v>
      </c>
      <c r="I64" s="152" t="s">
        <v>486</v>
      </c>
      <c r="J64" s="152" t="s">
        <v>485</v>
      </c>
      <c r="K64" s="152">
        <v>122656</v>
      </c>
      <c r="L64" s="152">
        <v>279894</v>
      </c>
      <c r="M64" s="152" t="s">
        <v>486</v>
      </c>
      <c r="N64" s="152" t="s">
        <v>485</v>
      </c>
      <c r="O64" s="152">
        <v>126245</v>
      </c>
      <c r="P64" s="152">
        <v>278614</v>
      </c>
      <c r="Q64" s="152" t="s">
        <v>486</v>
      </c>
      <c r="R64" s="152" t="s">
        <v>485</v>
      </c>
      <c r="S64" s="152">
        <v>128852</v>
      </c>
      <c r="T64" s="153">
        <v>279799</v>
      </c>
      <c r="U64" s="842" t="s">
        <v>482</v>
      </c>
    </row>
    <row r="65" spans="1:21" s="90" customFormat="1" ht="9.75" customHeight="1">
      <c r="A65" s="832"/>
      <c r="B65" s="833" t="s">
        <v>483</v>
      </c>
      <c r="C65" s="152" t="s">
        <v>485</v>
      </c>
      <c r="D65" s="152">
        <v>48206</v>
      </c>
      <c r="E65" s="152">
        <v>197525</v>
      </c>
      <c r="F65" s="152" t="s">
        <v>485</v>
      </c>
      <c r="G65" s="152">
        <v>48172</v>
      </c>
      <c r="H65" s="152">
        <v>222088</v>
      </c>
      <c r="I65" s="152" t="s">
        <v>486</v>
      </c>
      <c r="J65" s="152" t="s">
        <v>485</v>
      </c>
      <c r="K65" s="152">
        <v>48516</v>
      </c>
      <c r="L65" s="152">
        <v>238976</v>
      </c>
      <c r="M65" s="152" t="s">
        <v>486</v>
      </c>
      <c r="N65" s="152" t="s">
        <v>485</v>
      </c>
      <c r="O65" s="152">
        <v>49402</v>
      </c>
      <c r="P65" s="152">
        <v>227855</v>
      </c>
      <c r="Q65" s="152" t="s">
        <v>486</v>
      </c>
      <c r="R65" s="152" t="s">
        <v>485</v>
      </c>
      <c r="S65" s="152">
        <v>50282</v>
      </c>
      <c r="T65" s="153">
        <v>220295</v>
      </c>
      <c r="U65" s="842" t="s">
        <v>121</v>
      </c>
    </row>
    <row r="66" spans="1:21" s="90" customFormat="1" ht="9.75" customHeight="1">
      <c r="A66" s="832"/>
      <c r="B66" s="833" t="s">
        <v>488</v>
      </c>
      <c r="C66" s="152" t="s">
        <v>485</v>
      </c>
      <c r="D66" s="152">
        <v>0</v>
      </c>
      <c r="E66" s="152">
        <v>9709</v>
      </c>
      <c r="F66" s="152" t="s">
        <v>485</v>
      </c>
      <c r="G66" s="152">
        <v>0</v>
      </c>
      <c r="H66" s="152">
        <v>6682</v>
      </c>
      <c r="I66" s="152" t="s">
        <v>486</v>
      </c>
      <c r="J66" s="152" t="s">
        <v>485</v>
      </c>
      <c r="K66" s="152">
        <v>0</v>
      </c>
      <c r="L66" s="152">
        <v>6697</v>
      </c>
      <c r="M66" s="152" t="s">
        <v>486</v>
      </c>
      <c r="N66" s="152" t="s">
        <v>485</v>
      </c>
      <c r="O66" s="152">
        <v>0</v>
      </c>
      <c r="P66" s="152">
        <v>6724</v>
      </c>
      <c r="Q66" s="152" t="s">
        <v>486</v>
      </c>
      <c r="R66" s="152" t="s">
        <v>485</v>
      </c>
      <c r="S66" s="152">
        <v>0</v>
      </c>
      <c r="T66" s="153">
        <v>6571</v>
      </c>
      <c r="U66" s="842" t="s">
        <v>489</v>
      </c>
    </row>
    <row r="67" spans="1:21" s="90" customFormat="1" ht="5.0999999999999996" customHeight="1">
      <c r="A67" s="832"/>
      <c r="B67" s="833"/>
      <c r="C67" s="152"/>
      <c r="D67" s="152"/>
      <c r="E67" s="152"/>
      <c r="F67" s="152"/>
      <c r="G67" s="152"/>
      <c r="H67" s="152"/>
      <c r="I67" s="152"/>
      <c r="J67" s="152"/>
      <c r="K67" s="152"/>
      <c r="L67" s="152"/>
      <c r="M67" s="152"/>
      <c r="N67" s="152"/>
      <c r="O67" s="152"/>
      <c r="P67" s="152"/>
      <c r="Q67" s="152"/>
      <c r="R67" s="152"/>
      <c r="S67" s="152"/>
      <c r="T67" s="153"/>
      <c r="U67" s="842"/>
    </row>
    <row r="68" spans="1:21" s="90" customFormat="1" ht="10.5" customHeight="1">
      <c r="A68" s="1344" t="s">
        <v>509</v>
      </c>
      <c r="B68" s="1345"/>
      <c r="C68" s="152" t="s">
        <v>485</v>
      </c>
      <c r="D68" s="152">
        <v>197443</v>
      </c>
      <c r="E68" s="152">
        <v>246616</v>
      </c>
      <c r="F68" s="152" t="s">
        <v>485</v>
      </c>
      <c r="G68" s="152">
        <v>194255</v>
      </c>
      <c r="H68" s="152">
        <v>255876</v>
      </c>
      <c r="I68" s="152">
        <v>104532</v>
      </c>
      <c r="J68" s="152" t="s">
        <v>485</v>
      </c>
      <c r="K68" s="152">
        <v>192310</v>
      </c>
      <c r="L68" s="152">
        <v>272643</v>
      </c>
      <c r="M68" s="152">
        <v>105881</v>
      </c>
      <c r="N68" s="152" t="s">
        <v>485</v>
      </c>
      <c r="O68" s="152">
        <v>190426</v>
      </c>
      <c r="P68" s="152">
        <v>254152</v>
      </c>
      <c r="Q68" s="152">
        <v>107547</v>
      </c>
      <c r="R68" s="152" t="s">
        <v>485</v>
      </c>
      <c r="S68" s="152">
        <v>189163</v>
      </c>
      <c r="T68" s="153">
        <v>242800</v>
      </c>
      <c r="U68" s="842" t="s">
        <v>506</v>
      </c>
    </row>
    <row r="69" spans="1:21" s="90" customFormat="1" ht="9.75" customHeight="1">
      <c r="A69" s="832"/>
      <c r="B69" s="833" t="s">
        <v>481</v>
      </c>
      <c r="C69" s="152" t="s">
        <v>485</v>
      </c>
      <c r="D69" s="152">
        <v>141315</v>
      </c>
      <c r="E69" s="152">
        <v>154614</v>
      </c>
      <c r="F69" s="152" t="s">
        <v>485</v>
      </c>
      <c r="G69" s="152">
        <v>137610</v>
      </c>
      <c r="H69" s="152">
        <v>157741</v>
      </c>
      <c r="I69" s="152" t="s">
        <v>486</v>
      </c>
      <c r="J69" s="152" t="s">
        <v>485</v>
      </c>
      <c r="K69" s="152">
        <v>135557</v>
      </c>
      <c r="L69" s="152">
        <v>168855</v>
      </c>
      <c r="M69" s="152" t="s">
        <v>486</v>
      </c>
      <c r="N69" s="152" t="s">
        <v>485</v>
      </c>
      <c r="O69" s="152">
        <v>133375</v>
      </c>
      <c r="P69" s="152">
        <v>156910</v>
      </c>
      <c r="Q69" s="152" t="s">
        <v>486</v>
      </c>
      <c r="R69" s="152" t="s">
        <v>485</v>
      </c>
      <c r="S69" s="152">
        <v>132346</v>
      </c>
      <c r="T69" s="153">
        <v>150129</v>
      </c>
      <c r="U69" s="842" t="s">
        <v>482</v>
      </c>
    </row>
    <row r="70" spans="1:21" s="90" customFormat="1" ht="9.75" customHeight="1">
      <c r="A70" s="832"/>
      <c r="B70" s="833" t="s">
        <v>483</v>
      </c>
      <c r="C70" s="152" t="s">
        <v>485</v>
      </c>
      <c r="D70" s="152">
        <v>56128</v>
      </c>
      <c r="E70" s="152">
        <v>88345</v>
      </c>
      <c r="F70" s="152" t="s">
        <v>485</v>
      </c>
      <c r="G70" s="152">
        <v>56645</v>
      </c>
      <c r="H70" s="152">
        <v>94606</v>
      </c>
      <c r="I70" s="152" t="s">
        <v>486</v>
      </c>
      <c r="J70" s="152" t="s">
        <v>485</v>
      </c>
      <c r="K70" s="152">
        <v>56753</v>
      </c>
      <c r="L70" s="152">
        <v>97154</v>
      </c>
      <c r="M70" s="152" t="s">
        <v>486</v>
      </c>
      <c r="N70" s="152" t="s">
        <v>485</v>
      </c>
      <c r="O70" s="152">
        <v>57051</v>
      </c>
      <c r="P70" s="152">
        <v>91504</v>
      </c>
      <c r="Q70" s="152" t="s">
        <v>486</v>
      </c>
      <c r="R70" s="152" t="s">
        <v>485</v>
      </c>
      <c r="S70" s="152">
        <v>56817</v>
      </c>
      <c r="T70" s="153">
        <v>87543</v>
      </c>
      <c r="U70" s="842" t="s">
        <v>121</v>
      </c>
    </row>
    <row r="71" spans="1:21" s="90" customFormat="1" ht="9.75" customHeight="1">
      <c r="A71" s="832"/>
      <c r="B71" s="833" t="s">
        <v>488</v>
      </c>
      <c r="C71" s="152" t="s">
        <v>485</v>
      </c>
      <c r="D71" s="152">
        <v>0</v>
      </c>
      <c r="E71" s="152">
        <v>3657</v>
      </c>
      <c r="F71" s="152" t="s">
        <v>485</v>
      </c>
      <c r="G71" s="152">
        <v>0</v>
      </c>
      <c r="H71" s="152">
        <v>3529</v>
      </c>
      <c r="I71" s="152" t="s">
        <v>486</v>
      </c>
      <c r="J71" s="152" t="s">
        <v>485</v>
      </c>
      <c r="K71" s="152">
        <v>0</v>
      </c>
      <c r="L71" s="152">
        <v>6634</v>
      </c>
      <c r="M71" s="152" t="s">
        <v>486</v>
      </c>
      <c r="N71" s="152" t="s">
        <v>485</v>
      </c>
      <c r="O71" s="152">
        <v>0</v>
      </c>
      <c r="P71" s="152">
        <v>5738</v>
      </c>
      <c r="Q71" s="152" t="s">
        <v>486</v>
      </c>
      <c r="R71" s="152" t="s">
        <v>485</v>
      </c>
      <c r="S71" s="152">
        <v>0</v>
      </c>
      <c r="T71" s="153">
        <v>5128</v>
      </c>
      <c r="U71" s="842" t="s">
        <v>489</v>
      </c>
    </row>
    <row r="72" spans="1:21" s="90" customFormat="1" ht="5.0999999999999996" customHeight="1">
      <c r="A72" s="832"/>
      <c r="B72" s="833"/>
      <c r="C72" s="152"/>
      <c r="D72" s="152"/>
      <c r="E72" s="152"/>
      <c r="F72" s="152"/>
      <c r="G72" s="152"/>
      <c r="H72" s="152"/>
      <c r="I72" s="152"/>
      <c r="J72" s="152"/>
      <c r="K72" s="152"/>
      <c r="L72" s="152"/>
      <c r="M72" s="152"/>
      <c r="N72" s="152"/>
      <c r="O72" s="152"/>
      <c r="P72" s="152"/>
      <c r="Q72" s="152"/>
      <c r="R72" s="152"/>
      <c r="S72" s="152"/>
      <c r="T72" s="153"/>
      <c r="U72" s="842"/>
    </row>
    <row r="73" spans="1:21" s="90" customFormat="1" ht="9.9499999999999993" customHeight="1">
      <c r="A73" s="1348" t="s">
        <v>510</v>
      </c>
      <c r="B73" s="1349"/>
      <c r="C73" s="1350" t="s">
        <v>485</v>
      </c>
      <c r="D73" s="1350">
        <v>36708</v>
      </c>
      <c r="E73" s="1350">
        <v>47949</v>
      </c>
      <c r="F73" s="1350" t="s">
        <v>485</v>
      </c>
      <c r="G73" s="1350">
        <v>36962</v>
      </c>
      <c r="H73" s="1350">
        <v>50247</v>
      </c>
      <c r="I73" s="1350" t="s">
        <v>486</v>
      </c>
      <c r="J73" s="1350" t="s">
        <v>485</v>
      </c>
      <c r="K73" s="1350">
        <v>37029</v>
      </c>
      <c r="L73" s="1350">
        <v>50862</v>
      </c>
      <c r="M73" s="1350" t="s">
        <v>1044</v>
      </c>
      <c r="N73" s="1350" t="s">
        <v>1045</v>
      </c>
      <c r="O73" s="1350">
        <v>37410</v>
      </c>
      <c r="P73" s="1350">
        <v>47315</v>
      </c>
      <c r="Q73" s="1350" t="s">
        <v>1044</v>
      </c>
      <c r="R73" s="1350" t="s">
        <v>485</v>
      </c>
      <c r="S73" s="1350">
        <v>37397</v>
      </c>
      <c r="T73" s="1353">
        <v>46054</v>
      </c>
      <c r="U73" s="1354" t="s">
        <v>511</v>
      </c>
    </row>
    <row r="74" spans="1:21" s="90" customFormat="1" ht="9.9499999999999993" customHeight="1">
      <c r="A74" s="154"/>
      <c r="B74" s="673" t="s">
        <v>512</v>
      </c>
      <c r="C74" s="1350"/>
      <c r="D74" s="1350"/>
      <c r="E74" s="1350"/>
      <c r="F74" s="1350"/>
      <c r="G74" s="1350"/>
      <c r="H74" s="1350"/>
      <c r="I74" s="1350"/>
      <c r="J74" s="1350"/>
      <c r="K74" s="1350"/>
      <c r="L74" s="1350"/>
      <c r="M74" s="1350"/>
      <c r="N74" s="1350"/>
      <c r="O74" s="1350"/>
      <c r="P74" s="1350"/>
      <c r="Q74" s="1350"/>
      <c r="R74" s="1350"/>
      <c r="S74" s="1350"/>
      <c r="T74" s="1353"/>
      <c r="U74" s="1354"/>
    </row>
    <row r="75" spans="1:21" s="90" customFormat="1" ht="9.75" customHeight="1">
      <c r="A75" s="832"/>
      <c r="B75" s="833" t="s">
        <v>481</v>
      </c>
      <c r="C75" s="152" t="s">
        <v>485</v>
      </c>
      <c r="D75" s="152">
        <v>25152</v>
      </c>
      <c r="E75" s="152">
        <v>31100</v>
      </c>
      <c r="F75" s="152" t="s">
        <v>485</v>
      </c>
      <c r="G75" s="152">
        <v>25469</v>
      </c>
      <c r="H75" s="152">
        <v>31972</v>
      </c>
      <c r="I75" s="152" t="s">
        <v>486</v>
      </c>
      <c r="J75" s="152" t="s">
        <v>485</v>
      </c>
      <c r="K75" s="152">
        <v>25340</v>
      </c>
      <c r="L75" s="152">
        <v>32554</v>
      </c>
      <c r="M75" s="152" t="s">
        <v>486</v>
      </c>
      <c r="N75" s="152" t="s">
        <v>485</v>
      </c>
      <c r="O75" s="152">
        <v>25819</v>
      </c>
      <c r="P75" s="152">
        <v>30506</v>
      </c>
      <c r="Q75" s="152" t="s">
        <v>486</v>
      </c>
      <c r="R75" s="152" t="s">
        <v>485</v>
      </c>
      <c r="S75" s="152">
        <v>25794</v>
      </c>
      <c r="T75" s="153">
        <v>30684</v>
      </c>
      <c r="U75" s="842" t="s">
        <v>482</v>
      </c>
    </row>
    <row r="76" spans="1:21" s="90" customFormat="1" ht="9.75" customHeight="1">
      <c r="A76" s="832"/>
      <c r="B76" s="833" t="s">
        <v>483</v>
      </c>
      <c r="C76" s="152" t="s">
        <v>485</v>
      </c>
      <c r="D76" s="152">
        <v>11556</v>
      </c>
      <c r="E76" s="152">
        <v>16849</v>
      </c>
      <c r="F76" s="152" t="s">
        <v>485</v>
      </c>
      <c r="G76" s="152">
        <v>11493</v>
      </c>
      <c r="H76" s="152">
        <v>18275</v>
      </c>
      <c r="I76" s="152" t="s">
        <v>486</v>
      </c>
      <c r="J76" s="152" t="s">
        <v>485</v>
      </c>
      <c r="K76" s="152">
        <v>11689</v>
      </c>
      <c r="L76" s="152">
        <v>18308</v>
      </c>
      <c r="M76" s="152" t="s">
        <v>486</v>
      </c>
      <c r="N76" s="152" t="s">
        <v>485</v>
      </c>
      <c r="O76" s="152">
        <v>11591</v>
      </c>
      <c r="P76" s="152">
        <v>16809</v>
      </c>
      <c r="Q76" s="152" t="s">
        <v>486</v>
      </c>
      <c r="R76" s="152" t="s">
        <v>485</v>
      </c>
      <c r="S76" s="152">
        <v>11603</v>
      </c>
      <c r="T76" s="153">
        <v>15368</v>
      </c>
      <c r="U76" s="842" t="s">
        <v>121</v>
      </c>
    </row>
    <row r="77" spans="1:21" s="90" customFormat="1" ht="9.75" customHeight="1">
      <c r="A77" s="832"/>
      <c r="B77" s="833" t="s">
        <v>488</v>
      </c>
      <c r="C77" s="152" t="s">
        <v>485</v>
      </c>
      <c r="D77" s="152">
        <v>0</v>
      </c>
      <c r="E77" s="152">
        <v>0</v>
      </c>
      <c r="F77" s="152" t="s">
        <v>485</v>
      </c>
      <c r="G77" s="152">
        <v>0</v>
      </c>
      <c r="H77" s="152">
        <v>0</v>
      </c>
      <c r="I77" s="152" t="s">
        <v>486</v>
      </c>
      <c r="J77" s="152" t="s">
        <v>485</v>
      </c>
      <c r="K77" s="152">
        <v>0</v>
      </c>
      <c r="L77" s="152">
        <v>0</v>
      </c>
      <c r="M77" s="152" t="s">
        <v>486</v>
      </c>
      <c r="N77" s="152" t="s">
        <v>485</v>
      </c>
      <c r="O77" s="152">
        <v>0</v>
      </c>
      <c r="P77" s="152">
        <v>0</v>
      </c>
      <c r="Q77" s="152" t="s">
        <v>486</v>
      </c>
      <c r="R77" s="152" t="s">
        <v>485</v>
      </c>
      <c r="S77" s="152">
        <v>0</v>
      </c>
      <c r="T77" s="153">
        <v>2</v>
      </c>
      <c r="U77" s="842" t="s">
        <v>489</v>
      </c>
    </row>
    <row r="78" spans="1:21" s="90" customFormat="1" ht="5.0999999999999996" customHeight="1">
      <c r="A78" s="832"/>
      <c r="B78" s="833"/>
      <c r="C78" s="152"/>
      <c r="D78" s="152"/>
      <c r="E78" s="152"/>
      <c r="F78" s="152"/>
      <c r="G78" s="152"/>
      <c r="H78" s="152"/>
      <c r="I78" s="152"/>
      <c r="J78" s="152"/>
      <c r="K78" s="152"/>
      <c r="L78" s="152"/>
      <c r="M78" s="152"/>
      <c r="N78" s="152"/>
      <c r="O78" s="152"/>
      <c r="P78" s="152"/>
      <c r="Q78" s="152"/>
      <c r="R78" s="152"/>
      <c r="S78" s="152"/>
      <c r="T78" s="153"/>
      <c r="U78" s="842"/>
    </row>
    <row r="79" spans="1:21" s="90" customFormat="1" ht="10.5" customHeight="1">
      <c r="A79" s="1351" t="s">
        <v>513</v>
      </c>
      <c r="B79" s="1352"/>
      <c r="C79" s="152" t="s">
        <v>485</v>
      </c>
      <c r="D79" s="152">
        <v>19371</v>
      </c>
      <c r="E79" s="152">
        <v>72371</v>
      </c>
      <c r="F79" s="152" t="s">
        <v>485</v>
      </c>
      <c r="G79" s="152">
        <v>18099</v>
      </c>
      <c r="H79" s="152">
        <v>77817</v>
      </c>
      <c r="I79" s="152" t="s">
        <v>514</v>
      </c>
      <c r="J79" s="152" t="s">
        <v>485</v>
      </c>
      <c r="K79" s="152">
        <v>18760</v>
      </c>
      <c r="L79" s="152">
        <v>84616</v>
      </c>
      <c r="M79" s="152" t="s">
        <v>486</v>
      </c>
      <c r="N79" s="152" t="s">
        <v>485</v>
      </c>
      <c r="O79" s="152">
        <v>19348</v>
      </c>
      <c r="P79" s="152">
        <v>82480</v>
      </c>
      <c r="Q79" s="152" t="s">
        <v>486</v>
      </c>
      <c r="R79" s="152" t="s">
        <v>485</v>
      </c>
      <c r="S79" s="152">
        <v>19592</v>
      </c>
      <c r="T79" s="153">
        <v>76502</v>
      </c>
      <c r="U79" s="842" t="s">
        <v>515</v>
      </c>
    </row>
    <row r="80" spans="1:21" s="90" customFormat="1" ht="9.75" customHeight="1">
      <c r="A80" s="832"/>
      <c r="B80" s="833" t="s">
        <v>481</v>
      </c>
      <c r="C80" s="152" t="s">
        <v>485</v>
      </c>
      <c r="D80" s="152">
        <v>12338</v>
      </c>
      <c r="E80" s="152">
        <v>42052</v>
      </c>
      <c r="F80" s="152" t="s">
        <v>485</v>
      </c>
      <c r="G80" s="152">
        <v>12242</v>
      </c>
      <c r="H80" s="152">
        <v>43866</v>
      </c>
      <c r="I80" s="152" t="s">
        <v>486</v>
      </c>
      <c r="J80" s="152" t="s">
        <v>485</v>
      </c>
      <c r="K80" s="152">
        <v>12581</v>
      </c>
      <c r="L80" s="152">
        <v>47401</v>
      </c>
      <c r="M80" s="152" t="s">
        <v>486</v>
      </c>
      <c r="N80" s="152" t="s">
        <v>485</v>
      </c>
      <c r="O80" s="152">
        <v>12885</v>
      </c>
      <c r="P80" s="152">
        <v>46737</v>
      </c>
      <c r="Q80" s="152" t="s">
        <v>486</v>
      </c>
      <c r="R80" s="152" t="s">
        <v>485</v>
      </c>
      <c r="S80" s="152">
        <v>13182</v>
      </c>
      <c r="T80" s="153">
        <v>44779</v>
      </c>
      <c r="U80" s="842" t="s">
        <v>482</v>
      </c>
    </row>
    <row r="81" spans="1:21" s="90" customFormat="1" ht="9.75" customHeight="1">
      <c r="A81" s="832"/>
      <c r="B81" s="833" t="s">
        <v>483</v>
      </c>
      <c r="C81" s="152" t="s">
        <v>485</v>
      </c>
      <c r="D81" s="152">
        <v>7033</v>
      </c>
      <c r="E81" s="152">
        <v>30319</v>
      </c>
      <c r="F81" s="152" t="s">
        <v>485</v>
      </c>
      <c r="G81" s="152">
        <v>5857</v>
      </c>
      <c r="H81" s="152">
        <v>33951</v>
      </c>
      <c r="I81" s="152" t="s">
        <v>486</v>
      </c>
      <c r="J81" s="152" t="s">
        <v>485</v>
      </c>
      <c r="K81" s="152">
        <v>6179</v>
      </c>
      <c r="L81" s="152">
        <v>37215</v>
      </c>
      <c r="M81" s="152" t="s">
        <v>486</v>
      </c>
      <c r="N81" s="152" t="s">
        <v>485</v>
      </c>
      <c r="O81" s="152">
        <v>6463</v>
      </c>
      <c r="P81" s="152">
        <v>35743</v>
      </c>
      <c r="Q81" s="152" t="s">
        <v>486</v>
      </c>
      <c r="R81" s="152" t="s">
        <v>485</v>
      </c>
      <c r="S81" s="152">
        <v>6410</v>
      </c>
      <c r="T81" s="153">
        <v>31723</v>
      </c>
      <c r="U81" s="842" t="s">
        <v>121</v>
      </c>
    </row>
    <row r="82" spans="1:21" s="90" customFormat="1" ht="9.75" customHeight="1">
      <c r="A82" s="832"/>
      <c r="B82" s="833" t="s">
        <v>488</v>
      </c>
      <c r="C82" s="152" t="s">
        <v>485</v>
      </c>
      <c r="D82" s="152">
        <v>0</v>
      </c>
      <c r="E82" s="152">
        <v>0</v>
      </c>
      <c r="F82" s="152" t="s">
        <v>485</v>
      </c>
      <c r="G82" s="152">
        <v>0</v>
      </c>
      <c r="H82" s="152">
        <v>0</v>
      </c>
      <c r="I82" s="152" t="s">
        <v>486</v>
      </c>
      <c r="J82" s="152" t="s">
        <v>485</v>
      </c>
      <c r="K82" s="152">
        <v>0</v>
      </c>
      <c r="L82" s="152">
        <v>0</v>
      </c>
      <c r="M82" s="152" t="s">
        <v>486</v>
      </c>
      <c r="N82" s="152" t="s">
        <v>485</v>
      </c>
      <c r="O82" s="152">
        <v>0</v>
      </c>
      <c r="P82" s="152">
        <v>0</v>
      </c>
      <c r="Q82" s="152" t="s">
        <v>486</v>
      </c>
      <c r="R82" s="152" t="s">
        <v>485</v>
      </c>
      <c r="S82" s="152">
        <v>0</v>
      </c>
      <c r="T82" s="153">
        <v>0</v>
      </c>
      <c r="U82" s="842" t="s">
        <v>489</v>
      </c>
    </row>
    <row r="83" spans="1:21" s="90" customFormat="1" ht="5.0999999999999996" customHeight="1" thickBot="1">
      <c r="A83" s="130"/>
      <c r="B83" s="155"/>
      <c r="C83" s="130"/>
      <c r="D83" s="130"/>
      <c r="E83" s="130"/>
      <c r="F83" s="130"/>
      <c r="G83" s="130"/>
      <c r="H83" s="130"/>
      <c r="I83" s="130"/>
      <c r="J83" s="130"/>
      <c r="K83" s="130"/>
      <c r="L83" s="130"/>
      <c r="M83" s="130"/>
      <c r="N83" s="130"/>
      <c r="O83" s="130"/>
      <c r="P83" s="130"/>
      <c r="Q83" s="130"/>
      <c r="R83" s="130"/>
      <c r="S83" s="130"/>
      <c r="T83" s="155"/>
      <c r="U83" s="130"/>
    </row>
    <row r="84" spans="1:21" s="90" customFormat="1" ht="15.75" customHeight="1">
      <c r="A84" s="863" t="s">
        <v>516</v>
      </c>
      <c r="B84" s="863"/>
      <c r="C84" s="863"/>
      <c r="D84" s="863"/>
      <c r="E84" s="863"/>
      <c r="F84" s="863"/>
      <c r="G84" s="863"/>
      <c r="H84" s="863"/>
      <c r="I84" s="863"/>
      <c r="J84" s="863"/>
      <c r="K84" s="863"/>
      <c r="L84" s="863"/>
      <c r="M84" s="863"/>
      <c r="N84" s="863"/>
      <c r="O84" s="863"/>
      <c r="P84" s="863"/>
      <c r="Q84" s="863"/>
      <c r="R84" s="863"/>
      <c r="S84" s="863"/>
      <c r="T84" s="863"/>
      <c r="U84" s="863"/>
    </row>
    <row r="91" spans="1:21" ht="14.25" customHeight="1">
      <c r="K91" s="157"/>
      <c r="O91" s="157"/>
    </row>
    <row r="92" spans="1:21" ht="13.5" customHeight="1">
      <c r="K92" s="157"/>
      <c r="O92" s="157"/>
    </row>
    <row r="93" spans="1:21" ht="13.5" customHeight="1">
      <c r="K93" s="157"/>
      <c r="O93" s="157"/>
    </row>
  </sheetData>
  <mergeCells count="42">
    <mergeCell ref="Q73:Q74"/>
    <mergeCell ref="R73:R74"/>
    <mergeCell ref="S73:S74"/>
    <mergeCell ref="T73:T74"/>
    <mergeCell ref="U73:U74"/>
    <mergeCell ref="A79:B79"/>
    <mergeCell ref="K73:K74"/>
    <mergeCell ref="L73:L74"/>
    <mergeCell ref="M73:M74"/>
    <mergeCell ref="N73:N74"/>
    <mergeCell ref="D73:D74"/>
    <mergeCell ref="O73:O74"/>
    <mergeCell ref="P73:P74"/>
    <mergeCell ref="E73:E74"/>
    <mergeCell ref="F73:F74"/>
    <mergeCell ref="G73:G74"/>
    <mergeCell ref="H73:H74"/>
    <mergeCell ref="I73:I74"/>
    <mergeCell ref="J73:J74"/>
    <mergeCell ref="A58:B58"/>
    <mergeCell ref="A63:B63"/>
    <mergeCell ref="A68:B68"/>
    <mergeCell ref="A73:B73"/>
    <mergeCell ref="C73:C74"/>
    <mergeCell ref="A53:B53"/>
    <mergeCell ref="M7:P7"/>
    <mergeCell ref="Q7:T7"/>
    <mergeCell ref="A10:B10"/>
    <mergeCell ref="A12:B12"/>
    <mergeCell ref="A18:B18"/>
    <mergeCell ref="A23:B23"/>
    <mergeCell ref="I7:L7"/>
    <mergeCell ref="A28:B28"/>
    <mergeCell ref="A33:B33"/>
    <mergeCell ref="A38:B38"/>
    <mergeCell ref="A43:B43"/>
    <mergeCell ref="A48:B48"/>
    <mergeCell ref="B3:H3"/>
    <mergeCell ref="B5:H5"/>
    <mergeCell ref="A7:B8"/>
    <mergeCell ref="C7:E7"/>
    <mergeCell ref="F7:H7"/>
  </mergeCells>
  <phoneticPr fontId="21"/>
  <conditionalFormatting sqref="C10:T10 C12:T16 C18:T21 C23:T26 C28:T31 C33:T36 C38:T41 C43:T46 C48:T51 C53:T56 C58:T61 C63:T66 C68:T71 C75:T77 C79:T82">
    <cfRule type="containsBlanks" dxfId="128" priority="2">
      <formula>LEN(TRIM(C10))=0</formula>
    </cfRule>
  </conditionalFormatting>
  <conditionalFormatting sqref="C73:U73">
    <cfRule type="containsBlanks" dxfId="127" priority="1">
      <formula>LEN(TRIM(C73))=0</formula>
    </cfRule>
  </conditionalFormatting>
  <pageMargins left="0.7" right="0.7" top="0.75" bottom="0.75" header="0.3" footer="0.3"/>
  <pageSetup paperSize="9" scale="90" fitToHeight="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7BACC-8923-46CC-9F63-B0856A29D9FD}">
  <dimension ref="A1:AL65"/>
  <sheetViews>
    <sheetView showGridLines="0" zoomScaleNormal="100" zoomScaleSheetLayoutView="140" workbookViewId="0"/>
  </sheetViews>
  <sheetFormatPr defaultRowHeight="15.75"/>
  <cols>
    <col min="1" max="1" width="11.1640625" style="824" customWidth="1"/>
    <col min="2" max="2" width="0.6640625" style="824" customWidth="1"/>
    <col min="3" max="38" width="2.83203125" style="824" customWidth="1"/>
    <col min="39" max="16384" width="9.33203125" style="58"/>
  </cols>
  <sheetData>
    <row r="1" spans="1:38" ht="19.5" customHeight="1">
      <c r="A1" s="87" t="s">
        <v>517</v>
      </c>
    </row>
    <row r="2" spans="1:38" ht="9.9499999999999993" customHeight="1"/>
    <row r="3" spans="1:38">
      <c r="A3" s="829" t="s">
        <v>518</v>
      </c>
    </row>
    <row r="4" spans="1:38" s="118" customFormat="1" ht="14.1" customHeight="1" thickBot="1">
      <c r="A4" s="823"/>
      <c r="B4" s="823"/>
      <c r="C4" s="823"/>
      <c r="D4" s="823"/>
      <c r="E4" s="823"/>
      <c r="F4" s="823"/>
      <c r="G4" s="823"/>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3"/>
      <c r="AI4" s="823"/>
      <c r="AJ4" s="823"/>
      <c r="AK4" s="823"/>
      <c r="AL4" s="823"/>
    </row>
    <row r="5" spans="1:38" s="118" customFormat="1" ht="15" customHeight="1">
      <c r="A5" s="1337" t="s">
        <v>519</v>
      </c>
      <c r="B5" s="158"/>
      <c r="C5" s="1358" t="s">
        <v>520</v>
      </c>
      <c r="D5" s="1359"/>
      <c r="E5" s="1359"/>
      <c r="F5" s="1359"/>
      <c r="G5" s="1359"/>
      <c r="H5" s="1359"/>
      <c r="I5" s="1359"/>
      <c r="J5" s="1359"/>
      <c r="K5" s="1359"/>
      <c r="L5" s="1359"/>
      <c r="M5" s="1359"/>
      <c r="N5" s="1359"/>
      <c r="O5" s="1359"/>
      <c r="P5" s="1359"/>
      <c r="Q5" s="1359"/>
      <c r="R5" s="1359"/>
      <c r="S5" s="1359"/>
      <c r="T5" s="1359"/>
      <c r="U5" s="1359"/>
      <c r="V5" s="1359"/>
      <c r="W5" s="1359"/>
      <c r="X5" s="1359"/>
      <c r="Y5" s="1359"/>
      <c r="Z5" s="1359"/>
      <c r="AA5" s="1359"/>
      <c r="AB5" s="1359"/>
      <c r="AC5" s="1359"/>
      <c r="AD5" s="1359"/>
      <c r="AE5" s="1359"/>
      <c r="AF5" s="1359"/>
      <c r="AG5" s="1360"/>
      <c r="AH5" s="1360"/>
      <c r="AI5" s="1360"/>
      <c r="AJ5" s="1361"/>
      <c r="AK5" s="1361"/>
      <c r="AL5" s="1361"/>
    </row>
    <row r="6" spans="1:38" s="118" customFormat="1" ht="15" customHeight="1">
      <c r="A6" s="1357"/>
      <c r="B6" s="159"/>
      <c r="C6" s="1362" t="s">
        <v>521</v>
      </c>
      <c r="D6" s="1362"/>
      <c r="E6" s="1362"/>
      <c r="F6" s="1362" t="s">
        <v>522</v>
      </c>
      <c r="G6" s="1362"/>
      <c r="H6" s="1362"/>
      <c r="I6" s="1362" t="s">
        <v>523</v>
      </c>
      <c r="J6" s="1362"/>
      <c r="K6" s="1362"/>
      <c r="L6" s="1364" t="s">
        <v>524</v>
      </c>
      <c r="M6" s="1365"/>
      <c r="N6" s="1366"/>
      <c r="O6" s="1362" t="s">
        <v>525</v>
      </c>
      <c r="P6" s="1362"/>
      <c r="Q6" s="1362"/>
      <c r="R6" s="1362" t="s">
        <v>526</v>
      </c>
      <c r="S6" s="1362"/>
      <c r="T6" s="1362"/>
      <c r="U6" s="1362" t="s">
        <v>527</v>
      </c>
      <c r="V6" s="1362"/>
      <c r="W6" s="1362"/>
      <c r="X6" s="1362" t="s">
        <v>528</v>
      </c>
      <c r="Y6" s="1362"/>
      <c r="Z6" s="1362"/>
      <c r="AA6" s="1362" t="s">
        <v>529</v>
      </c>
      <c r="AB6" s="1362"/>
      <c r="AC6" s="1362"/>
      <c r="AD6" s="1362" t="s">
        <v>530</v>
      </c>
      <c r="AE6" s="1362"/>
      <c r="AF6" s="1362"/>
      <c r="AG6" s="1370" t="s">
        <v>531</v>
      </c>
      <c r="AH6" s="1371"/>
      <c r="AI6" s="1371"/>
      <c r="AJ6" s="1372"/>
      <c r="AK6" s="1372"/>
      <c r="AL6" s="1372"/>
    </row>
    <row r="7" spans="1:38" s="118" customFormat="1" ht="15" customHeight="1">
      <c r="A7" s="1339"/>
      <c r="B7" s="160"/>
      <c r="C7" s="1363"/>
      <c r="D7" s="1363"/>
      <c r="E7" s="1363"/>
      <c r="F7" s="1363"/>
      <c r="G7" s="1363"/>
      <c r="H7" s="1363"/>
      <c r="I7" s="1363"/>
      <c r="J7" s="1363"/>
      <c r="K7" s="1363"/>
      <c r="L7" s="1367"/>
      <c r="M7" s="1368"/>
      <c r="N7" s="1369"/>
      <c r="O7" s="1363"/>
      <c r="P7" s="1363"/>
      <c r="Q7" s="1363"/>
      <c r="R7" s="1363"/>
      <c r="S7" s="1363"/>
      <c r="T7" s="1363"/>
      <c r="U7" s="1363"/>
      <c r="V7" s="1363"/>
      <c r="W7" s="1363"/>
      <c r="X7" s="1363"/>
      <c r="Y7" s="1363"/>
      <c r="Z7" s="1363"/>
      <c r="AA7" s="1363"/>
      <c r="AB7" s="1363"/>
      <c r="AC7" s="1363"/>
      <c r="AD7" s="1363"/>
      <c r="AE7" s="1363"/>
      <c r="AF7" s="1363"/>
      <c r="AG7" s="1373"/>
      <c r="AH7" s="1374"/>
      <c r="AI7" s="1374"/>
      <c r="AJ7" s="1375"/>
      <c r="AK7" s="1375"/>
      <c r="AL7" s="1375"/>
    </row>
    <row r="8" spans="1:38" s="118" customFormat="1" ht="5.0999999999999996" customHeight="1">
      <c r="A8" s="587"/>
      <c r="B8" s="159"/>
      <c r="C8" s="161"/>
      <c r="D8" s="162"/>
      <c r="E8" s="162"/>
      <c r="F8" s="162"/>
      <c r="G8" s="162"/>
      <c r="H8" s="162"/>
      <c r="I8" s="162"/>
      <c r="J8" s="162"/>
      <c r="K8" s="162"/>
      <c r="L8" s="162"/>
      <c r="M8" s="162"/>
      <c r="N8" s="162"/>
      <c r="O8" s="162"/>
      <c r="P8" s="162"/>
      <c r="Q8" s="162"/>
      <c r="R8" s="162"/>
      <c r="S8" s="162"/>
      <c r="T8" s="162"/>
      <c r="U8" s="162"/>
      <c r="V8" s="162"/>
      <c r="W8" s="162"/>
      <c r="X8" s="162"/>
      <c r="Y8" s="162"/>
      <c r="Z8" s="162"/>
      <c r="AA8" s="838"/>
      <c r="AB8" s="838"/>
      <c r="AC8" s="838"/>
      <c r="AD8" s="838"/>
      <c r="AE8" s="838"/>
      <c r="AF8" s="838"/>
      <c r="AG8" s="162"/>
      <c r="AH8" s="162"/>
      <c r="AI8" s="162"/>
      <c r="AJ8" s="163"/>
      <c r="AK8" s="163"/>
      <c r="AL8" s="163"/>
    </row>
    <row r="9" spans="1:38" s="94" customFormat="1" ht="15.75" customHeight="1">
      <c r="A9" s="586" t="s">
        <v>1126</v>
      </c>
      <c r="B9" s="50"/>
      <c r="C9" s="1355">
        <v>428</v>
      </c>
      <c r="D9" s="1356"/>
      <c r="E9" s="1356"/>
      <c r="F9" s="1356">
        <v>970</v>
      </c>
      <c r="G9" s="1356"/>
      <c r="H9" s="1356"/>
      <c r="I9" s="1356">
        <v>589</v>
      </c>
      <c r="J9" s="1356"/>
      <c r="K9" s="1356"/>
      <c r="L9" s="1356">
        <v>450</v>
      </c>
      <c r="M9" s="1356"/>
      <c r="N9" s="1356"/>
      <c r="O9" s="1356">
        <v>504</v>
      </c>
      <c r="P9" s="1356"/>
      <c r="Q9" s="1356"/>
      <c r="R9" s="1356">
        <v>475</v>
      </c>
      <c r="S9" s="1356"/>
      <c r="T9" s="1356"/>
      <c r="U9" s="1356">
        <v>281</v>
      </c>
      <c r="V9" s="1356"/>
      <c r="W9" s="1356"/>
      <c r="X9" s="1356">
        <v>256</v>
      </c>
      <c r="Y9" s="1356"/>
      <c r="Z9" s="1356"/>
      <c r="AA9" s="1356">
        <v>298</v>
      </c>
      <c r="AB9" s="1356"/>
      <c r="AC9" s="1356"/>
      <c r="AD9" s="1356">
        <v>314</v>
      </c>
      <c r="AE9" s="1356"/>
      <c r="AF9" s="1356"/>
      <c r="AG9" s="1376">
        <v>899</v>
      </c>
      <c r="AH9" s="1376"/>
      <c r="AI9" s="1376"/>
      <c r="AJ9" s="1376"/>
      <c r="AK9" s="1376"/>
      <c r="AL9" s="1376"/>
    </row>
    <row r="10" spans="1:38" s="94" customFormat="1" ht="15.75" customHeight="1">
      <c r="A10" s="586" t="s">
        <v>532</v>
      </c>
      <c r="B10" s="50"/>
      <c r="C10" s="1355">
        <v>433</v>
      </c>
      <c r="D10" s="1356"/>
      <c r="E10" s="1356"/>
      <c r="F10" s="1356">
        <v>997</v>
      </c>
      <c r="G10" s="1356"/>
      <c r="H10" s="1356"/>
      <c r="I10" s="1356">
        <v>642</v>
      </c>
      <c r="J10" s="1356"/>
      <c r="K10" s="1356"/>
      <c r="L10" s="1356">
        <v>478</v>
      </c>
      <c r="M10" s="1356"/>
      <c r="N10" s="1356"/>
      <c r="O10" s="1356">
        <v>475</v>
      </c>
      <c r="P10" s="1356"/>
      <c r="Q10" s="1356"/>
      <c r="R10" s="1356">
        <v>438</v>
      </c>
      <c r="S10" s="1356"/>
      <c r="T10" s="1356"/>
      <c r="U10" s="1356">
        <v>307</v>
      </c>
      <c r="V10" s="1356"/>
      <c r="W10" s="1356"/>
      <c r="X10" s="1356">
        <v>183</v>
      </c>
      <c r="Y10" s="1356"/>
      <c r="Z10" s="1356"/>
      <c r="AA10" s="1356">
        <v>338</v>
      </c>
      <c r="AB10" s="1356"/>
      <c r="AC10" s="1356"/>
      <c r="AD10" s="1356">
        <v>310</v>
      </c>
      <c r="AE10" s="1356"/>
      <c r="AF10" s="1356"/>
      <c r="AG10" s="1376">
        <v>897</v>
      </c>
      <c r="AH10" s="1376"/>
      <c r="AI10" s="1376"/>
      <c r="AJ10" s="1376"/>
      <c r="AK10" s="1376"/>
      <c r="AL10" s="1376"/>
    </row>
    <row r="11" spans="1:38" s="94" customFormat="1" ht="15.75" customHeight="1">
      <c r="A11" s="586" t="s">
        <v>533</v>
      </c>
      <c r="B11" s="50"/>
      <c r="C11" s="1355">
        <v>410</v>
      </c>
      <c r="D11" s="1356"/>
      <c r="E11" s="1356"/>
      <c r="F11" s="1356">
        <v>1099</v>
      </c>
      <c r="G11" s="1356"/>
      <c r="H11" s="1356"/>
      <c r="I11" s="1356">
        <v>676</v>
      </c>
      <c r="J11" s="1356"/>
      <c r="K11" s="1356"/>
      <c r="L11" s="1356">
        <v>520</v>
      </c>
      <c r="M11" s="1356"/>
      <c r="N11" s="1356"/>
      <c r="O11" s="1356">
        <v>491</v>
      </c>
      <c r="P11" s="1356"/>
      <c r="Q11" s="1356"/>
      <c r="R11" s="1356">
        <v>641</v>
      </c>
      <c r="S11" s="1356"/>
      <c r="T11" s="1356"/>
      <c r="U11" s="1356">
        <v>328</v>
      </c>
      <c r="V11" s="1356"/>
      <c r="W11" s="1356"/>
      <c r="X11" s="1356">
        <v>310</v>
      </c>
      <c r="Y11" s="1356"/>
      <c r="Z11" s="1356"/>
      <c r="AA11" s="1356">
        <v>372</v>
      </c>
      <c r="AB11" s="1356"/>
      <c r="AC11" s="1356"/>
      <c r="AD11" s="1356">
        <v>372</v>
      </c>
      <c r="AE11" s="1356"/>
      <c r="AF11" s="1356"/>
      <c r="AG11" s="1376">
        <v>1028</v>
      </c>
      <c r="AH11" s="1376"/>
      <c r="AI11" s="1376"/>
      <c r="AJ11" s="1376"/>
      <c r="AK11" s="1376"/>
      <c r="AL11" s="1376"/>
    </row>
    <row r="12" spans="1:38" s="94" customFormat="1" ht="15.75" customHeight="1">
      <c r="A12" s="586" t="s">
        <v>1046</v>
      </c>
      <c r="B12" s="50"/>
      <c r="C12" s="1355">
        <v>480</v>
      </c>
      <c r="D12" s="1356"/>
      <c r="E12" s="1356"/>
      <c r="F12" s="1356">
        <v>977</v>
      </c>
      <c r="G12" s="1356"/>
      <c r="H12" s="1356"/>
      <c r="I12" s="1356">
        <v>715</v>
      </c>
      <c r="J12" s="1356"/>
      <c r="K12" s="1356"/>
      <c r="L12" s="1356">
        <v>263</v>
      </c>
      <c r="M12" s="1356"/>
      <c r="N12" s="1356"/>
      <c r="O12" s="1356">
        <v>508</v>
      </c>
      <c r="P12" s="1356"/>
      <c r="Q12" s="1356"/>
      <c r="R12" s="1356">
        <v>605</v>
      </c>
      <c r="S12" s="1356"/>
      <c r="T12" s="1356"/>
      <c r="U12" s="1356">
        <v>281</v>
      </c>
      <c r="V12" s="1356"/>
      <c r="W12" s="1356"/>
      <c r="X12" s="1356">
        <v>264</v>
      </c>
      <c r="Y12" s="1356"/>
      <c r="Z12" s="1356"/>
      <c r="AA12" s="1356">
        <v>311</v>
      </c>
      <c r="AB12" s="1356"/>
      <c r="AC12" s="1356"/>
      <c r="AD12" s="1356">
        <v>354</v>
      </c>
      <c r="AE12" s="1356"/>
      <c r="AF12" s="1356"/>
      <c r="AG12" s="1376">
        <v>882</v>
      </c>
      <c r="AH12" s="1376"/>
      <c r="AI12" s="1376"/>
      <c r="AJ12" s="1376"/>
      <c r="AK12" s="1376"/>
      <c r="AL12" s="1376"/>
    </row>
    <row r="13" spans="1:38" s="94" customFormat="1" ht="15.75" customHeight="1">
      <c r="A13" s="588" t="s">
        <v>1127</v>
      </c>
      <c r="B13" s="95"/>
      <c r="C13" s="1377">
        <v>503</v>
      </c>
      <c r="D13" s="1378"/>
      <c r="E13" s="1378"/>
      <c r="F13" s="1378">
        <v>1032</v>
      </c>
      <c r="G13" s="1378"/>
      <c r="H13" s="1378"/>
      <c r="I13" s="1378">
        <v>699</v>
      </c>
      <c r="J13" s="1378"/>
      <c r="K13" s="1378"/>
      <c r="L13" s="1378">
        <v>618</v>
      </c>
      <c r="M13" s="1378"/>
      <c r="N13" s="1378"/>
      <c r="O13" s="1378">
        <v>613</v>
      </c>
      <c r="P13" s="1378"/>
      <c r="Q13" s="1378"/>
      <c r="R13" s="1378">
        <v>538</v>
      </c>
      <c r="S13" s="1378"/>
      <c r="T13" s="1378"/>
      <c r="U13" s="1378">
        <v>256</v>
      </c>
      <c r="V13" s="1378"/>
      <c r="W13" s="1378"/>
      <c r="X13" s="1378">
        <v>290</v>
      </c>
      <c r="Y13" s="1378"/>
      <c r="Z13" s="1378"/>
      <c r="AA13" s="1378">
        <v>378</v>
      </c>
      <c r="AB13" s="1378"/>
      <c r="AC13" s="1378"/>
      <c r="AD13" s="1378">
        <v>320</v>
      </c>
      <c r="AE13" s="1378"/>
      <c r="AF13" s="1378"/>
      <c r="AG13" s="1379">
        <v>834</v>
      </c>
      <c r="AH13" s="1379"/>
      <c r="AI13" s="1379"/>
      <c r="AJ13" s="1379"/>
      <c r="AK13" s="1379"/>
      <c r="AL13" s="1379"/>
    </row>
    <row r="14" spans="1:38" s="118" customFormat="1" ht="5.0999999999999996" customHeight="1" thickBot="1">
      <c r="A14" s="164"/>
      <c r="B14" s="165"/>
      <c r="C14" s="166"/>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row>
    <row r="15" spans="1:38" s="118" customFormat="1" ht="15" customHeight="1">
      <c r="A15" s="1337" t="s">
        <v>519</v>
      </c>
      <c r="B15" s="158"/>
      <c r="C15" s="1380" t="s">
        <v>534</v>
      </c>
      <c r="D15" s="1381"/>
      <c r="E15" s="1381"/>
      <c r="F15" s="1381"/>
      <c r="G15" s="1381"/>
      <c r="H15" s="1381"/>
      <c r="I15" s="1381"/>
      <c r="J15" s="1381"/>
      <c r="K15" s="1381"/>
      <c r="L15" s="1381"/>
      <c r="M15" s="1381"/>
      <c r="N15" s="1381"/>
      <c r="O15" s="1381"/>
      <c r="P15" s="1381"/>
      <c r="Q15" s="1381"/>
      <c r="R15" s="1381"/>
      <c r="S15" s="1381"/>
      <c r="T15" s="1381"/>
      <c r="U15" s="1381"/>
      <c r="V15" s="1381"/>
      <c r="W15" s="1381"/>
      <c r="X15" s="1381"/>
      <c r="Y15" s="1381"/>
      <c r="Z15" s="1381"/>
      <c r="AA15" s="1381"/>
      <c r="AB15" s="1381"/>
      <c r="AC15" s="1381"/>
      <c r="AD15" s="1381"/>
      <c r="AE15" s="1381"/>
      <c r="AF15" s="1381"/>
      <c r="AG15" s="1381"/>
      <c r="AH15" s="1381"/>
      <c r="AI15" s="1381"/>
      <c r="AJ15" s="1381"/>
      <c r="AK15" s="1381"/>
      <c r="AL15" s="1381"/>
    </row>
    <row r="16" spans="1:38" s="118" customFormat="1" ht="15" customHeight="1">
      <c r="A16" s="1357"/>
      <c r="B16" s="159"/>
      <c r="C16" s="1363" t="s">
        <v>522</v>
      </c>
      <c r="D16" s="1363"/>
      <c r="E16" s="1363"/>
      <c r="F16" s="1363"/>
      <c r="G16" s="1363" t="s">
        <v>535</v>
      </c>
      <c r="H16" s="1363"/>
      <c r="I16" s="1363"/>
      <c r="J16" s="1363"/>
      <c r="K16" s="1363" t="s">
        <v>521</v>
      </c>
      <c r="L16" s="1363"/>
      <c r="M16" s="1363"/>
      <c r="N16" s="1363"/>
      <c r="O16" s="1363" t="s">
        <v>527</v>
      </c>
      <c r="P16" s="1363"/>
      <c r="Q16" s="1363"/>
      <c r="R16" s="1363"/>
      <c r="S16" s="1363" t="s">
        <v>536</v>
      </c>
      <c r="T16" s="1363"/>
      <c r="U16" s="1363"/>
      <c r="V16" s="1363"/>
      <c r="W16" s="1363" t="s">
        <v>528</v>
      </c>
      <c r="X16" s="1363"/>
      <c r="Y16" s="1363"/>
      <c r="Z16" s="1363"/>
      <c r="AA16" s="1363" t="s">
        <v>537</v>
      </c>
      <c r="AB16" s="1363"/>
      <c r="AC16" s="1363"/>
      <c r="AD16" s="1363"/>
      <c r="AE16" s="1363" t="s">
        <v>529</v>
      </c>
      <c r="AF16" s="1363"/>
      <c r="AG16" s="1363"/>
      <c r="AH16" s="1363"/>
      <c r="AI16" s="1363" t="s">
        <v>530</v>
      </c>
      <c r="AJ16" s="1363"/>
      <c r="AK16" s="1363"/>
      <c r="AL16" s="1382"/>
    </row>
    <row r="17" spans="1:38" s="118" customFormat="1" ht="15" customHeight="1">
      <c r="A17" s="1339"/>
      <c r="B17" s="160"/>
      <c r="C17" s="1363"/>
      <c r="D17" s="1363"/>
      <c r="E17" s="1363"/>
      <c r="F17" s="1363"/>
      <c r="G17" s="1363"/>
      <c r="H17" s="1363"/>
      <c r="I17" s="1363"/>
      <c r="J17" s="1363"/>
      <c r="K17" s="1363"/>
      <c r="L17" s="1363"/>
      <c r="M17" s="1363"/>
      <c r="N17" s="1363"/>
      <c r="O17" s="1363"/>
      <c r="P17" s="1363"/>
      <c r="Q17" s="1363"/>
      <c r="R17" s="1363"/>
      <c r="S17" s="1363"/>
      <c r="T17" s="1363"/>
      <c r="U17" s="1363"/>
      <c r="V17" s="1363"/>
      <c r="W17" s="1363"/>
      <c r="X17" s="1363"/>
      <c r="Y17" s="1363"/>
      <c r="Z17" s="1363"/>
      <c r="AA17" s="1363"/>
      <c r="AB17" s="1363"/>
      <c r="AC17" s="1363"/>
      <c r="AD17" s="1363"/>
      <c r="AE17" s="1363"/>
      <c r="AF17" s="1363"/>
      <c r="AG17" s="1363"/>
      <c r="AH17" s="1363"/>
      <c r="AI17" s="1363"/>
      <c r="AJ17" s="1363"/>
      <c r="AK17" s="1363"/>
      <c r="AL17" s="1382"/>
    </row>
    <row r="18" spans="1:38" s="118" customFormat="1" ht="5.0999999999999996" customHeight="1">
      <c r="A18" s="587"/>
      <c r="B18" s="159"/>
      <c r="C18" s="161"/>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row>
    <row r="19" spans="1:38" s="94" customFormat="1" ht="15.75" customHeight="1">
      <c r="A19" s="586" t="s">
        <v>1126</v>
      </c>
      <c r="B19" s="50"/>
      <c r="C19" s="1355">
        <v>12738</v>
      </c>
      <c r="D19" s="1356"/>
      <c r="E19" s="1356"/>
      <c r="F19" s="1356"/>
      <c r="G19" s="1356">
        <v>1517</v>
      </c>
      <c r="H19" s="1356"/>
      <c r="I19" s="1356"/>
      <c r="J19" s="1356"/>
      <c r="K19" s="1356">
        <v>4786</v>
      </c>
      <c r="L19" s="1356"/>
      <c r="M19" s="1356"/>
      <c r="N19" s="1356"/>
      <c r="O19" s="1356">
        <v>4595</v>
      </c>
      <c r="P19" s="1356"/>
      <c r="Q19" s="1356"/>
      <c r="R19" s="1356"/>
      <c r="S19" s="1356">
        <v>5605</v>
      </c>
      <c r="T19" s="1356"/>
      <c r="U19" s="1356"/>
      <c r="V19" s="1356"/>
      <c r="W19" s="1356">
        <v>3221</v>
      </c>
      <c r="X19" s="1356"/>
      <c r="Y19" s="1356"/>
      <c r="Z19" s="1356"/>
      <c r="AA19" s="1356">
        <v>1021</v>
      </c>
      <c r="AB19" s="1356"/>
      <c r="AC19" s="1356"/>
      <c r="AD19" s="1356"/>
      <c r="AE19" s="1356">
        <v>1381</v>
      </c>
      <c r="AF19" s="1356"/>
      <c r="AG19" s="1356"/>
      <c r="AH19" s="1356"/>
      <c r="AI19" s="1356">
        <v>1221</v>
      </c>
      <c r="AJ19" s="1356"/>
      <c r="AK19" s="1356"/>
      <c r="AL19" s="1356"/>
    </row>
    <row r="20" spans="1:38" s="94" customFormat="1" ht="15.75" customHeight="1">
      <c r="A20" s="586" t="s">
        <v>532</v>
      </c>
      <c r="B20" s="50"/>
      <c r="C20" s="1355">
        <v>11385</v>
      </c>
      <c r="D20" s="1356"/>
      <c r="E20" s="1356"/>
      <c r="F20" s="1356"/>
      <c r="G20" s="1356">
        <v>1652</v>
      </c>
      <c r="H20" s="1356"/>
      <c r="I20" s="1356"/>
      <c r="J20" s="1356"/>
      <c r="K20" s="1356">
        <v>4182</v>
      </c>
      <c r="L20" s="1356"/>
      <c r="M20" s="1356"/>
      <c r="N20" s="1356"/>
      <c r="O20" s="1356">
        <v>4486</v>
      </c>
      <c r="P20" s="1356"/>
      <c r="Q20" s="1356"/>
      <c r="R20" s="1356"/>
      <c r="S20" s="1356">
        <v>5160</v>
      </c>
      <c r="T20" s="1356"/>
      <c r="U20" s="1356"/>
      <c r="V20" s="1356"/>
      <c r="W20" s="1356">
        <v>1976</v>
      </c>
      <c r="X20" s="1356"/>
      <c r="Y20" s="1356"/>
      <c r="Z20" s="1356"/>
      <c r="AA20" s="1356">
        <v>1024</v>
      </c>
      <c r="AB20" s="1356"/>
      <c r="AC20" s="1356"/>
      <c r="AD20" s="1356"/>
      <c r="AE20" s="1356">
        <v>1386</v>
      </c>
      <c r="AF20" s="1356"/>
      <c r="AG20" s="1356"/>
      <c r="AH20" s="1356"/>
      <c r="AI20" s="1376">
        <v>1160</v>
      </c>
      <c r="AJ20" s="1376"/>
      <c r="AK20" s="1376"/>
      <c r="AL20" s="1376"/>
    </row>
    <row r="21" spans="1:38" s="94" customFormat="1" ht="15.75" customHeight="1">
      <c r="A21" s="586" t="s">
        <v>533</v>
      </c>
      <c r="B21" s="50"/>
      <c r="C21" s="1355">
        <v>14157</v>
      </c>
      <c r="D21" s="1356"/>
      <c r="E21" s="1356"/>
      <c r="F21" s="1356"/>
      <c r="G21" s="1356">
        <v>1926</v>
      </c>
      <c r="H21" s="1356"/>
      <c r="I21" s="1356"/>
      <c r="J21" s="1356"/>
      <c r="K21" s="1356">
        <v>5276</v>
      </c>
      <c r="L21" s="1356"/>
      <c r="M21" s="1356"/>
      <c r="N21" s="1356"/>
      <c r="O21" s="1356">
        <v>5078</v>
      </c>
      <c r="P21" s="1356"/>
      <c r="Q21" s="1356"/>
      <c r="R21" s="1356"/>
      <c r="S21" s="1356">
        <v>5891</v>
      </c>
      <c r="T21" s="1356"/>
      <c r="U21" s="1356"/>
      <c r="V21" s="1356"/>
      <c r="W21" s="1356">
        <v>3836</v>
      </c>
      <c r="X21" s="1356"/>
      <c r="Y21" s="1356"/>
      <c r="Z21" s="1356"/>
      <c r="AA21" s="1356">
        <v>1189</v>
      </c>
      <c r="AB21" s="1356"/>
      <c r="AC21" s="1356"/>
      <c r="AD21" s="1356"/>
      <c r="AE21" s="1356">
        <v>1784</v>
      </c>
      <c r="AF21" s="1356"/>
      <c r="AG21" s="1356"/>
      <c r="AH21" s="1356"/>
      <c r="AI21" s="1376">
        <v>1344</v>
      </c>
      <c r="AJ21" s="1376"/>
      <c r="AK21" s="1376"/>
      <c r="AL21" s="1376"/>
    </row>
    <row r="22" spans="1:38" s="94" customFormat="1" ht="15.75" customHeight="1">
      <c r="A22" s="586" t="s">
        <v>1046</v>
      </c>
      <c r="B22" s="50"/>
      <c r="C22" s="1355">
        <v>13760</v>
      </c>
      <c r="D22" s="1356"/>
      <c r="E22" s="1356"/>
      <c r="F22" s="1356"/>
      <c r="G22" s="1356">
        <v>2008</v>
      </c>
      <c r="H22" s="1356"/>
      <c r="I22" s="1356"/>
      <c r="J22" s="1356"/>
      <c r="K22" s="1356">
        <v>5072</v>
      </c>
      <c r="L22" s="1356"/>
      <c r="M22" s="1356"/>
      <c r="N22" s="1356"/>
      <c r="O22" s="1356">
        <v>4833</v>
      </c>
      <c r="P22" s="1356"/>
      <c r="Q22" s="1356"/>
      <c r="R22" s="1356"/>
      <c r="S22" s="1356">
        <v>5503</v>
      </c>
      <c r="T22" s="1356"/>
      <c r="U22" s="1356"/>
      <c r="V22" s="1356"/>
      <c r="W22" s="1356">
        <v>3641</v>
      </c>
      <c r="X22" s="1356"/>
      <c r="Y22" s="1356"/>
      <c r="Z22" s="1356"/>
      <c r="AA22" s="1356">
        <v>1151</v>
      </c>
      <c r="AB22" s="1356"/>
      <c r="AC22" s="1356"/>
      <c r="AD22" s="1356"/>
      <c r="AE22" s="1356">
        <v>1665</v>
      </c>
      <c r="AF22" s="1356"/>
      <c r="AG22" s="1356"/>
      <c r="AH22" s="1356"/>
      <c r="AI22" s="1376">
        <v>1273</v>
      </c>
      <c r="AJ22" s="1376"/>
      <c r="AK22" s="1376"/>
      <c r="AL22" s="1376"/>
    </row>
    <row r="23" spans="1:38" s="94" customFormat="1" ht="15.75" customHeight="1">
      <c r="A23" s="588" t="s">
        <v>1127</v>
      </c>
      <c r="B23" s="95"/>
      <c r="C23" s="1377">
        <v>12970</v>
      </c>
      <c r="D23" s="1378"/>
      <c r="E23" s="1378"/>
      <c r="F23" s="1378"/>
      <c r="G23" s="1378">
        <v>2032</v>
      </c>
      <c r="H23" s="1378"/>
      <c r="I23" s="1378"/>
      <c r="J23" s="1378"/>
      <c r="K23" s="1379">
        <v>5113</v>
      </c>
      <c r="L23" s="1379"/>
      <c r="M23" s="1379"/>
      <c r="N23" s="1379"/>
      <c r="O23" s="1378">
        <v>4928</v>
      </c>
      <c r="P23" s="1378"/>
      <c r="Q23" s="1378"/>
      <c r="R23" s="1378"/>
      <c r="S23" s="1378">
        <v>5663</v>
      </c>
      <c r="T23" s="1378"/>
      <c r="U23" s="1378"/>
      <c r="V23" s="1378"/>
      <c r="W23" s="1378">
        <v>3768</v>
      </c>
      <c r="X23" s="1378"/>
      <c r="Y23" s="1378"/>
      <c r="Z23" s="1378"/>
      <c r="AA23" s="1378">
        <v>1176</v>
      </c>
      <c r="AB23" s="1378"/>
      <c r="AC23" s="1378"/>
      <c r="AD23" s="1378"/>
      <c r="AE23" s="1378">
        <v>1644</v>
      </c>
      <c r="AF23" s="1378"/>
      <c r="AG23" s="1378"/>
      <c r="AH23" s="1378"/>
      <c r="AI23" s="1379">
        <v>1293</v>
      </c>
      <c r="AJ23" s="1379"/>
      <c r="AK23" s="1379"/>
      <c r="AL23" s="1379"/>
    </row>
    <row r="24" spans="1:38" s="118" customFormat="1" ht="5.0999999999999996" customHeight="1" thickBot="1">
      <c r="A24" s="164"/>
      <c r="B24" s="165"/>
      <c r="C24" s="168"/>
      <c r="D24" s="169"/>
      <c r="E24" s="169"/>
      <c r="F24" s="169"/>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row>
    <row r="25" spans="1:38" s="118" customFormat="1" ht="15" customHeight="1">
      <c r="A25" s="1383" t="s">
        <v>519</v>
      </c>
      <c r="B25" s="159"/>
      <c r="C25" s="1358" t="s">
        <v>538</v>
      </c>
      <c r="D25" s="1359"/>
      <c r="E25" s="1359"/>
      <c r="F25" s="1359"/>
      <c r="G25" s="1359"/>
      <c r="H25" s="1359"/>
      <c r="I25" s="1359"/>
      <c r="J25" s="1359"/>
      <c r="K25" s="1359"/>
      <c r="L25" s="1359"/>
      <c r="M25" s="1359"/>
      <c r="N25" s="1359"/>
      <c r="O25" s="1359"/>
      <c r="P25" s="1359"/>
      <c r="Q25" s="1359"/>
      <c r="R25" s="1359"/>
      <c r="S25" s="1359"/>
      <c r="T25" s="1359"/>
      <c r="U25" s="1359"/>
      <c r="V25" s="1359"/>
      <c r="W25" s="1359"/>
      <c r="X25" s="1359"/>
      <c r="Y25" s="1359"/>
      <c r="Z25" s="1359"/>
      <c r="AA25" s="1359"/>
      <c r="AB25" s="1359"/>
      <c r="AC25" s="1359"/>
      <c r="AD25" s="1359"/>
      <c r="AE25" s="1359"/>
      <c r="AF25" s="1359"/>
      <c r="AG25" s="1359"/>
      <c r="AH25" s="1359"/>
      <c r="AI25" s="1359"/>
      <c r="AJ25" s="1359"/>
      <c r="AK25" s="1359"/>
      <c r="AL25" s="1359"/>
    </row>
    <row r="26" spans="1:38" s="118" customFormat="1" ht="15" customHeight="1">
      <c r="A26" s="1384"/>
      <c r="B26" s="159"/>
      <c r="C26" s="1247" t="s">
        <v>539</v>
      </c>
      <c r="D26" s="1248"/>
      <c r="E26" s="1248"/>
      <c r="F26" s="1248"/>
      <c r="G26" s="1248"/>
      <c r="H26" s="1248"/>
      <c r="I26" s="1248"/>
      <c r="J26" s="1248"/>
      <c r="K26" s="1248"/>
      <c r="L26" s="1248"/>
      <c r="M26" s="1249"/>
      <c r="N26" s="1247" t="s">
        <v>540</v>
      </c>
      <c r="O26" s="1248"/>
      <c r="P26" s="1248"/>
      <c r="Q26" s="1248"/>
      <c r="R26" s="1248"/>
      <c r="S26" s="1248"/>
      <c r="T26" s="1248"/>
      <c r="U26" s="1248"/>
      <c r="V26" s="1248"/>
      <c r="W26" s="1249"/>
      <c r="X26" s="1386" t="s">
        <v>541</v>
      </c>
      <c r="Y26" s="1387"/>
      <c r="Z26" s="1387"/>
      <c r="AA26" s="1387"/>
      <c r="AB26" s="1387"/>
      <c r="AC26" s="1387"/>
      <c r="AD26" s="1387"/>
      <c r="AE26" s="1387"/>
      <c r="AF26" s="1387"/>
      <c r="AG26" s="1387"/>
      <c r="AH26" s="1387"/>
      <c r="AI26" s="1387"/>
      <c r="AJ26" s="1387"/>
      <c r="AK26" s="1387"/>
      <c r="AL26" s="1387"/>
    </row>
    <row r="27" spans="1:38" s="118" customFormat="1" ht="15" customHeight="1">
      <c r="A27" s="1385"/>
      <c r="B27" s="160"/>
      <c r="C27" s="1386" t="s">
        <v>542</v>
      </c>
      <c r="D27" s="1387"/>
      <c r="E27" s="1387"/>
      <c r="F27" s="1388"/>
      <c r="G27" s="1386" t="s">
        <v>543</v>
      </c>
      <c r="H27" s="1387"/>
      <c r="I27" s="1388"/>
      <c r="J27" s="1386" t="s">
        <v>544</v>
      </c>
      <c r="K27" s="1387"/>
      <c r="L27" s="1387"/>
      <c r="M27" s="1388"/>
      <c r="N27" s="1247" t="s">
        <v>542</v>
      </c>
      <c r="O27" s="1248"/>
      <c r="P27" s="1248"/>
      <c r="Q27" s="1249"/>
      <c r="R27" s="1247" t="s">
        <v>545</v>
      </c>
      <c r="S27" s="1248"/>
      <c r="T27" s="1249"/>
      <c r="U27" s="1247" t="s">
        <v>544</v>
      </c>
      <c r="V27" s="1248"/>
      <c r="W27" s="1249"/>
      <c r="X27" s="1386" t="s">
        <v>546</v>
      </c>
      <c r="Y27" s="1387"/>
      <c r="Z27" s="1387"/>
      <c r="AA27" s="1388"/>
      <c r="AB27" s="1247" t="s">
        <v>545</v>
      </c>
      <c r="AC27" s="1248"/>
      <c r="AD27" s="1248"/>
      <c r="AE27" s="1249"/>
      <c r="AF27" s="1247" t="s">
        <v>547</v>
      </c>
      <c r="AG27" s="1248"/>
      <c r="AH27" s="1249"/>
      <c r="AI27" s="1247" t="s">
        <v>544</v>
      </c>
      <c r="AJ27" s="1248"/>
      <c r="AK27" s="1248"/>
      <c r="AL27" s="1248"/>
    </row>
    <row r="28" spans="1:38" s="118" customFormat="1" ht="5.0999999999999996" customHeight="1">
      <c r="A28" s="587"/>
      <c r="B28" s="159"/>
      <c r="C28" s="794"/>
      <c r="D28" s="795"/>
      <c r="E28" s="795"/>
      <c r="F28" s="795"/>
      <c r="G28" s="795"/>
      <c r="H28" s="795"/>
      <c r="I28" s="795"/>
      <c r="J28" s="795"/>
      <c r="K28" s="795"/>
      <c r="L28" s="795"/>
      <c r="M28" s="795"/>
      <c r="N28" s="793"/>
      <c r="O28" s="793"/>
      <c r="P28" s="793"/>
      <c r="Q28" s="793"/>
      <c r="R28" s="793"/>
      <c r="S28" s="793"/>
      <c r="T28" s="793"/>
      <c r="U28" s="793"/>
      <c r="V28" s="793"/>
      <c r="W28" s="793"/>
      <c r="X28" s="795"/>
      <c r="Y28" s="795"/>
      <c r="Z28" s="795"/>
      <c r="AA28" s="795"/>
      <c r="AB28" s="795"/>
      <c r="AC28" s="795"/>
      <c r="AD28" s="795"/>
      <c r="AE28" s="795"/>
      <c r="AF28" s="795"/>
      <c r="AG28" s="795"/>
      <c r="AH28" s="795"/>
      <c r="AI28" s="795"/>
      <c r="AJ28" s="795"/>
      <c r="AK28" s="795"/>
      <c r="AL28" s="795"/>
    </row>
    <row r="29" spans="1:38" s="94" customFormat="1" ht="15.75" customHeight="1">
      <c r="A29" s="586" t="s">
        <v>1126</v>
      </c>
      <c r="B29" s="50"/>
      <c r="C29" s="1391">
        <v>0</v>
      </c>
      <c r="D29" s="1390"/>
      <c r="E29" s="1390"/>
      <c r="F29" s="1390"/>
      <c r="G29" s="1390">
        <v>0</v>
      </c>
      <c r="H29" s="1390"/>
      <c r="I29" s="1390"/>
      <c r="J29" s="1390">
        <v>0</v>
      </c>
      <c r="K29" s="1390"/>
      <c r="L29" s="1390"/>
      <c r="M29" s="1390"/>
      <c r="N29" s="1390">
        <v>0</v>
      </c>
      <c r="O29" s="1390"/>
      <c r="P29" s="1390"/>
      <c r="Q29" s="1390"/>
      <c r="R29" s="1390">
        <v>0</v>
      </c>
      <c r="S29" s="1390"/>
      <c r="T29" s="1390"/>
      <c r="U29" s="1390">
        <v>0</v>
      </c>
      <c r="V29" s="1390"/>
      <c r="W29" s="1390"/>
      <c r="X29" s="1390">
        <v>0</v>
      </c>
      <c r="Y29" s="1390"/>
      <c r="Z29" s="1390"/>
      <c r="AA29" s="1390"/>
      <c r="AB29" s="1390">
        <v>0</v>
      </c>
      <c r="AC29" s="1390"/>
      <c r="AD29" s="1390"/>
      <c r="AE29" s="1390"/>
      <c r="AF29" s="1390">
        <v>0</v>
      </c>
      <c r="AG29" s="1390"/>
      <c r="AH29" s="1390"/>
      <c r="AI29" s="1390">
        <v>0</v>
      </c>
      <c r="AJ29" s="1390"/>
      <c r="AK29" s="1390"/>
      <c r="AL29" s="1390"/>
    </row>
    <row r="30" spans="1:38" s="94" customFormat="1" ht="15.75" customHeight="1">
      <c r="A30" s="586" t="s">
        <v>532</v>
      </c>
      <c r="B30" s="50"/>
      <c r="C30" s="1391">
        <v>0</v>
      </c>
      <c r="D30" s="1390"/>
      <c r="E30" s="1390"/>
      <c r="F30" s="1390"/>
      <c r="G30" s="1390">
        <v>0</v>
      </c>
      <c r="H30" s="1390"/>
      <c r="I30" s="1390"/>
      <c r="J30" s="1390">
        <v>0</v>
      </c>
      <c r="K30" s="1390"/>
      <c r="L30" s="1390"/>
      <c r="M30" s="1390"/>
      <c r="N30" s="1390">
        <v>0</v>
      </c>
      <c r="O30" s="1390"/>
      <c r="P30" s="1390"/>
      <c r="Q30" s="1390"/>
      <c r="R30" s="1390">
        <v>0</v>
      </c>
      <c r="S30" s="1390"/>
      <c r="T30" s="1390"/>
      <c r="U30" s="1390">
        <v>0</v>
      </c>
      <c r="V30" s="1390"/>
      <c r="W30" s="1390"/>
      <c r="X30" s="1390">
        <v>0</v>
      </c>
      <c r="Y30" s="1390"/>
      <c r="Z30" s="1390"/>
      <c r="AA30" s="1390"/>
      <c r="AB30" s="1390">
        <v>0</v>
      </c>
      <c r="AC30" s="1390"/>
      <c r="AD30" s="1390"/>
      <c r="AE30" s="1390"/>
      <c r="AF30" s="1390">
        <v>0</v>
      </c>
      <c r="AG30" s="1390"/>
      <c r="AH30" s="1390"/>
      <c r="AI30" s="1390">
        <v>0</v>
      </c>
      <c r="AJ30" s="1390"/>
      <c r="AK30" s="1390"/>
      <c r="AL30" s="1390"/>
    </row>
    <row r="31" spans="1:38" s="94" customFormat="1" ht="15.75" customHeight="1">
      <c r="A31" s="586" t="s">
        <v>533</v>
      </c>
      <c r="B31" s="50"/>
      <c r="C31" s="1392">
        <v>14261</v>
      </c>
      <c r="D31" s="1389"/>
      <c r="E31" s="1389"/>
      <c r="F31" s="1389"/>
      <c r="G31" s="1389">
        <v>6107</v>
      </c>
      <c r="H31" s="1389"/>
      <c r="I31" s="1389"/>
      <c r="J31" s="1389">
        <v>8154</v>
      </c>
      <c r="K31" s="1389"/>
      <c r="L31" s="1389"/>
      <c r="M31" s="1389"/>
      <c r="N31" s="1389">
        <v>34556</v>
      </c>
      <c r="O31" s="1389"/>
      <c r="P31" s="1389"/>
      <c r="Q31" s="1389"/>
      <c r="R31" s="1393">
        <v>15730</v>
      </c>
      <c r="S31" s="1393"/>
      <c r="T31" s="1393"/>
      <c r="U31" s="1393">
        <v>18826</v>
      </c>
      <c r="V31" s="1393"/>
      <c r="W31" s="1393"/>
      <c r="X31" s="1389">
        <v>64003</v>
      </c>
      <c r="Y31" s="1389"/>
      <c r="Z31" s="1389"/>
      <c r="AA31" s="1389"/>
      <c r="AB31" s="1389">
        <v>28112</v>
      </c>
      <c r="AC31" s="1389"/>
      <c r="AD31" s="1389"/>
      <c r="AE31" s="1389"/>
      <c r="AF31" s="1389">
        <v>5515</v>
      </c>
      <c r="AG31" s="1389"/>
      <c r="AH31" s="1389"/>
      <c r="AI31" s="1389">
        <v>30376</v>
      </c>
      <c r="AJ31" s="1389"/>
      <c r="AK31" s="1389"/>
      <c r="AL31" s="1389"/>
    </row>
    <row r="32" spans="1:38" s="94" customFormat="1" ht="15.75" customHeight="1">
      <c r="A32" s="586" t="s">
        <v>1046</v>
      </c>
      <c r="B32" s="50"/>
      <c r="C32" s="1392">
        <v>15667</v>
      </c>
      <c r="D32" s="1389"/>
      <c r="E32" s="1389"/>
      <c r="F32" s="1389"/>
      <c r="G32" s="1389">
        <v>7095</v>
      </c>
      <c r="H32" s="1389"/>
      <c r="I32" s="1389"/>
      <c r="J32" s="1389">
        <v>8572</v>
      </c>
      <c r="K32" s="1389"/>
      <c r="L32" s="1389"/>
      <c r="M32" s="1389"/>
      <c r="N32" s="1389">
        <v>31195</v>
      </c>
      <c r="O32" s="1389"/>
      <c r="P32" s="1389"/>
      <c r="Q32" s="1389"/>
      <c r="R32" s="1393">
        <v>14448</v>
      </c>
      <c r="S32" s="1393"/>
      <c r="T32" s="1393"/>
      <c r="U32" s="1393">
        <v>16747</v>
      </c>
      <c r="V32" s="1393"/>
      <c r="W32" s="1393"/>
      <c r="X32" s="1389">
        <v>73370</v>
      </c>
      <c r="Y32" s="1389"/>
      <c r="Z32" s="1389"/>
      <c r="AA32" s="1389"/>
      <c r="AB32" s="1389">
        <v>31717</v>
      </c>
      <c r="AC32" s="1389"/>
      <c r="AD32" s="1389"/>
      <c r="AE32" s="1389"/>
      <c r="AF32" s="1389">
        <v>5770</v>
      </c>
      <c r="AG32" s="1389"/>
      <c r="AH32" s="1389"/>
      <c r="AI32" s="1389">
        <v>35883</v>
      </c>
      <c r="AJ32" s="1389"/>
      <c r="AK32" s="1389"/>
      <c r="AL32" s="1389"/>
    </row>
    <row r="33" spans="1:38" s="94" customFormat="1" ht="15.75" customHeight="1">
      <c r="A33" s="588" t="s">
        <v>1127</v>
      </c>
      <c r="B33" s="50"/>
      <c r="C33" s="1391">
        <v>13074</v>
      </c>
      <c r="D33" s="1390"/>
      <c r="E33" s="1390"/>
      <c r="F33" s="1390"/>
      <c r="G33" s="1390">
        <v>6065</v>
      </c>
      <c r="H33" s="1390"/>
      <c r="I33" s="1390"/>
      <c r="J33" s="1390">
        <v>7009</v>
      </c>
      <c r="K33" s="1390"/>
      <c r="L33" s="1390"/>
      <c r="M33" s="1390"/>
      <c r="N33" s="1390">
        <v>0</v>
      </c>
      <c r="O33" s="1390"/>
      <c r="P33" s="1390"/>
      <c r="Q33" s="1390"/>
      <c r="R33" s="1390">
        <v>0</v>
      </c>
      <c r="S33" s="1390"/>
      <c r="T33" s="1390"/>
      <c r="U33" s="1390">
        <v>0</v>
      </c>
      <c r="V33" s="1390"/>
      <c r="W33" s="1390"/>
      <c r="X33" s="1390">
        <v>82629</v>
      </c>
      <c r="Y33" s="1390"/>
      <c r="Z33" s="1390"/>
      <c r="AA33" s="1390"/>
      <c r="AB33" s="1390">
        <v>36219</v>
      </c>
      <c r="AC33" s="1390"/>
      <c r="AD33" s="1390"/>
      <c r="AE33" s="1390"/>
      <c r="AF33" s="1390">
        <v>6457</v>
      </c>
      <c r="AG33" s="1390"/>
      <c r="AH33" s="1390"/>
      <c r="AI33" s="1390">
        <v>39953</v>
      </c>
      <c r="AJ33" s="1390"/>
      <c r="AK33" s="1390"/>
      <c r="AL33" s="1390"/>
    </row>
    <row r="34" spans="1:38" s="94" customFormat="1" ht="5.0999999999999996" customHeight="1" thickBot="1">
      <c r="A34" s="171"/>
      <c r="B34" s="172"/>
      <c r="C34" s="1060"/>
      <c r="D34" s="1060"/>
      <c r="E34" s="173"/>
      <c r="F34" s="173"/>
      <c r="G34" s="1060"/>
      <c r="H34" s="1060"/>
      <c r="I34" s="1060"/>
      <c r="J34" s="1061"/>
      <c r="K34" s="1061"/>
      <c r="L34" s="1061"/>
      <c r="M34" s="1062"/>
      <c r="N34" s="1062"/>
      <c r="O34" s="1062"/>
      <c r="P34" s="1062"/>
      <c r="Q34" s="1062"/>
      <c r="R34" s="1062"/>
      <c r="S34" s="1062"/>
      <c r="T34" s="1062"/>
      <c r="U34" s="1062"/>
      <c r="V34" s="1062"/>
      <c r="W34" s="1062"/>
      <c r="X34" s="1060"/>
      <c r="Y34" s="1060"/>
      <c r="Z34" s="1060"/>
      <c r="AA34" s="1062"/>
      <c r="AB34" s="1062"/>
      <c r="AC34" s="1062"/>
      <c r="AD34" s="1062"/>
      <c r="AE34" s="1062"/>
      <c r="AF34" s="1062"/>
      <c r="AG34" s="1062"/>
      <c r="AH34" s="1062"/>
      <c r="AI34" s="1062"/>
      <c r="AJ34" s="1062"/>
      <c r="AK34" s="1062"/>
      <c r="AL34" s="1062"/>
    </row>
    <row r="35" spans="1:38" s="118" customFormat="1" ht="15" customHeight="1">
      <c r="A35" s="1383" t="s">
        <v>519</v>
      </c>
      <c r="B35" s="159"/>
      <c r="C35" s="1394" t="s">
        <v>548</v>
      </c>
      <c r="D35" s="1395"/>
      <c r="E35" s="1395"/>
      <c r="F35" s="1395"/>
      <c r="G35" s="1395"/>
      <c r="H35" s="1395"/>
      <c r="I35" s="1395"/>
      <c r="J35" s="1395"/>
      <c r="K35" s="1395"/>
      <c r="L35" s="1395"/>
      <c r="M35" s="1395"/>
      <c r="N35" s="1395"/>
      <c r="O35" s="1395"/>
      <c r="P35" s="1395"/>
      <c r="Q35" s="1395"/>
      <c r="R35" s="1395"/>
      <c r="S35" s="1395"/>
      <c r="T35" s="1395"/>
      <c r="U35" s="1395"/>
      <c r="V35" s="1395"/>
      <c r="W35" s="1395"/>
      <c r="X35" s="1395"/>
      <c r="Y35" s="1395"/>
      <c r="Z35" s="1395"/>
      <c r="AA35" s="1395"/>
      <c r="AB35" s="1395"/>
      <c r="AC35" s="1395"/>
      <c r="AD35" s="1395"/>
      <c r="AE35" s="1395"/>
      <c r="AF35" s="1395"/>
      <c r="AG35" s="1395"/>
      <c r="AH35" s="1395"/>
      <c r="AI35" s="1396"/>
      <c r="AJ35" s="1396"/>
      <c r="AK35" s="1396"/>
      <c r="AL35" s="1396"/>
    </row>
    <row r="36" spans="1:38" s="118" customFormat="1" ht="15" customHeight="1">
      <c r="A36" s="1384"/>
      <c r="B36" s="159"/>
      <c r="C36" s="1394" t="s">
        <v>549</v>
      </c>
      <c r="D36" s="1395"/>
      <c r="E36" s="1395"/>
      <c r="F36" s="1395"/>
      <c r="G36" s="1395"/>
      <c r="H36" s="1395"/>
      <c r="I36" s="1395"/>
      <c r="J36" s="1395"/>
      <c r="K36" s="1395"/>
      <c r="L36" s="1395"/>
      <c r="M36" s="1395"/>
      <c r="N36" s="1395"/>
      <c r="O36" s="1395"/>
      <c r="P36" s="1395"/>
      <c r="Q36" s="1395"/>
      <c r="R36" s="1395"/>
      <c r="S36" s="1395"/>
      <c r="T36" s="1395"/>
      <c r="U36" s="1395"/>
      <c r="V36" s="1395"/>
      <c r="W36" s="1395"/>
      <c r="X36" s="1395"/>
      <c r="Y36" s="1395"/>
      <c r="Z36" s="1395"/>
      <c r="AA36" s="1395"/>
      <c r="AB36" s="1395"/>
      <c r="AC36" s="1395"/>
      <c r="AD36" s="1395"/>
      <c r="AE36" s="1395"/>
      <c r="AF36" s="1395"/>
      <c r="AG36" s="1395"/>
      <c r="AH36" s="1395"/>
      <c r="AI36" s="1397"/>
      <c r="AJ36" s="1397"/>
      <c r="AK36" s="1397"/>
      <c r="AL36" s="1397"/>
    </row>
    <row r="37" spans="1:38" s="118" customFormat="1" ht="15" customHeight="1">
      <c r="A37" s="1384"/>
      <c r="B37" s="159"/>
      <c r="C37" s="1386" t="s">
        <v>550</v>
      </c>
      <c r="D37" s="1387"/>
      <c r="E37" s="1387"/>
      <c r="F37" s="1387"/>
      <c r="G37" s="1387"/>
      <c r="H37" s="1387"/>
      <c r="I37" s="1387"/>
      <c r="J37" s="1387"/>
      <c r="K37" s="1387"/>
      <c r="L37" s="1387"/>
      <c r="M37" s="1387"/>
      <c r="N37" s="1387"/>
      <c r="O37" s="1387"/>
      <c r="P37" s="1387"/>
      <c r="Q37" s="1387"/>
      <c r="R37" s="1387"/>
      <c r="S37" s="1398"/>
      <c r="T37" s="1399"/>
      <c r="U37" s="1386" t="s">
        <v>551</v>
      </c>
      <c r="V37" s="1400"/>
      <c r="W37" s="1400"/>
      <c r="X37" s="1400"/>
      <c r="Y37" s="1400"/>
      <c r="Z37" s="1400"/>
      <c r="AA37" s="1400"/>
      <c r="AB37" s="1400"/>
      <c r="AC37" s="1400"/>
      <c r="AD37" s="1400"/>
      <c r="AE37" s="1400"/>
      <c r="AF37" s="1400"/>
      <c r="AG37" s="1400"/>
      <c r="AH37" s="1400"/>
      <c r="AI37" s="1400"/>
      <c r="AJ37" s="1400"/>
      <c r="AK37" s="1400"/>
      <c r="AL37" s="1400"/>
    </row>
    <row r="38" spans="1:38" s="118" customFormat="1" ht="15" customHeight="1">
      <c r="A38" s="1385"/>
      <c r="B38" s="160"/>
      <c r="C38" s="1386" t="s">
        <v>542</v>
      </c>
      <c r="D38" s="1387"/>
      <c r="E38" s="1387"/>
      <c r="F38" s="1387"/>
      <c r="G38" s="1402"/>
      <c r="H38" s="1249" t="s">
        <v>545</v>
      </c>
      <c r="I38" s="1401"/>
      <c r="J38" s="1401"/>
      <c r="K38" s="1401"/>
      <c r="L38" s="1401" t="s">
        <v>547</v>
      </c>
      <c r="M38" s="1401"/>
      <c r="N38" s="1401"/>
      <c r="O38" s="1401"/>
      <c r="P38" s="1386" t="s">
        <v>544</v>
      </c>
      <c r="Q38" s="1387"/>
      <c r="R38" s="1387"/>
      <c r="S38" s="1387"/>
      <c r="T38" s="1399"/>
      <c r="U38" s="1386" t="s">
        <v>542</v>
      </c>
      <c r="V38" s="1387"/>
      <c r="W38" s="1387"/>
      <c r="X38" s="1387"/>
      <c r="Y38" s="1402"/>
      <c r="Z38" s="1401" t="s">
        <v>545</v>
      </c>
      <c r="AA38" s="1401"/>
      <c r="AB38" s="1401"/>
      <c r="AC38" s="1401"/>
      <c r="AD38" s="1401" t="s">
        <v>547</v>
      </c>
      <c r="AE38" s="1401"/>
      <c r="AF38" s="1401"/>
      <c r="AG38" s="1401"/>
      <c r="AH38" s="1386" t="s">
        <v>544</v>
      </c>
      <c r="AI38" s="1387"/>
      <c r="AJ38" s="1387"/>
      <c r="AK38" s="1387"/>
      <c r="AL38" s="1400"/>
    </row>
    <row r="39" spans="1:38" s="118" customFormat="1" ht="5.0999999999999996" customHeight="1">
      <c r="A39" s="587"/>
      <c r="B39" s="159"/>
      <c r="C39" s="792"/>
      <c r="D39" s="793"/>
      <c r="E39" s="793"/>
      <c r="F39" s="793"/>
      <c r="G39" s="582"/>
      <c r="H39" s="795"/>
      <c r="I39" s="795"/>
      <c r="J39" s="795"/>
      <c r="K39" s="795"/>
      <c r="L39" s="795"/>
      <c r="M39" s="795"/>
      <c r="N39" s="795"/>
      <c r="O39" s="795"/>
      <c r="P39" s="795"/>
      <c r="Q39" s="795"/>
      <c r="R39" s="795"/>
      <c r="S39" s="795"/>
      <c r="T39" s="795"/>
      <c r="U39" s="793"/>
      <c r="V39" s="793"/>
      <c r="W39" s="793"/>
      <c r="X39" s="793"/>
      <c r="Y39" s="582"/>
      <c r="Z39" s="795"/>
      <c r="AA39" s="795"/>
      <c r="AB39" s="795"/>
      <c r="AC39" s="795"/>
      <c r="AD39" s="795"/>
      <c r="AE39" s="795"/>
      <c r="AF39" s="795"/>
      <c r="AG39" s="795"/>
      <c r="AH39" s="795"/>
      <c r="AI39" s="795"/>
      <c r="AJ39" s="795"/>
      <c r="AK39" s="793"/>
      <c r="AL39" s="582"/>
    </row>
    <row r="40" spans="1:38" s="94" customFormat="1" ht="15.75" customHeight="1">
      <c r="A40" s="586" t="s">
        <v>1126</v>
      </c>
      <c r="B40" s="50"/>
      <c r="C40" s="1355">
        <v>2334</v>
      </c>
      <c r="D40" s="1356"/>
      <c r="E40" s="1356"/>
      <c r="F40" s="1356"/>
      <c r="G40" s="1356"/>
      <c r="H40" s="1356">
        <v>896</v>
      </c>
      <c r="I40" s="1356"/>
      <c r="J40" s="1356"/>
      <c r="K40" s="1356"/>
      <c r="L40" s="1356">
        <v>1064</v>
      </c>
      <c r="M40" s="1356"/>
      <c r="N40" s="1356"/>
      <c r="O40" s="1356"/>
      <c r="P40" s="1356">
        <v>374</v>
      </c>
      <c r="Q40" s="1356"/>
      <c r="R40" s="1356"/>
      <c r="S40" s="1356"/>
      <c r="T40" s="1356"/>
      <c r="U40" s="1356">
        <v>993</v>
      </c>
      <c r="V40" s="1356"/>
      <c r="W40" s="1356"/>
      <c r="X40" s="1356"/>
      <c r="Y40" s="1356"/>
      <c r="Z40" s="1356">
        <v>288</v>
      </c>
      <c r="AA40" s="1356"/>
      <c r="AB40" s="1356"/>
      <c r="AC40" s="1356"/>
      <c r="AD40" s="1356">
        <v>590</v>
      </c>
      <c r="AE40" s="1356"/>
      <c r="AF40" s="1356"/>
      <c r="AG40" s="1356"/>
      <c r="AH40" s="1376">
        <v>115</v>
      </c>
      <c r="AI40" s="1376"/>
      <c r="AJ40" s="1376"/>
      <c r="AK40" s="1376"/>
      <c r="AL40" s="1376"/>
    </row>
    <row r="41" spans="1:38" s="94" customFormat="1" ht="15.75" customHeight="1">
      <c r="A41" s="586" t="s">
        <v>532</v>
      </c>
      <c r="B41" s="50"/>
      <c r="C41" s="1406">
        <v>0</v>
      </c>
      <c r="D41" s="1403"/>
      <c r="E41" s="1403"/>
      <c r="F41" s="1403"/>
      <c r="G41" s="1403"/>
      <c r="H41" s="1403">
        <v>0</v>
      </c>
      <c r="I41" s="1403"/>
      <c r="J41" s="1403"/>
      <c r="K41" s="1403"/>
      <c r="L41" s="1403">
        <v>0</v>
      </c>
      <c r="M41" s="1403"/>
      <c r="N41" s="1403"/>
      <c r="O41" s="1403"/>
      <c r="P41" s="1403">
        <v>0</v>
      </c>
      <c r="Q41" s="1403"/>
      <c r="R41" s="1403"/>
      <c r="S41" s="1403"/>
      <c r="T41" s="1403"/>
      <c r="U41" s="1403">
        <v>0</v>
      </c>
      <c r="V41" s="1403"/>
      <c r="W41" s="1403"/>
      <c r="X41" s="1403"/>
      <c r="Y41" s="1403"/>
      <c r="Z41" s="1403">
        <v>0</v>
      </c>
      <c r="AA41" s="1403"/>
      <c r="AB41" s="1403"/>
      <c r="AC41" s="1403"/>
      <c r="AD41" s="1403">
        <v>0</v>
      </c>
      <c r="AE41" s="1403"/>
      <c r="AF41" s="1403"/>
      <c r="AG41" s="1403"/>
      <c r="AH41" s="1403">
        <v>0</v>
      </c>
      <c r="AI41" s="1403"/>
      <c r="AJ41" s="1403"/>
      <c r="AK41" s="1403"/>
      <c r="AL41" s="1403"/>
    </row>
    <row r="42" spans="1:38" s="94" customFormat="1" ht="15.75" customHeight="1">
      <c r="A42" s="586" t="s">
        <v>533</v>
      </c>
      <c r="B42" s="50"/>
      <c r="C42" s="1404">
        <v>8353</v>
      </c>
      <c r="D42" s="1405"/>
      <c r="E42" s="1405"/>
      <c r="F42" s="1405"/>
      <c r="G42" s="1405"/>
      <c r="H42" s="1405">
        <v>2396</v>
      </c>
      <c r="I42" s="1405"/>
      <c r="J42" s="1405"/>
      <c r="K42" s="1405"/>
      <c r="L42" s="1405">
        <v>4805</v>
      </c>
      <c r="M42" s="1405"/>
      <c r="N42" s="1405"/>
      <c r="O42" s="1405"/>
      <c r="P42" s="1405">
        <v>1152</v>
      </c>
      <c r="Q42" s="1405"/>
      <c r="R42" s="1405"/>
      <c r="S42" s="1405"/>
      <c r="T42" s="1405"/>
      <c r="U42" s="1403">
        <v>0</v>
      </c>
      <c r="V42" s="1403"/>
      <c r="W42" s="1403"/>
      <c r="X42" s="1403"/>
      <c r="Y42" s="1403"/>
      <c r="Z42" s="1403">
        <v>0</v>
      </c>
      <c r="AA42" s="1403"/>
      <c r="AB42" s="1403"/>
      <c r="AC42" s="1403"/>
      <c r="AD42" s="1403">
        <v>0</v>
      </c>
      <c r="AE42" s="1403"/>
      <c r="AF42" s="1403"/>
      <c r="AG42" s="1403"/>
      <c r="AH42" s="1403">
        <v>0</v>
      </c>
      <c r="AI42" s="1403"/>
      <c r="AJ42" s="1403"/>
      <c r="AK42" s="1403"/>
      <c r="AL42" s="1403"/>
    </row>
    <row r="43" spans="1:38" s="94" customFormat="1" ht="15.75" customHeight="1">
      <c r="A43" s="586" t="s">
        <v>1046</v>
      </c>
      <c r="B43" s="50"/>
      <c r="C43" s="1404">
        <v>11434</v>
      </c>
      <c r="D43" s="1405"/>
      <c r="E43" s="1405"/>
      <c r="F43" s="1405"/>
      <c r="G43" s="1405"/>
      <c r="H43" s="1405">
        <v>3102</v>
      </c>
      <c r="I43" s="1405"/>
      <c r="J43" s="1405"/>
      <c r="K43" s="1405"/>
      <c r="L43" s="1405">
        <v>6834</v>
      </c>
      <c r="M43" s="1405"/>
      <c r="N43" s="1405"/>
      <c r="O43" s="1405"/>
      <c r="P43" s="1405">
        <v>1498</v>
      </c>
      <c r="Q43" s="1405"/>
      <c r="R43" s="1405"/>
      <c r="S43" s="1405"/>
      <c r="T43" s="1405"/>
      <c r="U43" s="1403">
        <v>0</v>
      </c>
      <c r="V43" s="1403"/>
      <c r="W43" s="1403"/>
      <c r="X43" s="1403"/>
      <c r="Y43" s="1403"/>
      <c r="Z43" s="1403">
        <v>0</v>
      </c>
      <c r="AA43" s="1403"/>
      <c r="AB43" s="1403"/>
      <c r="AC43" s="1403"/>
      <c r="AD43" s="1403">
        <v>0</v>
      </c>
      <c r="AE43" s="1403"/>
      <c r="AF43" s="1403"/>
      <c r="AG43" s="1403"/>
      <c r="AH43" s="1403">
        <v>0</v>
      </c>
      <c r="AI43" s="1403"/>
      <c r="AJ43" s="1403"/>
      <c r="AK43" s="1403"/>
      <c r="AL43" s="1403"/>
    </row>
    <row r="44" spans="1:38" s="94" customFormat="1" ht="15.75" customHeight="1">
      <c r="A44" s="588" t="s">
        <v>1127</v>
      </c>
      <c r="B44" s="95"/>
      <c r="C44" s="1407">
        <v>13584</v>
      </c>
      <c r="D44" s="1408"/>
      <c r="E44" s="1408"/>
      <c r="F44" s="1408"/>
      <c r="G44" s="1408"/>
      <c r="H44" s="1379">
        <v>3746</v>
      </c>
      <c r="I44" s="1379"/>
      <c r="J44" s="1379"/>
      <c r="K44" s="1379"/>
      <c r="L44" s="1408">
        <v>8090</v>
      </c>
      <c r="M44" s="1408"/>
      <c r="N44" s="1408"/>
      <c r="O44" s="1408"/>
      <c r="P44" s="1408">
        <v>1748</v>
      </c>
      <c r="Q44" s="1408"/>
      <c r="R44" s="1408"/>
      <c r="S44" s="1408"/>
      <c r="T44" s="1408"/>
      <c r="U44" s="1409">
        <v>0</v>
      </c>
      <c r="V44" s="1409"/>
      <c r="W44" s="1409"/>
      <c r="X44" s="1409"/>
      <c r="Y44" s="1409"/>
      <c r="Z44" s="1410">
        <v>0</v>
      </c>
      <c r="AA44" s="1410"/>
      <c r="AB44" s="1410"/>
      <c r="AC44" s="1410"/>
      <c r="AD44" s="1410">
        <v>0</v>
      </c>
      <c r="AE44" s="1410"/>
      <c r="AF44" s="1410"/>
      <c r="AG44" s="1410"/>
      <c r="AH44" s="1410">
        <v>0</v>
      </c>
      <c r="AI44" s="1410"/>
      <c r="AJ44" s="1410"/>
      <c r="AK44" s="1410"/>
      <c r="AL44" s="1410"/>
    </row>
    <row r="45" spans="1:38" s="118" customFormat="1" ht="5.0999999999999996" customHeight="1" thickBot="1">
      <c r="A45" s="144"/>
      <c r="B45" s="175"/>
      <c r="C45" s="176"/>
      <c r="D45" s="177"/>
      <c r="E45" s="177"/>
      <c r="F45" s="177"/>
      <c r="G45" s="1063"/>
      <c r="H45" s="167"/>
      <c r="I45" s="167"/>
      <c r="J45" s="167"/>
      <c r="K45" s="167"/>
      <c r="L45" s="177"/>
      <c r="M45" s="177"/>
      <c r="N45" s="177"/>
      <c r="O45" s="177"/>
      <c r="P45" s="177"/>
      <c r="Q45" s="177"/>
      <c r="R45" s="177"/>
      <c r="S45" s="177"/>
      <c r="T45" s="177"/>
      <c r="U45" s="177"/>
      <c r="V45" s="177"/>
      <c r="W45" s="177"/>
      <c r="X45" s="177"/>
      <c r="Y45" s="1063"/>
      <c r="Z45" s="177"/>
      <c r="AA45" s="177"/>
      <c r="AB45" s="177"/>
      <c r="AC45" s="1411"/>
      <c r="AD45" s="1411"/>
      <c r="AE45" s="1411"/>
      <c r="AF45" s="1411"/>
      <c r="AG45" s="1411"/>
      <c r="AH45" s="1411"/>
      <c r="AI45" s="1411"/>
      <c r="AJ45" s="1411"/>
      <c r="AK45" s="1063"/>
      <c r="AL45" s="1063"/>
    </row>
    <row r="46" spans="1:38" s="118" customFormat="1" ht="15" customHeight="1">
      <c r="A46" s="1383" t="s">
        <v>519</v>
      </c>
      <c r="B46" s="158"/>
      <c r="C46" s="1412" t="s">
        <v>552</v>
      </c>
      <c r="D46" s="1413"/>
      <c r="E46" s="1413"/>
      <c r="F46" s="1413"/>
      <c r="G46" s="1413"/>
      <c r="H46" s="1413"/>
      <c r="I46" s="1413"/>
      <c r="J46" s="1413"/>
      <c r="K46" s="1413"/>
      <c r="L46" s="1413"/>
      <c r="M46" s="1414"/>
      <c r="N46" s="1380" t="s">
        <v>553</v>
      </c>
      <c r="O46" s="1381"/>
      <c r="P46" s="1381"/>
      <c r="Q46" s="1415"/>
      <c r="R46" s="1380" t="s">
        <v>554</v>
      </c>
      <c r="S46" s="1416"/>
      <c r="T46" s="1416"/>
      <c r="U46" s="1416"/>
      <c r="V46" s="178"/>
      <c r="W46" s="178"/>
      <c r="X46" s="178"/>
      <c r="Y46" s="178"/>
      <c r="Z46" s="167"/>
      <c r="AA46" s="163"/>
      <c r="AB46" s="163"/>
      <c r="AC46" s="163"/>
      <c r="AD46" s="163"/>
      <c r="AE46" s="163"/>
      <c r="AF46" s="163"/>
      <c r="AG46" s="163"/>
      <c r="AH46" s="163"/>
      <c r="AI46" s="163"/>
      <c r="AJ46" s="163"/>
      <c r="AK46" s="163"/>
      <c r="AL46" s="163"/>
    </row>
    <row r="47" spans="1:38" s="118" customFormat="1" ht="15" customHeight="1">
      <c r="A47" s="1384"/>
      <c r="B47" s="159"/>
      <c r="C47" s="1417" t="s">
        <v>537</v>
      </c>
      <c r="D47" s="1418"/>
      <c r="E47" s="1418"/>
      <c r="F47" s="1418"/>
      <c r="G47" s="1421" t="s">
        <v>555</v>
      </c>
      <c r="H47" s="1422"/>
      <c r="I47" s="1422"/>
      <c r="J47" s="1422"/>
      <c r="K47" s="1422"/>
      <c r="L47" s="1422"/>
      <c r="M47" s="1423"/>
      <c r="N47" s="1417" t="s">
        <v>522</v>
      </c>
      <c r="O47" s="1418"/>
      <c r="P47" s="1418"/>
      <c r="Q47" s="1427"/>
      <c r="R47" s="1417" t="s">
        <v>521</v>
      </c>
      <c r="S47" s="1427"/>
      <c r="T47" s="1427"/>
      <c r="U47" s="1427"/>
      <c r="V47" s="180"/>
      <c r="W47" s="180"/>
      <c r="X47" s="180"/>
      <c r="Y47" s="180"/>
      <c r="Z47" s="167"/>
      <c r="AA47" s="163"/>
      <c r="AB47" s="163"/>
      <c r="AC47" s="163"/>
      <c r="AD47" s="163"/>
      <c r="AE47" s="163"/>
      <c r="AF47" s="163"/>
      <c r="AG47" s="163"/>
      <c r="AH47" s="163"/>
      <c r="AI47" s="163"/>
      <c r="AJ47" s="163"/>
      <c r="AK47" s="163"/>
      <c r="AL47" s="163"/>
    </row>
    <row r="48" spans="1:38" s="118" customFormat="1" ht="15" customHeight="1">
      <c r="A48" s="1385"/>
      <c r="B48" s="160"/>
      <c r="C48" s="1419"/>
      <c r="D48" s="1420"/>
      <c r="E48" s="1420"/>
      <c r="F48" s="1420"/>
      <c r="G48" s="1424"/>
      <c r="H48" s="1425"/>
      <c r="I48" s="1425"/>
      <c r="J48" s="1425"/>
      <c r="K48" s="1425"/>
      <c r="L48" s="1425"/>
      <c r="M48" s="1426"/>
      <c r="N48" s="1419"/>
      <c r="O48" s="1420"/>
      <c r="P48" s="1420"/>
      <c r="Q48" s="1428"/>
      <c r="R48" s="1429"/>
      <c r="S48" s="1428"/>
      <c r="T48" s="1428"/>
      <c r="U48" s="1428"/>
      <c r="V48" s="180"/>
      <c r="W48" s="180"/>
      <c r="X48" s="180"/>
      <c r="Y48" s="180"/>
      <c r="Z48" s="167"/>
      <c r="AA48" s="163"/>
      <c r="AB48" s="163"/>
      <c r="AC48" s="163"/>
      <c r="AD48" s="163"/>
      <c r="AE48" s="163"/>
      <c r="AF48" s="163"/>
      <c r="AG48" s="163"/>
      <c r="AH48" s="163"/>
      <c r="AI48" s="163"/>
      <c r="AJ48" s="163"/>
      <c r="AK48" s="163"/>
      <c r="AL48" s="163"/>
    </row>
    <row r="49" spans="1:38" s="118" customFormat="1" ht="5.0999999999999996" customHeight="1">
      <c r="A49" s="587"/>
      <c r="B49" s="159"/>
      <c r="C49" s="161"/>
      <c r="D49" s="162"/>
      <c r="E49" s="162"/>
      <c r="F49" s="162"/>
      <c r="G49" s="838"/>
      <c r="H49" s="838"/>
      <c r="I49" s="838"/>
      <c r="J49" s="838"/>
      <c r="K49" s="181"/>
      <c r="L49" s="181"/>
      <c r="M49" s="181"/>
      <c r="N49" s="181"/>
      <c r="O49" s="181"/>
      <c r="P49" s="181"/>
      <c r="Q49" s="181"/>
      <c r="R49" s="181"/>
      <c r="S49" s="181"/>
      <c r="T49" s="181"/>
      <c r="U49" s="181"/>
      <c r="V49" s="167"/>
      <c r="W49" s="167"/>
      <c r="X49" s="167"/>
      <c r="Y49" s="167"/>
      <c r="Z49" s="167"/>
      <c r="AA49" s="163"/>
      <c r="AB49" s="163"/>
      <c r="AC49" s="163"/>
      <c r="AD49" s="163"/>
      <c r="AE49" s="163"/>
      <c r="AF49" s="163"/>
      <c r="AG49" s="163"/>
      <c r="AH49" s="163"/>
      <c r="AI49" s="163"/>
      <c r="AJ49" s="163"/>
      <c r="AK49" s="163"/>
      <c r="AL49" s="163"/>
    </row>
    <row r="50" spans="1:38" s="94" customFormat="1" ht="15.75" customHeight="1">
      <c r="A50" s="586" t="s">
        <v>1126</v>
      </c>
      <c r="B50" s="50"/>
      <c r="C50" s="1355">
        <v>373</v>
      </c>
      <c r="D50" s="1356"/>
      <c r="E50" s="1356"/>
      <c r="F50" s="1356"/>
      <c r="G50" s="1356">
        <v>473</v>
      </c>
      <c r="H50" s="1356"/>
      <c r="I50" s="1356"/>
      <c r="J50" s="1356"/>
      <c r="K50" s="1356"/>
      <c r="L50" s="1356"/>
      <c r="M50" s="1356"/>
      <c r="N50" s="1356">
        <v>328</v>
      </c>
      <c r="O50" s="1356"/>
      <c r="P50" s="1356"/>
      <c r="Q50" s="1356"/>
      <c r="R50" s="1356">
        <v>44</v>
      </c>
      <c r="S50" s="1356"/>
      <c r="T50" s="1356"/>
      <c r="U50" s="1356"/>
      <c r="V50" s="182"/>
      <c r="W50" s="182"/>
      <c r="X50" s="182"/>
      <c r="Y50" s="182"/>
      <c r="Z50" s="183"/>
      <c r="AA50" s="183"/>
      <c r="AB50" s="183"/>
      <c r="AC50" s="183"/>
      <c r="AD50" s="183"/>
      <c r="AE50" s="183"/>
      <c r="AF50" s="183"/>
      <c r="AG50" s="183"/>
      <c r="AH50" s="183"/>
      <c r="AI50" s="183"/>
      <c r="AJ50" s="183"/>
      <c r="AK50" s="183"/>
      <c r="AL50" s="183"/>
    </row>
    <row r="51" spans="1:38" s="94" customFormat="1" ht="15.75" customHeight="1">
      <c r="A51" s="586" t="s">
        <v>532</v>
      </c>
      <c r="B51" s="50"/>
      <c r="C51" s="1355">
        <v>381</v>
      </c>
      <c r="D51" s="1356"/>
      <c r="E51" s="1356"/>
      <c r="F51" s="1356"/>
      <c r="G51" s="1356">
        <v>450</v>
      </c>
      <c r="H51" s="1356"/>
      <c r="I51" s="1356"/>
      <c r="J51" s="1356"/>
      <c r="K51" s="1356"/>
      <c r="L51" s="1356"/>
      <c r="M51" s="1356"/>
      <c r="N51" s="1356">
        <v>327</v>
      </c>
      <c r="O51" s="1356"/>
      <c r="P51" s="1356"/>
      <c r="Q51" s="1356"/>
      <c r="R51" s="1356">
        <v>69</v>
      </c>
      <c r="S51" s="1356"/>
      <c r="T51" s="1356"/>
      <c r="U51" s="1356"/>
      <c r="V51" s="182"/>
      <c r="W51" s="182"/>
      <c r="X51" s="182"/>
      <c r="Y51" s="182"/>
      <c r="Z51" s="183"/>
      <c r="AA51" s="183"/>
      <c r="AB51" s="183"/>
      <c r="AC51" s="183"/>
      <c r="AD51" s="183"/>
      <c r="AE51" s="183"/>
      <c r="AF51" s="183"/>
      <c r="AG51" s="183"/>
      <c r="AH51" s="183"/>
      <c r="AI51" s="183"/>
      <c r="AJ51" s="183"/>
      <c r="AK51" s="183"/>
      <c r="AL51" s="183"/>
    </row>
    <row r="52" spans="1:38" s="94" customFormat="1" ht="15.75" customHeight="1">
      <c r="A52" s="586" t="s">
        <v>533</v>
      </c>
      <c r="B52" s="50"/>
      <c r="C52" s="1355">
        <v>429</v>
      </c>
      <c r="D52" s="1356"/>
      <c r="E52" s="1356"/>
      <c r="F52" s="1356"/>
      <c r="G52" s="1356">
        <v>471</v>
      </c>
      <c r="H52" s="1356"/>
      <c r="I52" s="1356"/>
      <c r="J52" s="1356"/>
      <c r="K52" s="1356"/>
      <c r="L52" s="1356"/>
      <c r="M52" s="1356"/>
      <c r="N52" s="1356">
        <v>367</v>
      </c>
      <c r="O52" s="1356"/>
      <c r="P52" s="1356"/>
      <c r="Q52" s="1356"/>
      <c r="R52" s="1356">
        <v>64</v>
      </c>
      <c r="S52" s="1356"/>
      <c r="T52" s="1356"/>
      <c r="U52" s="1356"/>
      <c r="V52" s="182"/>
      <c r="W52" s="182"/>
      <c r="X52" s="182"/>
      <c r="Y52" s="182"/>
      <c r="Z52" s="183"/>
      <c r="AA52" s="183"/>
      <c r="AB52" s="183"/>
      <c r="AC52" s="183"/>
      <c r="AD52" s="183"/>
      <c r="AE52" s="183"/>
      <c r="AF52" s="183"/>
      <c r="AG52" s="183"/>
      <c r="AH52" s="183"/>
      <c r="AI52" s="183"/>
      <c r="AJ52" s="183"/>
      <c r="AK52" s="183"/>
      <c r="AL52" s="183"/>
    </row>
    <row r="53" spans="1:38" s="94" customFormat="1" ht="15.75" customHeight="1">
      <c r="A53" s="586" t="s">
        <v>1046</v>
      </c>
      <c r="B53" s="50"/>
      <c r="C53" s="1355">
        <v>412</v>
      </c>
      <c r="D53" s="1356"/>
      <c r="E53" s="1356"/>
      <c r="F53" s="1356"/>
      <c r="G53" s="1356">
        <v>386</v>
      </c>
      <c r="H53" s="1356"/>
      <c r="I53" s="1356"/>
      <c r="J53" s="1356"/>
      <c r="K53" s="1356"/>
      <c r="L53" s="1356"/>
      <c r="M53" s="1356"/>
      <c r="N53" s="1356">
        <v>264</v>
      </c>
      <c r="O53" s="1356"/>
      <c r="P53" s="1356"/>
      <c r="Q53" s="1356"/>
      <c r="R53" s="1356">
        <v>66</v>
      </c>
      <c r="S53" s="1356"/>
      <c r="T53" s="1356"/>
      <c r="U53" s="1356"/>
      <c r="V53" s="182"/>
      <c r="W53" s="182"/>
      <c r="X53" s="182"/>
      <c r="Y53" s="182"/>
      <c r="Z53" s="183"/>
      <c r="AA53" s="183"/>
      <c r="AB53" s="183"/>
      <c r="AC53" s="183"/>
      <c r="AD53" s="183"/>
      <c r="AE53" s="183"/>
      <c r="AF53" s="183"/>
      <c r="AG53" s="183"/>
      <c r="AH53" s="183"/>
      <c r="AI53" s="183"/>
      <c r="AJ53" s="183"/>
      <c r="AK53" s="183"/>
      <c r="AL53" s="183"/>
    </row>
    <row r="54" spans="1:38" s="94" customFormat="1" ht="15.75" customHeight="1">
      <c r="A54" s="588" t="s">
        <v>1127</v>
      </c>
      <c r="B54" s="95"/>
      <c r="C54" s="1377">
        <v>437</v>
      </c>
      <c r="D54" s="1378"/>
      <c r="E54" s="1378"/>
      <c r="F54" s="1378"/>
      <c r="G54" s="1378">
        <v>459</v>
      </c>
      <c r="H54" s="1378"/>
      <c r="I54" s="1378"/>
      <c r="J54" s="1378"/>
      <c r="K54" s="1378"/>
      <c r="L54" s="1378"/>
      <c r="M54" s="1378"/>
      <c r="N54" s="1378">
        <v>338</v>
      </c>
      <c r="O54" s="1378"/>
      <c r="P54" s="1378"/>
      <c r="Q54" s="1378"/>
      <c r="R54" s="1378">
        <v>71</v>
      </c>
      <c r="S54" s="1378"/>
      <c r="T54" s="1378"/>
      <c r="U54" s="1378"/>
      <c r="V54" s="182"/>
      <c r="W54" s="182"/>
      <c r="X54" s="182"/>
      <c r="Y54" s="182"/>
      <c r="Z54" s="183"/>
      <c r="AA54" s="183"/>
      <c r="AB54" s="183"/>
      <c r="AC54" s="183"/>
      <c r="AD54" s="183"/>
      <c r="AE54" s="183"/>
      <c r="AF54" s="183"/>
      <c r="AG54" s="183"/>
      <c r="AH54" s="183"/>
      <c r="AI54" s="183"/>
      <c r="AJ54" s="183"/>
      <c r="AK54" s="183"/>
      <c r="AL54" s="183"/>
    </row>
    <row r="55" spans="1:38" s="118" customFormat="1" ht="5.0999999999999996" customHeight="1" thickBot="1">
      <c r="A55" s="184"/>
      <c r="B55" s="185"/>
      <c r="C55" s="186"/>
      <c r="D55" s="187"/>
      <c r="E55" s="187"/>
      <c r="F55" s="187"/>
      <c r="G55" s="187"/>
      <c r="H55" s="187"/>
      <c r="I55" s="187"/>
      <c r="J55" s="187"/>
      <c r="K55" s="187"/>
      <c r="L55" s="187"/>
      <c r="M55" s="187"/>
      <c r="N55" s="187"/>
      <c r="O55" s="187"/>
      <c r="P55" s="187"/>
      <c r="Q55" s="187"/>
      <c r="R55" s="187"/>
      <c r="S55" s="187"/>
      <c r="T55" s="187"/>
      <c r="U55" s="187"/>
      <c r="V55" s="823"/>
      <c r="W55" s="823"/>
      <c r="X55" s="823"/>
      <c r="Y55" s="823"/>
      <c r="Z55" s="823"/>
      <c r="AA55" s="823"/>
      <c r="AB55" s="823"/>
      <c r="AC55" s="823"/>
      <c r="AD55" s="823"/>
      <c r="AE55" s="823"/>
      <c r="AF55" s="823"/>
      <c r="AG55" s="823"/>
      <c r="AH55" s="823"/>
      <c r="AI55" s="823"/>
      <c r="AJ55" s="823"/>
      <c r="AK55" s="823"/>
      <c r="AL55" s="823"/>
    </row>
    <row r="56" spans="1:38" s="90" customFormat="1" ht="15.75" customHeight="1">
      <c r="A56" s="863" t="s">
        <v>556</v>
      </c>
      <c r="B56" s="863"/>
      <c r="C56" s="101"/>
      <c r="D56" s="101"/>
      <c r="E56" s="101"/>
      <c r="F56" s="101"/>
      <c r="G56" s="101"/>
      <c r="H56" s="101"/>
      <c r="I56" s="101"/>
      <c r="J56" s="101"/>
      <c r="K56" s="101"/>
      <c r="L56" s="101"/>
      <c r="M56" s="101"/>
      <c r="N56" s="101"/>
      <c r="O56" s="101"/>
      <c r="P56" s="101"/>
      <c r="Q56" s="101"/>
      <c r="R56" s="101"/>
      <c r="S56" s="101"/>
      <c r="T56" s="101"/>
      <c r="U56" s="101"/>
      <c r="V56" s="863"/>
      <c r="W56" s="863"/>
      <c r="X56" s="863"/>
      <c r="Y56" s="863"/>
      <c r="Z56" s="863"/>
      <c r="AA56" s="863"/>
      <c r="AB56" s="863"/>
      <c r="AC56" s="863"/>
      <c r="AD56" s="863"/>
      <c r="AE56" s="863"/>
      <c r="AF56" s="863"/>
      <c r="AG56" s="863"/>
      <c r="AH56" s="863"/>
      <c r="AI56" s="863"/>
      <c r="AJ56" s="863"/>
      <c r="AK56" s="863"/>
      <c r="AL56" s="863"/>
    </row>
    <row r="65" spans="3:35">
      <c r="C65" s="189"/>
      <c r="F65" s="189"/>
      <c r="I65" s="189"/>
      <c r="L65" s="189"/>
      <c r="P65" s="189"/>
      <c r="T65" s="189"/>
      <c r="X65" s="189"/>
      <c r="AA65" s="189"/>
      <c r="AE65" s="189"/>
      <c r="AI65" s="189"/>
    </row>
  </sheetData>
  <mergeCells count="272">
    <mergeCell ref="C54:F54"/>
    <mergeCell ref="G54:M54"/>
    <mergeCell ref="N54:Q54"/>
    <mergeCell ref="R54:U54"/>
    <mergeCell ref="C52:F52"/>
    <mergeCell ref="G52:M52"/>
    <mergeCell ref="N52:Q52"/>
    <mergeCell ref="R52:U52"/>
    <mergeCell ref="C53:F53"/>
    <mergeCell ref="G53:M53"/>
    <mergeCell ref="N53:Q53"/>
    <mergeCell ref="R53:U53"/>
    <mergeCell ref="C50:F50"/>
    <mergeCell ref="G50:M50"/>
    <mergeCell ref="N50:Q50"/>
    <mergeCell ref="R50:U50"/>
    <mergeCell ref="C51:F51"/>
    <mergeCell ref="G51:M51"/>
    <mergeCell ref="N51:Q51"/>
    <mergeCell ref="R51:U51"/>
    <mergeCell ref="AC45:AF45"/>
    <mergeCell ref="AG45:AJ45"/>
    <mergeCell ref="A46:A48"/>
    <mergeCell ref="C46:M46"/>
    <mergeCell ref="N46:Q46"/>
    <mergeCell ref="R46:U46"/>
    <mergeCell ref="C47:F48"/>
    <mergeCell ref="G47:M48"/>
    <mergeCell ref="N47:Q48"/>
    <mergeCell ref="R47:U48"/>
    <mergeCell ref="AD43:AG43"/>
    <mergeCell ref="AH43:AL43"/>
    <mergeCell ref="C44:G44"/>
    <mergeCell ref="H44:K44"/>
    <mergeCell ref="L44:O44"/>
    <mergeCell ref="P44:T44"/>
    <mergeCell ref="U44:Y44"/>
    <mergeCell ref="Z44:AC44"/>
    <mergeCell ref="AD44:AG44"/>
    <mergeCell ref="AH44:AL44"/>
    <mergeCell ref="C43:G43"/>
    <mergeCell ref="H43:K43"/>
    <mergeCell ref="L43:O43"/>
    <mergeCell ref="P43:T43"/>
    <mergeCell ref="U43:Y43"/>
    <mergeCell ref="Z43:AC43"/>
    <mergeCell ref="AD41:AG41"/>
    <mergeCell ref="AH41:AL41"/>
    <mergeCell ref="C42:G42"/>
    <mergeCell ref="H42:K42"/>
    <mergeCell ref="L42:O42"/>
    <mergeCell ref="P42:T42"/>
    <mergeCell ref="U42:Y42"/>
    <mergeCell ref="Z42:AC42"/>
    <mergeCell ref="AD42:AG42"/>
    <mergeCell ref="AH42:AL42"/>
    <mergeCell ref="C41:G41"/>
    <mergeCell ref="H41:K41"/>
    <mergeCell ref="L41:O41"/>
    <mergeCell ref="P41:T41"/>
    <mergeCell ref="U41:Y41"/>
    <mergeCell ref="Z41:AC41"/>
    <mergeCell ref="AI33:AL33"/>
    <mergeCell ref="A35:A38"/>
    <mergeCell ref="C35:AL35"/>
    <mergeCell ref="C36:AL36"/>
    <mergeCell ref="C37:T37"/>
    <mergeCell ref="U37:AL37"/>
    <mergeCell ref="AD38:AG38"/>
    <mergeCell ref="AH38:AL38"/>
    <mergeCell ref="C40:G40"/>
    <mergeCell ref="H40:K40"/>
    <mergeCell ref="L40:O40"/>
    <mergeCell ref="P40:T40"/>
    <mergeCell ref="U40:Y40"/>
    <mergeCell ref="Z40:AC40"/>
    <mergeCell ref="AD40:AG40"/>
    <mergeCell ref="AH40:AL40"/>
    <mergeCell ref="C38:G38"/>
    <mergeCell ref="H38:K38"/>
    <mergeCell ref="L38:O38"/>
    <mergeCell ref="P38:T38"/>
    <mergeCell ref="U38:Y38"/>
    <mergeCell ref="Z38:AC38"/>
    <mergeCell ref="C33:F33"/>
    <mergeCell ref="G33:I33"/>
    <mergeCell ref="J33:M33"/>
    <mergeCell ref="N33:Q33"/>
    <mergeCell ref="R33:T33"/>
    <mergeCell ref="U33:W33"/>
    <mergeCell ref="X33:AA33"/>
    <mergeCell ref="AB33:AE33"/>
    <mergeCell ref="AF33:AH33"/>
    <mergeCell ref="AI31:AL31"/>
    <mergeCell ref="C32:F32"/>
    <mergeCell ref="G32:I32"/>
    <mergeCell ref="J32:M32"/>
    <mergeCell ref="N32:Q32"/>
    <mergeCell ref="R32:T32"/>
    <mergeCell ref="U32:W32"/>
    <mergeCell ref="X32:AA32"/>
    <mergeCell ref="AB32:AE32"/>
    <mergeCell ref="AF32:AH32"/>
    <mergeCell ref="AI32:AL32"/>
    <mergeCell ref="C31:F31"/>
    <mergeCell ref="G31:I31"/>
    <mergeCell ref="J31:M31"/>
    <mergeCell ref="N31:Q31"/>
    <mergeCell ref="R31:T31"/>
    <mergeCell ref="U31:W31"/>
    <mergeCell ref="X31:AA31"/>
    <mergeCell ref="AB31:AE31"/>
    <mergeCell ref="AF31:AH31"/>
    <mergeCell ref="AI29:AL29"/>
    <mergeCell ref="C30:F30"/>
    <mergeCell ref="G30:I30"/>
    <mergeCell ref="J30:M30"/>
    <mergeCell ref="N30:Q30"/>
    <mergeCell ref="R30:T30"/>
    <mergeCell ref="U30:W30"/>
    <mergeCell ref="X30:AA30"/>
    <mergeCell ref="AB30:AE30"/>
    <mergeCell ref="AF30:AH30"/>
    <mergeCell ref="AI30:AL30"/>
    <mergeCell ref="C29:F29"/>
    <mergeCell ref="G29:I29"/>
    <mergeCell ref="J29:M29"/>
    <mergeCell ref="N29:Q29"/>
    <mergeCell ref="R29:T29"/>
    <mergeCell ref="U29:W29"/>
    <mergeCell ref="X29:AA29"/>
    <mergeCell ref="AB29:AE29"/>
    <mergeCell ref="AF29:AH29"/>
    <mergeCell ref="A25:A27"/>
    <mergeCell ref="C25:AL25"/>
    <mergeCell ref="C26:M26"/>
    <mergeCell ref="N26:W26"/>
    <mergeCell ref="X26:AL26"/>
    <mergeCell ref="C27:F27"/>
    <mergeCell ref="G27:I27"/>
    <mergeCell ref="J27:M27"/>
    <mergeCell ref="N27:Q27"/>
    <mergeCell ref="R27:T27"/>
    <mergeCell ref="U27:W27"/>
    <mergeCell ref="X27:AA27"/>
    <mergeCell ref="AB27:AE27"/>
    <mergeCell ref="AF27:AH27"/>
    <mergeCell ref="AI27:AL27"/>
    <mergeCell ref="C23:F23"/>
    <mergeCell ref="G23:J23"/>
    <mergeCell ref="K23:N23"/>
    <mergeCell ref="O23:R23"/>
    <mergeCell ref="S23:V23"/>
    <mergeCell ref="W23:Z23"/>
    <mergeCell ref="AA23:AD23"/>
    <mergeCell ref="AE23:AH23"/>
    <mergeCell ref="AI23:AL23"/>
    <mergeCell ref="C22:F22"/>
    <mergeCell ref="G22:J22"/>
    <mergeCell ref="K22:N22"/>
    <mergeCell ref="O22:R22"/>
    <mergeCell ref="S22:V22"/>
    <mergeCell ref="W22:Z22"/>
    <mergeCell ref="AA22:AD22"/>
    <mergeCell ref="AE22:AH22"/>
    <mergeCell ref="AI22:AL22"/>
    <mergeCell ref="AA20:AD20"/>
    <mergeCell ref="AE20:AH20"/>
    <mergeCell ref="AI20:AL20"/>
    <mergeCell ref="C21:F21"/>
    <mergeCell ref="G21:J21"/>
    <mergeCell ref="K21:N21"/>
    <mergeCell ref="O21:R21"/>
    <mergeCell ref="S21:V21"/>
    <mergeCell ref="W21:Z21"/>
    <mergeCell ref="AA21:AD21"/>
    <mergeCell ref="C20:F20"/>
    <mergeCell ref="G20:J20"/>
    <mergeCell ref="K20:N20"/>
    <mergeCell ref="O20:R20"/>
    <mergeCell ref="S20:V20"/>
    <mergeCell ref="W20:Z20"/>
    <mergeCell ref="AE21:AH21"/>
    <mergeCell ref="AI21:AL21"/>
    <mergeCell ref="C19:F19"/>
    <mergeCell ref="G19:J19"/>
    <mergeCell ref="K19:N19"/>
    <mergeCell ref="O19:R19"/>
    <mergeCell ref="S19:V19"/>
    <mergeCell ref="W19:Z19"/>
    <mergeCell ref="AA19:AD19"/>
    <mergeCell ref="AE19:AH19"/>
    <mergeCell ref="AI19:AL19"/>
    <mergeCell ref="A15:A17"/>
    <mergeCell ref="C15:AL15"/>
    <mergeCell ref="C16:F17"/>
    <mergeCell ref="G16:J17"/>
    <mergeCell ref="K16:N17"/>
    <mergeCell ref="O16:R17"/>
    <mergeCell ref="S16:V17"/>
    <mergeCell ref="W16:Z17"/>
    <mergeCell ref="AA16:AD17"/>
    <mergeCell ref="AE16:AH17"/>
    <mergeCell ref="AI16:AL17"/>
    <mergeCell ref="R13:T13"/>
    <mergeCell ref="U13:W13"/>
    <mergeCell ref="X13:Z13"/>
    <mergeCell ref="AA13:AC13"/>
    <mergeCell ref="AD13:AF13"/>
    <mergeCell ref="AG13:AL13"/>
    <mergeCell ref="U12:W12"/>
    <mergeCell ref="X12:Z12"/>
    <mergeCell ref="AA12:AC12"/>
    <mergeCell ref="AD12:AF12"/>
    <mergeCell ref="AG12:AL12"/>
    <mergeCell ref="R12:T12"/>
    <mergeCell ref="C13:E13"/>
    <mergeCell ref="F13:H13"/>
    <mergeCell ref="I13:K13"/>
    <mergeCell ref="L13:N13"/>
    <mergeCell ref="O13:Q13"/>
    <mergeCell ref="C12:E12"/>
    <mergeCell ref="F12:H12"/>
    <mergeCell ref="I12:K12"/>
    <mergeCell ref="L12:N12"/>
    <mergeCell ref="O12:Q12"/>
    <mergeCell ref="U9:W9"/>
    <mergeCell ref="X11:Z11"/>
    <mergeCell ref="AA11:AC11"/>
    <mergeCell ref="AD11:AF11"/>
    <mergeCell ref="AG11:AL11"/>
    <mergeCell ref="U10:W10"/>
    <mergeCell ref="X10:Z10"/>
    <mergeCell ref="AA10:AC10"/>
    <mergeCell ref="AD10:AF10"/>
    <mergeCell ref="AG10:AL10"/>
    <mergeCell ref="C10:E10"/>
    <mergeCell ref="F10:H10"/>
    <mergeCell ref="I10:K10"/>
    <mergeCell ref="L10:N10"/>
    <mergeCell ref="O10:Q10"/>
    <mergeCell ref="R10:T10"/>
    <mergeCell ref="C9:E9"/>
    <mergeCell ref="F9:H9"/>
    <mergeCell ref="I9:K9"/>
    <mergeCell ref="L9:N9"/>
    <mergeCell ref="O9:Q9"/>
    <mergeCell ref="R9:T9"/>
    <mergeCell ref="C11:E11"/>
    <mergeCell ref="F11:H11"/>
    <mergeCell ref="I11:K11"/>
    <mergeCell ref="L11:N11"/>
    <mergeCell ref="O11:Q11"/>
    <mergeCell ref="R11:T11"/>
    <mergeCell ref="U11:W11"/>
    <mergeCell ref="A5:A7"/>
    <mergeCell ref="C5:AL5"/>
    <mergeCell ref="C6:E7"/>
    <mergeCell ref="F6:H7"/>
    <mergeCell ref="I6:K7"/>
    <mergeCell ref="L6:N7"/>
    <mergeCell ref="O6:Q7"/>
    <mergeCell ref="R6:T7"/>
    <mergeCell ref="U6:W7"/>
    <mergeCell ref="X6:Z7"/>
    <mergeCell ref="AA6:AC7"/>
    <mergeCell ref="AD6:AF7"/>
    <mergeCell ref="AG6:AL7"/>
    <mergeCell ref="X9:Z9"/>
    <mergeCell ref="AA9:AC9"/>
    <mergeCell ref="AD9:AF9"/>
    <mergeCell ref="AG9:AL9"/>
  </mergeCells>
  <phoneticPr fontId="21"/>
  <conditionalFormatting sqref="C13">
    <cfRule type="containsBlanks" dxfId="126" priority="19" stopIfTrue="1">
      <formula>LEN(TRIM(C13))=0</formula>
    </cfRule>
  </conditionalFormatting>
  <conditionalFormatting sqref="C19:C23">
    <cfRule type="containsBlanks" dxfId="125" priority="12" stopIfTrue="1">
      <formula>LEN(TRIM(C19))=0</formula>
    </cfRule>
  </conditionalFormatting>
  <conditionalFormatting sqref="C29:C33">
    <cfRule type="containsBlanks" dxfId="124" priority="30" stopIfTrue="1">
      <formula>LEN(TRIM(C29))=0</formula>
    </cfRule>
  </conditionalFormatting>
  <conditionalFormatting sqref="C40:C44">
    <cfRule type="containsBlanks" dxfId="123" priority="9" stopIfTrue="1">
      <formula>LEN(TRIM(C40))=0</formula>
    </cfRule>
  </conditionalFormatting>
  <conditionalFormatting sqref="C50:M53 C54">
    <cfRule type="containsBlanks" dxfId="122" priority="2" stopIfTrue="1">
      <formula>LEN(TRIM(C50))=0</formula>
    </cfRule>
  </conditionalFormatting>
  <conditionalFormatting sqref="C9:AF12 R13">
    <cfRule type="containsBlanks" dxfId="121" priority="16" stopIfTrue="1">
      <formula>LEN(TRIM(C9))=0</formula>
    </cfRule>
  </conditionalFormatting>
  <conditionalFormatting sqref="F13">
    <cfRule type="containsBlanks" dxfId="120" priority="24" stopIfTrue="1">
      <formula>LEN(TRIM(F13))=0</formula>
    </cfRule>
  </conditionalFormatting>
  <conditionalFormatting sqref="G19 K19 O19 S19">
    <cfRule type="containsBlanks" dxfId="119" priority="34" stopIfTrue="1">
      <formula>LEN(TRIM(G19))=0</formula>
    </cfRule>
  </conditionalFormatting>
  <conditionalFormatting sqref="G23 K23">
    <cfRule type="containsBlanks" dxfId="118" priority="11" stopIfTrue="1">
      <formula>LEN(TRIM(G23))=0</formula>
    </cfRule>
  </conditionalFormatting>
  <conditionalFormatting sqref="G29:G33">
    <cfRule type="containsBlanks" dxfId="117" priority="29" stopIfTrue="1">
      <formula>LEN(TRIM(G29))=0</formula>
    </cfRule>
  </conditionalFormatting>
  <conditionalFormatting sqref="G54">
    <cfRule type="containsBlanks" dxfId="116" priority="4" stopIfTrue="1">
      <formula>LEN(TRIM(G54))=0</formula>
    </cfRule>
  </conditionalFormatting>
  <conditionalFormatting sqref="G20:AL22 S23">
    <cfRule type="containsBlanks" dxfId="115" priority="10" stopIfTrue="1">
      <formula>LEN(TRIM(G20))=0</formula>
    </cfRule>
  </conditionalFormatting>
  <conditionalFormatting sqref="H40:P43 H44 L44 P44">
    <cfRule type="containsBlanks" dxfId="114" priority="7" stopIfTrue="1">
      <formula>LEN(TRIM(H40))=0</formula>
    </cfRule>
  </conditionalFormatting>
  <conditionalFormatting sqref="I13">
    <cfRule type="containsBlanks" dxfId="113" priority="18" stopIfTrue="1">
      <formula>LEN(TRIM(I13))=0</formula>
    </cfRule>
  </conditionalFormatting>
  <conditionalFormatting sqref="J29:J33 R29:R33 AB29:AB33 AF29:AF33">
    <cfRule type="containsBlanks" dxfId="112" priority="31" stopIfTrue="1">
      <formula>LEN(TRIM(J29))=0</formula>
    </cfRule>
  </conditionalFormatting>
  <conditionalFormatting sqref="L13">
    <cfRule type="containsBlanks" dxfId="111" priority="17" stopIfTrue="1">
      <formula>LEN(TRIM(L13))=0</formula>
    </cfRule>
  </conditionalFormatting>
  <conditionalFormatting sqref="N29:N33">
    <cfRule type="containsBlanks" dxfId="110" priority="28" stopIfTrue="1">
      <formula>LEN(TRIM(N29))=0</formula>
    </cfRule>
  </conditionalFormatting>
  <conditionalFormatting sqref="N50:N54">
    <cfRule type="containsBlanks" dxfId="109" priority="3" stopIfTrue="1">
      <formula>LEN(TRIM(N50))=0</formula>
    </cfRule>
  </conditionalFormatting>
  <conditionalFormatting sqref="O13 U13">
    <cfRule type="containsBlanks" dxfId="108" priority="21" stopIfTrue="1">
      <formula>LEN(TRIM(O13))=0</formula>
    </cfRule>
  </conditionalFormatting>
  <conditionalFormatting sqref="O23">
    <cfRule type="containsBlanks" dxfId="107" priority="14" stopIfTrue="1">
      <formula>LEN(TRIM(O23))=0</formula>
    </cfRule>
  </conditionalFormatting>
  <conditionalFormatting sqref="R50:R54">
    <cfRule type="containsBlanks" dxfId="106" priority="1" stopIfTrue="1">
      <formula>LEN(TRIM(R50))=0</formula>
    </cfRule>
  </conditionalFormatting>
  <conditionalFormatting sqref="U29:U33">
    <cfRule type="containsBlanks" dxfId="105" priority="27" stopIfTrue="1">
      <formula>LEN(TRIM(U29))=0</formula>
    </cfRule>
  </conditionalFormatting>
  <conditionalFormatting sqref="U40:U44">
    <cfRule type="containsBlanks" dxfId="104" priority="6" stopIfTrue="1">
      <formula>LEN(TRIM(U40))=0</formula>
    </cfRule>
  </conditionalFormatting>
  <conditionalFormatting sqref="W23">
    <cfRule type="containsBlanks" dxfId="103" priority="15" stopIfTrue="1">
      <formula>LEN(TRIM(W23))=0</formula>
    </cfRule>
  </conditionalFormatting>
  <conditionalFormatting sqref="W19:AL19">
    <cfRule type="containsBlanks" dxfId="102" priority="33" stopIfTrue="1">
      <formula>LEN(TRIM(W19))=0</formula>
    </cfRule>
  </conditionalFormatting>
  <conditionalFormatting sqref="X13">
    <cfRule type="containsBlanks" dxfId="101" priority="22" stopIfTrue="1">
      <formula>LEN(TRIM(X13))=0</formula>
    </cfRule>
  </conditionalFormatting>
  <conditionalFormatting sqref="X29:X33">
    <cfRule type="containsBlanks" dxfId="100" priority="26" stopIfTrue="1">
      <formula>LEN(TRIM(X29))=0</formula>
    </cfRule>
  </conditionalFormatting>
  <conditionalFormatting sqref="Z40:AG43 Z44 AD44">
    <cfRule type="containsBlanks" dxfId="99" priority="8" stopIfTrue="1">
      <formula>LEN(TRIM(Z40))=0</formula>
    </cfRule>
  </conditionalFormatting>
  <conditionalFormatting sqref="AA13 AD13">
    <cfRule type="containsBlanks" dxfId="98" priority="20" stopIfTrue="1">
      <formula>LEN(TRIM(AA13))=0</formula>
    </cfRule>
  </conditionalFormatting>
  <conditionalFormatting sqref="AA23 AE23 AI23">
    <cfRule type="containsBlanks" dxfId="97" priority="13" stopIfTrue="1">
      <formula>LEN(TRIM(AA23))=0</formula>
    </cfRule>
  </conditionalFormatting>
  <conditionalFormatting sqref="AG9:AG13">
    <cfRule type="containsBlanks" dxfId="96" priority="23" stopIfTrue="1">
      <formula>LEN(TRIM(AG9))=0</formula>
    </cfRule>
  </conditionalFormatting>
  <conditionalFormatting sqref="AH41:AH44">
    <cfRule type="containsBlanks" dxfId="95" priority="5" stopIfTrue="1">
      <formula>LEN(TRIM(AH41))=0</formula>
    </cfRule>
  </conditionalFormatting>
  <conditionalFormatting sqref="AH40:AL40">
    <cfRule type="containsBlanks" dxfId="94" priority="32" stopIfTrue="1">
      <formula>LEN(TRIM(AH40))=0</formula>
    </cfRule>
  </conditionalFormatting>
  <conditionalFormatting sqref="AI29:AI33">
    <cfRule type="containsBlanks" dxfId="93" priority="25" stopIfTrue="1">
      <formula>LEN(TRIM(AI29))=0</formula>
    </cfRule>
  </conditionalFormatting>
  <pageMargins left="0.7" right="0.7" top="0.75" bottom="0.75" header="0.3" footer="0.3"/>
  <pageSetup paperSize="9" scale="92"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DE48A-132D-4C71-90FC-102443608E15}">
  <dimension ref="A1:M29"/>
  <sheetViews>
    <sheetView showGridLines="0" zoomScaleNormal="100" zoomScaleSheetLayoutView="100" workbookViewId="0"/>
  </sheetViews>
  <sheetFormatPr defaultRowHeight="15.75"/>
  <cols>
    <col min="1" max="1" width="3.5" style="824" customWidth="1"/>
    <col min="2" max="2" width="18.1640625" style="824" customWidth="1"/>
    <col min="3" max="3" width="0.5" style="824" customWidth="1"/>
    <col min="4" max="4" width="16.83203125" style="824" customWidth="1"/>
    <col min="5" max="13" width="14.1640625" style="824" customWidth="1"/>
    <col min="14" max="16384" width="9.33203125" style="58"/>
  </cols>
  <sheetData>
    <row r="1" spans="1:13" ht="19.5" customHeight="1">
      <c r="A1" s="190" t="s">
        <v>557</v>
      </c>
      <c r="E1" s="88"/>
    </row>
    <row r="2" spans="1:13" ht="9.9499999999999993" customHeight="1">
      <c r="A2" s="190"/>
      <c r="E2" s="88"/>
    </row>
    <row r="3" spans="1:13" ht="16.5" customHeight="1">
      <c r="A3" s="40" t="s">
        <v>558</v>
      </c>
      <c r="F3" s="40"/>
    </row>
    <row r="4" spans="1:13" s="118" customFormat="1" ht="14.1" customHeight="1" thickBot="1">
      <c r="A4" s="823"/>
      <c r="B4" s="823"/>
      <c r="C4" s="823"/>
      <c r="D4" s="823"/>
      <c r="E4" s="823"/>
      <c r="F4" s="823"/>
      <c r="G4" s="823"/>
      <c r="H4" s="823"/>
      <c r="I4" s="823"/>
      <c r="J4" s="823"/>
      <c r="K4" s="823"/>
      <c r="L4" s="823"/>
      <c r="M4" s="823"/>
    </row>
    <row r="5" spans="1:13" s="191" customFormat="1" ht="12" customHeight="1">
      <c r="A5" s="1307" t="s">
        <v>559</v>
      </c>
      <c r="B5" s="1307"/>
      <c r="C5" s="816"/>
      <c r="D5" s="1318" t="s">
        <v>403</v>
      </c>
      <c r="E5" s="1434" t="s">
        <v>560</v>
      </c>
      <c r="F5" s="1434" t="s">
        <v>561</v>
      </c>
      <c r="G5" s="1434" t="s">
        <v>562</v>
      </c>
      <c r="H5" s="1430" t="s">
        <v>563</v>
      </c>
      <c r="I5" s="1438" t="s">
        <v>564</v>
      </c>
      <c r="J5" s="1434" t="s">
        <v>565</v>
      </c>
      <c r="K5" s="1430" t="s">
        <v>566</v>
      </c>
      <c r="L5" s="1302" t="s">
        <v>567</v>
      </c>
      <c r="M5" s="1430" t="s">
        <v>568</v>
      </c>
    </row>
    <row r="6" spans="1:13" s="191" customFormat="1" ht="12" customHeight="1">
      <c r="A6" s="1433"/>
      <c r="B6" s="1433"/>
      <c r="C6" s="818"/>
      <c r="D6" s="1320"/>
      <c r="E6" s="1435"/>
      <c r="F6" s="1435"/>
      <c r="G6" s="1435"/>
      <c r="H6" s="1436"/>
      <c r="I6" s="1439"/>
      <c r="J6" s="1435"/>
      <c r="K6" s="1436"/>
      <c r="L6" s="1435"/>
      <c r="M6" s="1431"/>
    </row>
    <row r="7" spans="1:13" s="191" customFormat="1" ht="12" customHeight="1">
      <c r="A7" s="1308"/>
      <c r="B7" s="1308"/>
      <c r="C7" s="820"/>
      <c r="D7" s="1322"/>
      <c r="E7" s="1303"/>
      <c r="F7" s="1303"/>
      <c r="G7" s="1303"/>
      <c r="H7" s="1437"/>
      <c r="I7" s="1440"/>
      <c r="J7" s="1303"/>
      <c r="K7" s="1437"/>
      <c r="L7" s="1303"/>
      <c r="M7" s="1432"/>
    </row>
    <row r="8" spans="1:13" s="191" customFormat="1" ht="5.0999999999999996" customHeight="1">
      <c r="A8" s="840"/>
      <c r="B8" s="840"/>
      <c r="C8" s="818"/>
      <c r="D8" s="817"/>
      <c r="E8" s="817"/>
      <c r="F8" s="817"/>
      <c r="G8" s="817"/>
      <c r="H8" s="336"/>
      <c r="I8" s="674"/>
      <c r="J8" s="817"/>
      <c r="K8" s="336"/>
      <c r="L8" s="817"/>
      <c r="M8" s="817"/>
    </row>
    <row r="9" spans="1:13" s="194" customFormat="1" ht="14.1" customHeight="1">
      <c r="A9" s="1314" t="s">
        <v>1128</v>
      </c>
      <c r="B9" s="1314"/>
      <c r="C9" s="102"/>
      <c r="D9" s="103">
        <v>608342</v>
      </c>
      <c r="E9" s="851">
        <v>427496</v>
      </c>
      <c r="F9" s="851">
        <v>93107</v>
      </c>
      <c r="G9" s="851">
        <v>78123</v>
      </c>
      <c r="H9" s="675">
        <v>173</v>
      </c>
      <c r="I9" s="851">
        <v>0</v>
      </c>
      <c r="J9" s="851">
        <v>1244</v>
      </c>
      <c r="K9" s="675">
        <v>0</v>
      </c>
      <c r="L9" s="851">
        <v>8199</v>
      </c>
      <c r="M9" s="392">
        <v>0</v>
      </c>
    </row>
    <row r="10" spans="1:13" s="194" customFormat="1" ht="14.1" customHeight="1">
      <c r="A10" s="1314" t="s">
        <v>570</v>
      </c>
      <c r="B10" s="1314"/>
      <c r="C10" s="102"/>
      <c r="D10" s="350">
        <v>852292</v>
      </c>
      <c r="E10" s="853">
        <v>608504</v>
      </c>
      <c r="F10" s="853">
        <v>118770</v>
      </c>
      <c r="G10" s="853">
        <v>114799</v>
      </c>
      <c r="H10" s="852">
        <v>207</v>
      </c>
      <c r="I10" s="853">
        <v>0</v>
      </c>
      <c r="J10" s="853">
        <v>2576</v>
      </c>
      <c r="K10" s="676">
        <v>0</v>
      </c>
      <c r="L10" s="853">
        <v>7436</v>
      </c>
      <c r="M10" s="853">
        <v>0</v>
      </c>
    </row>
    <row r="11" spans="1:13" s="194" customFormat="1" ht="14.1" customHeight="1">
      <c r="A11" s="1314" t="s">
        <v>571</v>
      </c>
      <c r="B11" s="1314"/>
      <c r="C11" s="102"/>
      <c r="D11" s="350">
        <v>1070436</v>
      </c>
      <c r="E11" s="853">
        <v>736959</v>
      </c>
      <c r="F11" s="853">
        <v>154946</v>
      </c>
      <c r="G11" s="853">
        <v>164328</v>
      </c>
      <c r="H11" s="852">
        <v>586</v>
      </c>
      <c r="I11" s="853">
        <v>0</v>
      </c>
      <c r="J11" s="853">
        <v>2552</v>
      </c>
      <c r="K11" s="676">
        <v>0</v>
      </c>
      <c r="L11" s="853">
        <v>11065</v>
      </c>
      <c r="M11" s="853">
        <v>0</v>
      </c>
    </row>
    <row r="12" spans="1:13" s="194" customFormat="1" ht="14.1" customHeight="1">
      <c r="A12" s="1314" t="s">
        <v>1047</v>
      </c>
      <c r="B12" s="1314"/>
      <c r="C12" s="102"/>
      <c r="D12" s="350">
        <v>1181983</v>
      </c>
      <c r="E12" s="853">
        <v>806754</v>
      </c>
      <c r="F12" s="853">
        <v>162228</v>
      </c>
      <c r="G12" s="853">
        <v>200925</v>
      </c>
      <c r="H12" s="852">
        <v>329</v>
      </c>
      <c r="I12" s="853">
        <v>0</v>
      </c>
      <c r="J12" s="853">
        <v>2430</v>
      </c>
      <c r="K12" s="676">
        <v>0</v>
      </c>
      <c r="L12" s="853">
        <v>9317</v>
      </c>
      <c r="M12" s="853">
        <v>0</v>
      </c>
    </row>
    <row r="13" spans="1:13" s="194" customFormat="1" ht="14.1" customHeight="1">
      <c r="A13" s="1315" t="s">
        <v>1129</v>
      </c>
      <c r="B13" s="1315"/>
      <c r="C13" s="240"/>
      <c r="D13" s="351">
        <v>1220516</v>
      </c>
      <c r="E13" s="352">
        <v>843444</v>
      </c>
      <c r="F13" s="352">
        <v>160921</v>
      </c>
      <c r="G13" s="352">
        <v>203804</v>
      </c>
      <c r="H13" s="854">
        <v>393</v>
      </c>
      <c r="I13" s="352">
        <v>0</v>
      </c>
      <c r="J13" s="352">
        <v>1827</v>
      </c>
      <c r="K13" s="677">
        <v>0</v>
      </c>
      <c r="L13" s="352">
        <v>10127</v>
      </c>
      <c r="M13" s="352">
        <v>0</v>
      </c>
    </row>
    <row r="14" spans="1:13" s="193" customFormat="1" ht="5.0999999999999996" customHeight="1">
      <c r="A14" s="678"/>
      <c r="B14" s="277"/>
      <c r="C14" s="102"/>
      <c r="D14" s="679"/>
      <c r="E14" s="676"/>
      <c r="F14" s="676"/>
      <c r="G14" s="676"/>
      <c r="H14" s="676"/>
      <c r="I14" s="853"/>
      <c r="J14" s="853"/>
      <c r="K14" s="676"/>
      <c r="L14" s="676"/>
      <c r="M14" s="676"/>
    </row>
    <row r="15" spans="1:13" s="193" customFormat="1" ht="14.1" customHeight="1">
      <c r="A15" s="1313" t="s">
        <v>572</v>
      </c>
      <c r="B15" s="1327"/>
      <c r="C15" s="102"/>
      <c r="D15" s="680">
        <v>324479</v>
      </c>
      <c r="E15" s="681">
        <v>267173</v>
      </c>
      <c r="F15" s="681">
        <v>6779</v>
      </c>
      <c r="G15" s="681">
        <v>49961</v>
      </c>
      <c r="H15" s="681">
        <v>0</v>
      </c>
      <c r="I15" s="339">
        <v>0</v>
      </c>
      <c r="J15" s="339">
        <v>566</v>
      </c>
      <c r="K15" s="681">
        <v>0</v>
      </c>
      <c r="L15" s="339">
        <v>0</v>
      </c>
      <c r="M15" s="681">
        <v>0</v>
      </c>
    </row>
    <row r="16" spans="1:13" s="193" customFormat="1" ht="14.1" customHeight="1">
      <c r="A16" s="1313" t="s">
        <v>573</v>
      </c>
      <c r="B16" s="1327"/>
      <c r="C16" s="102"/>
      <c r="D16" s="680">
        <v>144856</v>
      </c>
      <c r="E16" s="681">
        <v>108674</v>
      </c>
      <c r="F16" s="681">
        <v>19079</v>
      </c>
      <c r="G16" s="681">
        <v>14131</v>
      </c>
      <c r="H16" s="681">
        <v>0</v>
      </c>
      <c r="I16" s="392">
        <v>0</v>
      </c>
      <c r="J16" s="853">
        <v>245</v>
      </c>
      <c r="K16" s="681">
        <v>0</v>
      </c>
      <c r="L16" s="339">
        <v>2727</v>
      </c>
      <c r="M16" s="392">
        <v>0</v>
      </c>
    </row>
    <row r="17" spans="1:13" s="193" customFormat="1" ht="14.1" customHeight="1">
      <c r="A17" s="1313" t="s">
        <v>574</v>
      </c>
      <c r="B17" s="1327"/>
      <c r="C17" s="102"/>
      <c r="D17" s="680">
        <v>143275</v>
      </c>
      <c r="E17" s="681">
        <v>93722</v>
      </c>
      <c r="F17" s="681">
        <v>23620</v>
      </c>
      <c r="G17" s="681">
        <v>24471</v>
      </c>
      <c r="H17" s="681">
        <v>319</v>
      </c>
      <c r="I17" s="339">
        <v>0</v>
      </c>
      <c r="J17" s="339">
        <v>242</v>
      </c>
      <c r="K17" s="676">
        <v>0</v>
      </c>
      <c r="L17" s="339">
        <v>901</v>
      </c>
      <c r="M17" s="339">
        <v>0</v>
      </c>
    </row>
    <row r="18" spans="1:13" s="193" customFormat="1" ht="14.1" customHeight="1">
      <c r="A18" s="1313" t="s">
        <v>575</v>
      </c>
      <c r="B18" s="1327"/>
      <c r="C18" s="102"/>
      <c r="D18" s="680">
        <v>141748</v>
      </c>
      <c r="E18" s="682">
        <v>92135</v>
      </c>
      <c r="F18" s="682">
        <v>20104</v>
      </c>
      <c r="G18" s="682">
        <v>28082</v>
      </c>
      <c r="H18" s="682">
        <v>74</v>
      </c>
      <c r="I18" s="339">
        <v>0</v>
      </c>
      <c r="J18" s="339">
        <v>585</v>
      </c>
      <c r="K18" s="676">
        <v>0</v>
      </c>
      <c r="L18" s="339">
        <v>768</v>
      </c>
      <c r="M18" s="339">
        <v>0</v>
      </c>
    </row>
    <row r="19" spans="1:13" s="193" customFormat="1" ht="14.1" customHeight="1">
      <c r="A19" s="1313" t="s">
        <v>576</v>
      </c>
      <c r="B19" s="1327"/>
      <c r="C19" s="102"/>
      <c r="D19" s="680">
        <v>124312</v>
      </c>
      <c r="E19" s="682">
        <v>79517</v>
      </c>
      <c r="F19" s="682">
        <v>18880</v>
      </c>
      <c r="G19" s="682">
        <v>25882</v>
      </c>
      <c r="H19" s="682">
        <v>0</v>
      </c>
      <c r="I19" s="339">
        <v>0</v>
      </c>
      <c r="J19" s="339">
        <v>33</v>
      </c>
      <c r="K19" s="681">
        <v>0</v>
      </c>
      <c r="L19" s="339">
        <v>0</v>
      </c>
      <c r="M19" s="339">
        <v>0</v>
      </c>
    </row>
    <row r="20" spans="1:13" s="191" customFormat="1" ht="14.1" customHeight="1">
      <c r="A20" s="1313" t="s">
        <v>577</v>
      </c>
      <c r="B20" s="1327"/>
      <c r="C20" s="683"/>
      <c r="D20" s="680">
        <v>131440</v>
      </c>
      <c r="E20" s="681">
        <v>84024</v>
      </c>
      <c r="F20" s="681">
        <v>25917</v>
      </c>
      <c r="G20" s="339">
        <v>17557</v>
      </c>
      <c r="H20" s="681">
        <v>0</v>
      </c>
      <c r="I20" s="339">
        <v>0</v>
      </c>
      <c r="J20" s="339">
        <v>68</v>
      </c>
      <c r="K20" s="681">
        <v>0</v>
      </c>
      <c r="L20" s="339">
        <v>3874</v>
      </c>
      <c r="M20" s="339">
        <v>0</v>
      </c>
    </row>
    <row r="21" spans="1:13" s="191" customFormat="1" ht="14.1" customHeight="1">
      <c r="A21" s="1313" t="s">
        <v>578</v>
      </c>
      <c r="B21" s="1327"/>
      <c r="C21" s="683"/>
      <c r="D21" s="680">
        <v>29233</v>
      </c>
      <c r="E21" s="339">
        <v>27358</v>
      </c>
      <c r="F21" s="681">
        <v>18</v>
      </c>
      <c r="G21" s="681">
        <v>0</v>
      </c>
      <c r="H21" s="681">
        <v>0</v>
      </c>
      <c r="I21" s="339">
        <v>0</v>
      </c>
      <c r="J21" s="681">
        <v>0</v>
      </c>
      <c r="K21" s="681">
        <v>0</v>
      </c>
      <c r="L21" s="339">
        <v>1857</v>
      </c>
      <c r="M21" s="339">
        <v>0</v>
      </c>
    </row>
    <row r="22" spans="1:13" s="191" customFormat="1" ht="14.1" customHeight="1">
      <c r="A22" s="1313" t="s">
        <v>579</v>
      </c>
      <c r="B22" s="1313"/>
      <c r="C22" s="683"/>
      <c r="D22" s="680">
        <v>181173</v>
      </c>
      <c r="E22" s="339">
        <v>90841</v>
      </c>
      <c r="F22" s="339">
        <v>46524</v>
      </c>
      <c r="G22" s="339">
        <v>43720</v>
      </c>
      <c r="H22" s="681">
        <v>0</v>
      </c>
      <c r="I22" s="853">
        <v>0</v>
      </c>
      <c r="J22" s="682">
        <v>88</v>
      </c>
      <c r="K22" s="681">
        <v>0</v>
      </c>
      <c r="L22" s="853">
        <v>0</v>
      </c>
      <c r="M22" s="681">
        <v>0</v>
      </c>
    </row>
    <row r="23" spans="1:13" s="90" customFormat="1" ht="5.0999999999999996" customHeight="1" thickBot="1">
      <c r="A23" s="199"/>
      <c r="B23" s="113"/>
      <c r="C23" s="97"/>
      <c r="D23" s="200"/>
      <c r="E23" s="100"/>
      <c r="F23" s="100"/>
      <c r="G23" s="100"/>
      <c r="H23" s="100"/>
      <c r="I23" s="100"/>
      <c r="J23" s="100"/>
      <c r="K23" s="100"/>
      <c r="L23" s="130"/>
      <c r="M23" s="130"/>
    </row>
    <row r="24" spans="1:13" s="90" customFormat="1" ht="15.75" customHeight="1">
      <c r="A24" s="101" t="s">
        <v>580</v>
      </c>
      <c r="B24" s="863"/>
      <c r="C24" s="863"/>
      <c r="D24" s="863"/>
      <c r="E24" s="863"/>
      <c r="F24" s="863"/>
      <c r="G24" s="863"/>
      <c r="H24" s="863"/>
      <c r="I24" s="863"/>
      <c r="J24" s="863"/>
      <c r="K24" s="863"/>
      <c r="L24" s="863"/>
      <c r="M24" s="863"/>
    </row>
    <row r="25" spans="1:13" s="193" customFormat="1" ht="12">
      <c r="A25" s="1441"/>
      <c r="B25" s="1441"/>
      <c r="C25" s="600"/>
      <c r="D25" s="201"/>
      <c r="E25" s="201"/>
      <c r="F25" s="1064"/>
      <c r="G25" s="1064"/>
      <c r="H25" s="1064"/>
      <c r="I25" s="1065"/>
      <c r="J25" s="1064"/>
      <c r="K25" s="600"/>
      <c r="L25" s="596"/>
      <c r="M25" s="596"/>
    </row>
    <row r="29" spans="1:13">
      <c r="D29" s="189"/>
      <c r="E29" s="189"/>
      <c r="F29" s="189"/>
      <c r="G29" s="189"/>
    </row>
  </sheetData>
  <mergeCells count="25">
    <mergeCell ref="A25:B25"/>
    <mergeCell ref="A17:B17"/>
    <mergeCell ref="A18:B18"/>
    <mergeCell ref="A19:B19"/>
    <mergeCell ref="A20:B20"/>
    <mergeCell ref="A21:B21"/>
    <mergeCell ref="A22:B22"/>
    <mergeCell ref="A16:B16"/>
    <mergeCell ref="I5:I7"/>
    <mergeCell ref="J5:J7"/>
    <mergeCell ref="K5:K7"/>
    <mergeCell ref="L5:L7"/>
    <mergeCell ref="A10:B10"/>
    <mergeCell ref="A11:B11"/>
    <mergeCell ref="A12:B12"/>
    <mergeCell ref="A13:B13"/>
    <mergeCell ref="A15:B15"/>
    <mergeCell ref="M5:M7"/>
    <mergeCell ref="A9:B9"/>
    <mergeCell ref="A5:B7"/>
    <mergeCell ref="D5:D7"/>
    <mergeCell ref="E5:E7"/>
    <mergeCell ref="F5:F7"/>
    <mergeCell ref="G5:G7"/>
    <mergeCell ref="H5:H7"/>
  </mergeCells>
  <phoneticPr fontId="21"/>
  <conditionalFormatting sqref="D9:M13">
    <cfRule type="containsBlanks" dxfId="92" priority="1">
      <formula>LEN(TRIM(D9))=0</formula>
    </cfRule>
  </conditionalFormatting>
  <conditionalFormatting sqref="D15:M22">
    <cfRule type="containsBlanks" dxfId="91" priority="2">
      <formula>LEN(TRIM(D15))=0</formula>
    </cfRule>
  </conditionalFormatting>
  <pageMargins left="0.51181102362204722" right="0.70866141732283472" top="0.74803149606299213" bottom="0.74803149606299213" header="0.31496062992125984" footer="0.31496062992125984"/>
  <pageSetup paperSize="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4D72-0F50-4369-8AA0-871903C6E78B}">
  <dimension ref="A1:I46"/>
  <sheetViews>
    <sheetView showGridLines="0" zoomScaleNormal="100" zoomScaleSheetLayoutView="100" workbookViewId="0"/>
  </sheetViews>
  <sheetFormatPr defaultRowHeight="15.75"/>
  <cols>
    <col min="1" max="1" width="3.33203125" style="203" customWidth="1"/>
    <col min="2" max="2" width="22.1640625" style="203" customWidth="1"/>
    <col min="3" max="3" width="0.83203125" style="203" customWidth="1"/>
    <col min="4" max="9" width="13.83203125" style="203" customWidth="1"/>
    <col min="10" max="16384" width="9.33203125" style="204"/>
  </cols>
  <sheetData>
    <row r="1" spans="1:9" ht="16.5" customHeight="1">
      <c r="A1" s="202" t="s">
        <v>581</v>
      </c>
    </row>
    <row r="2" spans="1:9" s="179" customFormat="1" ht="14.1" customHeight="1" thickBot="1">
      <c r="A2" s="163"/>
      <c r="B2" s="163"/>
      <c r="C2" s="163"/>
      <c r="D2" s="163"/>
      <c r="E2" s="163"/>
      <c r="F2" s="163"/>
      <c r="G2" s="163"/>
      <c r="H2" s="163"/>
      <c r="I2" s="163"/>
    </row>
    <row r="3" spans="1:9" s="205" customFormat="1" ht="13.5" customHeight="1">
      <c r="A3" s="1446" t="s">
        <v>1048</v>
      </c>
      <c r="B3" s="1446"/>
      <c r="C3" s="1447"/>
      <c r="D3" s="1442" t="s">
        <v>288</v>
      </c>
      <c r="E3" s="1442" t="s">
        <v>582</v>
      </c>
      <c r="F3" s="592" t="s">
        <v>583</v>
      </c>
      <c r="G3" s="1442" t="s">
        <v>584</v>
      </c>
      <c r="H3" s="1442" t="s">
        <v>585</v>
      </c>
      <c r="I3" s="1444" t="s">
        <v>586</v>
      </c>
    </row>
    <row r="4" spans="1:9" s="205" customFormat="1" ht="13.5" customHeight="1">
      <c r="A4" s="1448"/>
      <c r="B4" s="1448"/>
      <c r="C4" s="1449"/>
      <c r="D4" s="1443"/>
      <c r="E4" s="1443"/>
      <c r="F4" s="590" t="s">
        <v>587</v>
      </c>
      <c r="G4" s="1443"/>
      <c r="H4" s="1443"/>
      <c r="I4" s="1419"/>
    </row>
    <row r="5" spans="1:9" s="205" customFormat="1" ht="5.0999999999999996" customHeight="1">
      <c r="A5" s="838"/>
      <c r="B5" s="838"/>
      <c r="C5" s="838"/>
      <c r="D5" s="837"/>
      <c r="E5" s="838"/>
      <c r="F5" s="684"/>
      <c r="G5" s="838"/>
      <c r="H5" s="838"/>
      <c r="I5" s="838"/>
    </row>
    <row r="6" spans="1:9" s="208" customFormat="1" ht="12.95" customHeight="1">
      <c r="A6" s="806"/>
      <c r="B6" s="586" t="s">
        <v>1128</v>
      </c>
      <c r="C6" s="206"/>
      <c r="D6" s="685">
        <v>427536</v>
      </c>
      <c r="E6" s="207">
        <v>38473</v>
      </c>
      <c r="F6" s="207">
        <v>11929</v>
      </c>
      <c r="G6" s="207">
        <v>96637</v>
      </c>
      <c r="H6" s="591">
        <v>1833</v>
      </c>
      <c r="I6" s="207">
        <v>34364</v>
      </c>
    </row>
    <row r="7" spans="1:9" s="208" customFormat="1" ht="12.95" customHeight="1">
      <c r="A7" s="806"/>
      <c r="B7" s="586" t="s">
        <v>570</v>
      </c>
      <c r="C7" s="206"/>
      <c r="D7" s="685">
        <v>542564</v>
      </c>
      <c r="E7" s="207">
        <v>40048</v>
      </c>
      <c r="F7" s="207">
        <v>13793</v>
      </c>
      <c r="G7" s="207">
        <v>104998</v>
      </c>
      <c r="H7" s="207">
        <v>2142</v>
      </c>
      <c r="I7" s="207">
        <v>32385</v>
      </c>
    </row>
    <row r="8" spans="1:9" s="208" customFormat="1" ht="12.95" customHeight="1">
      <c r="A8" s="806"/>
      <c r="B8" s="586" t="s">
        <v>571</v>
      </c>
      <c r="C8" s="206"/>
      <c r="D8" s="685">
        <v>682088</v>
      </c>
      <c r="E8" s="207">
        <v>69660</v>
      </c>
      <c r="F8" s="207">
        <v>18185</v>
      </c>
      <c r="G8" s="207">
        <v>149843</v>
      </c>
      <c r="H8" s="207">
        <v>3834</v>
      </c>
      <c r="I8" s="207">
        <v>46741</v>
      </c>
    </row>
    <row r="9" spans="1:9" s="208" customFormat="1" ht="12.95" customHeight="1">
      <c r="A9" s="686"/>
      <c r="B9" s="586" t="s">
        <v>1047</v>
      </c>
      <c r="C9" s="206"/>
      <c r="D9" s="685">
        <v>814865</v>
      </c>
      <c r="E9" s="207">
        <v>87840</v>
      </c>
      <c r="F9" s="207">
        <v>23876</v>
      </c>
      <c r="G9" s="207">
        <v>153181</v>
      </c>
      <c r="H9" s="207">
        <v>4426</v>
      </c>
      <c r="I9" s="207">
        <v>47488</v>
      </c>
    </row>
    <row r="10" spans="1:9" s="208" customFormat="1" ht="12.95" customHeight="1">
      <c r="A10" s="686"/>
      <c r="B10" s="588" t="s">
        <v>1129</v>
      </c>
      <c r="C10" s="209"/>
      <c r="D10" s="687">
        <v>875529</v>
      </c>
      <c r="E10" s="210">
        <v>127324</v>
      </c>
      <c r="F10" s="210">
        <v>18588</v>
      </c>
      <c r="G10" s="210">
        <v>155777</v>
      </c>
      <c r="H10" s="210">
        <v>7480</v>
      </c>
      <c r="I10" s="210">
        <v>45831</v>
      </c>
    </row>
    <row r="11" spans="1:9" s="214" customFormat="1" ht="5.0999999999999996" customHeight="1">
      <c r="A11" s="211"/>
      <c r="B11" s="212"/>
      <c r="C11" s="213"/>
      <c r="D11" s="594"/>
      <c r="E11" s="207"/>
      <c r="F11" s="207"/>
      <c r="G11" s="207"/>
      <c r="H11" s="593"/>
      <c r="I11" s="207"/>
    </row>
    <row r="12" spans="1:9" s="214" customFormat="1" ht="12.95" customHeight="1">
      <c r="A12" s="1445" t="s">
        <v>572</v>
      </c>
      <c r="B12" s="1445"/>
      <c r="C12" s="213"/>
      <c r="D12" s="685">
        <v>267173</v>
      </c>
      <c r="E12" s="207">
        <v>63246</v>
      </c>
      <c r="F12" s="207">
        <v>5959</v>
      </c>
      <c r="G12" s="207">
        <v>26231</v>
      </c>
      <c r="H12" s="593">
        <v>117</v>
      </c>
      <c r="I12" s="207">
        <v>4341</v>
      </c>
    </row>
    <row r="13" spans="1:9" s="214" customFormat="1" ht="12.95" customHeight="1">
      <c r="A13" s="1445" t="s">
        <v>573</v>
      </c>
      <c r="B13" s="1445"/>
      <c r="C13" s="213"/>
      <c r="D13" s="685">
        <v>108674</v>
      </c>
      <c r="E13" s="207">
        <v>1861</v>
      </c>
      <c r="F13" s="207">
        <v>6005</v>
      </c>
      <c r="G13" s="207">
        <v>29737</v>
      </c>
      <c r="H13" s="593">
        <v>256</v>
      </c>
      <c r="I13" s="207">
        <v>11540</v>
      </c>
    </row>
    <row r="14" spans="1:9" s="214" customFormat="1" ht="12.95" customHeight="1">
      <c r="A14" s="1445" t="s">
        <v>574</v>
      </c>
      <c r="B14" s="1445"/>
      <c r="C14" s="213"/>
      <c r="D14" s="685">
        <v>118804</v>
      </c>
      <c r="E14" s="207">
        <v>5911</v>
      </c>
      <c r="F14" s="207">
        <v>483</v>
      </c>
      <c r="G14" s="207">
        <v>35494</v>
      </c>
      <c r="H14" s="593">
        <v>87</v>
      </c>
      <c r="I14" s="207">
        <v>7399</v>
      </c>
    </row>
    <row r="15" spans="1:9" s="214" customFormat="1" ht="12.95" customHeight="1">
      <c r="A15" s="1445" t="s">
        <v>575</v>
      </c>
      <c r="B15" s="1445"/>
      <c r="C15" s="213"/>
      <c r="D15" s="685">
        <v>92135</v>
      </c>
      <c r="E15" s="207">
        <v>6607</v>
      </c>
      <c r="F15" s="207">
        <v>1153</v>
      </c>
      <c r="G15" s="207">
        <v>25046</v>
      </c>
      <c r="H15" s="593">
        <v>3600</v>
      </c>
      <c r="I15" s="207">
        <v>3455</v>
      </c>
    </row>
    <row r="16" spans="1:9" s="214" customFormat="1" ht="12.95" customHeight="1">
      <c r="A16" s="1445" t="s">
        <v>576</v>
      </c>
      <c r="B16" s="1445"/>
      <c r="C16" s="213"/>
      <c r="D16" s="685">
        <v>79408</v>
      </c>
      <c r="E16" s="207">
        <v>6228</v>
      </c>
      <c r="F16" s="207">
        <v>3358</v>
      </c>
      <c r="G16" s="207">
        <v>10938</v>
      </c>
      <c r="H16" s="593">
        <v>3420</v>
      </c>
      <c r="I16" s="207">
        <v>8570</v>
      </c>
    </row>
    <row r="17" spans="1:9" s="214" customFormat="1" ht="12.95" customHeight="1">
      <c r="A17" s="1445" t="s">
        <v>577</v>
      </c>
      <c r="B17" s="1445"/>
      <c r="C17" s="213"/>
      <c r="D17" s="685">
        <v>84024</v>
      </c>
      <c r="E17" s="207">
        <v>13063</v>
      </c>
      <c r="F17" s="207">
        <v>524</v>
      </c>
      <c r="G17" s="207">
        <v>19927</v>
      </c>
      <c r="H17" s="593">
        <v>0</v>
      </c>
      <c r="I17" s="207">
        <v>4745</v>
      </c>
    </row>
    <row r="18" spans="1:9" s="214" customFormat="1" ht="12.95" customHeight="1">
      <c r="A18" s="1445" t="s">
        <v>549</v>
      </c>
      <c r="B18" s="1445"/>
      <c r="C18" s="213"/>
      <c r="D18" s="685">
        <v>27358</v>
      </c>
      <c r="E18" s="207">
        <v>11712</v>
      </c>
      <c r="F18" s="207">
        <v>0</v>
      </c>
      <c r="G18" s="207">
        <v>3091</v>
      </c>
      <c r="H18" s="593">
        <v>0</v>
      </c>
      <c r="I18" s="207">
        <v>2769</v>
      </c>
    </row>
    <row r="19" spans="1:9" s="214" customFormat="1" ht="12.95" customHeight="1">
      <c r="A19" s="1445" t="s">
        <v>588</v>
      </c>
      <c r="B19" s="1445"/>
      <c r="C19" s="215"/>
      <c r="D19" s="685">
        <v>97953</v>
      </c>
      <c r="E19" s="207">
        <v>18696</v>
      </c>
      <c r="F19" s="207">
        <v>1106</v>
      </c>
      <c r="G19" s="207">
        <v>5313</v>
      </c>
      <c r="H19" s="593">
        <v>0</v>
      </c>
      <c r="I19" s="207">
        <v>3012</v>
      </c>
    </row>
    <row r="20" spans="1:9" s="205" customFormat="1" ht="5.0999999999999996" customHeight="1" thickBot="1">
      <c r="A20" s="216"/>
      <c r="B20" s="217"/>
      <c r="C20" s="218"/>
      <c r="D20" s="219"/>
      <c r="E20" s="220"/>
      <c r="F20" s="220"/>
      <c r="G20" s="220"/>
      <c r="H20" s="220"/>
      <c r="I20" s="220"/>
    </row>
    <row r="21" spans="1:9" s="205" customFormat="1" ht="13.5" customHeight="1">
      <c r="A21" s="1446" t="s">
        <v>1048</v>
      </c>
      <c r="B21" s="1446"/>
      <c r="C21" s="1447"/>
      <c r="D21" s="1442" t="s">
        <v>589</v>
      </c>
      <c r="E21" s="688" t="s">
        <v>590</v>
      </c>
      <c r="F21" s="1450" t="s">
        <v>591</v>
      </c>
      <c r="G21" s="1442" t="s">
        <v>592</v>
      </c>
      <c r="H21" s="1442" t="s">
        <v>593</v>
      </c>
      <c r="I21" s="1444" t="s">
        <v>594</v>
      </c>
    </row>
    <row r="22" spans="1:9" s="205" customFormat="1" ht="13.5" customHeight="1">
      <c r="A22" s="1448"/>
      <c r="B22" s="1448"/>
      <c r="C22" s="1449"/>
      <c r="D22" s="1443"/>
      <c r="E22" s="689" t="s">
        <v>595</v>
      </c>
      <c r="F22" s="1451"/>
      <c r="G22" s="1443"/>
      <c r="H22" s="1443"/>
      <c r="I22" s="1419"/>
    </row>
    <row r="23" spans="1:9" s="205" customFormat="1" ht="5.0999999999999996" customHeight="1">
      <c r="A23" s="838"/>
      <c r="B23" s="838"/>
      <c r="C23" s="838"/>
      <c r="D23" s="837"/>
      <c r="E23" s="684"/>
      <c r="F23" s="838"/>
      <c r="G23" s="838"/>
      <c r="H23" s="838"/>
      <c r="I23" s="838"/>
    </row>
    <row r="24" spans="1:9" s="208" customFormat="1" ht="12.95" customHeight="1">
      <c r="A24" s="806"/>
      <c r="B24" s="586" t="s">
        <v>1128</v>
      </c>
      <c r="C24" s="221"/>
      <c r="D24" s="594">
        <v>7372</v>
      </c>
      <c r="E24" s="207">
        <v>71347</v>
      </c>
      <c r="F24" s="207">
        <v>8433</v>
      </c>
      <c r="G24" s="207">
        <v>4503</v>
      </c>
      <c r="H24" s="207">
        <v>152645</v>
      </c>
      <c r="I24" s="593">
        <v>19037</v>
      </c>
    </row>
    <row r="25" spans="1:9" s="208" customFormat="1" ht="12.95" customHeight="1">
      <c r="A25" s="806"/>
      <c r="B25" s="586" t="s">
        <v>570</v>
      </c>
      <c r="C25" s="221"/>
      <c r="D25" s="594">
        <v>8730</v>
      </c>
      <c r="E25" s="207">
        <v>71705</v>
      </c>
      <c r="F25" s="207">
        <v>11058</v>
      </c>
      <c r="G25" s="207">
        <v>3650</v>
      </c>
      <c r="H25" s="207">
        <v>254055</v>
      </c>
      <c r="I25" s="593">
        <v>16678</v>
      </c>
    </row>
    <row r="26" spans="1:9" s="208" customFormat="1" ht="12.95" customHeight="1">
      <c r="A26" s="806"/>
      <c r="B26" s="586" t="s">
        <v>571</v>
      </c>
      <c r="C26" s="221"/>
      <c r="D26" s="594">
        <v>11882</v>
      </c>
      <c r="E26" s="207">
        <v>112814</v>
      </c>
      <c r="F26" s="207">
        <v>15650</v>
      </c>
      <c r="G26" s="207">
        <v>5226</v>
      </c>
      <c r="H26" s="207">
        <v>248253</v>
      </c>
      <c r="I26" s="593">
        <v>24567</v>
      </c>
    </row>
    <row r="27" spans="1:9" s="208" customFormat="1" ht="12.95" customHeight="1">
      <c r="A27" s="686"/>
      <c r="B27" s="586" t="s">
        <v>1047</v>
      </c>
      <c r="C27" s="221"/>
      <c r="D27" s="594">
        <v>14925</v>
      </c>
      <c r="E27" s="207">
        <v>115806</v>
      </c>
      <c r="F27" s="207">
        <v>25474</v>
      </c>
      <c r="G27" s="207">
        <v>4977</v>
      </c>
      <c r="H27" s="207">
        <v>348770</v>
      </c>
      <c r="I27" s="593">
        <v>31593</v>
      </c>
    </row>
    <row r="28" spans="1:9" s="208" customFormat="1" ht="12.95" customHeight="1">
      <c r="A28" s="686"/>
      <c r="B28" s="588" t="s">
        <v>1129</v>
      </c>
      <c r="C28" s="222"/>
      <c r="D28" s="223">
        <v>15215</v>
      </c>
      <c r="E28" s="210">
        <v>121243</v>
      </c>
      <c r="F28" s="210">
        <v>31757</v>
      </c>
      <c r="G28" s="210">
        <v>5518</v>
      </c>
      <c r="H28" s="210">
        <v>346796</v>
      </c>
      <c r="I28" s="595">
        <v>25349</v>
      </c>
    </row>
    <row r="29" spans="1:9" s="227" customFormat="1" ht="5.0999999999999996" customHeight="1">
      <c r="A29" s="211"/>
      <c r="B29" s="212"/>
      <c r="C29" s="224"/>
      <c r="D29" s="225"/>
      <c r="E29" s="226"/>
      <c r="F29" s="226"/>
      <c r="G29" s="226"/>
      <c r="H29" s="226"/>
      <c r="I29" s="226"/>
    </row>
    <row r="30" spans="1:9" s="214" customFormat="1" ht="12.95" customHeight="1">
      <c r="A30" s="1445" t="s">
        <v>572</v>
      </c>
      <c r="B30" s="1445"/>
      <c r="C30" s="212"/>
      <c r="D30" s="594">
        <v>5314</v>
      </c>
      <c r="E30" s="207">
        <v>6906</v>
      </c>
      <c r="F30" s="207">
        <v>19169</v>
      </c>
      <c r="G30" s="207">
        <v>260</v>
      </c>
      <c r="H30" s="207">
        <v>135630</v>
      </c>
      <c r="I30" s="593">
        <v>4802</v>
      </c>
    </row>
    <row r="31" spans="1:9" s="214" customFormat="1" ht="12.95" customHeight="1">
      <c r="A31" s="1445" t="s">
        <v>573</v>
      </c>
      <c r="B31" s="1445"/>
      <c r="C31" s="212"/>
      <c r="D31" s="594">
        <v>874</v>
      </c>
      <c r="E31" s="207">
        <v>30396</v>
      </c>
      <c r="F31" s="207">
        <v>2555</v>
      </c>
      <c r="G31" s="207">
        <v>1285</v>
      </c>
      <c r="H31" s="207">
        <v>24165</v>
      </c>
      <c r="I31" s="593">
        <v>4364</v>
      </c>
    </row>
    <row r="32" spans="1:9" s="214" customFormat="1" ht="12.95" customHeight="1">
      <c r="A32" s="1445" t="s">
        <v>574</v>
      </c>
      <c r="B32" s="1445"/>
      <c r="C32" s="212"/>
      <c r="D32" s="594">
        <v>1690</v>
      </c>
      <c r="E32" s="207">
        <v>12122</v>
      </c>
      <c r="F32" s="207">
        <v>3640</v>
      </c>
      <c r="G32" s="207">
        <v>0</v>
      </c>
      <c r="H32" s="207">
        <v>51978</v>
      </c>
      <c r="I32" s="593">
        <v>4989</v>
      </c>
    </row>
    <row r="33" spans="1:9" s="214" customFormat="1" ht="12.95" customHeight="1">
      <c r="A33" s="1445" t="s">
        <v>575</v>
      </c>
      <c r="B33" s="1445"/>
      <c r="C33" s="212"/>
      <c r="D33" s="594">
        <v>4101</v>
      </c>
      <c r="E33" s="207">
        <v>10998</v>
      </c>
      <c r="F33" s="207">
        <v>2024</v>
      </c>
      <c r="G33" s="207">
        <v>172</v>
      </c>
      <c r="H33" s="207">
        <v>34979</v>
      </c>
      <c r="I33" s="593">
        <v>2324</v>
      </c>
    </row>
    <row r="34" spans="1:9" s="214" customFormat="1" ht="12.95" customHeight="1">
      <c r="A34" s="1445" t="s">
        <v>576</v>
      </c>
      <c r="B34" s="1445"/>
      <c r="C34" s="212"/>
      <c r="D34" s="594">
        <v>0</v>
      </c>
      <c r="E34" s="207">
        <v>12911</v>
      </c>
      <c r="F34" s="207">
        <v>0</v>
      </c>
      <c r="G34" s="207">
        <v>722</v>
      </c>
      <c r="H34" s="207">
        <v>33261</v>
      </c>
      <c r="I34" s="593">
        <v>1982</v>
      </c>
    </row>
    <row r="35" spans="1:9" s="205" customFormat="1" ht="12.95" customHeight="1">
      <c r="A35" s="1445" t="s">
        <v>577</v>
      </c>
      <c r="B35" s="1445"/>
      <c r="C35" s="206"/>
      <c r="D35" s="594">
        <v>804</v>
      </c>
      <c r="E35" s="207">
        <v>25748</v>
      </c>
      <c r="F35" s="207">
        <v>1323</v>
      </c>
      <c r="G35" s="207">
        <v>2442</v>
      </c>
      <c r="H35" s="207">
        <v>15448</v>
      </c>
      <c r="I35" s="593">
        <v>2069</v>
      </c>
    </row>
    <row r="36" spans="1:9" s="214" customFormat="1" ht="12.95" customHeight="1">
      <c r="A36" s="1445" t="s">
        <v>549</v>
      </c>
      <c r="B36" s="1445"/>
      <c r="C36" s="213"/>
      <c r="D36" s="594">
        <v>2</v>
      </c>
      <c r="E36" s="207">
        <v>748</v>
      </c>
      <c r="F36" s="207">
        <v>0</v>
      </c>
      <c r="G36" s="207">
        <v>24</v>
      </c>
      <c r="H36" s="207">
        <v>9012</v>
      </c>
      <c r="I36" s="593">
        <v>1772</v>
      </c>
    </row>
    <row r="37" spans="1:9" s="205" customFormat="1" ht="12.95" customHeight="1">
      <c r="A37" s="1445" t="s">
        <v>588</v>
      </c>
      <c r="B37" s="1445"/>
      <c r="C37" s="167"/>
      <c r="D37" s="594">
        <v>2430</v>
      </c>
      <c r="E37" s="207">
        <v>21414</v>
      </c>
      <c r="F37" s="207">
        <v>3046</v>
      </c>
      <c r="G37" s="207">
        <v>613</v>
      </c>
      <c r="H37" s="207">
        <v>42323</v>
      </c>
      <c r="I37" s="593">
        <v>3047</v>
      </c>
    </row>
    <row r="38" spans="1:9" s="174" customFormat="1" ht="5.0999999999999996" customHeight="1" thickBot="1">
      <c r="A38" s="228"/>
      <c r="B38" s="229"/>
      <c r="C38" s="230"/>
      <c r="D38" s="231"/>
      <c r="E38" s="232"/>
      <c r="F38" s="232"/>
      <c r="G38" s="232"/>
      <c r="H38" s="232"/>
      <c r="I38" s="232"/>
    </row>
    <row r="39" spans="1:9" s="174" customFormat="1" ht="15.75" customHeight="1">
      <c r="A39" s="183" t="s">
        <v>596</v>
      </c>
      <c r="B39" s="183"/>
      <c r="C39" s="183"/>
      <c r="D39" s="183"/>
      <c r="E39" s="183"/>
      <c r="F39" s="183"/>
      <c r="G39" s="183"/>
      <c r="H39" s="183"/>
      <c r="I39" s="183"/>
    </row>
    <row r="40" spans="1:9" s="235" customFormat="1">
      <c r="A40" s="233"/>
      <c r="B40" s="234"/>
      <c r="C40" s="234"/>
      <c r="D40" s="234"/>
      <c r="E40" s="234"/>
      <c r="F40" s="234"/>
      <c r="G40" s="234"/>
      <c r="H40" s="234"/>
      <c r="I40" s="234"/>
    </row>
    <row r="46" spans="1:9">
      <c r="D46" s="236"/>
      <c r="E46" s="236"/>
    </row>
  </sheetData>
  <mergeCells count="28">
    <mergeCell ref="A34:B34"/>
    <mergeCell ref="A35:B35"/>
    <mergeCell ref="A36:B36"/>
    <mergeCell ref="A37:B37"/>
    <mergeCell ref="H21:H22"/>
    <mergeCell ref="I21:I22"/>
    <mergeCell ref="A30:B30"/>
    <mergeCell ref="A31:B31"/>
    <mergeCell ref="A32:B32"/>
    <mergeCell ref="A33:B33"/>
    <mergeCell ref="G21:G22"/>
    <mergeCell ref="A18:B18"/>
    <mergeCell ref="A19:B19"/>
    <mergeCell ref="A21:C22"/>
    <mergeCell ref="D21:D22"/>
    <mergeCell ref="F21:F22"/>
    <mergeCell ref="H3:H4"/>
    <mergeCell ref="I3:I4"/>
    <mergeCell ref="A17:B17"/>
    <mergeCell ref="A3:C4"/>
    <mergeCell ref="D3:D4"/>
    <mergeCell ref="E3:E4"/>
    <mergeCell ref="G3:G4"/>
    <mergeCell ref="A12:B12"/>
    <mergeCell ref="A13:B13"/>
    <mergeCell ref="A14:B14"/>
    <mergeCell ref="A15:B15"/>
    <mergeCell ref="A16:B16"/>
  </mergeCells>
  <phoneticPr fontId="21"/>
  <conditionalFormatting sqref="D6:I10">
    <cfRule type="containsBlanks" dxfId="90" priority="2">
      <formula>LEN(TRIM(D6))=0</formula>
    </cfRule>
  </conditionalFormatting>
  <conditionalFormatting sqref="D12:I19 D30:I37">
    <cfRule type="containsBlanks" dxfId="89" priority="3">
      <formula>LEN(TRIM(D12))=0</formula>
    </cfRule>
  </conditionalFormatting>
  <conditionalFormatting sqref="D24:I28">
    <cfRule type="containsBlanks" dxfId="88" priority="1">
      <formula>LEN(TRIM(D24))=0</formula>
    </cfRule>
  </conditionalFormatting>
  <pageMargins left="0.59055118110236227" right="0.51181102362204722" top="0.74803149606299213" bottom="0.74803149606299213" header="0.31496062992125984" footer="0.31496062992125984"/>
  <pageSetup paperSize="9" fitToHeight="0"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052EC-0869-4C69-BBEC-63C493610C42}">
  <dimension ref="A1:G27"/>
  <sheetViews>
    <sheetView showGridLines="0" zoomScaleNormal="100" zoomScaleSheetLayoutView="100" workbookViewId="0"/>
  </sheetViews>
  <sheetFormatPr defaultColWidth="11.83203125" defaultRowHeight="15.75"/>
  <cols>
    <col min="1" max="1" width="16.33203125" style="824" customWidth="1"/>
    <col min="2" max="2" width="1" style="824" customWidth="1"/>
    <col min="3" max="7" width="16.83203125" style="824" customWidth="1"/>
    <col min="8" max="16384" width="11.83203125" style="58"/>
  </cols>
  <sheetData>
    <row r="1" spans="1:7" ht="19.5">
      <c r="A1" s="87" t="s">
        <v>597</v>
      </c>
      <c r="D1" s="88"/>
    </row>
    <row r="2" spans="1:7" ht="14.1" customHeight="1" thickBot="1"/>
    <row r="3" spans="1:7" s="118" customFormat="1" ht="13.5" customHeight="1">
      <c r="A3" s="1307" t="s">
        <v>559</v>
      </c>
      <c r="B3" s="826"/>
      <c r="C3" s="1331" t="s">
        <v>598</v>
      </c>
      <c r="D3" s="1311" t="s">
        <v>599</v>
      </c>
      <c r="E3" s="1311" t="s">
        <v>600</v>
      </c>
      <c r="F3" s="1333" t="s">
        <v>601</v>
      </c>
      <c r="G3" s="1334"/>
    </row>
    <row r="4" spans="1:7" s="118" customFormat="1" ht="13.5" customHeight="1">
      <c r="A4" s="1433"/>
      <c r="B4" s="843"/>
      <c r="C4" s="1452"/>
      <c r="D4" s="1453"/>
      <c r="E4" s="1453"/>
      <c r="F4" s="237" t="s">
        <v>602</v>
      </c>
      <c r="G4" s="237" t="s">
        <v>603</v>
      </c>
    </row>
    <row r="5" spans="1:7" s="118" customFormat="1" ht="13.5" customHeight="1">
      <c r="A5" s="1308"/>
      <c r="B5" s="827"/>
      <c r="C5" s="1332"/>
      <c r="D5" s="1312"/>
      <c r="E5" s="1312"/>
      <c r="F5" s="812" t="s">
        <v>604</v>
      </c>
      <c r="G5" s="808" t="s">
        <v>605</v>
      </c>
    </row>
    <row r="6" spans="1:7" s="118" customFormat="1" ht="5.0999999999999996" customHeight="1">
      <c r="A6" s="840"/>
      <c r="B6" s="843"/>
      <c r="C6" s="840"/>
      <c r="D6" s="840"/>
      <c r="E6" s="840"/>
      <c r="F6" s="840"/>
      <c r="G6" s="840"/>
    </row>
    <row r="7" spans="1:7" s="94" customFormat="1" ht="13.5" customHeight="1">
      <c r="A7" s="814" t="s">
        <v>1128</v>
      </c>
      <c r="B7" s="102"/>
      <c r="C7" s="103">
        <v>40805</v>
      </c>
      <c r="D7" s="851">
        <v>15357</v>
      </c>
      <c r="E7" s="851">
        <v>11743</v>
      </c>
      <c r="F7" s="851">
        <v>4797</v>
      </c>
      <c r="G7" s="851">
        <v>8908</v>
      </c>
    </row>
    <row r="8" spans="1:7" s="94" customFormat="1" ht="13.5" customHeight="1">
      <c r="A8" s="814" t="s">
        <v>570</v>
      </c>
      <c r="B8" s="102"/>
      <c r="C8" s="238">
        <v>31534</v>
      </c>
      <c r="D8" s="239">
        <v>12557</v>
      </c>
      <c r="E8" s="239">
        <v>5311</v>
      </c>
      <c r="F8" s="239">
        <v>5134</v>
      </c>
      <c r="G8" s="239">
        <v>8532</v>
      </c>
    </row>
    <row r="9" spans="1:7" s="94" customFormat="1" ht="13.5" customHeight="1">
      <c r="A9" s="814" t="s">
        <v>571</v>
      </c>
      <c r="B9" s="102"/>
      <c r="C9" s="238">
        <v>54546</v>
      </c>
      <c r="D9" s="239">
        <v>17155</v>
      </c>
      <c r="E9" s="239">
        <v>16865</v>
      </c>
      <c r="F9" s="239">
        <v>7704</v>
      </c>
      <c r="G9" s="239">
        <v>12822</v>
      </c>
    </row>
    <row r="10" spans="1:7" s="94" customFormat="1" ht="13.5" customHeight="1">
      <c r="A10" s="814" t="s">
        <v>1047</v>
      </c>
      <c r="B10" s="102"/>
      <c r="C10" s="238">
        <v>67893</v>
      </c>
      <c r="D10" s="239">
        <v>18073</v>
      </c>
      <c r="E10" s="239">
        <v>27700</v>
      </c>
      <c r="F10" s="239">
        <v>9677</v>
      </c>
      <c r="G10" s="239">
        <v>12443</v>
      </c>
    </row>
    <row r="11" spans="1:7" s="94" customFormat="1" ht="13.5" customHeight="1">
      <c r="A11" s="815" t="s">
        <v>1129</v>
      </c>
      <c r="B11" s="240"/>
      <c r="C11" s="241">
        <v>87306</v>
      </c>
      <c r="D11" s="242">
        <v>11408</v>
      </c>
      <c r="E11" s="242">
        <v>39597</v>
      </c>
      <c r="F11" s="242">
        <v>21780</v>
      </c>
      <c r="G11" s="242">
        <v>14521</v>
      </c>
    </row>
    <row r="12" spans="1:7" s="90" customFormat="1" ht="5.0999999999999996" customHeight="1" thickBot="1">
      <c r="A12" s="130"/>
      <c r="B12" s="130"/>
      <c r="C12" s="156"/>
      <c r="D12" s="130"/>
      <c r="E12" s="130"/>
      <c r="F12" s="130"/>
      <c r="G12" s="130"/>
    </row>
    <row r="13" spans="1:7" s="118" customFormat="1" ht="15.75" customHeight="1">
      <c r="A13" s="823" t="s">
        <v>1155</v>
      </c>
      <c r="B13" s="823"/>
      <c r="C13" s="823"/>
      <c r="D13" s="823"/>
      <c r="E13" s="823"/>
      <c r="F13" s="823"/>
      <c r="G13" s="823"/>
    </row>
    <row r="14" spans="1:7">
      <c r="A14" s="823" t="s">
        <v>606</v>
      </c>
    </row>
    <row r="22" spans="1:1">
      <c r="A22" s="814"/>
    </row>
    <row r="23" spans="1:1">
      <c r="A23" s="814"/>
    </row>
    <row r="24" spans="1:1">
      <c r="A24" s="814"/>
    </row>
    <row r="25" spans="1:1">
      <c r="A25" s="814"/>
    </row>
    <row r="26" spans="1:1">
      <c r="A26" s="814"/>
    </row>
    <row r="27" spans="1:1">
      <c r="A27" s="814"/>
    </row>
  </sheetData>
  <mergeCells count="5">
    <mergeCell ref="A3:A5"/>
    <mergeCell ref="C3:C5"/>
    <mergeCell ref="D3:D5"/>
    <mergeCell ref="E3:E5"/>
    <mergeCell ref="F3:G3"/>
  </mergeCells>
  <phoneticPr fontId="21"/>
  <conditionalFormatting sqref="C11">
    <cfRule type="cellIs" dxfId="87" priority="1" operator="notEqual">
      <formula>SUM($D$11:$G$11)</formula>
    </cfRule>
  </conditionalFormatting>
  <conditionalFormatting sqref="C7:G11">
    <cfRule type="containsBlanks" dxfId="86" priority="2">
      <formula>LEN(TRIM(C7))=0</formula>
    </cfRule>
  </conditionalFormatting>
  <pageMargins left="0.78740157480314965" right="0.70866141732283472" top="0.74803149606299213" bottom="0.74803149606299213" header="0.31496062992125984" footer="0.31496062992125984"/>
  <pageSetup paperSize="9" fitToHeight="0" orientation="portrait" horizontalDpi="4294967293"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C3D08-110F-449C-9966-BA1AF99DA4C5}">
  <dimension ref="A1:H14"/>
  <sheetViews>
    <sheetView showGridLines="0" zoomScaleNormal="100" zoomScaleSheetLayoutView="100" workbookViewId="0"/>
  </sheetViews>
  <sheetFormatPr defaultColWidth="11.83203125" defaultRowHeight="15.75"/>
  <cols>
    <col min="1" max="1" width="1.1640625" style="107" customWidth="1"/>
    <col min="2" max="2" width="13.5" style="824" customWidth="1"/>
    <col min="3" max="3" width="0.83203125" style="824" customWidth="1"/>
    <col min="4" max="8" width="16.83203125" style="824" customWidth="1"/>
    <col min="9" max="16384" width="11.83203125" style="58"/>
  </cols>
  <sheetData>
    <row r="1" spans="1:8" ht="19.5">
      <c r="A1" s="87" t="s">
        <v>607</v>
      </c>
      <c r="E1" s="88"/>
    </row>
    <row r="2" spans="1:8" ht="14.1" customHeight="1" thickBot="1">
      <c r="A2" s="109"/>
    </row>
    <row r="3" spans="1:8" s="118" customFormat="1" ht="12.75" customHeight="1">
      <c r="A3" s="807"/>
      <c r="B3" s="1307" t="s">
        <v>559</v>
      </c>
      <c r="C3" s="826"/>
      <c r="D3" s="1331" t="s">
        <v>598</v>
      </c>
      <c r="E3" s="1311" t="s">
        <v>599</v>
      </c>
      <c r="F3" s="1311" t="s">
        <v>600</v>
      </c>
      <c r="G3" s="1333" t="s">
        <v>601</v>
      </c>
      <c r="H3" s="1334"/>
    </row>
    <row r="4" spans="1:8" s="118" customFormat="1" ht="12.75" customHeight="1">
      <c r="A4" s="840"/>
      <c r="B4" s="1433"/>
      <c r="C4" s="843"/>
      <c r="D4" s="1452"/>
      <c r="E4" s="1453"/>
      <c r="F4" s="1453"/>
      <c r="G4" s="237" t="s">
        <v>602</v>
      </c>
      <c r="H4" s="237" t="s">
        <v>603</v>
      </c>
    </row>
    <row r="5" spans="1:8" s="118" customFormat="1" ht="12.75" customHeight="1">
      <c r="A5" s="808"/>
      <c r="B5" s="1308"/>
      <c r="C5" s="827"/>
      <c r="D5" s="1332"/>
      <c r="E5" s="1312"/>
      <c r="F5" s="1312"/>
      <c r="G5" s="812" t="s">
        <v>604</v>
      </c>
      <c r="H5" s="808" t="s">
        <v>605</v>
      </c>
    </row>
    <row r="6" spans="1:8" s="118" customFormat="1" ht="5.0999999999999996" customHeight="1">
      <c r="A6" s="840"/>
      <c r="B6" s="840"/>
      <c r="C6" s="843"/>
      <c r="D6" s="840"/>
      <c r="E6" s="840"/>
      <c r="F6" s="840"/>
      <c r="G6" s="840"/>
      <c r="H6" s="840"/>
    </row>
    <row r="7" spans="1:8" s="94" customFormat="1" ht="12.75" customHeight="1">
      <c r="A7" s="863"/>
      <c r="B7" s="814" t="s">
        <v>1128</v>
      </c>
      <c r="C7" s="102"/>
      <c r="D7" s="103">
        <v>40225</v>
      </c>
      <c r="E7" s="851">
        <v>10816</v>
      </c>
      <c r="F7" s="851">
        <v>6396</v>
      </c>
      <c r="G7" s="851">
        <v>8993</v>
      </c>
      <c r="H7" s="851">
        <v>14020</v>
      </c>
    </row>
    <row r="8" spans="1:8" s="94" customFormat="1" ht="12.75" customHeight="1">
      <c r="A8" s="863"/>
      <c r="B8" s="814" t="s">
        <v>570</v>
      </c>
      <c r="C8" s="102"/>
      <c r="D8" s="238">
        <v>33466</v>
      </c>
      <c r="E8" s="239">
        <v>8654</v>
      </c>
      <c r="F8" s="239">
        <v>4330</v>
      </c>
      <c r="G8" s="239">
        <v>6700</v>
      </c>
      <c r="H8" s="239">
        <v>13782</v>
      </c>
    </row>
    <row r="9" spans="1:8" s="94" customFormat="1" ht="12.75" customHeight="1">
      <c r="A9" s="863"/>
      <c r="B9" s="814" t="s">
        <v>571</v>
      </c>
      <c r="C9" s="102"/>
      <c r="D9" s="238">
        <v>63697</v>
      </c>
      <c r="E9" s="239">
        <v>11406</v>
      </c>
      <c r="F9" s="239">
        <v>15713</v>
      </c>
      <c r="G9" s="239">
        <v>11717</v>
      </c>
      <c r="H9" s="239">
        <v>24861</v>
      </c>
    </row>
    <row r="10" spans="1:8" s="94" customFormat="1" ht="12.75" customHeight="1">
      <c r="A10" s="863"/>
      <c r="B10" s="814" t="s">
        <v>1047</v>
      </c>
      <c r="C10" s="102"/>
      <c r="D10" s="238">
        <v>77236</v>
      </c>
      <c r="E10" s="239">
        <v>12790</v>
      </c>
      <c r="F10" s="239">
        <v>24234</v>
      </c>
      <c r="G10" s="239">
        <v>9199</v>
      </c>
      <c r="H10" s="239">
        <v>31013</v>
      </c>
    </row>
    <row r="11" spans="1:8" s="94" customFormat="1" ht="12.75" customHeight="1">
      <c r="A11" s="863"/>
      <c r="B11" s="815" t="s">
        <v>1129</v>
      </c>
      <c r="C11" s="240"/>
      <c r="D11" s="241">
        <v>84731</v>
      </c>
      <c r="E11" s="242">
        <v>7484</v>
      </c>
      <c r="F11" s="242">
        <v>26663</v>
      </c>
      <c r="G11" s="242">
        <v>7699</v>
      </c>
      <c r="H11" s="242">
        <v>42885</v>
      </c>
    </row>
    <row r="12" spans="1:8" s="94" customFormat="1" ht="5.0999999999999996" customHeight="1" thickBot="1">
      <c r="A12" s="130"/>
      <c r="B12" s="100"/>
      <c r="C12" s="243"/>
      <c r="D12" s="99"/>
      <c r="E12" s="99"/>
      <c r="F12" s="99"/>
      <c r="G12" s="99"/>
      <c r="H12" s="99"/>
    </row>
    <row r="13" spans="1:8" s="118" customFormat="1" ht="12.95" customHeight="1">
      <c r="A13" s="823" t="s">
        <v>1156</v>
      </c>
      <c r="B13" s="823"/>
      <c r="C13" s="823"/>
      <c r="D13" s="823"/>
      <c r="E13" s="823"/>
      <c r="F13" s="823"/>
      <c r="G13" s="823"/>
      <c r="H13" s="823"/>
    </row>
    <row r="14" spans="1:8">
      <c r="A14" s="109"/>
    </row>
  </sheetData>
  <mergeCells count="5">
    <mergeCell ref="B3:B5"/>
    <mergeCell ref="D3:D5"/>
    <mergeCell ref="E3:E5"/>
    <mergeCell ref="F3:F5"/>
    <mergeCell ref="G3:H3"/>
  </mergeCells>
  <phoneticPr fontId="21"/>
  <conditionalFormatting sqref="D9:D11">
    <cfRule type="cellIs" dxfId="85" priority="2" operator="notEqual">
      <formula>SUM($E9:$H9)</formula>
    </cfRule>
  </conditionalFormatting>
  <conditionalFormatting sqref="D7:H11">
    <cfRule type="containsBlanks" dxfId="84" priority="1">
      <formula>LEN(TRIM(D7))=0</formula>
    </cfRule>
  </conditionalFormatting>
  <pageMargins left="0.7" right="0.7" top="0.75" bottom="0.75" header="0.3" footer="0.3"/>
  <pageSetup paperSize="9" fitToHeight="0"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D1007-9C76-4773-9E1B-EFF5A757EF2A}">
  <dimension ref="A1:K28"/>
  <sheetViews>
    <sheetView showGridLines="0" zoomScaleNormal="100" zoomScaleSheetLayoutView="100" workbookViewId="0"/>
  </sheetViews>
  <sheetFormatPr defaultRowHeight="15.75"/>
  <cols>
    <col min="1" max="1" width="12.83203125" style="824" customWidth="1"/>
    <col min="2" max="2" width="6.33203125" style="824" bestFit="1" customWidth="1"/>
    <col min="3" max="11" width="16.83203125" style="824" customWidth="1"/>
    <col min="12" max="16384" width="9.33203125" style="58"/>
  </cols>
  <sheetData>
    <row r="1" spans="1:11" ht="19.5">
      <c r="A1" s="87" t="s">
        <v>608</v>
      </c>
      <c r="D1" s="88"/>
    </row>
    <row r="2" spans="1:11" ht="9.9499999999999993" customHeight="1"/>
    <row r="3" spans="1:11" s="143" customFormat="1" ht="15.75" customHeight="1">
      <c r="A3" s="690"/>
      <c r="B3" s="690"/>
      <c r="C3" s="690"/>
      <c r="D3" s="690"/>
      <c r="E3" s="690"/>
      <c r="F3" s="690"/>
      <c r="G3" s="690"/>
      <c r="H3" s="690"/>
      <c r="I3" s="690"/>
      <c r="J3" s="690"/>
      <c r="K3" s="690"/>
    </row>
    <row r="4" spans="1:11" s="143" customFormat="1" ht="9.9499999999999993" customHeight="1">
      <c r="A4" s="690"/>
      <c r="B4" s="690"/>
      <c r="C4" s="690"/>
      <c r="D4" s="690"/>
      <c r="E4" s="690"/>
      <c r="F4" s="690"/>
      <c r="G4" s="690"/>
      <c r="H4" s="690"/>
      <c r="I4" s="690"/>
      <c r="J4" s="690"/>
      <c r="K4" s="690"/>
    </row>
    <row r="5" spans="1:11" ht="14.1" customHeight="1" thickBot="1"/>
    <row r="6" spans="1:11" s="118" customFormat="1" ht="15" customHeight="1">
      <c r="A6" s="1459" t="s">
        <v>609</v>
      </c>
      <c r="B6" s="1460"/>
      <c r="C6" s="1465" t="s">
        <v>610</v>
      </c>
      <c r="D6" s="1466"/>
      <c r="E6" s="1466"/>
      <c r="F6" s="1466"/>
      <c r="G6" s="1467"/>
      <c r="H6" s="1465" t="s">
        <v>611</v>
      </c>
      <c r="I6" s="1466"/>
      <c r="J6" s="1466"/>
      <c r="K6" s="1466"/>
    </row>
    <row r="7" spans="1:11" s="118" customFormat="1" ht="14.25" customHeight="1">
      <c r="A7" s="1461"/>
      <c r="B7" s="1462"/>
      <c r="C7" s="1454" t="s">
        <v>612</v>
      </c>
      <c r="D7" s="1454" t="s">
        <v>613</v>
      </c>
      <c r="E7" s="1454" t="s">
        <v>614</v>
      </c>
      <c r="F7" s="1468" t="s">
        <v>615</v>
      </c>
      <c r="G7" s="1468" t="s">
        <v>616</v>
      </c>
      <c r="H7" s="1454" t="s">
        <v>501</v>
      </c>
      <c r="I7" s="1454" t="s">
        <v>613</v>
      </c>
      <c r="J7" s="1454" t="s">
        <v>614</v>
      </c>
      <c r="K7" s="1456" t="s">
        <v>1049</v>
      </c>
    </row>
    <row r="8" spans="1:11" s="118" customFormat="1" ht="15" customHeight="1">
      <c r="A8" s="1461"/>
      <c r="B8" s="1462"/>
      <c r="C8" s="1455"/>
      <c r="D8" s="1455"/>
      <c r="E8" s="1455"/>
      <c r="F8" s="1469"/>
      <c r="G8" s="1469"/>
      <c r="H8" s="1455"/>
      <c r="I8" s="1455"/>
      <c r="J8" s="1455"/>
      <c r="K8" s="1436"/>
    </row>
    <row r="9" spans="1:11" s="118" customFormat="1" ht="15" customHeight="1">
      <c r="A9" s="1461"/>
      <c r="B9" s="1462"/>
      <c r="C9" s="1455"/>
      <c r="D9" s="1455"/>
      <c r="E9" s="1455"/>
      <c r="F9" s="1469"/>
      <c r="G9" s="1469"/>
      <c r="H9" s="1455"/>
      <c r="I9" s="1455"/>
      <c r="J9" s="1455"/>
      <c r="K9" s="1457" t="s">
        <v>1050</v>
      </c>
    </row>
    <row r="10" spans="1:11" s="118" customFormat="1" ht="15.75" customHeight="1">
      <c r="A10" s="1463"/>
      <c r="B10" s="1464"/>
      <c r="C10" s="1301"/>
      <c r="D10" s="1301"/>
      <c r="E10" s="1301"/>
      <c r="F10" s="1470"/>
      <c r="G10" s="1470"/>
      <c r="H10" s="1301"/>
      <c r="I10" s="1301"/>
      <c r="J10" s="1301"/>
      <c r="K10" s="1458"/>
    </row>
    <row r="11" spans="1:11" s="118" customFormat="1" ht="5.0999999999999996" customHeight="1">
      <c r="A11" s="840"/>
      <c r="B11" s="843"/>
      <c r="C11" s="539"/>
      <c r="D11" s="539"/>
      <c r="E11" s="539"/>
      <c r="F11" s="823"/>
      <c r="G11" s="823"/>
      <c r="H11" s="539"/>
      <c r="I11" s="539"/>
      <c r="J11" s="539"/>
      <c r="K11" s="823"/>
    </row>
    <row r="12" spans="1:11" s="245" customFormat="1" ht="13.5" customHeight="1">
      <c r="A12" s="1314" t="s">
        <v>1087</v>
      </c>
      <c r="B12" s="691" t="s">
        <v>617</v>
      </c>
      <c r="C12" s="694">
        <v>2351</v>
      </c>
      <c r="D12" s="695">
        <v>226</v>
      </c>
      <c r="E12" s="695">
        <v>820</v>
      </c>
      <c r="F12" s="692">
        <v>178</v>
      </c>
      <c r="G12" s="692">
        <v>2046</v>
      </c>
      <c r="H12" s="692">
        <v>965</v>
      </c>
      <c r="I12" s="692">
        <v>553</v>
      </c>
      <c r="J12" s="692">
        <v>312</v>
      </c>
      <c r="K12" s="692">
        <v>882</v>
      </c>
    </row>
    <row r="13" spans="1:11" s="245" customFormat="1" ht="13.5" customHeight="1">
      <c r="A13" s="1314"/>
      <c r="B13" s="693" t="s">
        <v>618</v>
      </c>
      <c r="C13" s="694">
        <v>24804</v>
      </c>
      <c r="D13" s="695">
        <v>1751</v>
      </c>
      <c r="E13" s="695">
        <v>4528</v>
      </c>
      <c r="F13" s="692">
        <v>4134</v>
      </c>
      <c r="G13" s="692">
        <v>8532</v>
      </c>
      <c r="H13" s="692">
        <v>15450</v>
      </c>
      <c r="I13" s="692">
        <v>3241</v>
      </c>
      <c r="J13" s="692">
        <v>5864</v>
      </c>
      <c r="K13" s="692">
        <v>1882</v>
      </c>
    </row>
    <row r="14" spans="1:11" s="245" customFormat="1" ht="13.5" customHeight="1">
      <c r="A14" s="1314" t="s">
        <v>619</v>
      </c>
      <c r="B14" s="691" t="s">
        <v>617</v>
      </c>
      <c r="C14" s="694">
        <v>1939</v>
      </c>
      <c r="D14" s="695">
        <v>241</v>
      </c>
      <c r="E14" s="695">
        <v>792</v>
      </c>
      <c r="F14" s="692">
        <v>213</v>
      </c>
      <c r="G14" s="692">
        <v>1916</v>
      </c>
      <c r="H14" s="692">
        <v>926</v>
      </c>
      <c r="I14" s="692">
        <v>476</v>
      </c>
      <c r="J14" s="692">
        <v>305</v>
      </c>
      <c r="K14" s="692">
        <v>1107</v>
      </c>
    </row>
    <row r="15" spans="1:11" s="245" customFormat="1" ht="13.5" customHeight="1">
      <c r="A15" s="1314"/>
      <c r="B15" s="693" t="s">
        <v>618</v>
      </c>
      <c r="C15" s="694">
        <v>20748</v>
      </c>
      <c r="D15" s="695">
        <v>1638</v>
      </c>
      <c r="E15" s="695">
        <v>5236</v>
      </c>
      <c r="F15" s="692">
        <v>5731</v>
      </c>
      <c r="G15" s="692">
        <v>8328</v>
      </c>
      <c r="H15" s="692">
        <v>13806</v>
      </c>
      <c r="I15" s="692">
        <v>2885</v>
      </c>
      <c r="J15" s="692">
        <v>5994</v>
      </c>
      <c r="K15" s="692">
        <v>2423</v>
      </c>
    </row>
    <row r="16" spans="1:11" s="245" customFormat="1" ht="13.5" customHeight="1">
      <c r="A16" s="1314" t="s">
        <v>620</v>
      </c>
      <c r="B16" s="691" t="s">
        <v>617</v>
      </c>
      <c r="C16" s="694">
        <v>2950</v>
      </c>
      <c r="D16" s="695">
        <v>363</v>
      </c>
      <c r="E16" s="695">
        <v>1363</v>
      </c>
      <c r="F16" s="692">
        <v>218</v>
      </c>
      <c r="G16" s="692">
        <v>2799</v>
      </c>
      <c r="H16" s="692">
        <v>1371</v>
      </c>
      <c r="I16" s="692">
        <v>794</v>
      </c>
      <c r="J16" s="692">
        <v>671</v>
      </c>
      <c r="K16" s="692">
        <v>1054</v>
      </c>
    </row>
    <row r="17" spans="1:11" s="245" customFormat="1" ht="13.5" customHeight="1">
      <c r="A17" s="1314"/>
      <c r="B17" s="693" t="s">
        <v>618</v>
      </c>
      <c r="C17" s="694">
        <v>32927</v>
      </c>
      <c r="D17" s="695">
        <v>2712</v>
      </c>
      <c r="E17" s="695">
        <v>9737</v>
      </c>
      <c r="F17" s="692">
        <v>4890</v>
      </c>
      <c r="G17" s="692">
        <v>13474</v>
      </c>
      <c r="H17" s="692">
        <v>19992</v>
      </c>
      <c r="I17" s="692">
        <v>5682</v>
      </c>
      <c r="J17" s="692">
        <v>10805</v>
      </c>
      <c r="K17" s="692">
        <v>2258</v>
      </c>
    </row>
    <row r="18" spans="1:11" s="245" customFormat="1" ht="13.5" customHeight="1">
      <c r="A18" s="1314" t="s">
        <v>1051</v>
      </c>
      <c r="B18" s="691" t="s">
        <v>617</v>
      </c>
      <c r="C18" s="694">
        <v>2711</v>
      </c>
      <c r="D18" s="695">
        <v>379</v>
      </c>
      <c r="E18" s="695">
        <v>1597</v>
      </c>
      <c r="F18" s="692">
        <v>211</v>
      </c>
      <c r="G18" s="692">
        <v>2701</v>
      </c>
      <c r="H18" s="692">
        <v>1384</v>
      </c>
      <c r="I18" s="692">
        <v>774</v>
      </c>
      <c r="J18" s="692">
        <v>743</v>
      </c>
      <c r="K18" s="692">
        <v>1441</v>
      </c>
    </row>
    <row r="19" spans="1:11" s="245" customFormat="1" ht="13.5" customHeight="1">
      <c r="A19" s="1314"/>
      <c r="B19" s="693" t="s">
        <v>618</v>
      </c>
      <c r="C19" s="694">
        <v>32044</v>
      </c>
      <c r="D19" s="695">
        <v>3044</v>
      </c>
      <c r="E19" s="695">
        <v>10367</v>
      </c>
      <c r="F19" s="692">
        <v>8048</v>
      </c>
      <c r="G19" s="692">
        <v>14475</v>
      </c>
      <c r="H19" s="692">
        <v>22520</v>
      </c>
      <c r="I19" s="692">
        <v>6704</v>
      </c>
      <c r="J19" s="692">
        <v>11150</v>
      </c>
      <c r="K19" s="692">
        <v>3067</v>
      </c>
    </row>
    <row r="20" spans="1:11" s="245" customFormat="1" ht="13.5" customHeight="1">
      <c r="A20" s="1315" t="s">
        <v>1130</v>
      </c>
      <c r="B20" s="696" t="s">
        <v>617</v>
      </c>
      <c r="C20" s="697">
        <v>2767</v>
      </c>
      <c r="D20" s="698">
        <v>362</v>
      </c>
      <c r="E20" s="698">
        <v>1522</v>
      </c>
      <c r="F20" s="699">
        <v>212</v>
      </c>
      <c r="G20" s="699">
        <v>2593</v>
      </c>
      <c r="H20" s="699">
        <v>1333</v>
      </c>
      <c r="I20" s="699">
        <v>646</v>
      </c>
      <c r="J20" s="699">
        <v>785</v>
      </c>
      <c r="K20" s="699">
        <v>1827</v>
      </c>
    </row>
    <row r="21" spans="1:11" s="245" customFormat="1" ht="13.5" customHeight="1">
      <c r="A21" s="1315"/>
      <c r="B21" s="700" t="s">
        <v>618</v>
      </c>
      <c r="C21" s="697">
        <v>35165</v>
      </c>
      <c r="D21" s="698">
        <v>2939</v>
      </c>
      <c r="E21" s="698">
        <v>10431</v>
      </c>
      <c r="F21" s="699">
        <v>8686</v>
      </c>
      <c r="G21" s="699">
        <v>15541</v>
      </c>
      <c r="H21" s="699">
        <v>22098</v>
      </c>
      <c r="I21" s="699">
        <v>6937</v>
      </c>
      <c r="J21" s="699">
        <v>12494</v>
      </c>
      <c r="K21" s="699">
        <v>3906</v>
      </c>
    </row>
    <row r="22" spans="1:11" s="90" customFormat="1" ht="5.0999999999999996" customHeight="1" thickBot="1">
      <c r="A22" s="246"/>
      <c r="B22" s="246"/>
      <c r="C22" s="247"/>
      <c r="D22" s="246"/>
      <c r="E22" s="246"/>
      <c r="F22" s="248"/>
      <c r="G22" s="248"/>
      <c r="H22" s="246"/>
      <c r="I22" s="246"/>
      <c r="J22" s="246"/>
      <c r="K22" s="248"/>
    </row>
    <row r="23" spans="1:11" s="90" customFormat="1" ht="15.75" customHeight="1">
      <c r="A23" s="863" t="s">
        <v>621</v>
      </c>
      <c r="B23" s="863"/>
      <c r="C23" s="863"/>
      <c r="D23" s="863"/>
      <c r="E23" s="863"/>
      <c r="F23" s="863"/>
      <c r="G23" s="863"/>
      <c r="H23" s="863"/>
      <c r="I23" s="863"/>
      <c r="J23" s="863"/>
      <c r="K23" s="863"/>
    </row>
    <row r="28" spans="1:11" ht="11.25" customHeight="1"/>
  </sheetData>
  <mergeCells count="18">
    <mergeCell ref="H7:H10"/>
    <mergeCell ref="I7:I10"/>
    <mergeCell ref="A18:A19"/>
    <mergeCell ref="A20:A21"/>
    <mergeCell ref="J7:J10"/>
    <mergeCell ref="K7:K8"/>
    <mergeCell ref="K9:K10"/>
    <mergeCell ref="A12:A13"/>
    <mergeCell ref="A14:A15"/>
    <mergeCell ref="A16:A17"/>
    <mergeCell ref="A6:B10"/>
    <mergeCell ref="C6:G6"/>
    <mergeCell ref="H6:K6"/>
    <mergeCell ref="C7:C10"/>
    <mergeCell ref="D7:D10"/>
    <mergeCell ref="E7:E10"/>
    <mergeCell ref="F7:F10"/>
    <mergeCell ref="G7:G10"/>
  </mergeCells>
  <phoneticPr fontId="21"/>
  <conditionalFormatting sqref="C12:K21">
    <cfRule type="containsBlanks" dxfId="83" priority="1">
      <formula>LEN(TRIM(C12))=0</formula>
    </cfRule>
  </conditionalFormatting>
  <pageMargins left="0.70866141732283472" right="0.59055118110236227" top="0.59055118110236227" bottom="0.78740157480314965" header="0.51181102362204722" footer="0.51181102362204722"/>
  <pageSetup paperSize="9" fitToHeight="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DF09C-F080-4AD5-A4C8-C008863165D5}">
  <dimension ref="A1:N12"/>
  <sheetViews>
    <sheetView showGridLines="0" zoomScaleNormal="100" zoomScaleSheetLayoutView="100" workbookViewId="0"/>
  </sheetViews>
  <sheetFormatPr defaultRowHeight="15.75"/>
  <cols>
    <col min="1" max="1" width="11.33203125" style="250" customWidth="1"/>
    <col min="2" max="2" width="0.6640625" style="250" customWidth="1"/>
    <col min="3" max="3" width="8.83203125" style="251" customWidth="1"/>
    <col min="4" max="4" width="10.1640625" style="251" customWidth="1"/>
    <col min="5" max="5" width="8.83203125" style="251" customWidth="1"/>
    <col min="6" max="6" width="10.1640625" style="251" customWidth="1"/>
    <col min="7" max="7" width="8.83203125" style="251" customWidth="1"/>
    <col min="8" max="8" width="10.1640625" style="251" customWidth="1"/>
    <col min="9" max="9" width="8.83203125" style="251" customWidth="1"/>
    <col min="10" max="10" width="10.1640625" style="251" customWidth="1"/>
    <col min="11" max="11" width="8.83203125" style="251" customWidth="1"/>
    <col min="12" max="12" width="10.1640625" style="251" customWidth="1"/>
    <col min="13" max="13" width="8.83203125" style="251" customWidth="1"/>
    <col min="14" max="14" width="10.1640625" style="251" customWidth="1"/>
    <col min="15" max="16384" width="9.33203125" style="252"/>
  </cols>
  <sheetData>
    <row r="1" spans="1:14" ht="19.5">
      <c r="A1" s="249" t="s">
        <v>622</v>
      </c>
    </row>
    <row r="2" spans="1:14" ht="14.1" customHeight="1" thickBot="1"/>
    <row r="3" spans="1:14" ht="18.75" customHeight="1">
      <c r="A3" s="1473" t="s">
        <v>623</v>
      </c>
      <c r="B3" s="253"/>
      <c r="C3" s="1472" t="s">
        <v>624</v>
      </c>
      <c r="D3" s="1475"/>
      <c r="E3" s="1471" t="s">
        <v>625</v>
      </c>
      <c r="F3" s="1475"/>
      <c r="G3" s="1472" t="s">
        <v>626</v>
      </c>
      <c r="H3" s="1472"/>
      <c r="I3" s="1471" t="s">
        <v>627</v>
      </c>
      <c r="J3" s="1475"/>
      <c r="K3" s="1472" t="s">
        <v>628</v>
      </c>
      <c r="L3" s="1472"/>
      <c r="M3" s="1471" t="s">
        <v>629</v>
      </c>
      <c r="N3" s="1472"/>
    </row>
    <row r="4" spans="1:14" ht="18.75" customHeight="1">
      <c r="A4" s="1474"/>
      <c r="B4" s="254"/>
      <c r="C4" s="255" t="s">
        <v>630</v>
      </c>
      <c r="D4" s="256" t="s">
        <v>631</v>
      </c>
      <c r="E4" s="257" t="s">
        <v>630</v>
      </c>
      <c r="F4" s="256" t="s">
        <v>631</v>
      </c>
      <c r="G4" s="258" t="s">
        <v>630</v>
      </c>
      <c r="H4" s="256" t="s">
        <v>631</v>
      </c>
      <c r="I4" s="257" t="s">
        <v>630</v>
      </c>
      <c r="J4" s="256" t="s">
        <v>631</v>
      </c>
      <c r="K4" s="258" t="s">
        <v>630</v>
      </c>
      <c r="L4" s="256" t="s">
        <v>631</v>
      </c>
      <c r="M4" s="257" t="s">
        <v>630</v>
      </c>
      <c r="N4" s="259" t="s">
        <v>631</v>
      </c>
    </row>
    <row r="5" spans="1:14" ht="3" customHeight="1">
      <c r="A5" s="260"/>
      <c r="B5" s="261"/>
      <c r="C5" s="262"/>
      <c r="D5" s="263"/>
      <c r="E5" s="263"/>
      <c r="F5" s="263"/>
      <c r="G5" s="263"/>
      <c r="H5" s="263"/>
      <c r="I5" s="262"/>
      <c r="J5" s="262"/>
      <c r="K5" s="262"/>
      <c r="L5" s="262"/>
      <c r="M5" s="262"/>
      <c r="N5" s="262"/>
    </row>
    <row r="6" spans="1:14" s="265" customFormat="1" ht="15" customHeight="1">
      <c r="A6" s="264" t="s">
        <v>1131</v>
      </c>
      <c r="B6" s="261"/>
      <c r="C6" s="390">
        <v>375</v>
      </c>
      <c r="D6" s="390">
        <v>2404</v>
      </c>
      <c r="E6" s="390">
        <v>935</v>
      </c>
      <c r="F6" s="390">
        <v>8326</v>
      </c>
      <c r="G6" s="390">
        <v>1790</v>
      </c>
      <c r="H6" s="390">
        <v>17577</v>
      </c>
      <c r="I6" s="390">
        <v>1088</v>
      </c>
      <c r="J6" s="390">
        <v>11845</v>
      </c>
      <c r="K6" s="390">
        <v>2296</v>
      </c>
      <c r="L6" s="390">
        <v>27970</v>
      </c>
      <c r="M6" s="390">
        <v>2351</v>
      </c>
      <c r="N6" s="390">
        <v>24804</v>
      </c>
    </row>
    <row r="7" spans="1:14" s="265" customFormat="1" ht="15" customHeight="1">
      <c r="A7" s="264" t="s">
        <v>632</v>
      </c>
      <c r="B7" s="261"/>
      <c r="C7" s="390">
        <v>313</v>
      </c>
      <c r="D7" s="390">
        <v>1964</v>
      </c>
      <c r="E7" s="390">
        <v>790</v>
      </c>
      <c r="F7" s="390">
        <v>7022</v>
      </c>
      <c r="G7" s="390">
        <v>1551</v>
      </c>
      <c r="H7" s="390">
        <v>15269</v>
      </c>
      <c r="I7" s="390">
        <v>1024</v>
      </c>
      <c r="J7" s="390">
        <v>10849</v>
      </c>
      <c r="K7" s="390">
        <v>1988</v>
      </c>
      <c r="L7" s="390">
        <v>34129</v>
      </c>
      <c r="M7" s="390">
        <v>1939</v>
      </c>
      <c r="N7" s="390">
        <v>20748</v>
      </c>
    </row>
    <row r="8" spans="1:14" s="265" customFormat="1" ht="15" customHeight="1">
      <c r="A8" s="264" t="s">
        <v>633</v>
      </c>
      <c r="B8" s="261"/>
      <c r="C8" s="390">
        <v>458</v>
      </c>
      <c r="D8" s="390">
        <v>2857</v>
      </c>
      <c r="E8" s="390">
        <v>1030</v>
      </c>
      <c r="F8" s="390">
        <v>9168</v>
      </c>
      <c r="G8" s="390">
        <v>2329</v>
      </c>
      <c r="H8" s="390">
        <v>24479</v>
      </c>
      <c r="I8" s="390">
        <v>1740</v>
      </c>
      <c r="J8" s="390">
        <v>19538</v>
      </c>
      <c r="K8" s="390">
        <v>2751</v>
      </c>
      <c r="L8" s="390">
        <v>39185</v>
      </c>
      <c r="M8" s="390">
        <v>2950</v>
      </c>
      <c r="N8" s="390">
        <v>32927</v>
      </c>
    </row>
    <row r="9" spans="1:14" s="265" customFormat="1" ht="15" customHeight="1">
      <c r="A9" s="264" t="s">
        <v>1052</v>
      </c>
      <c r="B9" s="261"/>
      <c r="C9" s="390">
        <v>452</v>
      </c>
      <c r="D9" s="390">
        <v>3010</v>
      </c>
      <c r="E9" s="390">
        <v>1093</v>
      </c>
      <c r="F9" s="390">
        <v>10269</v>
      </c>
      <c r="G9" s="390">
        <v>2320</v>
      </c>
      <c r="H9" s="390">
        <v>24991</v>
      </c>
      <c r="I9" s="390">
        <v>1774</v>
      </c>
      <c r="J9" s="390">
        <v>20659</v>
      </c>
      <c r="K9" s="390">
        <v>2638</v>
      </c>
      <c r="L9" s="390">
        <v>37866</v>
      </c>
      <c r="M9" s="390">
        <v>2711</v>
      </c>
      <c r="N9" s="390">
        <v>32044</v>
      </c>
    </row>
    <row r="10" spans="1:14" s="265" customFormat="1" ht="15" customHeight="1">
      <c r="A10" s="266" t="s">
        <v>1132</v>
      </c>
      <c r="B10" s="267"/>
      <c r="C10" s="701">
        <v>544</v>
      </c>
      <c r="D10" s="701">
        <v>3377</v>
      </c>
      <c r="E10" s="701">
        <v>1017</v>
      </c>
      <c r="F10" s="701">
        <v>8959</v>
      </c>
      <c r="G10" s="701">
        <v>2299</v>
      </c>
      <c r="H10" s="701">
        <v>25271</v>
      </c>
      <c r="I10" s="701">
        <v>1883</v>
      </c>
      <c r="J10" s="701">
        <v>22581</v>
      </c>
      <c r="K10" s="701">
        <v>2712</v>
      </c>
      <c r="L10" s="701">
        <v>39649</v>
      </c>
      <c r="M10" s="701">
        <v>2767</v>
      </c>
      <c r="N10" s="701">
        <v>35165</v>
      </c>
    </row>
    <row r="11" spans="1:14" ht="3" customHeight="1" thickBot="1">
      <c r="A11" s="268"/>
      <c r="B11" s="269"/>
      <c r="C11" s="270"/>
      <c r="D11" s="270"/>
      <c r="E11" s="270"/>
      <c r="F11" s="270"/>
      <c r="G11" s="270"/>
      <c r="H11" s="270"/>
      <c r="I11" s="270"/>
      <c r="J11" s="270"/>
      <c r="K11" s="270"/>
      <c r="L11" s="270"/>
      <c r="M11" s="270"/>
      <c r="N11" s="270"/>
    </row>
    <row r="12" spans="1:14">
      <c r="A12" s="260" t="s">
        <v>634</v>
      </c>
    </row>
  </sheetData>
  <mergeCells count="7">
    <mergeCell ref="M3:N3"/>
    <mergeCell ref="A3:A4"/>
    <mergeCell ref="C3:D3"/>
    <mergeCell ref="E3:F3"/>
    <mergeCell ref="G3:H3"/>
    <mergeCell ref="I3:J3"/>
    <mergeCell ref="K3:L3"/>
  </mergeCells>
  <phoneticPr fontId="21"/>
  <conditionalFormatting sqref="C6:N10">
    <cfRule type="containsBlanks" dxfId="82" priority="1">
      <formula>LEN(TRIM(C6))=0</formula>
    </cfRule>
  </conditionalFormatting>
  <pageMargins left="0.70866141732283472" right="0.70866141732283472" top="0.74803149606299213" bottom="0.74803149606299213" header="0.31496062992125984" footer="0.31496062992125984"/>
  <pageSetup paperSize="9" scale="85" fitToHeight="0" orientation="portrait" horizontalDpi="4294967293"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191A5-7F3B-44A7-AB3E-FDA6F82E1A56}">
  <dimension ref="A1:H19"/>
  <sheetViews>
    <sheetView showGridLines="0" zoomScaleNormal="100" zoomScaleSheetLayoutView="100" workbookViewId="0"/>
  </sheetViews>
  <sheetFormatPr defaultColWidth="9.33203125" defaultRowHeight="15.75"/>
  <cols>
    <col min="1" max="1" width="1.1640625" style="824" customWidth="1"/>
    <col min="2" max="2" width="12.33203125" style="824" customWidth="1"/>
    <col min="3" max="3" width="0.83203125" style="824" customWidth="1"/>
    <col min="4" max="4" width="19.5" style="824" customWidth="1"/>
    <col min="5" max="5" width="11.83203125" style="824" customWidth="1"/>
    <col min="6" max="8" width="22" style="824" customWidth="1"/>
    <col min="9" max="16384" width="9.33203125" style="58"/>
  </cols>
  <sheetData>
    <row r="1" spans="1:8" ht="19.5">
      <c r="A1" s="87" t="s">
        <v>635</v>
      </c>
      <c r="E1" s="88"/>
    </row>
    <row r="2" spans="1:8" ht="9.9499999999999993" customHeight="1">
      <c r="D2" s="88"/>
      <c r="E2" s="829"/>
      <c r="F2" s="271"/>
    </row>
    <row r="3" spans="1:8" ht="16.5">
      <c r="A3" s="40" t="s">
        <v>636</v>
      </c>
      <c r="E3" s="40"/>
    </row>
    <row r="4" spans="1:8" ht="9.9499999999999993" customHeight="1">
      <c r="A4" s="40"/>
      <c r="E4" s="40"/>
    </row>
    <row r="5" spans="1:8" ht="15.75" customHeight="1">
      <c r="D5" s="117"/>
    </row>
    <row r="6" spans="1:8" ht="15.75" customHeight="1">
      <c r="D6" s="117"/>
    </row>
    <row r="7" spans="1:8" ht="9.9499999999999993" customHeight="1">
      <c r="D7" s="117"/>
    </row>
    <row r="8" spans="1:8" s="118" customFormat="1" ht="14.1" customHeight="1" thickBot="1">
      <c r="A8" s="823"/>
      <c r="B8" s="823"/>
      <c r="C8" s="823" t="s">
        <v>637</v>
      </c>
      <c r="D8" s="272"/>
      <c r="E8" s="273"/>
      <c r="F8" s="273"/>
      <c r="G8" s="273"/>
      <c r="H8" s="273"/>
    </row>
    <row r="9" spans="1:8" s="118" customFormat="1" ht="13.5" customHeight="1">
      <c r="A9" s="603"/>
      <c r="B9" s="1317" t="s">
        <v>559</v>
      </c>
      <c r="C9" s="274"/>
      <c r="D9" s="1476" t="s">
        <v>638</v>
      </c>
      <c r="E9" s="1318"/>
      <c r="F9" s="1477" t="s">
        <v>639</v>
      </c>
      <c r="G9" s="1476" t="s">
        <v>640</v>
      </c>
      <c r="H9" s="1476" t="s">
        <v>641</v>
      </c>
    </row>
    <row r="10" spans="1:8" s="118" customFormat="1" ht="13.5" customHeight="1">
      <c r="A10" s="275"/>
      <c r="B10" s="1321"/>
      <c r="C10" s="276"/>
      <c r="D10" s="1432"/>
      <c r="E10" s="1322"/>
      <c r="F10" s="1478"/>
      <c r="G10" s="1432"/>
      <c r="H10" s="1432"/>
    </row>
    <row r="11" spans="1:8" s="118" customFormat="1" ht="5.0999999999999996" customHeight="1">
      <c r="A11" s="823"/>
      <c r="B11" s="817"/>
      <c r="C11" s="702"/>
      <c r="D11" s="839"/>
      <c r="E11" s="817"/>
      <c r="F11" s="842"/>
      <c r="G11" s="817"/>
      <c r="H11" s="817"/>
    </row>
    <row r="12" spans="1:8" s="94" customFormat="1" ht="15" customHeight="1">
      <c r="A12" s="863"/>
      <c r="B12" s="814" t="s">
        <v>1126</v>
      </c>
      <c r="C12" s="277"/>
      <c r="D12" s="103">
        <v>19676</v>
      </c>
      <c r="E12" s="278">
        <v>888</v>
      </c>
      <c r="F12" s="392">
        <v>21384</v>
      </c>
      <c r="G12" s="851">
        <v>0</v>
      </c>
      <c r="H12" s="305">
        <v>26540</v>
      </c>
    </row>
    <row r="13" spans="1:8" s="94" customFormat="1" ht="15" customHeight="1">
      <c r="A13" s="863"/>
      <c r="B13" s="814" t="s">
        <v>532</v>
      </c>
      <c r="C13" s="277"/>
      <c r="D13" s="103">
        <v>22465</v>
      </c>
      <c r="E13" s="278">
        <v>925</v>
      </c>
      <c r="F13" s="392">
        <v>27221</v>
      </c>
      <c r="G13" s="851">
        <v>0</v>
      </c>
      <c r="H13" s="305">
        <v>27595</v>
      </c>
    </row>
    <row r="14" spans="1:8" s="94" customFormat="1" ht="15" customHeight="1">
      <c r="A14" s="863"/>
      <c r="B14" s="814" t="s">
        <v>533</v>
      </c>
      <c r="C14" s="277"/>
      <c r="D14" s="103">
        <v>33913</v>
      </c>
      <c r="E14" s="278">
        <v>1210</v>
      </c>
      <c r="F14" s="703">
        <v>39998</v>
      </c>
      <c r="G14" s="851">
        <v>0</v>
      </c>
      <c r="H14" s="305">
        <v>32325</v>
      </c>
    </row>
    <row r="15" spans="1:8" s="94" customFormat="1" ht="15" customHeight="1">
      <c r="A15" s="863"/>
      <c r="B15" s="814" t="s">
        <v>1046</v>
      </c>
      <c r="C15" s="277"/>
      <c r="D15" s="103">
        <v>39965</v>
      </c>
      <c r="E15" s="278">
        <v>1213</v>
      </c>
      <c r="F15" s="703">
        <v>43727</v>
      </c>
      <c r="G15" s="851">
        <v>0</v>
      </c>
      <c r="H15" s="305">
        <v>32714</v>
      </c>
    </row>
    <row r="16" spans="1:8" s="94" customFormat="1" ht="15" customHeight="1">
      <c r="A16" s="863"/>
      <c r="B16" s="815" t="s">
        <v>1127</v>
      </c>
      <c r="C16" s="279"/>
      <c r="D16" s="111">
        <v>37428</v>
      </c>
      <c r="E16" s="280">
        <v>1243</v>
      </c>
      <c r="F16" s="704">
        <v>44665</v>
      </c>
      <c r="G16" s="112">
        <v>0</v>
      </c>
      <c r="H16" s="404">
        <v>32413</v>
      </c>
    </row>
    <row r="17" spans="1:8" s="90" customFormat="1" ht="5.0999999999999996" customHeight="1" thickBot="1">
      <c r="A17" s="130"/>
      <c r="B17" s="130"/>
      <c r="C17" s="130"/>
      <c r="D17" s="156"/>
      <c r="E17" s="705"/>
      <c r="F17" s="130"/>
      <c r="G17" s="130"/>
      <c r="H17" s="130"/>
    </row>
    <row r="18" spans="1:8" s="118" customFormat="1" ht="15.75" customHeight="1">
      <c r="A18" s="823" t="s">
        <v>642</v>
      </c>
      <c r="B18" s="823"/>
      <c r="C18" s="823"/>
      <c r="D18" s="823"/>
      <c r="E18" s="823"/>
      <c r="F18" s="823"/>
      <c r="G18" s="823"/>
      <c r="H18" s="823"/>
    </row>
    <row r="19" spans="1:8" s="118" customFormat="1" ht="12">
      <c r="A19" s="823"/>
      <c r="B19" s="823"/>
      <c r="C19" s="823"/>
      <c r="D19" s="823"/>
      <c r="E19" s="823"/>
      <c r="F19" s="823"/>
      <c r="G19" s="823"/>
      <c r="H19" s="823"/>
    </row>
  </sheetData>
  <mergeCells count="5">
    <mergeCell ref="B9:B10"/>
    <mergeCell ref="D9:E10"/>
    <mergeCell ref="F9:F10"/>
    <mergeCell ref="G9:G10"/>
    <mergeCell ref="H9:H10"/>
  </mergeCells>
  <phoneticPr fontId="21"/>
  <conditionalFormatting sqref="D12:H16">
    <cfRule type="containsBlanks" dxfId="81" priority="1">
      <formula>LEN(TRIM(D12))=0</formula>
    </cfRule>
  </conditionalFormatting>
  <pageMargins left="0.6692913385826772" right="0.59055118110236227" top="0.59055118110236227" bottom="0.78740157480314965" header="0.51181102362204722" footer="0.51181102362204722"/>
  <pageSetup paperSize="9" scale="93" fitToHeight="0"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6A54-7AD7-4DDF-A51A-5185D102F643}">
  <dimension ref="A1:AB18"/>
  <sheetViews>
    <sheetView showGridLines="0" zoomScaleNormal="100" zoomScaleSheetLayoutView="100" workbookViewId="0"/>
  </sheetViews>
  <sheetFormatPr defaultRowHeight="11.25"/>
  <cols>
    <col min="1" max="1" width="1.6640625" style="6" customWidth="1"/>
    <col min="2" max="2" width="10.83203125" style="6" customWidth="1"/>
    <col min="3" max="3" width="1.6640625" style="6" customWidth="1"/>
    <col min="4" max="4" width="7.83203125" style="6" bestFit="1" customWidth="1"/>
    <col min="5" max="5" width="8" style="6" bestFit="1" customWidth="1"/>
    <col min="6" max="7" width="9.5" style="6" customWidth="1"/>
    <col min="8" max="8" width="9" style="6" customWidth="1"/>
    <col min="9" max="9" width="9.1640625" style="6" customWidth="1"/>
    <col min="10" max="10" width="10.6640625" style="6" bestFit="1" customWidth="1"/>
    <col min="11" max="12" width="9.1640625" style="6" customWidth="1"/>
    <col min="13" max="14" width="8.6640625" style="6" customWidth="1"/>
    <col min="15" max="15" width="9.6640625" style="6" customWidth="1"/>
    <col min="16" max="16" width="9.1640625" style="6" customWidth="1"/>
    <col min="17" max="24" width="9.5" style="6" customWidth="1"/>
    <col min="25" max="27" width="9.1640625" style="6" customWidth="1"/>
    <col min="28" max="28" width="6" style="609" customWidth="1"/>
    <col min="29" max="16384" width="9.33203125" style="6"/>
  </cols>
  <sheetData>
    <row r="1" spans="1:28" ht="16.5">
      <c r="A1" s="3" t="s">
        <v>102</v>
      </c>
      <c r="B1" s="4"/>
      <c r="C1" s="5"/>
      <c r="D1" s="5"/>
      <c r="E1" s="5"/>
      <c r="F1" s="5"/>
      <c r="G1" s="4"/>
      <c r="H1" s="5"/>
      <c r="I1" s="5"/>
      <c r="J1" s="5"/>
      <c r="K1" s="5"/>
      <c r="L1" s="3" t="s">
        <v>74</v>
      </c>
      <c r="M1" s="3"/>
      <c r="N1" s="3"/>
      <c r="O1" s="3"/>
      <c r="P1" s="3"/>
      <c r="Q1" s="3"/>
      <c r="R1" s="3"/>
      <c r="S1" s="3"/>
      <c r="T1" s="3"/>
      <c r="U1" s="3"/>
      <c r="V1" s="3"/>
      <c r="W1" s="3"/>
      <c r="X1" s="3"/>
      <c r="Y1" s="4"/>
      <c r="Z1" s="1119" t="s">
        <v>75</v>
      </c>
      <c r="AA1" s="1119"/>
      <c r="AB1" s="1119"/>
    </row>
    <row r="2" spans="1:28" s="9" customFormat="1" ht="14.1" customHeight="1" thickBot="1">
      <c r="A2" s="7"/>
      <c r="B2" s="8"/>
      <c r="C2" s="8"/>
      <c r="D2" s="7"/>
      <c r="E2" s="7"/>
      <c r="F2" s="7"/>
      <c r="G2" s="7"/>
      <c r="H2" s="7"/>
      <c r="I2" s="7"/>
      <c r="J2" s="7"/>
      <c r="K2" s="7"/>
      <c r="L2" s="8"/>
      <c r="M2" s="7"/>
      <c r="N2" s="7"/>
      <c r="O2" s="7"/>
      <c r="P2" s="7"/>
      <c r="Q2" s="7"/>
      <c r="R2" s="7"/>
      <c r="S2" s="7"/>
      <c r="T2" s="7"/>
      <c r="U2" s="7"/>
      <c r="V2" s="7"/>
      <c r="W2" s="7"/>
      <c r="X2" s="7"/>
      <c r="Y2" s="7"/>
      <c r="Z2" s="1120"/>
      <c r="AA2" s="1120"/>
      <c r="AB2" s="1120"/>
    </row>
    <row r="3" spans="1:28" s="10" customFormat="1" ht="14.25" customHeight="1">
      <c r="A3" s="1121" t="s">
        <v>76</v>
      </c>
      <c r="B3" s="1121"/>
      <c r="C3" s="1149"/>
      <c r="D3" s="1149" t="s">
        <v>77</v>
      </c>
      <c r="E3" s="1124" t="s">
        <v>78</v>
      </c>
      <c r="F3" s="1126" t="s">
        <v>79</v>
      </c>
      <c r="G3" s="1127"/>
      <c r="H3" s="1128"/>
      <c r="I3" s="780" t="s">
        <v>80</v>
      </c>
      <c r="J3" s="1126" t="s">
        <v>1019</v>
      </c>
      <c r="K3" s="1127"/>
      <c r="L3" s="1127"/>
      <c r="M3" s="1127"/>
      <c r="N3" s="1127"/>
      <c r="O3" s="1127"/>
      <c r="P3" s="1127"/>
      <c r="Q3" s="1127"/>
      <c r="R3" s="1127"/>
      <c r="S3" s="1127"/>
      <c r="T3" s="1127"/>
      <c r="U3" s="1127"/>
      <c r="V3" s="1127"/>
      <c r="W3" s="1127"/>
      <c r="X3" s="1128"/>
      <c r="Y3" s="1126" t="s">
        <v>81</v>
      </c>
      <c r="Z3" s="1127"/>
      <c r="AA3" s="1128"/>
      <c r="AB3" s="1129" t="s">
        <v>76</v>
      </c>
    </row>
    <row r="4" spans="1:28" s="10" customFormat="1" ht="12">
      <c r="A4" s="1122"/>
      <c r="B4" s="1122"/>
      <c r="C4" s="1150"/>
      <c r="D4" s="1150"/>
      <c r="E4" s="1125"/>
      <c r="F4" s="1117" t="s">
        <v>82</v>
      </c>
      <c r="G4" s="1117" t="s">
        <v>83</v>
      </c>
      <c r="H4" s="1117" t="s">
        <v>84</v>
      </c>
      <c r="I4" s="782" t="s">
        <v>85</v>
      </c>
      <c r="J4" s="1152" t="s">
        <v>103</v>
      </c>
      <c r="K4" s="1153"/>
      <c r="L4" s="1154"/>
      <c r="M4" s="1135" t="s">
        <v>104</v>
      </c>
      <c r="N4" s="1136"/>
      <c r="O4" s="1132" t="s">
        <v>1020</v>
      </c>
      <c r="P4" s="1134"/>
      <c r="Q4" s="1132" t="s">
        <v>105</v>
      </c>
      <c r="R4" s="1134"/>
      <c r="S4" s="1135" t="s">
        <v>87</v>
      </c>
      <c r="T4" s="1136"/>
      <c r="U4" s="1132" t="s">
        <v>88</v>
      </c>
      <c r="V4" s="1133"/>
      <c r="W4" s="1132" t="s">
        <v>89</v>
      </c>
      <c r="X4" s="1134"/>
      <c r="Y4" s="1117" t="s">
        <v>82</v>
      </c>
      <c r="Z4" s="1117" t="s">
        <v>90</v>
      </c>
      <c r="AA4" s="1117" t="s">
        <v>91</v>
      </c>
      <c r="AB4" s="1130"/>
    </row>
    <row r="5" spans="1:28" s="10" customFormat="1" ht="12">
      <c r="A5" s="1123"/>
      <c r="B5" s="1123"/>
      <c r="C5" s="1151"/>
      <c r="D5" s="1151"/>
      <c r="E5" s="1118"/>
      <c r="F5" s="1118"/>
      <c r="G5" s="1118"/>
      <c r="H5" s="1118"/>
      <c r="I5" s="784" t="s">
        <v>92</v>
      </c>
      <c r="J5" s="11" t="s">
        <v>82</v>
      </c>
      <c r="K5" s="11" t="s">
        <v>90</v>
      </c>
      <c r="L5" s="784" t="s">
        <v>91</v>
      </c>
      <c r="M5" s="11" t="s">
        <v>90</v>
      </c>
      <c r="N5" s="11" t="s">
        <v>91</v>
      </c>
      <c r="O5" s="11" t="s">
        <v>90</v>
      </c>
      <c r="P5" s="790" t="s">
        <v>91</v>
      </c>
      <c r="Q5" s="790" t="s">
        <v>90</v>
      </c>
      <c r="R5" s="790" t="s">
        <v>91</v>
      </c>
      <c r="S5" s="11" t="s">
        <v>90</v>
      </c>
      <c r="T5" s="11" t="s">
        <v>91</v>
      </c>
      <c r="U5" s="789" t="s">
        <v>90</v>
      </c>
      <c r="V5" s="11" t="s">
        <v>91</v>
      </c>
      <c r="W5" s="790" t="s">
        <v>90</v>
      </c>
      <c r="X5" s="790" t="s">
        <v>91</v>
      </c>
      <c r="Y5" s="1118"/>
      <c r="Z5" s="1118"/>
      <c r="AA5" s="1118"/>
      <c r="AB5" s="1131"/>
    </row>
    <row r="6" spans="1:28" s="10" customFormat="1" ht="5.0999999999999996" customHeight="1">
      <c r="A6" s="782"/>
      <c r="B6" s="782"/>
      <c r="C6" s="783"/>
      <c r="D6" s="782"/>
      <c r="E6" s="782"/>
      <c r="F6" s="782"/>
      <c r="G6" s="782"/>
      <c r="H6" s="782"/>
      <c r="I6" s="782"/>
      <c r="J6" s="782"/>
      <c r="K6" s="782"/>
      <c r="L6" s="782"/>
      <c r="M6" s="782"/>
      <c r="N6" s="782"/>
      <c r="O6" s="782"/>
      <c r="P6" s="782"/>
      <c r="Q6" s="782"/>
      <c r="R6" s="782"/>
      <c r="S6" s="782"/>
      <c r="T6" s="782"/>
      <c r="U6" s="782"/>
      <c r="V6" s="782"/>
      <c r="W6" s="782"/>
      <c r="X6" s="782"/>
      <c r="Y6" s="782"/>
      <c r="Z6" s="782"/>
      <c r="AA6" s="783"/>
      <c r="AB6" s="787"/>
    </row>
    <row r="7" spans="1:28" s="10" customFormat="1" ht="12.95" customHeight="1">
      <c r="A7" s="12"/>
      <c r="B7" s="13" t="s">
        <v>1099</v>
      </c>
      <c r="C7" s="14"/>
      <c r="D7" s="15">
        <v>128</v>
      </c>
      <c r="E7" s="16">
        <v>455</v>
      </c>
      <c r="F7" s="16">
        <v>3764</v>
      </c>
      <c r="G7" s="16">
        <v>2964</v>
      </c>
      <c r="H7" s="16">
        <v>800</v>
      </c>
      <c r="I7" s="16">
        <v>587</v>
      </c>
      <c r="J7" s="16">
        <v>16962</v>
      </c>
      <c r="K7" s="16">
        <v>8740</v>
      </c>
      <c r="L7" s="16">
        <v>8222</v>
      </c>
      <c r="M7" s="16">
        <v>510</v>
      </c>
      <c r="N7" s="16">
        <v>515</v>
      </c>
      <c r="O7" s="16">
        <v>1219</v>
      </c>
      <c r="P7" s="16">
        <v>1167</v>
      </c>
      <c r="Q7" s="16">
        <v>1393</v>
      </c>
      <c r="R7" s="16">
        <v>1331</v>
      </c>
      <c r="S7" s="16">
        <v>1829</v>
      </c>
      <c r="T7" s="16">
        <v>1670</v>
      </c>
      <c r="U7" s="16">
        <v>1882</v>
      </c>
      <c r="V7" s="16">
        <v>1802</v>
      </c>
      <c r="W7" s="16">
        <v>1907</v>
      </c>
      <c r="X7" s="16">
        <v>1737</v>
      </c>
      <c r="Y7" s="16">
        <v>3638</v>
      </c>
      <c r="Z7" s="16">
        <v>1873</v>
      </c>
      <c r="AA7" s="17">
        <v>1765</v>
      </c>
      <c r="AB7" s="18" t="s">
        <v>1015</v>
      </c>
    </row>
    <row r="8" spans="1:28" s="21" customFormat="1" ht="12.95" customHeight="1">
      <c r="A8" s="19"/>
      <c r="B8" s="13" t="s">
        <v>95</v>
      </c>
      <c r="C8" s="20"/>
      <c r="D8" s="15">
        <v>132</v>
      </c>
      <c r="E8" s="16">
        <v>468</v>
      </c>
      <c r="F8" s="16">
        <v>3745</v>
      </c>
      <c r="G8" s="16">
        <v>2972</v>
      </c>
      <c r="H8" s="16">
        <v>773</v>
      </c>
      <c r="I8" s="16">
        <v>587</v>
      </c>
      <c r="J8" s="16">
        <v>16840</v>
      </c>
      <c r="K8" s="16">
        <v>8646</v>
      </c>
      <c r="L8" s="16">
        <v>8194</v>
      </c>
      <c r="M8" s="16">
        <v>499</v>
      </c>
      <c r="N8" s="16">
        <v>469</v>
      </c>
      <c r="O8" s="16">
        <v>1194</v>
      </c>
      <c r="P8" s="16">
        <v>1187</v>
      </c>
      <c r="Q8" s="16">
        <v>1435</v>
      </c>
      <c r="R8" s="16">
        <v>1346</v>
      </c>
      <c r="S8" s="16">
        <v>1831</v>
      </c>
      <c r="T8" s="16">
        <v>1767</v>
      </c>
      <c r="U8" s="16">
        <v>1819</v>
      </c>
      <c r="V8" s="16">
        <v>1642</v>
      </c>
      <c r="W8" s="16">
        <v>1868</v>
      </c>
      <c r="X8" s="16">
        <v>1783</v>
      </c>
      <c r="Y8" s="16">
        <v>3673</v>
      </c>
      <c r="Z8" s="16">
        <v>1904</v>
      </c>
      <c r="AA8" s="17">
        <v>1769</v>
      </c>
      <c r="AB8" s="18" t="s">
        <v>1016</v>
      </c>
    </row>
    <row r="9" spans="1:28" s="607" customFormat="1" ht="12.95" customHeight="1">
      <c r="A9" s="12"/>
      <c r="B9" s="13" t="s">
        <v>96</v>
      </c>
      <c r="C9" s="14"/>
      <c r="D9" s="15">
        <v>135</v>
      </c>
      <c r="E9" s="16">
        <v>482</v>
      </c>
      <c r="F9" s="16">
        <v>3765</v>
      </c>
      <c r="G9" s="16">
        <v>2989</v>
      </c>
      <c r="H9" s="16">
        <v>776</v>
      </c>
      <c r="I9" s="16">
        <v>602</v>
      </c>
      <c r="J9" s="16">
        <v>16694</v>
      </c>
      <c r="K9" s="16">
        <v>8563</v>
      </c>
      <c r="L9" s="16">
        <v>8131</v>
      </c>
      <c r="M9" s="16">
        <v>465</v>
      </c>
      <c r="N9" s="16">
        <v>448</v>
      </c>
      <c r="O9" s="16">
        <v>1216</v>
      </c>
      <c r="P9" s="16">
        <v>1143</v>
      </c>
      <c r="Q9" s="16">
        <v>1386</v>
      </c>
      <c r="R9" s="16">
        <v>1363</v>
      </c>
      <c r="S9" s="16">
        <v>1868</v>
      </c>
      <c r="T9" s="16">
        <v>1762</v>
      </c>
      <c r="U9" s="16">
        <v>1815</v>
      </c>
      <c r="V9" s="16">
        <v>1749</v>
      </c>
      <c r="W9" s="16">
        <v>1813</v>
      </c>
      <c r="X9" s="16">
        <v>1666</v>
      </c>
      <c r="Y9" s="16">
        <v>3724</v>
      </c>
      <c r="Z9" s="16">
        <v>1902</v>
      </c>
      <c r="AA9" s="17">
        <v>1822</v>
      </c>
      <c r="AB9" s="18" t="s">
        <v>1022</v>
      </c>
    </row>
    <row r="10" spans="1:28" s="21" customFormat="1" ht="12.95" customHeight="1">
      <c r="A10" s="19"/>
      <c r="B10" s="13" t="s">
        <v>287</v>
      </c>
      <c r="C10" s="14"/>
      <c r="D10" s="15">
        <v>135</v>
      </c>
      <c r="E10" s="16">
        <v>474</v>
      </c>
      <c r="F10" s="16">
        <v>3750</v>
      </c>
      <c r="G10" s="16">
        <v>2999</v>
      </c>
      <c r="H10" s="16">
        <v>751</v>
      </c>
      <c r="I10" s="16">
        <v>649</v>
      </c>
      <c r="J10" s="16">
        <v>16673</v>
      </c>
      <c r="K10" s="16">
        <v>8523</v>
      </c>
      <c r="L10" s="16">
        <v>8150</v>
      </c>
      <c r="M10" s="16">
        <v>433</v>
      </c>
      <c r="N10" s="16">
        <v>442</v>
      </c>
      <c r="O10" s="16">
        <v>1222</v>
      </c>
      <c r="P10" s="16">
        <v>1131</v>
      </c>
      <c r="Q10" s="16">
        <v>1441</v>
      </c>
      <c r="R10" s="16">
        <v>1326</v>
      </c>
      <c r="S10" s="16">
        <v>1908</v>
      </c>
      <c r="T10" s="16">
        <v>1736</v>
      </c>
      <c r="U10" s="16">
        <v>1721</v>
      </c>
      <c r="V10" s="16">
        <v>1778</v>
      </c>
      <c r="W10" s="16">
        <v>1798</v>
      </c>
      <c r="X10" s="16">
        <v>1737</v>
      </c>
      <c r="Y10" s="16">
        <v>3498</v>
      </c>
      <c r="Z10" s="16">
        <v>1812</v>
      </c>
      <c r="AA10" s="17">
        <v>1686</v>
      </c>
      <c r="AB10" s="18" t="s">
        <v>1024</v>
      </c>
    </row>
    <row r="11" spans="1:28" s="21" customFormat="1" ht="12.95" customHeight="1">
      <c r="A11" s="19"/>
      <c r="B11" s="22" t="s">
        <v>1100</v>
      </c>
      <c r="C11" s="20"/>
      <c r="D11" s="23">
        <v>135</v>
      </c>
      <c r="E11" s="24">
        <v>470</v>
      </c>
      <c r="F11" s="24">
        <f>G11+H11</f>
        <v>3721</v>
      </c>
      <c r="G11" s="24">
        <v>2963</v>
      </c>
      <c r="H11" s="24">
        <v>758</v>
      </c>
      <c r="I11" s="24">
        <v>671</v>
      </c>
      <c r="J11" s="24">
        <v>16492</v>
      </c>
      <c r="K11" s="24">
        <v>8302</v>
      </c>
      <c r="L11" s="24">
        <v>8190</v>
      </c>
      <c r="M11" s="24">
        <v>434</v>
      </c>
      <c r="N11" s="24">
        <v>471</v>
      </c>
      <c r="O11" s="24">
        <v>1144</v>
      </c>
      <c r="P11" s="24">
        <v>1203</v>
      </c>
      <c r="Q11" s="24">
        <v>1390</v>
      </c>
      <c r="R11" s="24">
        <v>1342</v>
      </c>
      <c r="S11" s="24">
        <v>1815</v>
      </c>
      <c r="T11" s="24">
        <v>1701</v>
      </c>
      <c r="U11" s="24">
        <v>1799</v>
      </c>
      <c r="V11" s="24">
        <v>1689</v>
      </c>
      <c r="W11" s="24">
        <v>1720</v>
      </c>
      <c r="X11" s="24">
        <v>1784</v>
      </c>
      <c r="Y11" s="24">
        <v>3569</v>
      </c>
      <c r="Z11" s="24">
        <v>1833</v>
      </c>
      <c r="AA11" s="25">
        <v>1736</v>
      </c>
      <c r="AB11" s="26" t="s">
        <v>1110</v>
      </c>
    </row>
    <row r="12" spans="1:28" s="10" customFormat="1" ht="5.0999999999999996" customHeight="1">
      <c r="A12" s="12"/>
      <c r="B12" s="27"/>
      <c r="C12" s="14"/>
      <c r="D12" s="28"/>
      <c r="E12" s="29"/>
      <c r="F12" s="29"/>
      <c r="G12" s="29"/>
      <c r="H12" s="29"/>
      <c r="I12" s="29"/>
      <c r="J12" s="29"/>
      <c r="K12" s="29"/>
      <c r="L12" s="29"/>
      <c r="M12" s="29"/>
      <c r="N12" s="29"/>
      <c r="O12" s="29"/>
      <c r="P12" s="29"/>
      <c r="Q12" s="29"/>
      <c r="R12" s="29"/>
      <c r="S12" s="29"/>
      <c r="T12" s="29"/>
      <c r="U12" s="29"/>
      <c r="V12" s="29"/>
      <c r="W12" s="29"/>
      <c r="X12" s="29"/>
      <c r="Y12" s="29"/>
      <c r="Z12" s="29"/>
      <c r="AA12" s="30"/>
      <c r="AB12" s="18"/>
    </row>
    <row r="13" spans="1:28" s="10" customFormat="1" ht="12.95" customHeight="1">
      <c r="A13" s="12"/>
      <c r="B13" s="31" t="s">
        <v>97</v>
      </c>
      <c r="C13" s="14"/>
      <c r="D13" s="15">
        <v>16</v>
      </c>
      <c r="E13" s="16">
        <v>54</v>
      </c>
      <c r="F13" s="16">
        <f>G13+H13</f>
        <v>572</v>
      </c>
      <c r="G13" s="16">
        <v>296</v>
      </c>
      <c r="H13" s="16">
        <v>276</v>
      </c>
      <c r="I13" s="16">
        <v>172</v>
      </c>
      <c r="J13" s="16">
        <v>2029</v>
      </c>
      <c r="K13" s="16">
        <v>1019</v>
      </c>
      <c r="L13" s="16">
        <v>1010</v>
      </c>
      <c r="M13" s="16">
        <v>61</v>
      </c>
      <c r="N13" s="16">
        <v>58</v>
      </c>
      <c r="O13" s="16">
        <v>145</v>
      </c>
      <c r="P13" s="16">
        <v>136</v>
      </c>
      <c r="Q13" s="16">
        <v>184</v>
      </c>
      <c r="R13" s="16">
        <v>172</v>
      </c>
      <c r="S13" s="16">
        <v>198</v>
      </c>
      <c r="T13" s="16">
        <v>215</v>
      </c>
      <c r="U13" s="16">
        <v>227</v>
      </c>
      <c r="V13" s="16">
        <v>200</v>
      </c>
      <c r="W13" s="16">
        <v>204</v>
      </c>
      <c r="X13" s="16">
        <v>229</v>
      </c>
      <c r="Y13" s="16">
        <v>430</v>
      </c>
      <c r="Z13" s="16">
        <v>225</v>
      </c>
      <c r="AA13" s="17">
        <v>205</v>
      </c>
      <c r="AB13" s="18" t="s">
        <v>106</v>
      </c>
    </row>
    <row r="14" spans="1:28" s="10" customFormat="1" ht="12.95" customHeight="1">
      <c r="A14" s="12"/>
      <c r="B14" s="31" t="s">
        <v>99</v>
      </c>
      <c r="C14" s="14"/>
      <c r="D14" s="15">
        <v>119</v>
      </c>
      <c r="E14" s="16">
        <v>416</v>
      </c>
      <c r="F14" s="16">
        <f>G14+H14</f>
        <v>3149</v>
      </c>
      <c r="G14" s="16">
        <v>2667</v>
      </c>
      <c r="H14" s="16">
        <v>482</v>
      </c>
      <c r="I14" s="16">
        <v>499</v>
      </c>
      <c r="J14" s="16">
        <v>14463</v>
      </c>
      <c r="K14" s="16">
        <v>7283</v>
      </c>
      <c r="L14" s="16">
        <v>7180</v>
      </c>
      <c r="M14" s="16">
        <v>373</v>
      </c>
      <c r="N14" s="16">
        <v>413</v>
      </c>
      <c r="O14" s="16">
        <v>999</v>
      </c>
      <c r="P14" s="16">
        <v>1067</v>
      </c>
      <c r="Q14" s="16">
        <v>1206</v>
      </c>
      <c r="R14" s="16">
        <v>1170</v>
      </c>
      <c r="S14" s="16">
        <v>1617</v>
      </c>
      <c r="T14" s="16">
        <v>1486</v>
      </c>
      <c r="U14" s="16">
        <v>1572</v>
      </c>
      <c r="V14" s="16">
        <v>1489</v>
      </c>
      <c r="W14" s="16">
        <v>1516</v>
      </c>
      <c r="X14" s="16">
        <v>1555</v>
      </c>
      <c r="Y14" s="16">
        <v>3139</v>
      </c>
      <c r="Z14" s="16">
        <v>1608</v>
      </c>
      <c r="AA14" s="17">
        <v>1531</v>
      </c>
      <c r="AB14" s="18" t="s">
        <v>107</v>
      </c>
    </row>
    <row r="15" spans="1:28" ht="5.0999999999999996" customHeight="1" thickBot="1">
      <c r="A15" s="32"/>
      <c r="B15" s="33"/>
      <c r="C15" s="34"/>
      <c r="D15" s="32"/>
      <c r="E15" s="32"/>
      <c r="F15" s="32"/>
      <c r="G15" s="32"/>
      <c r="H15" s="32"/>
      <c r="I15" s="32"/>
      <c r="J15" s="32"/>
      <c r="K15" s="32"/>
      <c r="L15" s="32"/>
      <c r="M15" s="32"/>
      <c r="N15" s="32"/>
      <c r="O15" s="32"/>
      <c r="P15" s="32"/>
      <c r="Q15" s="32"/>
      <c r="R15" s="32"/>
      <c r="S15" s="32"/>
      <c r="T15" s="32"/>
      <c r="U15" s="32"/>
      <c r="V15" s="32"/>
      <c r="W15" s="32"/>
      <c r="X15" s="32"/>
      <c r="Y15" s="32"/>
      <c r="Z15" s="32"/>
      <c r="AA15" s="35"/>
      <c r="AB15" s="36"/>
    </row>
    <row r="16" spans="1:28" s="10" customFormat="1" ht="15.75" customHeight="1">
      <c r="A16" s="12" t="s">
        <v>101</v>
      </c>
      <c r="B16" s="27"/>
      <c r="C16" s="27"/>
      <c r="D16" s="12"/>
      <c r="E16" s="12"/>
      <c r="F16" s="12"/>
      <c r="G16" s="12"/>
      <c r="H16" s="12"/>
      <c r="I16" s="12"/>
      <c r="J16" s="12"/>
      <c r="K16" s="12"/>
      <c r="L16" s="12"/>
      <c r="M16" s="12"/>
      <c r="N16" s="12"/>
      <c r="O16" s="12"/>
      <c r="P16" s="12"/>
      <c r="Q16" s="12"/>
      <c r="R16" s="12"/>
      <c r="S16" s="12"/>
      <c r="T16" s="12"/>
      <c r="U16" s="12"/>
      <c r="V16" s="12"/>
      <c r="W16" s="12"/>
      <c r="X16" s="12"/>
      <c r="Y16" s="12"/>
      <c r="Z16" s="12"/>
      <c r="AA16" s="12"/>
      <c r="AB16" s="608"/>
    </row>
    <row r="17" spans="15:28" ht="12" customHeight="1"/>
    <row r="18" spans="15:28" s="37" customFormat="1" ht="14.25">
      <c r="O18" s="38"/>
      <c r="P18" s="38"/>
      <c r="Q18" s="38"/>
      <c r="R18" s="38"/>
      <c r="S18" s="38"/>
      <c r="T18" s="38"/>
      <c r="AB18" s="610"/>
    </row>
  </sheetData>
  <mergeCells count="21">
    <mergeCell ref="U4:V4"/>
    <mergeCell ref="W4:X4"/>
    <mergeCell ref="Y4:Y5"/>
    <mergeCell ref="Z4:Z5"/>
    <mergeCell ref="AA4:AA5"/>
    <mergeCell ref="S4:T4"/>
    <mergeCell ref="Z1:AB2"/>
    <mergeCell ref="A3:C5"/>
    <mergeCell ref="D3:D5"/>
    <mergeCell ref="E3:E5"/>
    <mergeCell ref="F3:H3"/>
    <mergeCell ref="J3:X3"/>
    <mergeCell ref="Y3:AA3"/>
    <mergeCell ref="AB3:AB5"/>
    <mergeCell ref="F4:F5"/>
    <mergeCell ref="G4:G5"/>
    <mergeCell ref="H4:H5"/>
    <mergeCell ref="J4:L4"/>
    <mergeCell ref="M4:N4"/>
    <mergeCell ref="O4:P4"/>
    <mergeCell ref="Q4:R4"/>
  </mergeCells>
  <phoneticPr fontId="21"/>
  <conditionalFormatting sqref="D7:AA11">
    <cfRule type="containsBlanks" dxfId="157" priority="1">
      <formula>LEN(TRIM(D7))=0</formula>
    </cfRule>
  </conditionalFormatting>
  <conditionalFormatting sqref="D13:AA14">
    <cfRule type="containsBlanks" dxfId="156" priority="2">
      <formula>LEN(TRIM(D13))=0</formula>
    </cfRule>
  </conditionalFormatting>
  <pageMargins left="0.70866141732283472" right="0.70866141732283472" top="0.74803149606299213" bottom="0.74803149606299213" header="0.31496062992125984" footer="0.31496062992125984"/>
  <pageSetup paperSize="9" scale="85" fitToWidth="0" fitToHeight="0" orientation="portrait" horizontalDpi="4294967293" r:id="rId1"/>
  <headerFooter alignWithMargins="0"/>
  <colBreaks count="1" manualBreakCount="1">
    <brk id="15"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39A7-C829-4AE0-84D0-4994FC350B96}">
  <dimension ref="A1:J18"/>
  <sheetViews>
    <sheetView showGridLines="0" zoomScaleNormal="100" zoomScaleSheetLayoutView="100" workbookViewId="0"/>
  </sheetViews>
  <sheetFormatPr defaultRowHeight="15.75"/>
  <cols>
    <col min="1" max="1" width="1" style="824" customWidth="1"/>
    <col min="2" max="2" width="12.33203125" style="824" customWidth="1"/>
    <col min="3" max="3" width="1" style="824" customWidth="1"/>
    <col min="4" max="4" width="14.1640625" style="824" customWidth="1"/>
    <col min="5" max="5" width="12.1640625" style="824" customWidth="1"/>
    <col min="6" max="6" width="12.83203125" style="824" customWidth="1"/>
    <col min="7" max="7" width="12.1640625" style="824" customWidth="1"/>
    <col min="8" max="10" width="12.83203125" style="824" customWidth="1"/>
    <col min="11" max="16384" width="9.33203125" style="58"/>
  </cols>
  <sheetData>
    <row r="1" spans="1:10" ht="16.5" customHeight="1">
      <c r="A1" s="281" t="s">
        <v>643</v>
      </c>
      <c r="E1" s="40"/>
    </row>
    <row r="2" spans="1:10" ht="9.9499999999999993" customHeight="1">
      <c r="A2" s="281"/>
      <c r="E2" s="40"/>
    </row>
    <row r="3" spans="1:10" ht="15.75" customHeight="1">
      <c r="A3" s="281"/>
      <c r="E3" s="40"/>
    </row>
    <row r="4" spans="1:10" ht="15.75" customHeight="1">
      <c r="A4" s="281"/>
      <c r="E4" s="40"/>
    </row>
    <row r="5" spans="1:10" ht="9.9499999999999993" customHeight="1">
      <c r="A5" s="281"/>
      <c r="E5" s="40"/>
    </row>
    <row r="6" spans="1:10" ht="14.1" customHeight="1" thickBot="1">
      <c r="A6" s="117"/>
    </row>
    <row r="7" spans="1:10" s="118" customFormat="1" ht="13.5" customHeight="1">
      <c r="A7" s="603"/>
      <c r="B7" s="1307" t="s">
        <v>559</v>
      </c>
      <c r="C7" s="826"/>
      <c r="D7" s="1311" t="s">
        <v>174</v>
      </c>
      <c r="E7" s="1311" t="s">
        <v>644</v>
      </c>
      <c r="F7" s="826" t="s">
        <v>645</v>
      </c>
      <c r="G7" s="1311" t="s">
        <v>646</v>
      </c>
      <c r="H7" s="826" t="s">
        <v>647</v>
      </c>
      <c r="I7" s="826" t="s">
        <v>648</v>
      </c>
      <c r="J7" s="1309" t="s">
        <v>603</v>
      </c>
    </row>
    <row r="8" spans="1:10" s="118" customFormat="1" ht="13.5" customHeight="1">
      <c r="A8" s="275"/>
      <c r="B8" s="1308"/>
      <c r="C8" s="808"/>
      <c r="D8" s="1312"/>
      <c r="E8" s="1312"/>
      <c r="F8" s="812" t="s">
        <v>649</v>
      </c>
      <c r="G8" s="1312"/>
      <c r="H8" s="812" t="s">
        <v>650</v>
      </c>
      <c r="I8" s="812" t="s">
        <v>651</v>
      </c>
      <c r="J8" s="1310"/>
    </row>
    <row r="9" spans="1:10" s="118" customFormat="1" ht="5.0999999999999996" customHeight="1">
      <c r="A9" s="823"/>
      <c r="B9" s="840"/>
      <c r="C9" s="840"/>
      <c r="D9" s="463"/>
      <c r="E9" s="840"/>
      <c r="F9" s="840"/>
      <c r="G9" s="840"/>
      <c r="H9" s="840"/>
      <c r="I9" s="840"/>
      <c r="J9" s="840"/>
    </row>
    <row r="10" spans="1:10" s="94" customFormat="1" ht="15" customHeight="1">
      <c r="A10" s="863"/>
      <c r="B10" s="814" t="s">
        <v>1128</v>
      </c>
      <c r="C10" s="814"/>
      <c r="D10" s="103">
        <v>19676</v>
      </c>
      <c r="E10" s="851">
        <v>0</v>
      </c>
      <c r="F10" s="851">
        <v>186</v>
      </c>
      <c r="G10" s="851">
        <v>0</v>
      </c>
      <c r="H10" s="851">
        <v>1026</v>
      </c>
      <c r="I10" s="851">
        <v>0</v>
      </c>
      <c r="J10" s="851">
        <v>18464</v>
      </c>
    </row>
    <row r="11" spans="1:10" s="94" customFormat="1" ht="15" customHeight="1">
      <c r="A11" s="863"/>
      <c r="B11" s="814" t="s">
        <v>570</v>
      </c>
      <c r="C11" s="814"/>
      <c r="D11" s="103">
        <v>22465</v>
      </c>
      <c r="E11" s="851">
        <v>0</v>
      </c>
      <c r="F11" s="851">
        <v>654</v>
      </c>
      <c r="G11" s="851">
        <v>0</v>
      </c>
      <c r="H11" s="851">
        <v>622</v>
      </c>
      <c r="I11" s="851">
        <v>0</v>
      </c>
      <c r="J11" s="851">
        <v>21189</v>
      </c>
    </row>
    <row r="12" spans="1:10" s="94" customFormat="1" ht="15" customHeight="1">
      <c r="A12" s="863"/>
      <c r="B12" s="814" t="s">
        <v>571</v>
      </c>
      <c r="C12" s="814"/>
      <c r="D12" s="238">
        <v>33913</v>
      </c>
      <c r="E12" s="851">
        <v>140</v>
      </c>
      <c r="F12" s="851">
        <v>696</v>
      </c>
      <c r="G12" s="851">
        <v>0</v>
      </c>
      <c r="H12" s="851">
        <v>1248</v>
      </c>
      <c r="I12" s="851">
        <v>957</v>
      </c>
      <c r="J12" s="239">
        <v>30872</v>
      </c>
    </row>
    <row r="13" spans="1:10" s="94" customFormat="1" ht="15" customHeight="1">
      <c r="A13" s="863"/>
      <c r="B13" s="814" t="s">
        <v>1047</v>
      </c>
      <c r="C13" s="814"/>
      <c r="D13" s="238">
        <v>39965</v>
      </c>
      <c r="E13" s="851">
        <v>0</v>
      </c>
      <c r="F13" s="851">
        <v>1976</v>
      </c>
      <c r="G13" s="851">
        <v>0</v>
      </c>
      <c r="H13" s="851">
        <v>3980</v>
      </c>
      <c r="I13" s="851">
        <v>1190</v>
      </c>
      <c r="J13" s="239">
        <v>32819</v>
      </c>
    </row>
    <row r="14" spans="1:10" s="94" customFormat="1" ht="15" customHeight="1">
      <c r="A14" s="863"/>
      <c r="B14" s="815" t="s">
        <v>1129</v>
      </c>
      <c r="C14" s="815"/>
      <c r="D14" s="241">
        <v>37428</v>
      </c>
      <c r="E14" s="112">
        <v>0</v>
      </c>
      <c r="F14" s="112">
        <v>1891</v>
      </c>
      <c r="G14" s="112">
        <v>0</v>
      </c>
      <c r="H14" s="112">
        <v>2968</v>
      </c>
      <c r="I14" s="112">
        <v>777</v>
      </c>
      <c r="J14" s="242">
        <v>31792</v>
      </c>
    </row>
    <row r="15" spans="1:10" s="90" customFormat="1" ht="5.0999999999999996" customHeight="1" thickBot="1">
      <c r="A15" s="130"/>
      <c r="B15" s="130"/>
      <c r="C15" s="130"/>
      <c r="D15" s="156"/>
      <c r="E15" s="130"/>
      <c r="F15" s="130"/>
      <c r="G15" s="130"/>
      <c r="H15" s="130"/>
      <c r="I15" s="130"/>
      <c r="J15" s="130"/>
    </row>
    <row r="16" spans="1:10" s="90" customFormat="1" ht="15.75" customHeight="1">
      <c r="A16" s="823" t="s">
        <v>642</v>
      </c>
      <c r="B16" s="863"/>
      <c r="C16" s="863"/>
      <c r="D16" s="863"/>
      <c r="E16" s="863"/>
      <c r="F16" s="863"/>
      <c r="G16" s="863"/>
      <c r="H16" s="863"/>
      <c r="I16" s="863"/>
      <c r="J16" s="863"/>
    </row>
    <row r="18" spans="9:9">
      <c r="I18" s="104"/>
    </row>
  </sheetData>
  <mergeCells count="5">
    <mergeCell ref="B7:B8"/>
    <mergeCell ref="D7:D8"/>
    <mergeCell ref="E7:E8"/>
    <mergeCell ref="G7:G8"/>
    <mergeCell ref="J7:J8"/>
  </mergeCells>
  <phoneticPr fontId="21"/>
  <conditionalFormatting sqref="D12:D14">
    <cfRule type="cellIs" dxfId="80" priority="2" operator="notEqual">
      <formula>SUM($E12:$J12)</formula>
    </cfRule>
  </conditionalFormatting>
  <conditionalFormatting sqref="D10:J14">
    <cfRule type="containsBlanks" dxfId="79" priority="1">
      <formula>LEN(TRIM(D10))=0</formula>
    </cfRule>
  </conditionalFormatting>
  <pageMargins left="0.7" right="0.7" top="0.75" bottom="0.75" header="0.3" footer="0.3"/>
  <pageSetup paperSize="9" fitToHeight="0" orientation="portrait" horizontalDpi="4294967293"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C045B-AB8A-49A5-B126-5349A9B62208}">
  <dimension ref="A1:H9"/>
  <sheetViews>
    <sheetView showGridLines="0" zoomScaleNormal="100" zoomScaleSheetLayoutView="100" workbookViewId="0"/>
  </sheetViews>
  <sheetFormatPr defaultColWidth="11.83203125" defaultRowHeight="15.75"/>
  <cols>
    <col min="1" max="1" width="1.1640625" style="824" customWidth="1"/>
    <col min="2" max="2" width="18.1640625" style="824" customWidth="1"/>
    <col min="3" max="3" width="1.1640625" style="824" customWidth="1"/>
    <col min="4" max="8" width="16.83203125" style="824" customWidth="1"/>
    <col min="9" max="16384" width="11.83203125" style="58"/>
  </cols>
  <sheetData>
    <row r="1" spans="1:8" ht="16.5">
      <c r="A1" s="40" t="s">
        <v>652</v>
      </c>
    </row>
    <row r="2" spans="1:8" ht="9.9499999999999993" customHeight="1">
      <c r="A2" s="88"/>
    </row>
    <row r="3" spans="1:8">
      <c r="A3" s="823"/>
      <c r="B3" s="823"/>
    </row>
    <row r="4" spans="1:8" ht="14.1" customHeight="1" thickBot="1">
      <c r="A4" s="282"/>
    </row>
    <row r="5" spans="1:8" s="118" customFormat="1" ht="18.75" customHeight="1">
      <c r="A5" s="603"/>
      <c r="B5" s="807"/>
      <c r="C5" s="826"/>
      <c r="D5" s="809" t="s">
        <v>653</v>
      </c>
      <c r="E5" s="809" t="s">
        <v>470</v>
      </c>
      <c r="F5" s="809" t="s">
        <v>471</v>
      </c>
      <c r="G5" s="809" t="s">
        <v>1043</v>
      </c>
      <c r="H5" s="283" t="s">
        <v>1125</v>
      </c>
    </row>
    <row r="6" spans="1:8" s="118" customFormat="1" ht="5.0999999999999996" customHeight="1">
      <c r="A6" s="582"/>
      <c r="B6" s="134"/>
      <c r="C6" s="133"/>
      <c r="D6" s="134"/>
      <c r="E6" s="134"/>
      <c r="F6" s="134"/>
      <c r="G6" s="134"/>
      <c r="H6" s="548"/>
    </row>
    <row r="7" spans="1:8" s="90" customFormat="1" ht="20.100000000000001" customHeight="1">
      <c r="A7" s="863"/>
      <c r="B7" s="813" t="s">
        <v>654</v>
      </c>
      <c r="C7" s="284"/>
      <c r="D7" s="239">
        <v>409</v>
      </c>
      <c r="E7" s="239">
        <v>531</v>
      </c>
      <c r="F7" s="239">
        <v>887</v>
      </c>
      <c r="G7" s="239">
        <v>818</v>
      </c>
      <c r="H7" s="242">
        <v>1041</v>
      </c>
    </row>
    <row r="8" spans="1:8" s="118" customFormat="1" ht="5.0999999999999996" customHeight="1" thickBot="1">
      <c r="A8" s="187"/>
      <c r="B8" s="113"/>
      <c r="C8" s="188"/>
      <c r="D8" s="285"/>
      <c r="E8" s="286"/>
      <c r="F8" s="286"/>
      <c r="G8" s="286"/>
      <c r="H8" s="286"/>
    </row>
    <row r="9" spans="1:8" s="90" customFormat="1" ht="15.75" customHeight="1">
      <c r="A9" s="863" t="s">
        <v>642</v>
      </c>
      <c r="B9" s="863"/>
      <c r="C9" s="863"/>
      <c r="D9" s="101"/>
      <c r="E9" s="863"/>
      <c r="F9" s="863"/>
      <c r="G9" s="863"/>
      <c r="H9" s="863"/>
    </row>
  </sheetData>
  <phoneticPr fontId="21"/>
  <conditionalFormatting sqref="D7:H7">
    <cfRule type="containsBlanks" dxfId="78" priority="1">
      <formula>LEN(TRIM(D7))=0</formula>
    </cfRule>
  </conditionalFormatting>
  <pageMargins left="0.7" right="0.7" top="0.75" bottom="0.75" header="0.3" footer="0.3"/>
  <pageSetup paperSize="9" fitToHeight="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AA9E9-0E4C-4A4E-B684-7530C4323B51}">
  <dimension ref="A1:H27"/>
  <sheetViews>
    <sheetView showGridLines="0" zoomScaleNormal="100" zoomScaleSheetLayoutView="100" workbookViewId="0"/>
  </sheetViews>
  <sheetFormatPr defaultColWidth="11.83203125" defaultRowHeight="15.75"/>
  <cols>
    <col min="1" max="1" width="15.5" style="824" customWidth="1"/>
    <col min="2" max="2" width="10.1640625" style="824" customWidth="1"/>
    <col min="3" max="3" width="12" style="824" customWidth="1"/>
    <col min="4" max="4" width="10.1640625" style="824" customWidth="1"/>
    <col min="5" max="5" width="12" style="824" customWidth="1"/>
    <col min="6" max="6" width="10.1640625" style="824" customWidth="1"/>
    <col min="7" max="7" width="12" style="824" customWidth="1"/>
    <col min="8" max="8" width="18.1640625" style="824" customWidth="1"/>
    <col min="9" max="16384" width="11.83203125" style="58"/>
  </cols>
  <sheetData>
    <row r="1" spans="1:8" ht="19.5" customHeight="1">
      <c r="A1" s="87" t="s">
        <v>655</v>
      </c>
    </row>
    <row r="2" spans="1:8" ht="9.9499999999999993" customHeight="1">
      <c r="A2" s="117"/>
    </row>
    <row r="3" spans="1:8" ht="16.5" customHeight="1">
      <c r="A3" s="40" t="s">
        <v>656</v>
      </c>
      <c r="E3" s="287"/>
      <c r="F3" s="288"/>
      <c r="G3" s="288"/>
      <c r="H3" s="288"/>
    </row>
    <row r="4" spans="1:8" ht="9.9499999999999993" customHeight="1">
      <c r="A4" s="117"/>
    </row>
    <row r="5" spans="1:8" ht="15.75" customHeight="1">
      <c r="A5" s="1329"/>
      <c r="B5" s="1329"/>
      <c r="C5" s="1329"/>
      <c r="D5" s="1329"/>
      <c r="E5" s="1329"/>
      <c r="F5" s="1329"/>
      <c r="G5" s="1329"/>
      <c r="H5" s="1329"/>
    </row>
    <row r="6" spans="1:8" ht="15.75" customHeight="1">
      <c r="A6" s="825"/>
      <c r="B6" s="825"/>
      <c r="C6" s="825"/>
      <c r="D6" s="825"/>
      <c r="E6" s="825"/>
      <c r="F6" s="825"/>
      <c r="G6" s="825"/>
      <c r="H6" s="825"/>
    </row>
    <row r="7" spans="1:8" ht="14.1" customHeight="1" thickBot="1">
      <c r="A7" s="282"/>
    </row>
    <row r="8" spans="1:8" s="118" customFormat="1" ht="15" customHeight="1">
      <c r="A8" s="1324" t="s">
        <v>1053</v>
      </c>
      <c r="B8" s="1324"/>
      <c r="C8" s="1324"/>
      <c r="D8" s="1324"/>
      <c r="E8" s="1324"/>
      <c r="F8" s="1324"/>
      <c r="G8" s="1324"/>
      <c r="H8" s="1324"/>
    </row>
    <row r="9" spans="1:8" s="118" customFormat="1" ht="15" customHeight="1">
      <c r="A9" s="1320" t="s">
        <v>657</v>
      </c>
      <c r="B9" s="1436" t="s">
        <v>658</v>
      </c>
      <c r="C9" s="1479"/>
      <c r="D9" s="1436" t="s">
        <v>659</v>
      </c>
      <c r="E9" s="1479"/>
      <c r="F9" s="1481" t="s">
        <v>660</v>
      </c>
      <c r="G9" s="1482"/>
      <c r="H9" s="1436" t="s">
        <v>661</v>
      </c>
    </row>
    <row r="10" spans="1:8" s="118" customFormat="1" ht="15" customHeight="1">
      <c r="A10" s="1320"/>
      <c r="B10" s="1437"/>
      <c r="C10" s="1480"/>
      <c r="D10" s="1437"/>
      <c r="E10" s="1480"/>
      <c r="F10" s="1305"/>
      <c r="G10" s="1483"/>
      <c r="H10" s="1437"/>
    </row>
    <row r="11" spans="1:8" s="118" customFormat="1" ht="15" customHeight="1">
      <c r="A11" s="1322"/>
      <c r="B11" s="820" t="s">
        <v>662</v>
      </c>
      <c r="C11" s="820" t="s">
        <v>663</v>
      </c>
      <c r="D11" s="820" t="s">
        <v>662</v>
      </c>
      <c r="E11" s="819" t="s">
        <v>663</v>
      </c>
      <c r="F11" s="289" t="s">
        <v>662</v>
      </c>
      <c r="G11" s="289" t="s">
        <v>663</v>
      </c>
      <c r="H11" s="597" t="s">
        <v>476</v>
      </c>
    </row>
    <row r="12" spans="1:8" s="118" customFormat="1" ht="5.0999999999999996" customHeight="1">
      <c r="A12" s="817"/>
      <c r="B12" s="290"/>
      <c r="C12" s="842"/>
      <c r="D12" s="842"/>
      <c r="E12" s="842"/>
      <c r="F12" s="842"/>
      <c r="G12" s="842"/>
      <c r="H12" s="842"/>
    </row>
    <row r="13" spans="1:8" s="94" customFormat="1" ht="14.25" customHeight="1">
      <c r="A13" s="817" t="s">
        <v>1128</v>
      </c>
      <c r="B13" s="706">
        <v>3</v>
      </c>
      <c r="C13" s="707">
        <v>54</v>
      </c>
      <c r="D13" s="707">
        <v>2</v>
      </c>
      <c r="E13" s="707">
        <v>31</v>
      </c>
      <c r="F13" s="707">
        <v>1</v>
      </c>
      <c r="G13" s="707">
        <v>88</v>
      </c>
      <c r="H13" s="707">
        <v>18351</v>
      </c>
    </row>
    <row r="14" spans="1:8" s="94" customFormat="1" ht="14.25" customHeight="1">
      <c r="A14" s="291" t="s">
        <v>664</v>
      </c>
      <c r="B14" s="708">
        <v>4</v>
      </c>
      <c r="C14" s="709">
        <v>64</v>
      </c>
      <c r="D14" s="709">
        <v>2</v>
      </c>
      <c r="E14" s="709">
        <v>53</v>
      </c>
      <c r="F14" s="709">
        <v>1</v>
      </c>
      <c r="G14" s="709">
        <v>86</v>
      </c>
      <c r="H14" s="707">
        <v>18319</v>
      </c>
    </row>
    <row r="15" spans="1:8" s="94" customFormat="1" ht="14.25" customHeight="1">
      <c r="A15" s="291" t="s">
        <v>665</v>
      </c>
      <c r="B15" s="708">
        <v>6</v>
      </c>
      <c r="C15" s="709">
        <v>156</v>
      </c>
      <c r="D15" s="709">
        <v>2</v>
      </c>
      <c r="E15" s="709">
        <v>41</v>
      </c>
      <c r="F15" s="709">
        <v>1</v>
      </c>
      <c r="G15" s="709">
        <v>192</v>
      </c>
      <c r="H15" s="707">
        <v>20366</v>
      </c>
    </row>
    <row r="16" spans="1:8" s="94" customFormat="1" ht="5.0999999999999996" customHeight="1" thickBot="1">
      <c r="A16" s="293"/>
      <c r="B16" s="294"/>
      <c r="C16" s="295"/>
      <c r="D16" s="295"/>
      <c r="E16" s="295"/>
      <c r="F16" s="295"/>
      <c r="G16" s="295"/>
      <c r="H16" s="295"/>
    </row>
    <row r="17" spans="1:8" s="118" customFormat="1" ht="15" customHeight="1">
      <c r="A17" s="1324" t="s">
        <v>1054</v>
      </c>
      <c r="B17" s="1324"/>
      <c r="C17" s="1324"/>
      <c r="D17" s="1324"/>
      <c r="E17" s="1324"/>
      <c r="F17" s="1324"/>
      <c r="G17" s="1324"/>
      <c r="H17" s="1324"/>
    </row>
    <row r="18" spans="1:8" s="118" customFormat="1" ht="15" customHeight="1">
      <c r="A18" s="1320" t="s">
        <v>657</v>
      </c>
      <c r="B18" s="1436" t="s">
        <v>1055</v>
      </c>
      <c r="C18" s="1479"/>
      <c r="D18" s="1436" t="s">
        <v>1056</v>
      </c>
      <c r="E18" s="1479"/>
      <c r="F18" s="1481" t="s">
        <v>660</v>
      </c>
      <c r="G18" s="1482"/>
      <c r="H18" s="1456" t="s">
        <v>1057</v>
      </c>
    </row>
    <row r="19" spans="1:8" s="118" customFormat="1" ht="15" customHeight="1">
      <c r="A19" s="1320"/>
      <c r="B19" s="1437"/>
      <c r="C19" s="1480"/>
      <c r="D19" s="1437"/>
      <c r="E19" s="1480"/>
      <c r="F19" s="1305"/>
      <c r="G19" s="1483"/>
      <c r="H19" s="1436"/>
    </row>
    <row r="20" spans="1:8" s="118" customFormat="1" ht="15" customHeight="1">
      <c r="A20" s="1322"/>
      <c r="B20" s="1488" t="s">
        <v>663</v>
      </c>
      <c r="C20" s="1489"/>
      <c r="D20" s="820" t="s">
        <v>662</v>
      </c>
      <c r="E20" s="819" t="s">
        <v>663</v>
      </c>
      <c r="F20" s="289" t="s">
        <v>662</v>
      </c>
      <c r="G20" s="289" t="s">
        <v>663</v>
      </c>
      <c r="H20" s="1437"/>
    </row>
    <row r="21" spans="1:8" s="118" customFormat="1" ht="5.0999999999999996" customHeight="1">
      <c r="A21" s="817"/>
      <c r="B21" s="290"/>
      <c r="C21" s="842"/>
      <c r="D21" s="842"/>
      <c r="E21" s="842"/>
      <c r="F21" s="842"/>
      <c r="G21" s="842"/>
      <c r="H21" s="842"/>
    </row>
    <row r="22" spans="1:8" s="94" customFormat="1" ht="14.25" customHeight="1">
      <c r="A22" s="291" t="s">
        <v>1058</v>
      </c>
      <c r="B22" s="1484">
        <v>3886</v>
      </c>
      <c r="C22" s="1485"/>
      <c r="D22" s="709">
        <v>1</v>
      </c>
      <c r="E22" s="709">
        <v>174</v>
      </c>
      <c r="F22" s="709">
        <v>1</v>
      </c>
      <c r="G22" s="709">
        <v>204</v>
      </c>
      <c r="H22" s="707">
        <v>62610</v>
      </c>
    </row>
    <row r="23" spans="1:8" s="94" customFormat="1" ht="14.25" customHeight="1">
      <c r="A23" s="292" t="s">
        <v>1133</v>
      </c>
      <c r="B23" s="1486">
        <v>2517</v>
      </c>
      <c r="C23" s="1487"/>
      <c r="D23" s="710">
        <v>1</v>
      </c>
      <c r="E23" s="710">
        <v>140</v>
      </c>
      <c r="F23" s="710">
        <v>1</v>
      </c>
      <c r="G23" s="710">
        <v>286</v>
      </c>
      <c r="H23" s="711">
        <v>64202</v>
      </c>
    </row>
    <row r="24" spans="1:8" s="94" customFormat="1" ht="5.0999999999999996" customHeight="1" thickBot="1">
      <c r="A24" s="293"/>
      <c r="B24" s="294"/>
      <c r="C24" s="295"/>
      <c r="D24" s="295"/>
      <c r="E24" s="295"/>
      <c r="F24" s="295"/>
      <c r="G24" s="295"/>
      <c r="H24" s="295"/>
    </row>
    <row r="25" spans="1:8" s="90" customFormat="1" ht="15.75" customHeight="1">
      <c r="A25" s="863" t="s">
        <v>666</v>
      </c>
      <c r="B25" s="863"/>
      <c r="C25" s="863"/>
      <c r="D25" s="863"/>
      <c r="E25" s="863"/>
      <c r="F25" s="863"/>
      <c r="G25" s="863"/>
      <c r="H25" s="863"/>
    </row>
    <row r="26" spans="1:8">
      <c r="A26" s="823"/>
    </row>
    <row r="27" spans="1:8">
      <c r="A27" s="823" t="s">
        <v>637</v>
      </c>
    </row>
  </sheetData>
  <mergeCells count="16">
    <mergeCell ref="B22:C22"/>
    <mergeCell ref="B23:C23"/>
    <mergeCell ref="A17:H17"/>
    <mergeCell ref="A18:A20"/>
    <mergeCell ref="B18:C19"/>
    <mergeCell ref="D18:E19"/>
    <mergeCell ref="F18:G19"/>
    <mergeCell ref="H18:H20"/>
    <mergeCell ref="B20:C20"/>
    <mergeCell ref="A5:H5"/>
    <mergeCell ref="A8:H8"/>
    <mergeCell ref="A9:A11"/>
    <mergeCell ref="B9:C10"/>
    <mergeCell ref="D9:E10"/>
    <mergeCell ref="F9:G10"/>
    <mergeCell ref="H9:H10"/>
  </mergeCells>
  <phoneticPr fontId="21"/>
  <conditionalFormatting sqref="A14:A15">
    <cfRule type="containsBlanks" dxfId="77" priority="4" stopIfTrue="1">
      <formula>LEN(TRIM(A14))=0</formula>
    </cfRule>
  </conditionalFormatting>
  <conditionalFormatting sqref="A22:A23">
    <cfRule type="containsBlanks" dxfId="76" priority="2" stopIfTrue="1">
      <formula>LEN(TRIM(A22))=0</formula>
    </cfRule>
  </conditionalFormatting>
  <conditionalFormatting sqref="B22:B23 D22:H23">
    <cfRule type="containsBlanks" dxfId="75" priority="1">
      <formula>LEN(TRIM(B22))=0</formula>
    </cfRule>
  </conditionalFormatting>
  <conditionalFormatting sqref="B13:H15">
    <cfRule type="containsBlanks" dxfId="74" priority="3">
      <formula>LEN(TRIM(B13))=0</formula>
    </cfRule>
  </conditionalFormatting>
  <pageMargins left="0.7" right="0.7" top="0.75" bottom="0.75" header="0.3" footer="0.3"/>
  <pageSetup paperSize="9" fitToHeight="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9F597-60DD-4960-85F1-C2BC216E2DF5}">
  <dimension ref="A1:O22"/>
  <sheetViews>
    <sheetView showGridLines="0" zoomScaleNormal="100" zoomScaleSheetLayoutView="100" workbookViewId="0"/>
  </sheetViews>
  <sheetFormatPr defaultRowHeight="15.75"/>
  <cols>
    <col min="1" max="1" width="12.5" style="824" customWidth="1"/>
    <col min="2" max="2" width="7.83203125" style="824" customWidth="1"/>
    <col min="3" max="3" width="9.33203125" style="824" customWidth="1"/>
    <col min="4" max="4" width="7.83203125" style="824" customWidth="1"/>
    <col min="5" max="5" width="9.33203125" style="824" customWidth="1"/>
    <col min="6" max="6" width="7.83203125" style="824" customWidth="1"/>
    <col min="7" max="7" width="9.33203125" style="824" customWidth="1"/>
    <col min="8" max="8" width="7.83203125" style="824" customWidth="1"/>
    <col min="9" max="9" width="9.33203125" style="824" customWidth="1"/>
    <col min="10" max="10" width="7.83203125" style="824" customWidth="1"/>
    <col min="11" max="11" width="9.33203125" style="824" customWidth="1"/>
    <col min="12" max="12" width="7.83203125" style="824" customWidth="1"/>
    <col min="13" max="13" width="9.33203125" style="824" customWidth="1"/>
    <col min="14" max="14" width="7.83203125" style="824" customWidth="1"/>
    <col min="15" max="15" width="9.33203125" style="824" customWidth="1"/>
    <col min="16" max="16384" width="9.33203125" style="58"/>
  </cols>
  <sheetData>
    <row r="1" spans="1:15" ht="16.5" customHeight="1">
      <c r="A1" s="40" t="s">
        <v>667</v>
      </c>
      <c r="E1" s="287"/>
      <c r="F1" s="288"/>
      <c r="G1" s="288"/>
      <c r="I1" s="288"/>
      <c r="J1" s="288"/>
      <c r="K1" s="288"/>
      <c r="L1" s="288"/>
    </row>
    <row r="2" spans="1:15" ht="16.5" customHeight="1">
      <c r="A2" s="40"/>
      <c r="E2" s="287"/>
      <c r="F2" s="288"/>
      <c r="G2" s="288"/>
      <c r="I2" s="288"/>
      <c r="J2" s="288"/>
      <c r="K2" s="288"/>
      <c r="L2" s="288"/>
    </row>
    <row r="3" spans="1:15" ht="14.1" customHeight="1" thickBot="1"/>
    <row r="4" spans="1:15" ht="21" customHeight="1">
      <c r="A4" s="1324" t="s">
        <v>1059</v>
      </c>
      <c r="B4" s="1324"/>
      <c r="C4" s="1324"/>
      <c r="D4" s="1324"/>
      <c r="E4" s="1324"/>
      <c r="F4" s="1324"/>
      <c r="G4" s="1324"/>
      <c r="H4" s="1324"/>
      <c r="I4" s="1324"/>
      <c r="J4" s="1324"/>
      <c r="K4" s="1324"/>
      <c r="L4" s="1324"/>
      <c r="M4" s="1324"/>
      <c r="N4" s="1324"/>
      <c r="O4" s="1324"/>
    </row>
    <row r="5" spans="1:15" ht="21" customHeight="1">
      <c r="A5" s="1320" t="s">
        <v>668</v>
      </c>
      <c r="B5" s="1490" t="s">
        <v>1060</v>
      </c>
      <c r="C5" s="1491"/>
      <c r="D5" s="1490" t="s">
        <v>669</v>
      </c>
      <c r="E5" s="1491"/>
      <c r="F5" s="1492" t="s">
        <v>670</v>
      </c>
      <c r="G5" s="1494"/>
      <c r="H5" s="1494"/>
      <c r="I5" s="1494"/>
      <c r="J5" s="1494"/>
      <c r="K5" s="1493"/>
      <c r="L5" s="1495" t="s">
        <v>671</v>
      </c>
      <c r="M5" s="1496"/>
      <c r="N5" s="1424" t="s">
        <v>603</v>
      </c>
      <c r="O5" s="1425"/>
    </row>
    <row r="6" spans="1:15" ht="48" customHeight="1">
      <c r="A6" s="1320"/>
      <c r="B6" s="1492"/>
      <c r="C6" s="1493"/>
      <c r="D6" s="1492"/>
      <c r="E6" s="1493"/>
      <c r="F6" s="1499" t="s">
        <v>672</v>
      </c>
      <c r="G6" s="1500"/>
      <c r="H6" s="1499" t="s">
        <v>673</v>
      </c>
      <c r="I6" s="1500"/>
      <c r="J6" s="1499" t="s">
        <v>674</v>
      </c>
      <c r="K6" s="1500"/>
      <c r="L6" s="1497"/>
      <c r="M6" s="1498"/>
      <c r="N6" s="1501" t="s">
        <v>675</v>
      </c>
      <c r="O6" s="1502"/>
    </row>
    <row r="7" spans="1:15" ht="18.75" customHeight="1">
      <c r="A7" s="1322"/>
      <c r="B7" s="296" t="s">
        <v>662</v>
      </c>
      <c r="C7" s="848" t="s">
        <v>663</v>
      </c>
      <c r="D7" s="848" t="s">
        <v>662</v>
      </c>
      <c r="E7" s="848" t="s">
        <v>663</v>
      </c>
      <c r="F7" s="848" t="s">
        <v>662</v>
      </c>
      <c r="G7" s="848" t="s">
        <v>663</v>
      </c>
      <c r="H7" s="848" t="s">
        <v>662</v>
      </c>
      <c r="I7" s="848" t="s">
        <v>663</v>
      </c>
      <c r="J7" s="848" t="s">
        <v>662</v>
      </c>
      <c r="K7" s="848" t="s">
        <v>663</v>
      </c>
      <c r="L7" s="848" t="s">
        <v>662</v>
      </c>
      <c r="M7" s="849" t="s">
        <v>663</v>
      </c>
      <c r="N7" s="296" t="s">
        <v>662</v>
      </c>
      <c r="O7" s="836" t="s">
        <v>663</v>
      </c>
    </row>
    <row r="8" spans="1:15" ht="5.0999999999999996" customHeight="1">
      <c r="A8" s="817"/>
      <c r="B8" s="835"/>
      <c r="C8" s="842"/>
      <c r="D8" s="842"/>
      <c r="E8" s="842"/>
      <c r="F8" s="842"/>
      <c r="G8" s="842"/>
      <c r="H8" s="842"/>
      <c r="I8" s="842"/>
      <c r="J8" s="842"/>
      <c r="K8" s="842"/>
      <c r="L8" s="842"/>
      <c r="M8" s="842"/>
      <c r="N8" s="842"/>
      <c r="O8" s="712"/>
    </row>
    <row r="9" spans="1:15" ht="18.75" customHeight="1">
      <c r="A9" s="817" t="s">
        <v>1128</v>
      </c>
      <c r="B9" s="297">
        <v>1222</v>
      </c>
      <c r="C9" s="298">
        <v>32049</v>
      </c>
      <c r="D9" s="863">
        <v>94</v>
      </c>
      <c r="E9" s="298">
        <v>8296</v>
      </c>
      <c r="F9" s="863">
        <v>132</v>
      </c>
      <c r="G9" s="298">
        <v>955</v>
      </c>
      <c r="H9" s="863">
        <v>192</v>
      </c>
      <c r="I9" s="298">
        <v>1333</v>
      </c>
      <c r="J9" s="863">
        <v>204</v>
      </c>
      <c r="K9" s="298">
        <v>1226</v>
      </c>
      <c r="L9" s="298">
        <v>588</v>
      </c>
      <c r="M9" s="298">
        <v>14418</v>
      </c>
      <c r="N9" s="298">
        <v>12</v>
      </c>
      <c r="O9" s="299">
        <v>5821</v>
      </c>
    </row>
    <row r="10" spans="1:15" ht="18.75" customHeight="1">
      <c r="A10" s="817" t="s">
        <v>676</v>
      </c>
      <c r="B10" s="297">
        <v>1193</v>
      </c>
      <c r="C10" s="298">
        <v>34142</v>
      </c>
      <c r="D10" s="863">
        <v>109</v>
      </c>
      <c r="E10" s="298">
        <v>7910</v>
      </c>
      <c r="F10" s="863">
        <v>120</v>
      </c>
      <c r="G10" s="298">
        <v>1938</v>
      </c>
      <c r="H10" s="863">
        <v>120</v>
      </c>
      <c r="I10" s="298">
        <v>1703</v>
      </c>
      <c r="J10" s="863">
        <v>120</v>
      </c>
      <c r="K10" s="298">
        <v>1406</v>
      </c>
      <c r="L10" s="298">
        <v>696</v>
      </c>
      <c r="M10" s="298">
        <v>15719</v>
      </c>
      <c r="N10" s="298">
        <v>28</v>
      </c>
      <c r="O10" s="298">
        <v>5466</v>
      </c>
    </row>
    <row r="11" spans="1:15" ht="18.75" customHeight="1">
      <c r="A11" s="817" t="s">
        <v>677</v>
      </c>
      <c r="B11" s="297">
        <v>1193</v>
      </c>
      <c r="C11" s="298">
        <v>35772</v>
      </c>
      <c r="D11" s="863">
        <v>113</v>
      </c>
      <c r="E11" s="298">
        <v>8783</v>
      </c>
      <c r="F11" s="863">
        <v>97</v>
      </c>
      <c r="G11" s="298">
        <v>1784</v>
      </c>
      <c r="H11" s="863">
        <v>95</v>
      </c>
      <c r="I11" s="298">
        <v>1444</v>
      </c>
      <c r="J11" s="863">
        <v>145</v>
      </c>
      <c r="K11" s="298">
        <v>1311</v>
      </c>
      <c r="L11" s="298">
        <v>717</v>
      </c>
      <c r="M11" s="298">
        <v>16460</v>
      </c>
      <c r="N11" s="298">
        <v>26</v>
      </c>
      <c r="O11" s="298">
        <v>5990</v>
      </c>
    </row>
    <row r="12" spans="1:15" ht="5.0999999999999996" customHeight="1" thickBot="1">
      <c r="A12" s="96"/>
      <c r="B12" s="302"/>
      <c r="C12" s="303"/>
      <c r="D12" s="130"/>
      <c r="E12" s="303"/>
      <c r="F12" s="130"/>
      <c r="G12" s="303"/>
      <c r="H12" s="130"/>
      <c r="I12" s="303"/>
      <c r="J12" s="130"/>
      <c r="K12" s="303"/>
      <c r="L12" s="303"/>
      <c r="M12" s="303"/>
      <c r="N12" s="55"/>
      <c r="O12" s="55"/>
    </row>
    <row r="13" spans="1:15" ht="21" customHeight="1">
      <c r="A13" s="1324" t="s">
        <v>1061</v>
      </c>
      <c r="B13" s="1324"/>
      <c r="C13" s="1324"/>
      <c r="D13" s="1324"/>
      <c r="E13" s="1324"/>
      <c r="F13" s="1324"/>
      <c r="G13" s="1324"/>
      <c r="H13" s="1324"/>
      <c r="I13" s="1324"/>
      <c r="J13" s="1324"/>
      <c r="K13" s="1324"/>
      <c r="L13" s="1324"/>
      <c r="M13" s="1324"/>
      <c r="N13" s="58"/>
      <c r="O13" s="58"/>
    </row>
    <row r="14" spans="1:15" ht="21" customHeight="1">
      <c r="A14" s="1320" t="s">
        <v>668</v>
      </c>
      <c r="B14" s="1490" t="s">
        <v>1060</v>
      </c>
      <c r="C14" s="1491"/>
      <c r="D14" s="1503" t="s">
        <v>1062</v>
      </c>
      <c r="E14" s="1504"/>
      <c r="F14" s="1504"/>
      <c r="G14" s="1505"/>
      <c r="H14" s="1506" t="s">
        <v>1134</v>
      </c>
      <c r="I14" s="1507"/>
      <c r="J14" s="1495" t="s">
        <v>1063</v>
      </c>
      <c r="K14" s="1496"/>
      <c r="L14" s="1421" t="s">
        <v>1064</v>
      </c>
      <c r="M14" s="1422"/>
      <c r="N14" s="58"/>
      <c r="O14" s="58"/>
    </row>
    <row r="15" spans="1:15" ht="48" customHeight="1">
      <c r="A15" s="1320"/>
      <c r="B15" s="1492"/>
      <c r="C15" s="1493"/>
      <c r="D15" s="1490" t="s">
        <v>1065</v>
      </c>
      <c r="E15" s="1491"/>
      <c r="F15" s="1497" t="s">
        <v>1066</v>
      </c>
      <c r="G15" s="1498"/>
      <c r="H15" s="1497"/>
      <c r="I15" s="1498"/>
      <c r="J15" s="1497"/>
      <c r="K15" s="1498"/>
      <c r="L15" s="1424"/>
      <c r="M15" s="1425"/>
      <c r="N15" s="58"/>
      <c r="O15" s="58"/>
    </row>
    <row r="16" spans="1:15" ht="18.75" customHeight="1">
      <c r="A16" s="1322"/>
      <c r="B16" s="296" t="s">
        <v>662</v>
      </c>
      <c r="C16" s="848" t="s">
        <v>663</v>
      </c>
      <c r="D16" s="296" t="s">
        <v>662</v>
      </c>
      <c r="E16" s="296" t="s">
        <v>663</v>
      </c>
      <c r="F16" s="848" t="s">
        <v>662</v>
      </c>
      <c r="G16" s="848" t="s">
        <v>663</v>
      </c>
      <c r="H16" s="848" t="s">
        <v>662</v>
      </c>
      <c r="I16" s="848" t="s">
        <v>663</v>
      </c>
      <c r="J16" s="848" t="s">
        <v>662</v>
      </c>
      <c r="K16" s="849" t="s">
        <v>663</v>
      </c>
      <c r="L16" s="296" t="s">
        <v>662</v>
      </c>
      <c r="M16" s="836" t="s">
        <v>663</v>
      </c>
      <c r="N16" s="58"/>
      <c r="O16" s="58"/>
    </row>
    <row r="17" spans="1:15" ht="5.0999999999999996" customHeight="1">
      <c r="A17" s="817"/>
      <c r="B17" s="835"/>
      <c r="C17" s="842"/>
      <c r="D17" s="842"/>
      <c r="E17" s="842"/>
      <c r="F17" s="842"/>
      <c r="G17" s="842"/>
      <c r="H17" s="842"/>
      <c r="I17" s="842"/>
      <c r="J17" s="842"/>
      <c r="K17" s="842"/>
      <c r="L17" s="842"/>
      <c r="M17" s="712"/>
      <c r="N17" s="58"/>
      <c r="O17" s="58"/>
    </row>
    <row r="18" spans="1:15" ht="18.75" customHeight="1">
      <c r="A18" s="817" t="s">
        <v>1067</v>
      </c>
      <c r="B18" s="297">
        <v>1446</v>
      </c>
      <c r="C18" s="298">
        <v>36732</v>
      </c>
      <c r="D18" s="863">
        <v>103</v>
      </c>
      <c r="E18" s="298">
        <v>10606</v>
      </c>
      <c r="F18" s="863">
        <v>17</v>
      </c>
      <c r="G18" s="298">
        <v>600</v>
      </c>
      <c r="H18" s="863">
        <v>420</v>
      </c>
      <c r="I18" s="298">
        <v>4783</v>
      </c>
      <c r="J18" s="298">
        <v>870</v>
      </c>
      <c r="K18" s="298">
        <v>20115</v>
      </c>
      <c r="L18" s="298">
        <v>36</v>
      </c>
      <c r="M18" s="298">
        <v>628</v>
      </c>
      <c r="N18" s="58"/>
      <c r="O18" s="58"/>
    </row>
    <row r="19" spans="1:15" ht="18.75" customHeight="1">
      <c r="A19" s="870" t="s">
        <v>1135</v>
      </c>
      <c r="B19" s="300">
        <v>1416</v>
      </c>
      <c r="C19" s="301">
        <v>39977</v>
      </c>
      <c r="D19" s="129">
        <v>93</v>
      </c>
      <c r="E19" s="301">
        <v>14473</v>
      </c>
      <c r="F19" s="129">
        <v>14</v>
      </c>
      <c r="G19" s="301">
        <v>503</v>
      </c>
      <c r="H19" s="129">
        <v>435</v>
      </c>
      <c r="I19" s="301">
        <v>5623</v>
      </c>
      <c r="J19" s="301">
        <v>840</v>
      </c>
      <c r="K19" s="301">
        <v>18508</v>
      </c>
      <c r="L19" s="301">
        <v>34</v>
      </c>
      <c r="M19" s="301">
        <v>870</v>
      </c>
      <c r="N19" s="58"/>
      <c r="O19" s="58"/>
    </row>
    <row r="20" spans="1:15" ht="5.0999999999999996" customHeight="1" thickBot="1">
      <c r="A20" s="96"/>
      <c r="B20" s="302"/>
      <c r="C20" s="303"/>
      <c r="D20" s="130"/>
      <c r="E20" s="303"/>
      <c r="F20" s="130"/>
      <c r="G20" s="303"/>
      <c r="H20" s="130"/>
      <c r="I20" s="303"/>
      <c r="J20" s="303"/>
      <c r="K20" s="303"/>
      <c r="L20" s="55"/>
      <c r="M20" s="55"/>
      <c r="N20" s="58"/>
      <c r="O20" s="58"/>
    </row>
    <row r="21" spans="1:15" ht="15.75" customHeight="1">
      <c r="A21" s="863" t="s">
        <v>666</v>
      </c>
    </row>
    <row r="22" spans="1:15">
      <c r="C22" s="189"/>
      <c r="D22" s="189"/>
    </row>
  </sheetData>
  <mergeCells count="20">
    <mergeCell ref="A13:M13"/>
    <mergeCell ref="A14:A16"/>
    <mergeCell ref="B14:C15"/>
    <mergeCell ref="D14:G14"/>
    <mergeCell ref="H14:I15"/>
    <mergeCell ref="J14:K15"/>
    <mergeCell ref="L14:M15"/>
    <mergeCell ref="D15:E15"/>
    <mergeCell ref="F15:G15"/>
    <mergeCell ref="A4:O4"/>
    <mergeCell ref="A5:A7"/>
    <mergeCell ref="B5:C6"/>
    <mergeCell ref="D5:E6"/>
    <mergeCell ref="F5:K5"/>
    <mergeCell ref="L5:M6"/>
    <mergeCell ref="N5:O5"/>
    <mergeCell ref="F6:G6"/>
    <mergeCell ref="H6:I6"/>
    <mergeCell ref="J6:K6"/>
    <mergeCell ref="N6:O6"/>
  </mergeCells>
  <phoneticPr fontId="21"/>
  <conditionalFormatting sqref="B11">
    <cfRule type="cellIs" dxfId="73" priority="3" operator="notEqual">
      <formula>SUM($D11,$F11,$H11,$J11,$L11,$N11)</formula>
    </cfRule>
  </conditionalFormatting>
  <conditionalFormatting sqref="B18:B19">
    <cfRule type="cellIs" dxfId="72" priority="5" operator="notEqual">
      <formula>SUM($D18,$F18,#REF!,$H18,$J18,$L18)</formula>
    </cfRule>
  </conditionalFormatting>
  <conditionalFormatting sqref="B18:M19">
    <cfRule type="containsBlanks" dxfId="71" priority="4">
      <formula>LEN(TRIM(B18))=0</formula>
    </cfRule>
  </conditionalFormatting>
  <conditionalFormatting sqref="B9:O11">
    <cfRule type="containsBlanks" dxfId="70" priority="1">
      <formula>LEN(TRIM(B9))=0</formula>
    </cfRule>
  </conditionalFormatting>
  <conditionalFormatting sqref="C11">
    <cfRule type="cellIs" dxfId="69" priority="2" operator="notEqual">
      <formula>SUM($E11,$G11,$I11,$K11,$M11,$O11)</formula>
    </cfRule>
  </conditionalFormatting>
  <conditionalFormatting sqref="C18:C19">
    <cfRule type="cellIs" dxfId="68" priority="6" operator="notEqual">
      <formula>SUM($E18,$G18,#REF!,$I18,$K18,$M18)</formula>
    </cfRule>
  </conditionalFormatting>
  <pageMargins left="0.70866141732283472" right="0.70866141732283472" top="0.74803149606299213" bottom="0.74803149606299213" header="0.31496062992125984" footer="0.31496062992125984"/>
  <pageSetup paperSize="9" scale="80" fitToHeight="0" orientation="portrait" horizontalDpi="4294967293"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1C9CD-657B-4C04-A35D-A2D584F73874}">
  <dimension ref="A1:L25"/>
  <sheetViews>
    <sheetView showGridLines="0" zoomScaleNormal="100" zoomScaleSheetLayoutView="100" workbookViewId="0"/>
  </sheetViews>
  <sheetFormatPr defaultRowHeight="15.75"/>
  <cols>
    <col min="1" max="1" width="12.6640625" style="824" customWidth="1"/>
    <col min="2" max="2" width="13.1640625" style="824" customWidth="1"/>
    <col min="3" max="12" width="9.6640625" style="824" customWidth="1"/>
    <col min="13" max="16384" width="9.33203125" style="58"/>
  </cols>
  <sheetData>
    <row r="1" spans="1:12" ht="16.5" customHeight="1">
      <c r="A1" s="40" t="s">
        <v>678</v>
      </c>
      <c r="D1" s="40"/>
    </row>
    <row r="2" spans="1:12" s="94" customFormat="1" ht="15" customHeight="1">
      <c r="A2" s="40"/>
      <c r="B2" s="305"/>
      <c r="C2" s="824"/>
      <c r="D2" s="40"/>
      <c r="E2" s="824"/>
      <c r="F2" s="824"/>
      <c r="G2" s="824"/>
      <c r="H2" s="824"/>
      <c r="I2" s="824"/>
      <c r="J2" s="824"/>
      <c r="K2" s="824"/>
      <c r="L2" s="824"/>
    </row>
    <row r="3" spans="1:12" ht="9.9499999999999993" customHeight="1">
      <c r="A3" s="40"/>
      <c r="D3" s="40"/>
    </row>
    <row r="4" spans="1:12" s="90" customFormat="1" ht="14.1" customHeight="1" thickBot="1">
      <c r="A4" s="863"/>
      <c r="B4" s="863" t="s">
        <v>679</v>
      </c>
      <c r="C4" s="863"/>
      <c r="D4" s="863"/>
      <c r="E4" s="863"/>
      <c r="F4" s="863"/>
      <c r="G4" s="863"/>
      <c r="H4" s="863"/>
      <c r="I4" s="863"/>
      <c r="J4" s="130"/>
      <c r="K4" s="130"/>
      <c r="L4" s="863"/>
    </row>
    <row r="5" spans="1:12" s="90" customFormat="1" ht="14.1" customHeight="1">
      <c r="A5" s="1324" t="s">
        <v>1068</v>
      </c>
      <c r="B5" s="1324"/>
      <c r="C5" s="1324"/>
      <c r="D5" s="1324"/>
      <c r="E5" s="1324"/>
      <c r="F5" s="1324"/>
      <c r="G5" s="1324"/>
      <c r="H5" s="1324"/>
      <c r="I5" s="1324"/>
      <c r="J5" s="1324"/>
      <c r="K5" s="1324"/>
      <c r="L5" s="1324"/>
    </row>
    <row r="6" spans="1:12" s="118" customFormat="1" ht="34.5" customHeight="1">
      <c r="A6" s="846" t="s">
        <v>1069</v>
      </c>
      <c r="B6" s="862" t="s">
        <v>82</v>
      </c>
      <c r="C6" s="713" t="s">
        <v>1070</v>
      </c>
      <c r="D6" s="862" t="s">
        <v>680</v>
      </c>
      <c r="E6" s="862" t="s">
        <v>681</v>
      </c>
      <c r="F6" s="862" t="s">
        <v>682</v>
      </c>
      <c r="G6" s="862" t="s">
        <v>683</v>
      </c>
      <c r="H6" s="713" t="s">
        <v>684</v>
      </c>
      <c r="I6" s="862" t="s">
        <v>685</v>
      </c>
      <c r="J6" s="862" t="s">
        <v>686</v>
      </c>
      <c r="K6" s="713" t="s">
        <v>687</v>
      </c>
      <c r="L6" s="597" t="s">
        <v>567</v>
      </c>
    </row>
    <row r="7" spans="1:12" s="118" customFormat="1" ht="5.0999999999999996" customHeight="1">
      <c r="A7" s="818"/>
      <c r="B7" s="840"/>
      <c r="C7" s="304"/>
      <c r="D7" s="840"/>
      <c r="E7" s="840"/>
      <c r="F7" s="840"/>
      <c r="G7" s="840"/>
      <c r="H7" s="304"/>
      <c r="I7" s="840"/>
      <c r="J7" s="840"/>
      <c r="K7" s="304"/>
      <c r="L7" s="840"/>
    </row>
    <row r="8" spans="1:12" s="94" customFormat="1" ht="15" customHeight="1">
      <c r="A8" s="1320" t="s">
        <v>569</v>
      </c>
      <c r="B8" s="305">
        <v>2812</v>
      </c>
      <c r="C8" s="1508">
        <v>510</v>
      </c>
      <c r="D8" s="1508">
        <v>382</v>
      </c>
      <c r="E8" s="1508">
        <v>187</v>
      </c>
      <c r="F8" s="1508">
        <v>419</v>
      </c>
      <c r="G8" s="1508">
        <v>108</v>
      </c>
      <c r="H8" s="1508">
        <v>401</v>
      </c>
      <c r="I8" s="1509">
        <v>0</v>
      </c>
      <c r="J8" s="1508">
        <v>140</v>
      </c>
      <c r="K8" s="1508">
        <v>561</v>
      </c>
      <c r="L8" s="1508">
        <v>104</v>
      </c>
    </row>
    <row r="9" spans="1:12" s="94" customFormat="1" ht="15" customHeight="1">
      <c r="A9" s="1320"/>
      <c r="B9" s="306">
        <v>2040</v>
      </c>
      <c r="C9" s="1508"/>
      <c r="D9" s="1508"/>
      <c r="E9" s="1508"/>
      <c r="F9" s="1508"/>
      <c r="G9" s="1508"/>
      <c r="H9" s="1508"/>
      <c r="I9" s="1509"/>
      <c r="J9" s="1508"/>
      <c r="K9" s="1508"/>
      <c r="L9" s="1508"/>
    </row>
    <row r="10" spans="1:12" s="94" customFormat="1" ht="15" customHeight="1">
      <c r="A10" s="1320" t="s">
        <v>688</v>
      </c>
      <c r="B10" s="305">
        <v>3104</v>
      </c>
      <c r="C10" s="1508">
        <v>542</v>
      </c>
      <c r="D10" s="1508">
        <v>302</v>
      </c>
      <c r="E10" s="1508">
        <v>196</v>
      </c>
      <c r="F10" s="1508">
        <v>412</v>
      </c>
      <c r="G10" s="1508">
        <v>94</v>
      </c>
      <c r="H10" s="1508">
        <v>505</v>
      </c>
      <c r="I10" s="1511">
        <v>0</v>
      </c>
      <c r="J10" s="1508">
        <v>202</v>
      </c>
      <c r="K10" s="1508">
        <v>736</v>
      </c>
      <c r="L10" s="1508">
        <v>115</v>
      </c>
    </row>
    <row r="11" spans="1:12" s="94" customFormat="1" ht="15" customHeight="1">
      <c r="A11" s="1320"/>
      <c r="B11" s="306">
        <v>2029</v>
      </c>
      <c r="C11" s="1508"/>
      <c r="D11" s="1508"/>
      <c r="E11" s="1508"/>
      <c r="F11" s="1508"/>
      <c r="G11" s="1508"/>
      <c r="H11" s="1508"/>
      <c r="I11" s="1511"/>
      <c r="J11" s="1508"/>
      <c r="K11" s="1508"/>
      <c r="L11" s="1508"/>
    </row>
    <row r="12" spans="1:12" s="94" customFormat="1" ht="15" customHeight="1">
      <c r="A12" s="1320" t="s">
        <v>664</v>
      </c>
      <c r="B12" s="307">
        <v>3533</v>
      </c>
      <c r="C12" s="1510">
        <v>1001</v>
      </c>
      <c r="D12" s="1510">
        <v>241</v>
      </c>
      <c r="E12" s="1510">
        <v>184</v>
      </c>
      <c r="F12" s="1510">
        <v>440</v>
      </c>
      <c r="G12" s="1510">
        <v>110</v>
      </c>
      <c r="H12" s="1510">
        <v>531</v>
      </c>
      <c r="I12" s="1511">
        <v>0</v>
      </c>
      <c r="J12" s="1510">
        <v>137</v>
      </c>
      <c r="K12" s="1510">
        <v>744</v>
      </c>
      <c r="L12" s="1510">
        <v>145</v>
      </c>
    </row>
    <row r="13" spans="1:12" s="94" customFormat="1" ht="15" customHeight="1">
      <c r="A13" s="1320"/>
      <c r="B13" s="308">
        <v>2217</v>
      </c>
      <c r="C13" s="1510"/>
      <c r="D13" s="1510"/>
      <c r="E13" s="1510"/>
      <c r="F13" s="1510"/>
      <c r="G13" s="1510"/>
      <c r="H13" s="1510"/>
      <c r="I13" s="1511"/>
      <c r="J13" s="1510"/>
      <c r="K13" s="1510"/>
      <c r="L13" s="1510"/>
    </row>
    <row r="14" spans="1:12" s="94" customFormat="1" ht="15" customHeight="1">
      <c r="A14" s="1320" t="s">
        <v>665</v>
      </c>
      <c r="B14" s="307">
        <v>3415</v>
      </c>
      <c r="C14" s="1510">
        <v>966</v>
      </c>
      <c r="D14" s="1510">
        <v>274</v>
      </c>
      <c r="E14" s="1510">
        <v>137</v>
      </c>
      <c r="F14" s="1510">
        <v>444</v>
      </c>
      <c r="G14" s="1510">
        <v>137</v>
      </c>
      <c r="H14" s="1510">
        <v>411</v>
      </c>
      <c r="I14" s="1511">
        <v>0</v>
      </c>
      <c r="J14" s="1510">
        <v>139</v>
      </c>
      <c r="K14" s="1510">
        <v>746</v>
      </c>
      <c r="L14" s="1510">
        <v>161</v>
      </c>
    </row>
    <row r="15" spans="1:12" s="94" customFormat="1" ht="15" customHeight="1">
      <c r="A15" s="1320"/>
      <c r="B15" s="308">
        <v>2166</v>
      </c>
      <c r="C15" s="1510"/>
      <c r="D15" s="1510"/>
      <c r="E15" s="1510"/>
      <c r="F15" s="1510"/>
      <c r="G15" s="1510"/>
      <c r="H15" s="1510"/>
      <c r="I15" s="1511"/>
      <c r="J15" s="1510"/>
      <c r="K15" s="1510"/>
      <c r="L15" s="1510"/>
    </row>
    <row r="16" spans="1:12" s="90" customFormat="1" ht="5.0999999999999996" customHeight="1" thickBot="1">
      <c r="A16" s="311"/>
      <c r="B16" s="130"/>
      <c r="C16" s="130"/>
      <c r="D16" s="130"/>
      <c r="E16" s="130"/>
      <c r="F16" s="130"/>
      <c r="G16" s="130"/>
      <c r="H16" s="130"/>
      <c r="I16" s="100"/>
      <c r="J16" s="130"/>
      <c r="K16" s="130"/>
      <c r="L16" s="130"/>
    </row>
    <row r="17" spans="1:12" s="90" customFormat="1" ht="14.1" customHeight="1">
      <c r="A17" s="1324" t="s">
        <v>1054</v>
      </c>
      <c r="B17" s="1324"/>
      <c r="C17" s="1324"/>
      <c r="D17" s="1324"/>
      <c r="E17" s="1324"/>
      <c r="F17" s="1324"/>
      <c r="G17" s="1324"/>
      <c r="H17" s="1324"/>
      <c r="I17" s="1324"/>
      <c r="J17" s="1324"/>
      <c r="K17" s="1324"/>
      <c r="L17" s="1324"/>
    </row>
    <row r="18" spans="1:12" s="118" customFormat="1" ht="34.5" customHeight="1">
      <c r="A18" s="846" t="s">
        <v>1069</v>
      </c>
      <c r="B18" s="862" t="s">
        <v>82</v>
      </c>
      <c r="C18" s="713" t="s">
        <v>1070</v>
      </c>
      <c r="D18" s="862" t="s">
        <v>680</v>
      </c>
      <c r="E18" s="862" t="s">
        <v>1071</v>
      </c>
      <c r="F18" s="862" t="s">
        <v>682</v>
      </c>
      <c r="G18" s="862" t="s">
        <v>1072</v>
      </c>
      <c r="H18" s="713" t="s">
        <v>1073</v>
      </c>
      <c r="I18" s="862" t="s">
        <v>685</v>
      </c>
      <c r="J18" s="862" t="s">
        <v>686</v>
      </c>
      <c r="K18" s="713" t="s">
        <v>687</v>
      </c>
      <c r="L18" s="597" t="s">
        <v>567</v>
      </c>
    </row>
    <row r="19" spans="1:12" s="118" customFormat="1" ht="5.0999999999999996" customHeight="1">
      <c r="A19" s="818"/>
      <c r="B19" s="840"/>
      <c r="C19" s="304"/>
      <c r="D19" s="840"/>
      <c r="E19" s="840"/>
      <c r="F19" s="840"/>
      <c r="G19" s="840"/>
      <c r="H19" s="304"/>
      <c r="I19" s="840"/>
      <c r="J19" s="840"/>
      <c r="K19" s="304"/>
      <c r="L19" s="840"/>
    </row>
    <row r="20" spans="1:12" s="94" customFormat="1" ht="15" customHeight="1">
      <c r="A20" s="1320" t="s">
        <v>1058</v>
      </c>
      <c r="B20" s="307">
        <v>1816</v>
      </c>
      <c r="C20" s="1510">
        <v>0</v>
      </c>
      <c r="D20" s="1510">
        <v>180</v>
      </c>
      <c r="E20" s="1510">
        <v>28</v>
      </c>
      <c r="F20" s="1510">
        <v>139</v>
      </c>
      <c r="G20" s="1510">
        <v>83</v>
      </c>
      <c r="H20" s="1510">
        <v>357</v>
      </c>
      <c r="I20" s="1510">
        <v>0</v>
      </c>
      <c r="J20" s="1510">
        <v>51</v>
      </c>
      <c r="K20" s="1510">
        <v>245</v>
      </c>
      <c r="L20" s="1510">
        <v>733</v>
      </c>
    </row>
    <row r="21" spans="1:12" s="94" customFormat="1" ht="15" customHeight="1">
      <c r="A21" s="1320"/>
      <c r="B21" s="308">
        <v>1577</v>
      </c>
      <c r="C21" s="1510"/>
      <c r="D21" s="1510"/>
      <c r="E21" s="1510"/>
      <c r="F21" s="1510"/>
      <c r="G21" s="1510"/>
      <c r="H21" s="1510"/>
      <c r="I21" s="1510"/>
      <c r="J21" s="1510"/>
      <c r="K21" s="1510"/>
      <c r="L21" s="1510"/>
    </row>
    <row r="22" spans="1:12" s="94" customFormat="1" ht="15" customHeight="1">
      <c r="A22" s="1512" t="s">
        <v>1133</v>
      </c>
      <c r="B22" s="309">
        <v>1958</v>
      </c>
      <c r="C22" s="1513">
        <v>0</v>
      </c>
      <c r="D22" s="1513">
        <v>169</v>
      </c>
      <c r="E22" s="1513">
        <v>12</v>
      </c>
      <c r="F22" s="1513">
        <v>148</v>
      </c>
      <c r="G22" s="1513">
        <v>117</v>
      </c>
      <c r="H22" s="1513">
        <v>372</v>
      </c>
      <c r="I22" s="1513">
        <v>0</v>
      </c>
      <c r="J22" s="1513">
        <v>89</v>
      </c>
      <c r="K22" s="1513">
        <v>142</v>
      </c>
      <c r="L22" s="1513">
        <v>909</v>
      </c>
    </row>
    <row r="23" spans="1:12" s="94" customFormat="1" ht="15" customHeight="1">
      <c r="A23" s="1512"/>
      <c r="B23" s="310">
        <v>1346</v>
      </c>
      <c r="C23" s="1513"/>
      <c r="D23" s="1513"/>
      <c r="E23" s="1513"/>
      <c r="F23" s="1513"/>
      <c r="G23" s="1513"/>
      <c r="H23" s="1513"/>
      <c r="I23" s="1513"/>
      <c r="J23" s="1513"/>
      <c r="K23" s="1513"/>
      <c r="L23" s="1513"/>
    </row>
    <row r="24" spans="1:12" s="90" customFormat="1" ht="5.0999999999999996" customHeight="1" thickBot="1">
      <c r="A24" s="311"/>
      <c r="B24" s="130"/>
      <c r="C24" s="130"/>
      <c r="D24" s="130"/>
      <c r="E24" s="130"/>
      <c r="F24" s="130"/>
      <c r="G24" s="130"/>
      <c r="H24" s="130"/>
      <c r="I24" s="100"/>
      <c r="J24" s="130"/>
      <c r="K24" s="130"/>
      <c r="L24" s="130"/>
    </row>
    <row r="25" spans="1:12" s="90" customFormat="1" ht="15.75" customHeight="1">
      <c r="A25" s="863" t="s">
        <v>689</v>
      </c>
      <c r="B25" s="863"/>
      <c r="C25" s="863"/>
      <c r="D25" s="863"/>
      <c r="E25" s="863"/>
      <c r="F25" s="863"/>
      <c r="G25" s="101"/>
      <c r="H25" s="863"/>
      <c r="I25" s="863"/>
      <c r="J25" s="863"/>
      <c r="K25" s="863"/>
      <c r="L25" s="863"/>
    </row>
  </sheetData>
  <mergeCells count="68">
    <mergeCell ref="G22:G23"/>
    <mergeCell ref="H22:H23"/>
    <mergeCell ref="I22:I23"/>
    <mergeCell ref="J22:J23"/>
    <mergeCell ref="K22:K23"/>
    <mergeCell ref="L22:L23"/>
    <mergeCell ref="H20:H21"/>
    <mergeCell ref="I20:I21"/>
    <mergeCell ref="J20:J21"/>
    <mergeCell ref="K20:K21"/>
    <mergeCell ref="L20:L21"/>
    <mergeCell ref="A22:A23"/>
    <mergeCell ref="C22:C23"/>
    <mergeCell ref="D22:D23"/>
    <mergeCell ref="E22:E23"/>
    <mergeCell ref="F22:F23"/>
    <mergeCell ref="A20:A21"/>
    <mergeCell ref="C20:C21"/>
    <mergeCell ref="D20:D21"/>
    <mergeCell ref="E20:E21"/>
    <mergeCell ref="F20:F21"/>
    <mergeCell ref="G20:G21"/>
    <mergeCell ref="H14:H15"/>
    <mergeCell ref="I14:I15"/>
    <mergeCell ref="J14:J15"/>
    <mergeCell ref="K14:K15"/>
    <mergeCell ref="A17:L17"/>
    <mergeCell ref="I12:I13"/>
    <mergeCell ref="J12:J13"/>
    <mergeCell ref="K12:K13"/>
    <mergeCell ref="L12:L13"/>
    <mergeCell ref="A14:A15"/>
    <mergeCell ref="C14:C15"/>
    <mergeCell ref="D14:D15"/>
    <mergeCell ref="E14:E15"/>
    <mergeCell ref="F14:F15"/>
    <mergeCell ref="G14:G15"/>
    <mergeCell ref="K10:K11"/>
    <mergeCell ref="A10:A11"/>
    <mergeCell ref="C10:C11"/>
    <mergeCell ref="D10:D11"/>
    <mergeCell ref="L14:L15"/>
    <mergeCell ref="G12:G13"/>
    <mergeCell ref="H12:H13"/>
    <mergeCell ref="G10:G11"/>
    <mergeCell ref="H10:H11"/>
    <mergeCell ref="I10:I11"/>
    <mergeCell ref="A12:A13"/>
    <mergeCell ref="C12:C13"/>
    <mergeCell ref="D12:D13"/>
    <mergeCell ref="E12:E13"/>
    <mergeCell ref="F12:F13"/>
    <mergeCell ref="E10:E11"/>
    <mergeCell ref="F10:F11"/>
    <mergeCell ref="A5:L5"/>
    <mergeCell ref="A8:A9"/>
    <mergeCell ref="C8:C9"/>
    <mergeCell ref="D8:D9"/>
    <mergeCell ref="E8:E9"/>
    <mergeCell ref="F8:F9"/>
    <mergeCell ref="G8:G9"/>
    <mergeCell ref="H8:H9"/>
    <mergeCell ref="I8:I9"/>
    <mergeCell ref="J8:J9"/>
    <mergeCell ref="K8:K9"/>
    <mergeCell ref="L8:L9"/>
    <mergeCell ref="L10:L11"/>
    <mergeCell ref="J10:J11"/>
  </mergeCells>
  <phoneticPr fontId="21"/>
  <conditionalFormatting sqref="B22:B23">
    <cfRule type="containsBlanks" dxfId="67" priority="1">
      <formula>LEN(TRIM(B22))=0</formula>
    </cfRule>
  </conditionalFormatting>
  <conditionalFormatting sqref="B8:L15">
    <cfRule type="containsBlanks" dxfId="66" priority="3">
      <formula>LEN(TRIM(B8))=0</formula>
    </cfRule>
  </conditionalFormatting>
  <conditionalFormatting sqref="B20:L21 C22:L22">
    <cfRule type="containsBlanks" dxfId="65" priority="2">
      <formula>LEN(TRIM(B20))=0</formula>
    </cfRule>
  </conditionalFormatting>
  <pageMargins left="0.7" right="0.7" top="0.75" bottom="0.75" header="0.3" footer="0.3"/>
  <pageSetup paperSize="9" fitToHeight="0"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2818-C0B6-4F2E-9A6C-22337D53878F}">
  <dimension ref="A1:J21"/>
  <sheetViews>
    <sheetView showGridLines="0" zoomScaleNormal="100" zoomScaleSheetLayoutView="100" workbookViewId="0"/>
  </sheetViews>
  <sheetFormatPr defaultColWidth="11.83203125" defaultRowHeight="15.75"/>
  <cols>
    <col min="1" max="1" width="11.83203125" style="333" customWidth="1"/>
    <col min="2" max="2" width="1.1640625" style="333" customWidth="1"/>
    <col min="3" max="3" width="8.83203125" style="333" customWidth="1"/>
    <col min="4" max="4" width="16.6640625" style="333" customWidth="1"/>
    <col min="5" max="5" width="8.83203125" style="333" customWidth="1"/>
    <col min="6" max="6" width="16.6640625" style="333" customWidth="1"/>
    <col min="7" max="7" width="8.83203125" style="333" customWidth="1"/>
    <col min="8" max="8" width="16.6640625" style="333" customWidth="1"/>
    <col min="9" max="9" width="8.83203125" style="333" customWidth="1"/>
    <col min="10" max="10" width="16.6640625" style="333" customWidth="1"/>
    <col min="11" max="16384" width="11.83203125" style="335"/>
  </cols>
  <sheetData>
    <row r="1" spans="1:10" s="314" customFormat="1" ht="19.5" customHeight="1">
      <c r="A1" s="312" t="s">
        <v>690</v>
      </c>
      <c r="B1" s="313"/>
      <c r="C1" s="313"/>
      <c r="D1" s="313"/>
      <c r="E1" s="312"/>
      <c r="F1" s="312"/>
      <c r="G1" s="312"/>
      <c r="H1" s="312"/>
      <c r="I1" s="313"/>
      <c r="J1" s="313"/>
    </row>
    <row r="2" spans="1:10" s="314" customFormat="1" ht="9.9499999999999993" customHeight="1">
      <c r="A2" s="312"/>
      <c r="B2" s="313"/>
      <c r="C2" s="313"/>
      <c r="D2" s="313"/>
      <c r="E2" s="312"/>
      <c r="F2" s="312"/>
      <c r="G2" s="312"/>
      <c r="H2" s="312"/>
      <c r="I2" s="313"/>
      <c r="J2" s="313"/>
    </row>
    <row r="3" spans="1:10" s="314" customFormat="1" ht="19.5" customHeight="1">
      <c r="A3" s="312"/>
      <c r="B3" s="313"/>
      <c r="C3" s="313"/>
      <c r="D3" s="313"/>
      <c r="E3" s="312"/>
      <c r="F3" s="312"/>
      <c r="G3" s="312"/>
      <c r="H3" s="312"/>
      <c r="I3" s="313"/>
      <c r="J3" s="313"/>
    </row>
    <row r="4" spans="1:10" s="314" customFormat="1" ht="19.5" customHeight="1">
      <c r="A4" s="312"/>
      <c r="B4" s="313"/>
      <c r="C4" s="313"/>
      <c r="D4" s="313"/>
      <c r="E4" s="312"/>
      <c r="F4" s="312"/>
      <c r="G4" s="312"/>
      <c r="H4" s="312"/>
      <c r="I4" s="313"/>
      <c r="J4" s="313"/>
    </row>
    <row r="5" spans="1:10" s="314" customFormat="1" ht="9.9499999999999993" customHeight="1">
      <c r="A5" s="312"/>
      <c r="B5" s="313"/>
      <c r="C5" s="313"/>
      <c r="D5" s="313"/>
      <c r="E5" s="312"/>
      <c r="F5" s="312"/>
      <c r="G5" s="312"/>
      <c r="H5" s="312"/>
      <c r="I5" s="313"/>
      <c r="J5" s="313"/>
    </row>
    <row r="6" spans="1:10" s="314" customFormat="1" ht="14.1" customHeight="1" thickBot="1">
      <c r="A6" s="313"/>
      <c r="B6" s="313"/>
      <c r="C6" s="714"/>
      <c r="D6" s="714"/>
      <c r="E6" s="714"/>
      <c r="F6" s="714"/>
      <c r="G6" s="714"/>
      <c r="H6" s="714"/>
      <c r="I6" s="714"/>
      <c r="J6" s="714"/>
    </row>
    <row r="7" spans="1:10" s="315" customFormat="1" ht="18.75" customHeight="1">
      <c r="A7" s="1514" t="s">
        <v>691</v>
      </c>
      <c r="B7" s="1514"/>
      <c r="C7" s="1516" t="s">
        <v>692</v>
      </c>
      <c r="D7" s="1516"/>
      <c r="E7" s="1516" t="s">
        <v>693</v>
      </c>
      <c r="F7" s="1516"/>
      <c r="G7" s="1516" t="s">
        <v>694</v>
      </c>
      <c r="H7" s="1516"/>
      <c r="I7" s="1516" t="s">
        <v>695</v>
      </c>
      <c r="J7" s="1517"/>
    </row>
    <row r="8" spans="1:10" s="315" customFormat="1" ht="18.75" customHeight="1">
      <c r="A8" s="1515"/>
      <c r="B8" s="1515"/>
      <c r="C8" s="316" t="s">
        <v>696</v>
      </c>
      <c r="D8" s="316" t="s">
        <v>697</v>
      </c>
      <c r="E8" s="316" t="s">
        <v>696</v>
      </c>
      <c r="F8" s="316" t="s">
        <v>697</v>
      </c>
      <c r="G8" s="316" t="s">
        <v>696</v>
      </c>
      <c r="H8" s="316" t="s">
        <v>697</v>
      </c>
      <c r="I8" s="316" t="s">
        <v>696</v>
      </c>
      <c r="J8" s="317" t="s">
        <v>697</v>
      </c>
    </row>
    <row r="9" spans="1:10" s="315" customFormat="1" ht="5.0999999999999996" customHeight="1">
      <c r="A9" s="318"/>
      <c r="B9" s="319"/>
      <c r="C9" s="318"/>
      <c r="D9" s="318"/>
      <c r="E9" s="318"/>
      <c r="F9" s="318"/>
      <c r="G9" s="318"/>
      <c r="H9" s="318"/>
      <c r="I9" s="318"/>
      <c r="J9" s="320"/>
    </row>
    <row r="10" spans="1:10" s="315" customFormat="1" ht="16.5" customHeight="1">
      <c r="A10" s="321" t="s">
        <v>1126</v>
      </c>
      <c r="B10" s="318"/>
      <c r="C10" s="323">
        <v>0.312</v>
      </c>
      <c r="D10" s="715">
        <v>91237</v>
      </c>
      <c r="E10" s="324">
        <v>0.314</v>
      </c>
      <c r="F10" s="715">
        <v>32684</v>
      </c>
      <c r="G10" s="324">
        <v>0.33900000000000002</v>
      </c>
      <c r="H10" s="715">
        <v>35611</v>
      </c>
      <c r="I10" s="324">
        <v>0.28399999999999997</v>
      </c>
      <c r="J10" s="715">
        <v>22942</v>
      </c>
    </row>
    <row r="11" spans="1:10" s="325" customFormat="1" ht="16.5" customHeight="1">
      <c r="A11" s="321" t="s">
        <v>532</v>
      </c>
      <c r="B11" s="322"/>
      <c r="C11" s="323">
        <v>0.34399999999999997</v>
      </c>
      <c r="D11" s="715">
        <v>70671</v>
      </c>
      <c r="E11" s="324">
        <v>0.372</v>
      </c>
      <c r="F11" s="715">
        <v>28563</v>
      </c>
      <c r="G11" s="324">
        <v>0.35599999999999998</v>
      </c>
      <c r="H11" s="715">
        <v>26465</v>
      </c>
      <c r="I11" s="324">
        <v>0.29799999999999999</v>
      </c>
      <c r="J11" s="715">
        <v>15643</v>
      </c>
    </row>
    <row r="12" spans="1:10" s="325" customFormat="1" ht="16.5" customHeight="1">
      <c r="A12" s="321" t="s">
        <v>533</v>
      </c>
      <c r="B12" s="322"/>
      <c r="C12" s="323">
        <v>0.36299999999999999</v>
      </c>
      <c r="D12" s="715">
        <v>144206</v>
      </c>
      <c r="E12" s="324">
        <v>0.38900000000000001</v>
      </c>
      <c r="F12" s="715">
        <v>53897</v>
      </c>
      <c r="G12" s="324">
        <v>0.40200000000000002</v>
      </c>
      <c r="H12" s="715">
        <v>59747</v>
      </c>
      <c r="I12" s="324">
        <v>0.29899999999999999</v>
      </c>
      <c r="J12" s="715">
        <v>30562</v>
      </c>
    </row>
    <row r="13" spans="1:10" s="325" customFormat="1" ht="16.5" customHeight="1">
      <c r="A13" s="321" t="s">
        <v>1046</v>
      </c>
      <c r="B13" s="322"/>
      <c r="C13" s="323">
        <v>0.36899999999999999</v>
      </c>
      <c r="D13" s="715">
        <v>159717</v>
      </c>
      <c r="E13" s="324">
        <v>0.36899999999999999</v>
      </c>
      <c r="F13" s="715">
        <v>58882</v>
      </c>
      <c r="G13" s="324">
        <v>0.41499999999999998</v>
      </c>
      <c r="H13" s="715">
        <v>65212</v>
      </c>
      <c r="I13" s="324">
        <v>0.32300000000000001</v>
      </c>
      <c r="J13" s="715">
        <v>35623</v>
      </c>
    </row>
    <row r="14" spans="1:10" s="325" customFormat="1" ht="16.5" customHeight="1">
      <c r="A14" s="326" t="s">
        <v>1127</v>
      </c>
      <c r="B14" s="327"/>
      <c r="C14" s="328">
        <v>0.313</v>
      </c>
      <c r="D14" s="716">
        <v>153950</v>
      </c>
      <c r="E14" s="329">
        <v>0.30499999999999999</v>
      </c>
      <c r="F14" s="716">
        <v>56412</v>
      </c>
      <c r="G14" s="329">
        <v>0.35799999999999998</v>
      </c>
      <c r="H14" s="716">
        <v>65139</v>
      </c>
      <c r="I14" s="329">
        <v>0.27600000000000002</v>
      </c>
      <c r="J14" s="716">
        <v>32399</v>
      </c>
    </row>
    <row r="15" spans="1:10" s="315" customFormat="1" ht="5.0999999999999996" customHeight="1" thickBot="1">
      <c r="A15" s="330"/>
      <c r="B15" s="330"/>
      <c r="C15" s="331"/>
      <c r="D15" s="330"/>
      <c r="E15" s="330"/>
      <c r="F15" s="330"/>
      <c r="G15" s="330"/>
      <c r="H15" s="330"/>
      <c r="I15" s="330"/>
      <c r="J15" s="330"/>
    </row>
    <row r="16" spans="1:10" s="314" customFormat="1">
      <c r="A16" s="332" t="s">
        <v>698</v>
      </c>
      <c r="B16" s="313"/>
      <c r="C16" s="313"/>
      <c r="D16" s="313"/>
      <c r="E16" s="313"/>
      <c r="F16" s="313"/>
      <c r="G16" s="313"/>
      <c r="H16" s="313"/>
      <c r="I16" s="313"/>
      <c r="J16" s="313"/>
    </row>
    <row r="21" spans="6:6">
      <c r="F21" s="334"/>
    </row>
  </sheetData>
  <mergeCells count="5">
    <mergeCell ref="A7:B8"/>
    <mergeCell ref="C7:D7"/>
    <mergeCell ref="E7:F7"/>
    <mergeCell ref="G7:H7"/>
    <mergeCell ref="I7:J7"/>
  </mergeCells>
  <phoneticPr fontId="21"/>
  <conditionalFormatting sqref="C10:J14">
    <cfRule type="containsBlanks" dxfId="64" priority="1">
      <formula>LEN(TRIM(C10))=0</formula>
    </cfRule>
  </conditionalFormatting>
  <conditionalFormatting sqref="D12:D14">
    <cfRule type="cellIs" dxfId="63" priority="2" operator="notEqual">
      <formula>SUM($F12,$H12,$J12)</formula>
    </cfRule>
  </conditionalFormatting>
  <pageMargins left="0.51181102362204722" right="0.51181102362204722" top="0.74803149606299213" bottom="0.74803149606299213" header="0.31496062992125984" footer="0.31496062992125984"/>
  <pageSetup paperSize="9" scale="95" fitToHeight="0" orientation="portrait" horizontalDpi="4294967293"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D5D6D-2007-4577-A82F-AFCFD268C517}">
  <dimension ref="A1:M20"/>
  <sheetViews>
    <sheetView showGridLines="0" zoomScaleNormal="100" zoomScaleSheetLayoutView="100" workbookViewId="0"/>
  </sheetViews>
  <sheetFormatPr defaultColWidth="12" defaultRowHeight="15.75"/>
  <cols>
    <col min="1" max="1" width="13" style="824" customWidth="1"/>
    <col min="2" max="2" width="5.5" style="824" customWidth="1"/>
    <col min="3" max="3" width="12.83203125" style="824" customWidth="1"/>
    <col min="4" max="12" width="10.83203125" style="824" customWidth="1"/>
    <col min="13" max="16384" width="12" style="58"/>
  </cols>
  <sheetData>
    <row r="1" spans="1:13" ht="19.5" customHeight="1">
      <c r="A1" s="87" t="s">
        <v>699</v>
      </c>
      <c r="D1" s="88"/>
    </row>
    <row r="2" spans="1:13" ht="9.9499999999999993" customHeight="1">
      <c r="C2" s="117"/>
    </row>
    <row r="3" spans="1:13">
      <c r="A3" s="829" t="s">
        <v>700</v>
      </c>
    </row>
    <row r="4" spans="1:13" ht="9.9499999999999993" customHeight="1">
      <c r="C4" s="117"/>
    </row>
    <row r="5" spans="1:13" ht="16.5">
      <c r="A5" s="40" t="s">
        <v>701</v>
      </c>
      <c r="E5" s="40"/>
    </row>
    <row r="6" spans="1:13" ht="14.1" customHeight="1" thickBot="1"/>
    <row r="7" spans="1:13" s="118" customFormat="1" ht="18" customHeight="1">
      <c r="A7" s="1324" t="s">
        <v>559</v>
      </c>
      <c r="B7" s="1325"/>
      <c r="C7" s="717" t="s">
        <v>702</v>
      </c>
      <c r="D7" s="822" t="s">
        <v>703</v>
      </c>
      <c r="E7" s="822" t="s">
        <v>704</v>
      </c>
      <c r="F7" s="822" t="s">
        <v>705</v>
      </c>
      <c r="G7" s="822" t="s">
        <v>706</v>
      </c>
      <c r="H7" s="822" t="s">
        <v>707</v>
      </c>
      <c r="I7" s="822" t="s">
        <v>708</v>
      </c>
      <c r="J7" s="822" t="s">
        <v>709</v>
      </c>
      <c r="K7" s="822" t="s">
        <v>710</v>
      </c>
      <c r="L7" s="717" t="s">
        <v>711</v>
      </c>
      <c r="M7" s="821" t="s">
        <v>1136</v>
      </c>
    </row>
    <row r="8" spans="1:13" s="94" customFormat="1" ht="3.75" customHeight="1">
      <c r="A8" s="337"/>
      <c r="B8" s="1066"/>
      <c r="C8" s="338"/>
      <c r="D8" s="339"/>
      <c r="E8" s="339"/>
      <c r="F8" s="339"/>
      <c r="G8" s="339"/>
      <c r="H8" s="339"/>
      <c r="I8" s="339"/>
      <c r="J8" s="339"/>
      <c r="K8" s="339"/>
      <c r="L8" s="339"/>
    </row>
    <row r="9" spans="1:13" s="94" customFormat="1" ht="14.1" customHeight="1">
      <c r="A9" s="1314" t="s">
        <v>1137</v>
      </c>
      <c r="B9" s="845" t="s">
        <v>712</v>
      </c>
      <c r="C9" s="338">
        <v>3881</v>
      </c>
      <c r="D9" s="339">
        <v>55</v>
      </c>
      <c r="E9" s="339">
        <v>106</v>
      </c>
      <c r="F9" s="339">
        <v>362</v>
      </c>
      <c r="G9" s="339">
        <v>371</v>
      </c>
      <c r="H9" s="339">
        <v>348</v>
      </c>
      <c r="I9" s="339">
        <v>201</v>
      </c>
      <c r="J9" s="339">
        <v>155</v>
      </c>
      <c r="K9" s="339">
        <v>745</v>
      </c>
      <c r="L9" s="339">
        <v>1538</v>
      </c>
      <c r="M9" s="853" t="s">
        <v>1138</v>
      </c>
    </row>
    <row r="10" spans="1:13" s="94" customFormat="1" ht="14.1" customHeight="1">
      <c r="A10" s="1314"/>
      <c r="B10" s="845" t="s">
        <v>713</v>
      </c>
      <c r="C10" s="338">
        <v>76090</v>
      </c>
      <c r="D10" s="339">
        <v>3155</v>
      </c>
      <c r="E10" s="339">
        <v>2542</v>
      </c>
      <c r="F10" s="339">
        <v>8634</v>
      </c>
      <c r="G10" s="339">
        <v>10269</v>
      </c>
      <c r="H10" s="339">
        <v>2836</v>
      </c>
      <c r="I10" s="339">
        <v>4460</v>
      </c>
      <c r="J10" s="339">
        <v>4010</v>
      </c>
      <c r="K10" s="339">
        <v>10289</v>
      </c>
      <c r="L10" s="339">
        <v>29895</v>
      </c>
      <c r="M10" s="853" t="s">
        <v>1138</v>
      </c>
    </row>
    <row r="11" spans="1:13" s="94" customFormat="1" ht="14.1" customHeight="1">
      <c r="A11" s="1519" t="s">
        <v>714</v>
      </c>
      <c r="B11" s="845" t="s">
        <v>712</v>
      </c>
      <c r="C11" s="338">
        <v>5255</v>
      </c>
      <c r="D11" s="339">
        <v>251</v>
      </c>
      <c r="E11" s="339">
        <v>97</v>
      </c>
      <c r="F11" s="339">
        <v>426</v>
      </c>
      <c r="G11" s="339">
        <v>438</v>
      </c>
      <c r="H11" s="339">
        <v>468</v>
      </c>
      <c r="I11" s="339">
        <v>363</v>
      </c>
      <c r="J11" s="339">
        <v>317</v>
      </c>
      <c r="K11" s="339">
        <v>977</v>
      </c>
      <c r="L11" s="339">
        <v>1918</v>
      </c>
      <c r="M11" s="853" t="s">
        <v>1138</v>
      </c>
    </row>
    <row r="12" spans="1:13" s="94" customFormat="1" ht="14.1" customHeight="1">
      <c r="A12" s="1519"/>
      <c r="B12" s="845" t="s">
        <v>713</v>
      </c>
      <c r="C12" s="338">
        <v>107823</v>
      </c>
      <c r="D12" s="339">
        <v>20863</v>
      </c>
      <c r="E12" s="339">
        <v>2059</v>
      </c>
      <c r="F12" s="339">
        <v>9759</v>
      </c>
      <c r="G12" s="339">
        <v>10536</v>
      </c>
      <c r="H12" s="339">
        <v>3470</v>
      </c>
      <c r="I12" s="339">
        <v>8186</v>
      </c>
      <c r="J12" s="339">
        <v>8155</v>
      </c>
      <c r="K12" s="339">
        <v>13330</v>
      </c>
      <c r="L12" s="339">
        <v>31465</v>
      </c>
      <c r="M12" s="853" t="s">
        <v>1138</v>
      </c>
    </row>
    <row r="13" spans="1:13" s="94" customFormat="1" ht="14.1" customHeight="1">
      <c r="A13" s="1519" t="s">
        <v>715</v>
      </c>
      <c r="B13" s="845" t="s">
        <v>712</v>
      </c>
      <c r="C13" s="338">
        <v>6146</v>
      </c>
      <c r="D13" s="339">
        <v>379</v>
      </c>
      <c r="E13" s="339">
        <v>130</v>
      </c>
      <c r="F13" s="339">
        <v>423</v>
      </c>
      <c r="G13" s="339">
        <v>471</v>
      </c>
      <c r="H13" s="339">
        <v>572</v>
      </c>
      <c r="I13" s="339">
        <v>535</v>
      </c>
      <c r="J13" s="339">
        <v>421</v>
      </c>
      <c r="K13" s="339">
        <v>987</v>
      </c>
      <c r="L13" s="339">
        <v>2228</v>
      </c>
      <c r="M13" s="853" t="s">
        <v>1138</v>
      </c>
    </row>
    <row r="14" spans="1:13" s="94" customFormat="1" ht="14.1" customHeight="1">
      <c r="A14" s="1519"/>
      <c r="B14" s="845" t="s">
        <v>713</v>
      </c>
      <c r="C14" s="338">
        <v>124493</v>
      </c>
      <c r="D14" s="339">
        <v>27673</v>
      </c>
      <c r="E14" s="339">
        <v>1841</v>
      </c>
      <c r="F14" s="339">
        <v>9765</v>
      </c>
      <c r="G14" s="339">
        <v>11300</v>
      </c>
      <c r="H14" s="339">
        <v>4466</v>
      </c>
      <c r="I14" s="339">
        <v>11634</v>
      </c>
      <c r="J14" s="339">
        <v>11167</v>
      </c>
      <c r="K14" s="339">
        <v>12214</v>
      </c>
      <c r="L14" s="339">
        <v>34433</v>
      </c>
      <c r="M14" s="853" t="s">
        <v>1138</v>
      </c>
    </row>
    <row r="15" spans="1:13" s="94" customFormat="1" ht="14.1" customHeight="1">
      <c r="A15" s="1519" t="s">
        <v>1074</v>
      </c>
      <c r="B15" s="845" t="s">
        <v>712</v>
      </c>
      <c r="C15" s="338">
        <v>4956</v>
      </c>
      <c r="D15" s="339">
        <v>241</v>
      </c>
      <c r="E15" s="339">
        <v>116</v>
      </c>
      <c r="F15" s="339">
        <v>313</v>
      </c>
      <c r="G15" s="339">
        <v>357</v>
      </c>
      <c r="H15" s="339">
        <v>423</v>
      </c>
      <c r="I15" s="339">
        <v>461</v>
      </c>
      <c r="J15" s="339">
        <v>406</v>
      </c>
      <c r="K15" s="339">
        <v>795</v>
      </c>
      <c r="L15" s="339">
        <v>1844</v>
      </c>
      <c r="M15" s="853" t="s">
        <v>1138</v>
      </c>
    </row>
    <row r="16" spans="1:13" s="94" customFormat="1" ht="14.1" customHeight="1">
      <c r="A16" s="1519"/>
      <c r="B16" s="845" t="s">
        <v>713</v>
      </c>
      <c r="C16" s="338">
        <v>106884</v>
      </c>
      <c r="D16" s="339">
        <v>26210</v>
      </c>
      <c r="E16" s="339">
        <v>1898</v>
      </c>
      <c r="F16" s="339">
        <v>5260</v>
      </c>
      <c r="G16" s="339">
        <v>8541</v>
      </c>
      <c r="H16" s="339">
        <v>3765</v>
      </c>
      <c r="I16" s="339">
        <v>9849</v>
      </c>
      <c r="J16" s="339">
        <v>11952</v>
      </c>
      <c r="K16" s="339">
        <v>9274</v>
      </c>
      <c r="L16" s="339">
        <v>30135</v>
      </c>
      <c r="M16" s="853" t="s">
        <v>1138</v>
      </c>
    </row>
    <row r="17" spans="1:13" s="94" customFormat="1" ht="14.1" customHeight="1">
      <c r="A17" s="1518" t="s">
        <v>1139</v>
      </c>
      <c r="B17" s="1067" t="s">
        <v>712</v>
      </c>
      <c r="C17" s="340">
        <v>5165</v>
      </c>
      <c r="D17" s="341">
        <v>276</v>
      </c>
      <c r="E17" s="341">
        <v>124</v>
      </c>
      <c r="F17" s="341">
        <v>418</v>
      </c>
      <c r="G17" s="341">
        <v>404</v>
      </c>
      <c r="H17" s="341">
        <v>545</v>
      </c>
      <c r="I17" s="341">
        <v>530</v>
      </c>
      <c r="J17" s="341">
        <v>419</v>
      </c>
      <c r="K17" s="341">
        <v>842</v>
      </c>
      <c r="L17" s="341">
        <v>1607</v>
      </c>
      <c r="M17" s="352" t="s">
        <v>1138</v>
      </c>
    </row>
    <row r="18" spans="1:13" s="94" customFormat="1" ht="14.1" customHeight="1">
      <c r="A18" s="1518"/>
      <c r="B18" s="1067" t="s">
        <v>713</v>
      </c>
      <c r="C18" s="340">
        <v>113756</v>
      </c>
      <c r="D18" s="341">
        <v>30876</v>
      </c>
      <c r="E18" s="341">
        <v>1595</v>
      </c>
      <c r="F18" s="341">
        <v>4183</v>
      </c>
      <c r="G18" s="341">
        <v>8070</v>
      </c>
      <c r="H18" s="341">
        <v>4216</v>
      </c>
      <c r="I18" s="341">
        <v>11899</v>
      </c>
      <c r="J18" s="341">
        <v>11724</v>
      </c>
      <c r="K18" s="341">
        <v>8321</v>
      </c>
      <c r="L18" s="341">
        <v>24133</v>
      </c>
      <c r="M18" s="1068">
        <v>8739</v>
      </c>
    </row>
    <row r="19" spans="1:13" s="90" customFormat="1" ht="5.0999999999999996" customHeight="1" thickBot="1">
      <c r="A19" s="342"/>
      <c r="B19" s="1069"/>
      <c r="C19" s="344"/>
      <c r="D19" s="342"/>
      <c r="E19" s="342"/>
      <c r="F19" s="342"/>
      <c r="G19" s="343"/>
      <c r="H19" s="342"/>
      <c r="I19" s="342"/>
      <c r="J19" s="342"/>
      <c r="K19" s="342"/>
      <c r="L19" s="342"/>
      <c r="M19" s="1070"/>
    </row>
    <row r="20" spans="1:13">
      <c r="A20" s="823" t="s">
        <v>716</v>
      </c>
    </row>
  </sheetData>
  <mergeCells count="6">
    <mergeCell ref="A17:A18"/>
    <mergeCell ref="A7:B7"/>
    <mergeCell ref="A9:A10"/>
    <mergeCell ref="A11:A12"/>
    <mergeCell ref="A13:A14"/>
    <mergeCell ref="A15:A16"/>
  </mergeCells>
  <phoneticPr fontId="21"/>
  <conditionalFormatting sqref="C13:C18">
    <cfRule type="cellIs" dxfId="62" priority="3" operator="notEqual">
      <formula>SUM($D13:$M13)</formula>
    </cfRule>
  </conditionalFormatting>
  <conditionalFormatting sqref="C9:L18">
    <cfRule type="containsBlanks" dxfId="61" priority="2">
      <formula>LEN(TRIM(C9))=0</formula>
    </cfRule>
  </conditionalFormatting>
  <conditionalFormatting sqref="M9:M17">
    <cfRule type="containsBlanks" dxfId="60" priority="1">
      <formula>LEN(TRIM(M9))=0</formula>
    </cfRule>
  </conditionalFormatting>
  <pageMargins left="0.51181102362204722" right="0.70866141732283472" top="0.74803149606299213" bottom="0.74803149606299213" header="0.31496062992125984" footer="0.31496062992125984"/>
  <pageSetup paperSize="9" scale="85" fitToHeight="0" orientation="portrait" horizont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43D40-AD13-43D5-BEA9-024A9C15E54F}">
  <dimension ref="A1:L12"/>
  <sheetViews>
    <sheetView showGridLines="0" zoomScaleNormal="100" zoomScaleSheetLayoutView="100" workbookViewId="0"/>
  </sheetViews>
  <sheetFormatPr defaultColWidth="11.83203125" defaultRowHeight="15.75"/>
  <cols>
    <col min="1" max="1" width="14.1640625" style="824" customWidth="1"/>
    <col min="2" max="2" width="10.83203125" style="824" customWidth="1"/>
    <col min="3" max="12" width="9.83203125" style="824" customWidth="1"/>
    <col min="13" max="16384" width="11.83203125" style="58"/>
  </cols>
  <sheetData>
    <row r="1" spans="1:12" ht="16.5" customHeight="1">
      <c r="A1" s="40" t="s">
        <v>717</v>
      </c>
      <c r="D1" s="40"/>
    </row>
    <row r="2" spans="1:12" s="118" customFormat="1" ht="14.1" customHeight="1" thickBot="1">
      <c r="A2" s="823"/>
      <c r="B2" s="823"/>
      <c r="C2" s="823"/>
      <c r="D2" s="823"/>
      <c r="E2" s="823"/>
      <c r="F2" s="823"/>
      <c r="G2" s="823"/>
      <c r="H2" s="823"/>
      <c r="I2" s="823"/>
      <c r="J2" s="823"/>
      <c r="K2" s="823"/>
      <c r="L2" s="823"/>
    </row>
    <row r="3" spans="1:12" s="118" customFormat="1" ht="13.5" customHeight="1">
      <c r="A3" s="1317" t="s">
        <v>559</v>
      </c>
      <c r="B3" s="1302" t="s">
        <v>702</v>
      </c>
      <c r="C3" s="1302" t="s">
        <v>718</v>
      </c>
      <c r="D3" s="1302" t="s">
        <v>719</v>
      </c>
      <c r="E3" s="1302" t="s">
        <v>720</v>
      </c>
      <c r="F3" s="1302" t="s">
        <v>721</v>
      </c>
      <c r="G3" s="1434" t="s">
        <v>722</v>
      </c>
      <c r="H3" s="1434" t="s">
        <v>723</v>
      </c>
      <c r="I3" s="1302" t="s">
        <v>724</v>
      </c>
      <c r="J3" s="1302" t="s">
        <v>725</v>
      </c>
      <c r="K3" s="816" t="s">
        <v>726</v>
      </c>
      <c r="L3" s="1476" t="s">
        <v>567</v>
      </c>
    </row>
    <row r="4" spans="1:12" s="118" customFormat="1" ht="13.5" customHeight="1">
      <c r="A4" s="1321"/>
      <c r="B4" s="1303"/>
      <c r="C4" s="1303"/>
      <c r="D4" s="1303"/>
      <c r="E4" s="1303"/>
      <c r="F4" s="1303"/>
      <c r="G4" s="1303"/>
      <c r="H4" s="1303"/>
      <c r="I4" s="1303"/>
      <c r="J4" s="1303"/>
      <c r="K4" s="820" t="s">
        <v>727</v>
      </c>
      <c r="L4" s="1432"/>
    </row>
    <row r="5" spans="1:12" s="118" customFormat="1" ht="5.0999999999999996" customHeight="1">
      <c r="A5" s="817"/>
      <c r="B5" s="839"/>
      <c r="C5" s="817"/>
      <c r="D5" s="817"/>
      <c r="E5" s="817"/>
      <c r="F5" s="817"/>
      <c r="G5" s="817"/>
      <c r="H5" s="817"/>
      <c r="I5" s="817"/>
      <c r="J5" s="817"/>
      <c r="K5" s="817"/>
      <c r="L5" s="817"/>
    </row>
    <row r="6" spans="1:12" s="94" customFormat="1" ht="15" customHeight="1">
      <c r="A6" s="817" t="s">
        <v>1128</v>
      </c>
      <c r="B6" s="103">
        <v>3873</v>
      </c>
      <c r="C6" s="851">
        <v>35</v>
      </c>
      <c r="D6" s="851">
        <v>3</v>
      </c>
      <c r="E6" s="851">
        <v>518</v>
      </c>
      <c r="F6" s="851">
        <v>187</v>
      </c>
      <c r="G6" s="851">
        <v>1196</v>
      </c>
      <c r="H6" s="851">
        <v>800</v>
      </c>
      <c r="I6" s="851">
        <v>0</v>
      </c>
      <c r="J6" s="851">
        <v>605</v>
      </c>
      <c r="K6" s="851">
        <v>473</v>
      </c>
      <c r="L6" s="851">
        <v>56</v>
      </c>
    </row>
    <row r="7" spans="1:12" s="94" customFormat="1" ht="15" customHeight="1">
      <c r="A7" s="817" t="s">
        <v>728</v>
      </c>
      <c r="B7" s="338">
        <v>4808</v>
      </c>
      <c r="C7" s="339">
        <v>104</v>
      </c>
      <c r="D7" s="339">
        <v>6</v>
      </c>
      <c r="E7" s="339">
        <v>742</v>
      </c>
      <c r="F7" s="339">
        <v>262</v>
      </c>
      <c r="G7" s="339">
        <v>1253</v>
      </c>
      <c r="H7" s="339">
        <v>869</v>
      </c>
      <c r="I7" s="339">
        <v>64</v>
      </c>
      <c r="J7" s="339">
        <v>652</v>
      </c>
      <c r="K7" s="339">
        <v>546</v>
      </c>
      <c r="L7" s="339">
        <v>310</v>
      </c>
    </row>
    <row r="8" spans="1:12" s="94" customFormat="1" ht="15" customHeight="1">
      <c r="A8" s="817" t="s">
        <v>729</v>
      </c>
      <c r="B8" s="338">
        <v>5877</v>
      </c>
      <c r="C8" s="339">
        <v>147</v>
      </c>
      <c r="D8" s="339">
        <v>4</v>
      </c>
      <c r="E8" s="339">
        <v>1031</v>
      </c>
      <c r="F8" s="339">
        <v>313</v>
      </c>
      <c r="G8" s="339">
        <v>1671</v>
      </c>
      <c r="H8" s="339">
        <v>989</v>
      </c>
      <c r="I8" s="339">
        <v>116</v>
      </c>
      <c r="J8" s="339">
        <v>620</v>
      </c>
      <c r="K8" s="339">
        <v>591</v>
      </c>
      <c r="L8" s="339">
        <v>395</v>
      </c>
    </row>
    <row r="9" spans="1:12" s="94" customFormat="1" ht="15" customHeight="1">
      <c r="A9" s="817" t="s">
        <v>1075</v>
      </c>
      <c r="B9" s="338">
        <v>4956</v>
      </c>
      <c r="C9" s="339">
        <v>13</v>
      </c>
      <c r="D9" s="339">
        <v>0</v>
      </c>
      <c r="E9" s="339">
        <v>881</v>
      </c>
      <c r="F9" s="339">
        <v>228</v>
      </c>
      <c r="G9" s="339">
        <v>1221</v>
      </c>
      <c r="H9" s="339">
        <v>724</v>
      </c>
      <c r="I9" s="339">
        <v>74</v>
      </c>
      <c r="J9" s="339">
        <v>582</v>
      </c>
      <c r="K9" s="339">
        <v>513</v>
      </c>
      <c r="L9" s="339">
        <v>720</v>
      </c>
    </row>
    <row r="10" spans="1:12" s="94" customFormat="1" ht="15" customHeight="1">
      <c r="A10" s="870" t="s">
        <v>1140</v>
      </c>
      <c r="B10" s="340">
        <v>5165</v>
      </c>
      <c r="C10" s="341">
        <v>6</v>
      </c>
      <c r="D10" s="341">
        <v>0</v>
      </c>
      <c r="E10" s="341">
        <v>961</v>
      </c>
      <c r="F10" s="341">
        <v>266</v>
      </c>
      <c r="G10" s="341">
        <v>904</v>
      </c>
      <c r="H10" s="341">
        <v>964</v>
      </c>
      <c r="I10" s="341">
        <v>27</v>
      </c>
      <c r="J10" s="341">
        <v>624</v>
      </c>
      <c r="K10" s="341">
        <v>589</v>
      </c>
      <c r="L10" s="341">
        <v>824</v>
      </c>
    </row>
    <row r="11" spans="1:12" s="90" customFormat="1" ht="5.0999999999999996" customHeight="1" thickBot="1">
      <c r="A11" s="345"/>
      <c r="B11" s="156"/>
      <c r="C11" s="130"/>
      <c r="D11" s="130"/>
      <c r="E11" s="130"/>
      <c r="F11" s="130"/>
      <c r="G11" s="130"/>
      <c r="H11" s="130"/>
      <c r="I11" s="130"/>
      <c r="J11" s="130"/>
      <c r="K11" s="130"/>
      <c r="L11" s="130"/>
    </row>
    <row r="12" spans="1:12" s="90" customFormat="1" ht="15.75" customHeight="1">
      <c r="A12" s="863" t="s">
        <v>716</v>
      </c>
      <c r="B12" s="863"/>
      <c r="C12" s="863"/>
      <c r="D12" s="863"/>
      <c r="E12" s="863"/>
      <c r="F12" s="863"/>
      <c r="G12" s="863"/>
      <c r="H12" s="863"/>
      <c r="I12" s="863"/>
      <c r="J12" s="863"/>
      <c r="K12" s="863"/>
      <c r="L12" s="863"/>
    </row>
  </sheetData>
  <mergeCells count="11">
    <mergeCell ref="G3:G4"/>
    <mergeCell ref="H3:H4"/>
    <mergeCell ref="I3:I4"/>
    <mergeCell ref="J3:J4"/>
    <mergeCell ref="L3:L4"/>
    <mergeCell ref="F3:F4"/>
    <mergeCell ref="A3:A4"/>
    <mergeCell ref="B3:B4"/>
    <mergeCell ref="C3:C4"/>
    <mergeCell ref="D3:D4"/>
    <mergeCell ref="E3:E4"/>
  </mergeCells>
  <phoneticPr fontId="21"/>
  <conditionalFormatting sqref="B8:B10">
    <cfRule type="cellIs" dxfId="59" priority="2" operator="notEqual">
      <formula>SUM($C8:$L8)</formula>
    </cfRule>
  </conditionalFormatting>
  <conditionalFormatting sqref="B6:L10">
    <cfRule type="containsBlanks" dxfId="58" priority="1">
      <formula>LEN(TRIM(B6))=0</formula>
    </cfRule>
  </conditionalFormatting>
  <pageMargins left="0.39370078740157483" right="0.59055118110236227" top="0.59055118110236227" bottom="0.78740157480314965" header="0.51181102362204722" footer="0.51181102362204722"/>
  <pageSetup paperSize="9" scale="93" fitToHeight="0" orientation="portrait" horizontalDpi="4294967293"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2C1B-F47D-488C-91AC-A717F89DCBF2}">
  <dimension ref="A1:J23"/>
  <sheetViews>
    <sheetView showGridLines="0" zoomScaleNormal="100" zoomScaleSheetLayoutView="100" workbookViewId="0"/>
  </sheetViews>
  <sheetFormatPr defaultRowHeight="15.75"/>
  <cols>
    <col min="1" max="1" width="12.5" style="824" customWidth="1"/>
    <col min="2" max="2" width="9.1640625" style="824" customWidth="1"/>
    <col min="3" max="4" width="12.6640625" style="824" customWidth="1"/>
    <col min="5" max="6" width="12.1640625" style="824" customWidth="1"/>
    <col min="7" max="7" width="15.33203125" style="824" customWidth="1"/>
    <col min="8" max="8" width="10" style="824" customWidth="1"/>
    <col min="9" max="9" width="10.6640625" style="824" customWidth="1"/>
    <col min="10" max="10" width="10" style="824" customWidth="1"/>
    <col min="11" max="16384" width="9.33203125" style="58"/>
  </cols>
  <sheetData>
    <row r="1" spans="1:10" ht="19.5" customHeight="1">
      <c r="A1" s="87" t="s">
        <v>730</v>
      </c>
      <c r="C1" s="88"/>
      <c r="D1" s="88"/>
      <c r="E1" s="88"/>
      <c r="F1" s="88"/>
      <c r="G1" s="88"/>
      <c r="H1" s="88"/>
      <c r="I1" s="88"/>
    </row>
    <row r="2" spans="1:10" ht="9.9499999999999993" customHeight="1">
      <c r="B2" s="117"/>
    </row>
    <row r="3" spans="1:10" ht="16.5" customHeight="1">
      <c r="A3" s="40" t="s">
        <v>731</v>
      </c>
      <c r="C3" s="88"/>
      <c r="D3" s="88"/>
      <c r="E3" s="88"/>
      <c r="F3" s="88"/>
      <c r="G3" s="88"/>
      <c r="H3" s="88"/>
      <c r="I3" s="88"/>
    </row>
    <row r="4" spans="1:10" ht="9.9499999999999993" customHeight="1">
      <c r="A4" s="40"/>
      <c r="C4" s="88"/>
      <c r="D4" s="88"/>
      <c r="E4" s="88"/>
      <c r="F4" s="88"/>
      <c r="G4" s="88"/>
      <c r="H4" s="88"/>
      <c r="I4" s="88"/>
    </row>
    <row r="5" spans="1:10" s="118" customFormat="1" ht="14.1" customHeight="1">
      <c r="A5" s="823" t="s">
        <v>1076</v>
      </c>
      <c r="B5" s="823"/>
      <c r="C5" s="823"/>
      <c r="D5" s="823"/>
      <c r="E5" s="823"/>
      <c r="F5" s="823"/>
      <c r="G5" s="823"/>
      <c r="H5" s="823"/>
      <c r="I5" s="823"/>
      <c r="J5" s="823"/>
    </row>
    <row r="6" spans="1:10" ht="14.1" customHeight="1" thickBot="1">
      <c r="A6" s="40"/>
      <c r="C6" s="88"/>
      <c r="D6" s="88"/>
      <c r="E6" s="88"/>
      <c r="F6" s="88"/>
      <c r="G6" s="88"/>
      <c r="H6" s="88"/>
      <c r="I6" s="88"/>
    </row>
    <row r="7" spans="1:10" s="118" customFormat="1" ht="13.5" customHeight="1">
      <c r="A7" s="1318" t="s">
        <v>559</v>
      </c>
      <c r="B7" s="1525" t="s">
        <v>1094</v>
      </c>
      <c r="C7" s="1528" t="s">
        <v>598</v>
      </c>
      <c r="D7" s="1530" t="s">
        <v>733</v>
      </c>
      <c r="E7" s="1531"/>
      <c r="F7" s="1532"/>
      <c r="G7" s="1465" t="s">
        <v>734</v>
      </c>
      <c r="H7" s="1467"/>
      <c r="I7" s="1520" t="s">
        <v>735</v>
      </c>
      <c r="J7" s="1520" t="s">
        <v>736</v>
      </c>
    </row>
    <row r="8" spans="1:10" s="118" customFormat="1" ht="13.5" customHeight="1">
      <c r="A8" s="1320"/>
      <c r="B8" s="1526"/>
      <c r="C8" s="1529"/>
      <c r="D8" s="1523" t="s">
        <v>737</v>
      </c>
      <c r="E8" s="857" t="s">
        <v>738</v>
      </c>
      <c r="F8" s="857" t="s">
        <v>739</v>
      </c>
      <c r="G8" s="841" t="s">
        <v>740</v>
      </c>
      <c r="H8" s="1521" t="s">
        <v>603</v>
      </c>
      <c r="I8" s="1521"/>
      <c r="J8" s="1521"/>
    </row>
    <row r="9" spans="1:10" s="118" customFormat="1" ht="13.5" customHeight="1">
      <c r="A9" s="1322"/>
      <c r="B9" s="1527"/>
      <c r="C9" s="1524"/>
      <c r="D9" s="1524"/>
      <c r="E9" s="858" t="s">
        <v>741</v>
      </c>
      <c r="F9" s="858" t="s">
        <v>742</v>
      </c>
      <c r="G9" s="803" t="s">
        <v>743</v>
      </c>
      <c r="H9" s="1522"/>
      <c r="I9" s="1522"/>
      <c r="J9" s="1522"/>
    </row>
    <row r="10" spans="1:10" s="118" customFormat="1" ht="5.0999999999999996" customHeight="1">
      <c r="A10" s="817"/>
      <c r="B10" s="346"/>
      <c r="C10" s="304"/>
      <c r="D10" s="304"/>
      <c r="E10" s="304"/>
      <c r="F10" s="304"/>
      <c r="G10" s="817"/>
      <c r="H10" s="844"/>
      <c r="I10" s="844"/>
      <c r="J10" s="856"/>
    </row>
    <row r="11" spans="1:10" s="94" customFormat="1" ht="15" customHeight="1">
      <c r="A11" s="817" t="s">
        <v>1141</v>
      </c>
      <c r="B11" s="400">
        <v>190</v>
      </c>
      <c r="C11" s="305">
        <v>86933</v>
      </c>
      <c r="D11" s="305">
        <v>9866</v>
      </c>
      <c r="E11" s="305">
        <v>978</v>
      </c>
      <c r="F11" s="305">
        <v>1155</v>
      </c>
      <c r="G11" s="305">
        <v>2319</v>
      </c>
      <c r="H11" s="305">
        <v>23177</v>
      </c>
      <c r="I11" s="305">
        <v>49438</v>
      </c>
      <c r="J11" s="350">
        <v>0</v>
      </c>
    </row>
    <row r="12" spans="1:10" s="94" customFormat="1" ht="15" customHeight="1">
      <c r="A12" s="813"/>
      <c r="B12" s="347"/>
      <c r="C12" s="348">
        <v>3188</v>
      </c>
      <c r="D12" s="348">
        <v>2399</v>
      </c>
      <c r="E12" s="348">
        <v>294</v>
      </c>
      <c r="F12" s="348">
        <v>495</v>
      </c>
      <c r="G12" s="349"/>
      <c r="H12" s="349"/>
      <c r="I12" s="349"/>
      <c r="J12" s="347"/>
    </row>
    <row r="13" spans="1:10" s="94" customFormat="1" ht="15" customHeight="1">
      <c r="A13" s="817" t="s">
        <v>744</v>
      </c>
      <c r="B13" s="350">
        <v>227</v>
      </c>
      <c r="C13" s="853">
        <v>74292</v>
      </c>
      <c r="D13" s="853">
        <v>15872</v>
      </c>
      <c r="E13" s="853">
        <v>1346</v>
      </c>
      <c r="F13" s="853">
        <v>2728</v>
      </c>
      <c r="G13" s="307">
        <v>4834</v>
      </c>
      <c r="H13" s="307">
        <v>12018</v>
      </c>
      <c r="I13" s="307">
        <v>37494</v>
      </c>
      <c r="J13" s="350">
        <v>4</v>
      </c>
    </row>
    <row r="14" spans="1:10" s="94" customFormat="1" ht="15" customHeight="1">
      <c r="A14" s="813"/>
      <c r="B14" s="347"/>
      <c r="C14" s="348">
        <v>6992</v>
      </c>
      <c r="D14" s="348">
        <v>5269</v>
      </c>
      <c r="E14" s="348">
        <v>172</v>
      </c>
      <c r="F14" s="348">
        <v>1551</v>
      </c>
      <c r="G14" s="349"/>
      <c r="H14" s="349"/>
      <c r="I14" s="349"/>
      <c r="J14" s="347"/>
    </row>
    <row r="15" spans="1:10" s="94" customFormat="1" ht="15" customHeight="1">
      <c r="A15" s="817" t="s">
        <v>745</v>
      </c>
      <c r="B15" s="350">
        <v>311</v>
      </c>
      <c r="C15" s="718">
        <v>118381</v>
      </c>
      <c r="D15" s="718">
        <v>27379</v>
      </c>
      <c r="E15" s="718">
        <v>2565</v>
      </c>
      <c r="F15" s="718">
        <v>5693</v>
      </c>
      <c r="G15" s="719">
        <v>7951</v>
      </c>
      <c r="H15" s="719">
        <v>14299</v>
      </c>
      <c r="I15" s="719">
        <v>60494</v>
      </c>
      <c r="J15" s="350">
        <v>3</v>
      </c>
    </row>
    <row r="16" spans="1:10" s="94" customFormat="1" ht="15" customHeight="1">
      <c r="A16" s="813"/>
      <c r="B16" s="347"/>
      <c r="C16" s="720">
        <v>14571</v>
      </c>
      <c r="D16" s="720">
        <v>10184</v>
      </c>
      <c r="E16" s="720">
        <v>713</v>
      </c>
      <c r="F16" s="720">
        <v>3674</v>
      </c>
      <c r="G16" s="721"/>
      <c r="H16" s="721"/>
      <c r="I16" s="721"/>
      <c r="J16" s="347"/>
    </row>
    <row r="17" spans="1:10" s="94" customFormat="1" ht="15" customHeight="1">
      <c r="A17" s="817" t="s">
        <v>1077</v>
      </c>
      <c r="B17" s="350">
        <v>312</v>
      </c>
      <c r="C17" s="718">
        <v>126779</v>
      </c>
      <c r="D17" s="718">
        <v>30062</v>
      </c>
      <c r="E17" s="718">
        <v>3036</v>
      </c>
      <c r="F17" s="718">
        <v>6089</v>
      </c>
      <c r="G17" s="719">
        <v>8074</v>
      </c>
      <c r="H17" s="719">
        <v>14211</v>
      </c>
      <c r="I17" s="719">
        <v>65307</v>
      </c>
      <c r="J17" s="350">
        <v>6</v>
      </c>
    </row>
    <row r="18" spans="1:10" s="94" customFormat="1" ht="15" customHeight="1">
      <c r="A18" s="813"/>
      <c r="B18" s="347"/>
      <c r="C18" s="348">
        <v>9931</v>
      </c>
      <c r="D18" s="348">
        <v>5787</v>
      </c>
      <c r="E18" s="348">
        <v>760</v>
      </c>
      <c r="F18" s="348">
        <v>3384</v>
      </c>
      <c r="G18" s="349"/>
      <c r="H18" s="349"/>
      <c r="I18" s="349"/>
      <c r="J18" s="347"/>
    </row>
    <row r="19" spans="1:10" s="94" customFormat="1" ht="15" customHeight="1">
      <c r="A19" s="870" t="s">
        <v>1142</v>
      </c>
      <c r="B19" s="351">
        <v>315</v>
      </c>
      <c r="C19" s="722">
        <v>130743</v>
      </c>
      <c r="D19" s="722">
        <v>33540</v>
      </c>
      <c r="E19" s="722">
        <v>2932</v>
      </c>
      <c r="F19" s="722">
        <v>6247</v>
      </c>
      <c r="G19" s="723">
        <v>7857</v>
      </c>
      <c r="H19" s="723">
        <v>17152</v>
      </c>
      <c r="I19" s="723">
        <v>63015</v>
      </c>
      <c r="J19" s="351">
        <v>12</v>
      </c>
    </row>
    <row r="20" spans="1:10" s="94" customFormat="1" ht="15" customHeight="1">
      <c r="A20" s="813"/>
      <c r="B20" s="347"/>
      <c r="C20" s="353">
        <v>9562</v>
      </c>
      <c r="D20" s="353">
        <v>5907</v>
      </c>
      <c r="E20" s="353">
        <v>435</v>
      </c>
      <c r="F20" s="353">
        <v>3220</v>
      </c>
      <c r="G20" s="349"/>
      <c r="H20" s="349"/>
      <c r="I20" s="349"/>
      <c r="J20" s="347"/>
    </row>
    <row r="21" spans="1:10" s="90" customFormat="1" ht="5.0999999999999996" customHeight="1" thickBot="1">
      <c r="A21" s="100"/>
      <c r="B21" s="156"/>
      <c r="C21" s="130"/>
      <c r="D21" s="130"/>
      <c r="E21" s="130"/>
      <c r="F21" s="130"/>
      <c r="G21" s="130"/>
      <c r="H21" s="130"/>
      <c r="I21" s="130"/>
      <c r="J21" s="156"/>
    </row>
    <row r="22" spans="1:10" s="90" customFormat="1" ht="15.75" customHeight="1">
      <c r="A22" s="863" t="s">
        <v>746</v>
      </c>
      <c r="B22" s="354"/>
      <c r="C22" s="354"/>
      <c r="D22" s="354"/>
      <c r="E22" s="863"/>
      <c r="F22" s="863"/>
      <c r="G22" s="863"/>
      <c r="H22" s="863"/>
      <c r="I22" s="863"/>
      <c r="J22" s="863"/>
    </row>
    <row r="23" spans="1:10" s="118" customFormat="1" ht="12">
      <c r="A23" s="823" t="s">
        <v>747</v>
      </c>
      <c r="B23" s="823"/>
      <c r="C23" s="823"/>
      <c r="D23" s="823"/>
      <c r="E23" s="823"/>
      <c r="F23" s="823"/>
      <c r="G23" s="823"/>
      <c r="H23" s="823"/>
      <c r="I23" s="823"/>
      <c r="J23" s="823"/>
    </row>
  </sheetData>
  <mergeCells count="9">
    <mergeCell ref="J7:J9"/>
    <mergeCell ref="D8:D9"/>
    <mergeCell ref="H8:H9"/>
    <mergeCell ref="A7:A9"/>
    <mergeCell ref="B7:B9"/>
    <mergeCell ref="C7:C9"/>
    <mergeCell ref="D7:F7"/>
    <mergeCell ref="G7:H7"/>
    <mergeCell ref="I7:I9"/>
  </mergeCells>
  <phoneticPr fontId="21"/>
  <conditionalFormatting sqref="B11:J11 C12:F12 B13:J13 C14:F14 B19:J19 C20:F20">
    <cfRule type="containsBlanks" dxfId="57" priority="5">
      <formula>LEN(TRIM(B11))=0</formula>
    </cfRule>
  </conditionalFormatting>
  <conditionalFormatting sqref="B15:J15 C16:F16">
    <cfRule type="containsBlanks" dxfId="56" priority="3">
      <formula>LEN(TRIM(B15))=0</formula>
    </cfRule>
  </conditionalFormatting>
  <conditionalFormatting sqref="B17:J17 C18:F18">
    <cfRule type="containsBlanks" dxfId="55" priority="1">
      <formula>LEN(TRIM(B17))=0</formula>
    </cfRule>
  </conditionalFormatting>
  <conditionalFormatting sqref="C15">
    <cfRule type="cellIs" dxfId="54" priority="4" operator="notEqual">
      <formula>SUM($D15:$I15)</formula>
    </cfRule>
  </conditionalFormatting>
  <conditionalFormatting sqref="C17">
    <cfRule type="cellIs" dxfId="53" priority="2" operator="notEqual">
      <formula>SUM($D17:$I17)</formula>
    </cfRule>
  </conditionalFormatting>
  <conditionalFormatting sqref="C19">
    <cfRule type="cellIs" dxfId="52" priority="6" operator="notEqual">
      <formula>SUM($D19:$I19)</formula>
    </cfRule>
  </conditionalFormatting>
  <pageMargins left="0.39370078740157483" right="0.59055118110236227" top="0.59055118110236227" bottom="0.78740157480314965" header="0.51181102362204722" footer="0.51181102362204722"/>
  <pageSetup paperSize="9" scale="95" fitToHeight="0" orientation="portrait" horizontalDpi="4294967293"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6CCB-6716-4B28-9927-9DC0A418F6BC}">
  <dimension ref="A1:G16"/>
  <sheetViews>
    <sheetView showGridLines="0" zoomScaleNormal="100" zoomScaleSheetLayoutView="100" workbookViewId="0"/>
  </sheetViews>
  <sheetFormatPr defaultRowHeight="15.75"/>
  <cols>
    <col min="1" max="1" width="18.1640625" style="824" customWidth="1"/>
    <col min="2" max="2" width="13.5" style="824" customWidth="1"/>
    <col min="3" max="3" width="14.1640625" style="824" customWidth="1"/>
    <col min="4" max="4" width="16.83203125" style="824" customWidth="1"/>
    <col min="5" max="6" width="14.1640625" style="824" customWidth="1"/>
    <col min="7" max="7" width="14.83203125" style="824" customWidth="1"/>
    <col min="8" max="16384" width="9.33203125" style="58"/>
  </cols>
  <sheetData>
    <row r="1" spans="1:7" ht="16.5" customHeight="1">
      <c r="A1" s="88" t="s">
        <v>748</v>
      </c>
      <c r="C1" s="88"/>
      <c r="D1" s="88"/>
      <c r="E1" s="88"/>
    </row>
    <row r="2" spans="1:7" ht="14.1" customHeight="1" thickBot="1">
      <c r="D2" s="55"/>
    </row>
    <row r="3" spans="1:7" ht="13.5" customHeight="1">
      <c r="A3" s="1533" t="s">
        <v>559</v>
      </c>
      <c r="B3" s="1536" t="s">
        <v>732</v>
      </c>
      <c r="C3" s="1536" t="s">
        <v>598</v>
      </c>
      <c r="D3" s="860" t="s">
        <v>733</v>
      </c>
      <c r="E3" s="1539" t="s">
        <v>734</v>
      </c>
      <c r="F3" s="1540"/>
      <c r="G3" s="1541" t="s">
        <v>749</v>
      </c>
    </row>
    <row r="4" spans="1:7" ht="13.5" customHeight="1">
      <c r="A4" s="1534"/>
      <c r="B4" s="1537"/>
      <c r="C4" s="1537"/>
      <c r="D4" s="1544" t="s">
        <v>737</v>
      </c>
      <c r="E4" s="861" t="s">
        <v>750</v>
      </c>
      <c r="F4" s="1545" t="s">
        <v>603</v>
      </c>
      <c r="G4" s="1542"/>
    </row>
    <row r="5" spans="1:7" ht="13.5" customHeight="1">
      <c r="A5" s="1535"/>
      <c r="B5" s="1538"/>
      <c r="C5" s="1538"/>
      <c r="D5" s="1538"/>
      <c r="E5" s="859" t="s">
        <v>751</v>
      </c>
      <c r="F5" s="1546"/>
      <c r="G5" s="1543"/>
    </row>
    <row r="6" spans="1:7" ht="5.0999999999999996" customHeight="1">
      <c r="A6" s="355"/>
      <c r="B6" s="356"/>
      <c r="C6" s="357"/>
      <c r="D6" s="357"/>
      <c r="E6" s="357"/>
      <c r="F6" s="358"/>
      <c r="G6" s="844"/>
    </row>
    <row r="7" spans="1:7" s="361" customFormat="1" ht="15" customHeight="1">
      <c r="A7" s="817" t="s">
        <v>1128</v>
      </c>
      <c r="B7" s="359">
        <v>265</v>
      </c>
      <c r="C7" s="360">
        <v>26497</v>
      </c>
      <c r="D7" s="360">
        <v>1091</v>
      </c>
      <c r="E7" s="360">
        <v>755</v>
      </c>
      <c r="F7" s="360">
        <v>19117</v>
      </c>
      <c r="G7" s="360">
        <v>5534</v>
      </c>
    </row>
    <row r="8" spans="1:7" s="361" customFormat="1" ht="15" customHeight="1">
      <c r="A8" s="817" t="s">
        <v>752</v>
      </c>
      <c r="B8" s="362">
        <v>255</v>
      </c>
      <c r="C8" s="363">
        <v>36523</v>
      </c>
      <c r="D8" s="363">
        <v>816</v>
      </c>
      <c r="E8" s="363">
        <v>1625</v>
      </c>
      <c r="F8" s="363">
        <v>24024</v>
      </c>
      <c r="G8" s="853">
        <v>10058</v>
      </c>
    </row>
    <row r="9" spans="1:7" s="361" customFormat="1" ht="15" customHeight="1">
      <c r="A9" s="817" t="s">
        <v>753</v>
      </c>
      <c r="B9" s="362">
        <v>300</v>
      </c>
      <c r="C9" s="363">
        <v>55754</v>
      </c>
      <c r="D9" s="363">
        <v>1427</v>
      </c>
      <c r="E9" s="363">
        <v>1935</v>
      </c>
      <c r="F9" s="363">
        <v>35958</v>
      </c>
      <c r="G9" s="853">
        <v>16434</v>
      </c>
    </row>
    <row r="10" spans="1:7" s="361" customFormat="1" ht="15" customHeight="1">
      <c r="A10" s="817" t="s">
        <v>1078</v>
      </c>
      <c r="B10" s="362">
        <v>305</v>
      </c>
      <c r="C10" s="363">
        <v>48835</v>
      </c>
      <c r="D10" s="363">
        <v>1334</v>
      </c>
      <c r="E10" s="363">
        <v>1937</v>
      </c>
      <c r="F10" s="363">
        <v>29562</v>
      </c>
      <c r="G10" s="853">
        <v>16002</v>
      </c>
    </row>
    <row r="11" spans="1:7" s="361" customFormat="1" ht="15" customHeight="1">
      <c r="A11" s="870" t="s">
        <v>1143</v>
      </c>
      <c r="B11" s="364">
        <v>303</v>
      </c>
      <c r="C11" s="365">
        <v>49512</v>
      </c>
      <c r="D11" s="365">
        <v>1353</v>
      </c>
      <c r="E11" s="365">
        <v>2029</v>
      </c>
      <c r="F11" s="365">
        <v>29717</v>
      </c>
      <c r="G11" s="352">
        <v>16413</v>
      </c>
    </row>
    <row r="12" spans="1:7" ht="5.0999999999999996" customHeight="1" thickBot="1">
      <c r="A12" s="366"/>
      <c r="B12" s="54"/>
      <c r="C12" s="55"/>
      <c r="D12" s="55"/>
      <c r="E12" s="55"/>
      <c r="F12" s="367"/>
      <c r="G12" s="851"/>
    </row>
    <row r="13" spans="1:7" ht="15" customHeight="1">
      <c r="A13" s="823" t="s">
        <v>754</v>
      </c>
      <c r="B13" s="368"/>
      <c r="C13" s="368"/>
      <c r="F13" s="369"/>
      <c r="G13" s="603"/>
    </row>
    <row r="14" spans="1:7">
      <c r="A14" s="823"/>
      <c r="G14" s="851"/>
    </row>
    <row r="15" spans="1:7">
      <c r="A15" s="817"/>
      <c r="G15" s="863"/>
    </row>
    <row r="16" spans="1:7">
      <c r="G16" s="851"/>
    </row>
  </sheetData>
  <mergeCells count="7">
    <mergeCell ref="A3:A5"/>
    <mergeCell ref="B3:B5"/>
    <mergeCell ref="C3:C5"/>
    <mergeCell ref="E3:F3"/>
    <mergeCell ref="G3:G5"/>
    <mergeCell ref="D4:D5"/>
    <mergeCell ref="F4:F5"/>
  </mergeCells>
  <phoneticPr fontId="21"/>
  <conditionalFormatting sqref="B7:G11">
    <cfRule type="containsBlanks" dxfId="51" priority="1">
      <formula>LEN(TRIM(B7))=0</formula>
    </cfRule>
  </conditionalFormatting>
  <conditionalFormatting sqref="C10:C11">
    <cfRule type="cellIs" dxfId="50" priority="2" operator="notEqual">
      <formula>SUM($D10:$G10)</formula>
    </cfRule>
  </conditionalFormatting>
  <pageMargins left="0.59055118110236227" right="0.59055118110236227" top="0.59055118110236227" bottom="0.78740157480314965"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BD2E0-3EC0-4A28-A170-D0CCFA678F82}">
  <dimension ref="A1:AG29"/>
  <sheetViews>
    <sheetView showGridLines="0" zoomScaleNormal="100" zoomScaleSheetLayoutView="100" workbookViewId="0"/>
  </sheetViews>
  <sheetFormatPr defaultRowHeight="11.25"/>
  <cols>
    <col min="1" max="1" width="4.1640625" style="891" customWidth="1"/>
    <col min="2" max="2" width="10" style="891" customWidth="1"/>
    <col min="3" max="3" width="1.6640625" style="891" customWidth="1"/>
    <col min="4" max="6" width="9.6640625" style="891" customWidth="1"/>
    <col min="7" max="7" width="3.6640625" style="891" customWidth="1"/>
    <col min="8" max="8" width="5.83203125" style="891" customWidth="1"/>
    <col min="9" max="9" width="6" style="891" customWidth="1"/>
    <col min="10" max="10" width="3.5" style="891" customWidth="1"/>
    <col min="11" max="11" width="8" style="891" customWidth="1"/>
    <col min="12" max="12" width="1" style="891" customWidth="1"/>
    <col min="13" max="13" width="11.83203125" style="891" customWidth="1"/>
    <col min="14" max="15" width="11.33203125" style="891" customWidth="1"/>
    <col min="16" max="16" width="10.1640625" style="891" customWidth="1"/>
    <col min="17" max="17" width="2.6640625" style="891" customWidth="1"/>
    <col min="18" max="18" width="7.5" style="891" customWidth="1"/>
    <col min="19" max="19" width="3.1640625" style="891" customWidth="1"/>
    <col min="20" max="20" width="8" style="891" customWidth="1"/>
    <col min="21" max="21" width="3.6640625" style="891" customWidth="1"/>
    <col min="22" max="22" width="4.5" style="891" customWidth="1"/>
    <col min="23" max="23" width="2.5" style="891" customWidth="1"/>
    <col min="24" max="24" width="5.33203125" style="891" customWidth="1"/>
    <col min="25" max="25" width="8.83203125" style="891" customWidth="1"/>
    <col min="26" max="27" width="4.6640625" style="891" customWidth="1"/>
    <col min="28" max="29" width="9.1640625" style="891" customWidth="1"/>
    <col min="30" max="30" width="5" style="891" customWidth="1"/>
    <col min="31" max="31" width="4.33203125" style="891" customWidth="1"/>
    <col min="32" max="32" width="8.6640625" style="891" customWidth="1"/>
    <col min="33" max="33" width="6.1640625" style="913" customWidth="1"/>
    <col min="34" max="16384" width="9.33203125" style="891"/>
  </cols>
  <sheetData>
    <row r="1" spans="1:33" ht="16.5" customHeight="1">
      <c r="A1" s="3" t="s">
        <v>108</v>
      </c>
      <c r="B1" s="4"/>
      <c r="C1" s="889"/>
      <c r="D1" s="889"/>
      <c r="E1" s="889"/>
      <c r="F1" s="889"/>
      <c r="G1" s="889"/>
      <c r="H1" s="4"/>
      <c r="I1" s="889"/>
      <c r="J1" s="889"/>
      <c r="K1" s="889"/>
      <c r="L1" s="889"/>
      <c r="M1" s="889"/>
      <c r="N1" s="889"/>
      <c r="O1" s="889"/>
      <c r="P1" s="3" t="s">
        <v>109</v>
      </c>
      <c r="Q1" s="890"/>
      <c r="R1" s="890"/>
      <c r="S1" s="890"/>
      <c r="T1" s="890"/>
      <c r="U1" s="890"/>
      <c r="V1" s="890"/>
      <c r="W1" s="890"/>
      <c r="X1" s="890"/>
      <c r="Y1" s="890"/>
      <c r="Z1" s="4"/>
      <c r="AA1" s="4"/>
      <c r="AB1" s="4"/>
      <c r="AC1" s="4"/>
      <c r="AD1" s="1119" t="s">
        <v>110</v>
      </c>
      <c r="AE1" s="1119"/>
      <c r="AF1" s="1119"/>
      <c r="AG1" s="1119"/>
    </row>
    <row r="2" spans="1:33" s="892" customFormat="1" ht="14.1" customHeight="1" thickBot="1">
      <c r="A2" s="7"/>
      <c r="B2" s="8"/>
      <c r="C2" s="8"/>
      <c r="D2" s="7"/>
      <c r="E2" s="7"/>
      <c r="F2" s="7"/>
      <c r="G2" s="7"/>
      <c r="H2" s="7"/>
      <c r="I2" s="7"/>
      <c r="J2" s="7"/>
      <c r="K2" s="7"/>
      <c r="L2" s="7"/>
      <c r="M2" s="7"/>
      <c r="N2" s="7"/>
      <c r="O2" s="7"/>
      <c r="P2" s="7"/>
      <c r="Q2" s="7"/>
      <c r="R2" s="7"/>
      <c r="S2" s="7"/>
      <c r="T2" s="7"/>
      <c r="U2" s="7"/>
      <c r="V2" s="7"/>
      <c r="W2" s="7"/>
      <c r="X2" s="7"/>
      <c r="Y2" s="7"/>
      <c r="Z2" s="7"/>
      <c r="AA2" s="7"/>
      <c r="AB2" s="7"/>
      <c r="AC2" s="7"/>
      <c r="AD2" s="1120"/>
      <c r="AE2" s="1120"/>
      <c r="AF2" s="1120"/>
      <c r="AG2" s="1120"/>
    </row>
    <row r="3" spans="1:33" s="893" customFormat="1" ht="12">
      <c r="A3" s="1121" t="s">
        <v>76</v>
      </c>
      <c r="B3" s="1121"/>
      <c r="C3" s="1149"/>
      <c r="D3" s="1126" t="s">
        <v>111</v>
      </c>
      <c r="E3" s="1127"/>
      <c r="F3" s="1128"/>
      <c r="G3" s="1126" t="s">
        <v>78</v>
      </c>
      <c r="H3" s="1127"/>
      <c r="I3" s="1127"/>
      <c r="J3" s="1127"/>
      <c r="K3" s="1127"/>
      <c r="L3" s="1127"/>
      <c r="M3" s="1128"/>
      <c r="N3" s="1126" t="s">
        <v>1025</v>
      </c>
      <c r="O3" s="1127"/>
      <c r="P3" s="1127"/>
      <c r="Q3" s="1127"/>
      <c r="R3" s="1127"/>
      <c r="S3" s="1127"/>
      <c r="T3" s="1127"/>
      <c r="U3" s="1127"/>
      <c r="V3" s="1127"/>
      <c r="W3" s="1127"/>
      <c r="X3" s="1128"/>
      <c r="Y3" s="1126" t="s">
        <v>80</v>
      </c>
      <c r="Z3" s="1127"/>
      <c r="AA3" s="1127"/>
      <c r="AB3" s="1128"/>
      <c r="AC3" s="1126" t="s">
        <v>112</v>
      </c>
      <c r="AD3" s="1127"/>
      <c r="AE3" s="1127"/>
      <c r="AF3" s="1128"/>
      <c r="AG3" s="1129" t="s">
        <v>76</v>
      </c>
    </row>
    <row r="4" spans="1:33" s="893" customFormat="1" ht="12">
      <c r="A4" s="1122"/>
      <c r="B4" s="1122"/>
      <c r="C4" s="1150"/>
      <c r="D4" s="1117" t="s">
        <v>82</v>
      </c>
      <c r="E4" s="1135" t="s">
        <v>113</v>
      </c>
      <c r="F4" s="1117" t="s">
        <v>114</v>
      </c>
      <c r="G4" s="1135" t="s">
        <v>82</v>
      </c>
      <c r="H4" s="1136"/>
      <c r="I4" s="1135" t="s">
        <v>115</v>
      </c>
      <c r="J4" s="1136"/>
      <c r="K4" s="1135" t="s">
        <v>116</v>
      </c>
      <c r="L4" s="1136"/>
      <c r="M4" s="1156" t="s">
        <v>117</v>
      </c>
      <c r="N4" s="1132" t="s">
        <v>1012</v>
      </c>
      <c r="O4" s="1133"/>
      <c r="P4" s="1134"/>
      <c r="Q4" s="1163" t="s">
        <v>83</v>
      </c>
      <c r="R4" s="1164"/>
      <c r="S4" s="1164"/>
      <c r="T4" s="1165"/>
      <c r="U4" s="1163" t="s">
        <v>84</v>
      </c>
      <c r="V4" s="1164"/>
      <c r="W4" s="1164"/>
      <c r="X4" s="1165"/>
      <c r="Y4" s="1117" t="s">
        <v>82</v>
      </c>
      <c r="Z4" s="1135" t="s">
        <v>90</v>
      </c>
      <c r="AA4" s="1136"/>
      <c r="AB4" s="1117" t="s">
        <v>91</v>
      </c>
      <c r="AC4" s="1117" t="s">
        <v>118</v>
      </c>
      <c r="AD4" s="1135" t="s">
        <v>119</v>
      </c>
      <c r="AE4" s="1136"/>
      <c r="AF4" s="1117" t="s">
        <v>120</v>
      </c>
      <c r="AG4" s="1158"/>
    </row>
    <row r="5" spans="1:33" s="893" customFormat="1" ht="12">
      <c r="A5" s="1123"/>
      <c r="B5" s="1123"/>
      <c r="C5" s="1151"/>
      <c r="D5" s="1118"/>
      <c r="E5" s="1155"/>
      <c r="F5" s="1118"/>
      <c r="G5" s="1155"/>
      <c r="H5" s="1151"/>
      <c r="I5" s="1155"/>
      <c r="J5" s="1151"/>
      <c r="K5" s="1155"/>
      <c r="L5" s="1151"/>
      <c r="M5" s="1157"/>
      <c r="N5" s="11" t="s">
        <v>82</v>
      </c>
      <c r="O5" s="11" t="s">
        <v>90</v>
      </c>
      <c r="P5" s="894" t="s">
        <v>91</v>
      </c>
      <c r="Q5" s="1160" t="s">
        <v>90</v>
      </c>
      <c r="R5" s="1161"/>
      <c r="S5" s="1160" t="s">
        <v>91</v>
      </c>
      <c r="T5" s="1162"/>
      <c r="U5" s="1160" t="s">
        <v>90</v>
      </c>
      <c r="V5" s="1162"/>
      <c r="W5" s="1160" t="s">
        <v>91</v>
      </c>
      <c r="X5" s="1162"/>
      <c r="Y5" s="1166"/>
      <c r="Z5" s="1167"/>
      <c r="AA5" s="1168"/>
      <c r="AB5" s="1118"/>
      <c r="AC5" s="1118"/>
      <c r="AD5" s="1155"/>
      <c r="AE5" s="1151"/>
      <c r="AF5" s="1118"/>
      <c r="AG5" s="1159"/>
    </row>
    <row r="6" spans="1:33" s="893" customFormat="1" ht="5.0999999999999996" customHeight="1">
      <c r="A6" s="782"/>
      <c r="B6" s="782"/>
      <c r="C6" s="782"/>
      <c r="D6" s="882"/>
      <c r="E6" s="782"/>
      <c r="F6" s="782"/>
      <c r="G6" s="782"/>
      <c r="H6" s="782"/>
      <c r="I6" s="782"/>
      <c r="J6" s="782"/>
      <c r="K6" s="782"/>
      <c r="L6" s="782"/>
      <c r="M6" s="895"/>
      <c r="N6" s="782"/>
      <c r="O6" s="782"/>
      <c r="P6" s="31"/>
      <c r="Q6" s="31"/>
      <c r="R6" s="31"/>
      <c r="S6" s="31"/>
      <c r="T6" s="4"/>
      <c r="U6" s="31"/>
      <c r="V6" s="4"/>
      <c r="W6" s="31"/>
      <c r="X6" s="4"/>
      <c r="Y6" s="31"/>
      <c r="Z6" s="31"/>
      <c r="AA6" s="31"/>
      <c r="AB6" s="782"/>
      <c r="AC6" s="782"/>
      <c r="AD6" s="782"/>
      <c r="AE6" s="782"/>
      <c r="AF6" s="783"/>
      <c r="AG6" s="787"/>
    </row>
    <row r="7" spans="1:33" s="896" customFormat="1" ht="12">
      <c r="A7" s="13"/>
      <c r="B7" s="13" t="s">
        <v>1099</v>
      </c>
      <c r="C7" s="29"/>
      <c r="D7" s="15">
        <v>94</v>
      </c>
      <c r="E7" s="16">
        <v>94</v>
      </c>
      <c r="F7" s="16">
        <v>0</v>
      </c>
      <c r="G7" s="1170">
        <v>1802</v>
      </c>
      <c r="H7" s="1170"/>
      <c r="I7" s="1170">
        <v>1380</v>
      </c>
      <c r="J7" s="1170"/>
      <c r="K7" s="1170">
        <v>0</v>
      </c>
      <c r="L7" s="1170"/>
      <c r="M7" s="16">
        <v>422</v>
      </c>
      <c r="N7" s="16">
        <v>2905</v>
      </c>
      <c r="O7" s="16">
        <v>1112</v>
      </c>
      <c r="P7" s="16">
        <v>1793</v>
      </c>
      <c r="Q7" s="1169">
        <v>1082</v>
      </c>
      <c r="R7" s="1169"/>
      <c r="S7" s="1169">
        <v>1688</v>
      </c>
      <c r="T7" s="1169"/>
      <c r="U7" s="1169">
        <v>30</v>
      </c>
      <c r="V7" s="1169"/>
      <c r="W7" s="1169">
        <v>105</v>
      </c>
      <c r="X7" s="1169"/>
      <c r="Y7" s="16">
        <v>133</v>
      </c>
      <c r="Z7" s="1169">
        <v>40</v>
      </c>
      <c r="AA7" s="1169"/>
      <c r="AB7" s="16">
        <v>93</v>
      </c>
      <c r="AC7" s="16">
        <v>299</v>
      </c>
      <c r="AD7" s="1169">
        <v>119</v>
      </c>
      <c r="AE7" s="1169"/>
      <c r="AF7" s="17">
        <v>94</v>
      </c>
      <c r="AG7" s="18" t="s">
        <v>1015</v>
      </c>
    </row>
    <row r="8" spans="1:33" s="898" customFormat="1" ht="12">
      <c r="A8" s="22"/>
      <c r="B8" s="13" t="s">
        <v>95</v>
      </c>
      <c r="C8" s="897"/>
      <c r="D8" s="15">
        <v>94</v>
      </c>
      <c r="E8" s="16">
        <v>94</v>
      </c>
      <c r="F8" s="24">
        <v>0</v>
      </c>
      <c r="G8" s="1170">
        <v>1803</v>
      </c>
      <c r="H8" s="1170"/>
      <c r="I8" s="1170">
        <v>1361</v>
      </c>
      <c r="J8" s="1170"/>
      <c r="K8" s="1171">
        <v>0</v>
      </c>
      <c r="L8" s="1171"/>
      <c r="M8" s="16">
        <v>442</v>
      </c>
      <c r="N8" s="16">
        <v>2907</v>
      </c>
      <c r="O8" s="16">
        <v>1114</v>
      </c>
      <c r="P8" s="16">
        <v>1793</v>
      </c>
      <c r="Q8" s="1169">
        <v>1085</v>
      </c>
      <c r="R8" s="1169"/>
      <c r="S8" s="1169">
        <v>1694</v>
      </c>
      <c r="T8" s="1169"/>
      <c r="U8" s="1169">
        <v>29</v>
      </c>
      <c r="V8" s="1169"/>
      <c r="W8" s="1169">
        <v>99</v>
      </c>
      <c r="X8" s="1169"/>
      <c r="Y8" s="16">
        <v>133</v>
      </c>
      <c r="Z8" s="1169">
        <v>42</v>
      </c>
      <c r="AA8" s="1169"/>
      <c r="AB8" s="16">
        <v>91</v>
      </c>
      <c r="AC8" s="16">
        <v>299</v>
      </c>
      <c r="AD8" s="1169">
        <v>118</v>
      </c>
      <c r="AE8" s="1169"/>
      <c r="AF8" s="17">
        <v>94</v>
      </c>
      <c r="AG8" s="18" t="s">
        <v>1016</v>
      </c>
    </row>
    <row r="9" spans="1:33" s="896" customFormat="1" ht="12">
      <c r="A9" s="13"/>
      <c r="B9" s="13" t="s">
        <v>96</v>
      </c>
      <c r="C9" s="29"/>
      <c r="D9" s="15">
        <v>94</v>
      </c>
      <c r="E9" s="16">
        <v>94</v>
      </c>
      <c r="F9" s="16">
        <v>0</v>
      </c>
      <c r="G9" s="1170">
        <v>1832</v>
      </c>
      <c r="H9" s="1170"/>
      <c r="I9" s="1170">
        <v>1352</v>
      </c>
      <c r="J9" s="1170"/>
      <c r="K9" s="1170">
        <v>0</v>
      </c>
      <c r="L9" s="1170"/>
      <c r="M9" s="16">
        <v>480</v>
      </c>
      <c r="N9" s="16">
        <v>2905</v>
      </c>
      <c r="O9" s="16">
        <v>1105</v>
      </c>
      <c r="P9" s="16">
        <v>1800</v>
      </c>
      <c r="Q9" s="1170">
        <v>1080</v>
      </c>
      <c r="R9" s="1170"/>
      <c r="S9" s="1170">
        <v>1708</v>
      </c>
      <c r="T9" s="1170"/>
      <c r="U9" s="1170">
        <v>25</v>
      </c>
      <c r="V9" s="1170"/>
      <c r="W9" s="1170">
        <v>92</v>
      </c>
      <c r="X9" s="1170"/>
      <c r="Y9" s="16">
        <v>138</v>
      </c>
      <c r="Z9" s="1170">
        <v>40</v>
      </c>
      <c r="AA9" s="1170"/>
      <c r="AB9" s="16">
        <v>98</v>
      </c>
      <c r="AC9" s="16">
        <v>299</v>
      </c>
      <c r="AD9" s="1170">
        <v>115</v>
      </c>
      <c r="AE9" s="1170"/>
      <c r="AF9" s="17">
        <v>94</v>
      </c>
      <c r="AG9" s="18" t="s">
        <v>1017</v>
      </c>
    </row>
    <row r="10" spans="1:33" s="898" customFormat="1" ht="12">
      <c r="A10" s="22"/>
      <c r="B10" s="13" t="s">
        <v>287</v>
      </c>
      <c r="C10" s="29"/>
      <c r="D10" s="15">
        <v>94</v>
      </c>
      <c r="E10" s="16">
        <v>94</v>
      </c>
      <c r="F10" s="16">
        <v>0</v>
      </c>
      <c r="G10" s="1170">
        <v>1813</v>
      </c>
      <c r="H10" s="1170"/>
      <c r="I10" s="1170">
        <v>1335</v>
      </c>
      <c r="J10" s="1170"/>
      <c r="K10" s="1170">
        <v>0</v>
      </c>
      <c r="L10" s="1170"/>
      <c r="M10" s="16">
        <v>478</v>
      </c>
      <c r="N10" s="16">
        <v>2968</v>
      </c>
      <c r="O10" s="16">
        <v>1145</v>
      </c>
      <c r="P10" s="16">
        <v>1823</v>
      </c>
      <c r="Q10" s="1170">
        <v>1115</v>
      </c>
      <c r="R10" s="1170"/>
      <c r="S10" s="1170">
        <v>1713</v>
      </c>
      <c r="T10" s="1170"/>
      <c r="U10" s="1170">
        <v>30</v>
      </c>
      <c r="V10" s="1170"/>
      <c r="W10" s="1170">
        <v>110</v>
      </c>
      <c r="X10" s="1170"/>
      <c r="Y10" s="16">
        <v>138</v>
      </c>
      <c r="Z10" s="1170">
        <v>41</v>
      </c>
      <c r="AA10" s="1170"/>
      <c r="AB10" s="16">
        <v>97</v>
      </c>
      <c r="AC10" s="16">
        <v>302</v>
      </c>
      <c r="AD10" s="1170">
        <v>116</v>
      </c>
      <c r="AE10" s="1170"/>
      <c r="AF10" s="17">
        <v>94</v>
      </c>
      <c r="AG10" s="18" t="s">
        <v>1018</v>
      </c>
    </row>
    <row r="11" spans="1:33" s="898" customFormat="1" ht="12">
      <c r="A11" s="22"/>
      <c r="B11" s="22" t="s">
        <v>1100</v>
      </c>
      <c r="C11" s="897"/>
      <c r="D11" s="23">
        <v>94</v>
      </c>
      <c r="E11" s="24">
        <v>94</v>
      </c>
      <c r="F11" s="16">
        <v>0</v>
      </c>
      <c r="G11" s="1171">
        <v>1819</v>
      </c>
      <c r="H11" s="1172"/>
      <c r="I11" s="1171">
        <f>I13+I14</f>
        <v>1327</v>
      </c>
      <c r="J11" s="1172"/>
      <c r="K11" s="1171">
        <v>0</v>
      </c>
      <c r="L11" s="1172"/>
      <c r="M11" s="24">
        <v>492</v>
      </c>
      <c r="N11" s="24">
        <f>O11+P11</f>
        <v>2955</v>
      </c>
      <c r="O11" s="24">
        <f>Q11+U11</f>
        <v>1153</v>
      </c>
      <c r="P11" s="24">
        <f>S11+W11</f>
        <v>1802</v>
      </c>
      <c r="Q11" s="1171">
        <v>1126</v>
      </c>
      <c r="R11" s="1171"/>
      <c r="S11" s="1171">
        <v>1735</v>
      </c>
      <c r="T11" s="1171"/>
      <c r="U11" s="1171">
        <v>27</v>
      </c>
      <c r="V11" s="1172"/>
      <c r="W11" s="1171">
        <v>67</v>
      </c>
      <c r="X11" s="1172"/>
      <c r="Y11" s="24">
        <v>139</v>
      </c>
      <c r="Z11" s="1171">
        <v>42</v>
      </c>
      <c r="AA11" s="1173"/>
      <c r="AB11" s="899">
        <v>97</v>
      </c>
      <c r="AC11" s="24">
        <v>308</v>
      </c>
      <c r="AD11" s="1171">
        <v>114</v>
      </c>
      <c r="AE11" s="1173"/>
      <c r="AF11" s="900">
        <v>94</v>
      </c>
      <c r="AG11" s="26" t="s">
        <v>1101</v>
      </c>
    </row>
    <row r="12" spans="1:33" s="901" customFormat="1" ht="5.0999999999999996" customHeight="1">
      <c r="A12" s="13"/>
      <c r="B12" s="13"/>
      <c r="C12" s="29"/>
      <c r="D12" s="15"/>
      <c r="E12" s="16"/>
      <c r="F12" s="16"/>
      <c r="G12" s="1169"/>
      <c r="H12" s="1169"/>
      <c r="I12" s="1169"/>
      <c r="J12" s="1169"/>
      <c r="K12" s="1169"/>
      <c r="L12" s="1169"/>
      <c r="M12" s="16"/>
      <c r="N12" s="16"/>
      <c r="O12" s="16"/>
      <c r="P12" s="16"/>
      <c r="Q12" s="1169"/>
      <c r="R12" s="1169"/>
      <c r="S12" s="1169"/>
      <c r="T12" s="1169"/>
      <c r="U12" s="1169"/>
      <c r="V12" s="1169"/>
      <c r="W12" s="1169"/>
      <c r="X12" s="1169"/>
      <c r="Y12" s="16"/>
      <c r="Z12" s="1169"/>
      <c r="AA12" s="1169"/>
      <c r="AB12" s="16"/>
      <c r="AC12" s="16"/>
      <c r="AD12" s="1169"/>
      <c r="AE12" s="1169"/>
      <c r="AF12" s="17"/>
      <c r="AG12" s="18"/>
    </row>
    <row r="13" spans="1:33" s="903" customFormat="1" ht="12">
      <c r="A13" s="13"/>
      <c r="B13" s="13" t="s">
        <v>97</v>
      </c>
      <c r="C13" s="29"/>
      <c r="D13" s="15">
        <v>92</v>
      </c>
      <c r="E13" s="16">
        <v>92</v>
      </c>
      <c r="F13" s="16">
        <v>0</v>
      </c>
      <c r="G13" s="1170">
        <f>SUM(I13:M13)</f>
        <v>1789</v>
      </c>
      <c r="H13" s="1170"/>
      <c r="I13" s="1170">
        <v>1297</v>
      </c>
      <c r="J13" s="1170"/>
      <c r="K13" s="1170">
        <v>0</v>
      </c>
      <c r="L13" s="1170"/>
      <c r="M13" s="16">
        <v>492</v>
      </c>
      <c r="N13" s="16">
        <f>O13+P13</f>
        <v>2882</v>
      </c>
      <c r="O13" s="902">
        <f>Q13+U13</f>
        <v>1124</v>
      </c>
      <c r="P13" s="902">
        <f>S13+W13</f>
        <v>1758</v>
      </c>
      <c r="Q13" s="1170">
        <v>1102</v>
      </c>
      <c r="R13" s="1170"/>
      <c r="S13" s="1170">
        <v>1703</v>
      </c>
      <c r="T13" s="1170"/>
      <c r="U13" s="1169">
        <v>22</v>
      </c>
      <c r="V13" s="1169"/>
      <c r="W13" s="1169">
        <v>55</v>
      </c>
      <c r="X13" s="1169"/>
      <c r="Y13" s="16">
        <v>134</v>
      </c>
      <c r="Z13" s="1169">
        <v>38</v>
      </c>
      <c r="AA13" s="1169"/>
      <c r="AB13" s="16">
        <v>96</v>
      </c>
      <c r="AC13" s="16">
        <v>302</v>
      </c>
      <c r="AD13" s="1169">
        <v>112</v>
      </c>
      <c r="AE13" s="1169"/>
      <c r="AF13" s="17">
        <v>92</v>
      </c>
      <c r="AG13" s="18" t="s">
        <v>98</v>
      </c>
    </row>
    <row r="14" spans="1:33" s="903" customFormat="1" ht="12">
      <c r="A14" s="13"/>
      <c r="B14" s="13" t="s">
        <v>99</v>
      </c>
      <c r="C14" s="29"/>
      <c r="D14" s="15">
        <v>2</v>
      </c>
      <c r="E14" s="16">
        <v>2</v>
      </c>
      <c r="F14" s="16">
        <v>0</v>
      </c>
      <c r="G14" s="1170">
        <f>SUM(I14:M14)</f>
        <v>30</v>
      </c>
      <c r="H14" s="1170"/>
      <c r="I14" s="1169">
        <v>30</v>
      </c>
      <c r="J14" s="1169"/>
      <c r="K14" s="1169">
        <v>0</v>
      </c>
      <c r="L14" s="1169"/>
      <c r="M14" s="16">
        <v>0</v>
      </c>
      <c r="N14" s="16">
        <f>O14+P14</f>
        <v>73</v>
      </c>
      <c r="O14" s="902">
        <f>Q14+U14</f>
        <v>29</v>
      </c>
      <c r="P14" s="902">
        <f>S14+W14</f>
        <v>44</v>
      </c>
      <c r="Q14" s="1169">
        <v>24</v>
      </c>
      <c r="R14" s="1169"/>
      <c r="S14" s="1169">
        <v>32</v>
      </c>
      <c r="T14" s="1169"/>
      <c r="U14" s="1169">
        <v>5</v>
      </c>
      <c r="V14" s="1169"/>
      <c r="W14" s="1169">
        <v>12</v>
      </c>
      <c r="X14" s="1169"/>
      <c r="Y14" s="16">
        <v>5</v>
      </c>
      <c r="Z14" s="1169">
        <v>4</v>
      </c>
      <c r="AA14" s="1169"/>
      <c r="AB14" s="16">
        <v>1</v>
      </c>
      <c r="AC14" s="16">
        <v>6</v>
      </c>
      <c r="AD14" s="1169">
        <v>2</v>
      </c>
      <c r="AE14" s="1169"/>
      <c r="AF14" s="17">
        <v>2</v>
      </c>
      <c r="AG14" s="18" t="s">
        <v>100</v>
      </c>
    </row>
    <row r="15" spans="1:33" s="893" customFormat="1" ht="5.0999999999999996" customHeight="1" thickBot="1">
      <c r="A15" s="904"/>
      <c r="B15" s="905"/>
      <c r="C15" s="905"/>
      <c r="D15" s="906"/>
      <c r="E15" s="907"/>
      <c r="F15" s="907"/>
      <c r="G15" s="907"/>
      <c r="H15" s="907"/>
      <c r="I15" s="907"/>
      <c r="J15" s="907"/>
      <c r="K15" s="907"/>
      <c r="L15" s="907"/>
      <c r="M15" s="907"/>
      <c r="N15" s="907"/>
      <c r="O15" s="907"/>
      <c r="P15" s="908"/>
      <c r="Q15" s="908"/>
      <c r="R15" s="908"/>
      <c r="S15" s="908"/>
      <c r="T15" s="908"/>
      <c r="U15" s="908"/>
      <c r="V15" s="908"/>
      <c r="W15" s="908"/>
      <c r="X15" s="908"/>
      <c r="Y15" s="908"/>
      <c r="Z15" s="908"/>
      <c r="AA15" s="908"/>
      <c r="AB15" s="908"/>
      <c r="AC15" s="908"/>
      <c r="AD15" s="908"/>
      <c r="AE15" s="908"/>
      <c r="AF15" s="908"/>
      <c r="AG15" s="909"/>
    </row>
    <row r="16" spans="1:33" s="893" customFormat="1" ht="12">
      <c r="A16" s="1121" t="s">
        <v>76</v>
      </c>
      <c r="B16" s="1121"/>
      <c r="C16" s="1149"/>
      <c r="D16" s="1126" t="s">
        <v>1026</v>
      </c>
      <c r="E16" s="1127"/>
      <c r="F16" s="1127"/>
      <c r="G16" s="1127"/>
      <c r="H16" s="1127"/>
      <c r="I16" s="1127"/>
      <c r="J16" s="1127"/>
      <c r="K16" s="1127"/>
      <c r="L16" s="1127"/>
      <c r="M16" s="1127"/>
      <c r="N16" s="1127"/>
      <c r="O16" s="1127"/>
      <c r="P16" s="1127"/>
      <c r="Q16" s="1127"/>
      <c r="R16" s="1127"/>
      <c r="S16" s="1127"/>
      <c r="T16" s="1127"/>
      <c r="U16" s="1127"/>
      <c r="V16" s="1127"/>
      <c r="W16" s="1127"/>
      <c r="X16" s="1127"/>
      <c r="Y16" s="1127"/>
      <c r="Z16" s="1127"/>
      <c r="AA16" s="1127"/>
      <c r="AB16" s="1127"/>
      <c r="AC16" s="1127"/>
      <c r="AD16" s="1127"/>
      <c r="AE16" s="1127"/>
      <c r="AF16" s="1128"/>
      <c r="AG16" s="1129" t="s">
        <v>76</v>
      </c>
    </row>
    <row r="17" spans="1:33" s="893" customFormat="1" ht="12">
      <c r="A17" s="1122"/>
      <c r="B17" s="1122"/>
      <c r="C17" s="1150"/>
      <c r="D17" s="1132" t="s">
        <v>82</v>
      </c>
      <c r="E17" s="1133"/>
      <c r="F17" s="1133"/>
      <c r="G17" s="1133"/>
      <c r="H17" s="1133"/>
      <c r="I17" s="1134"/>
      <c r="J17" s="1132" t="s">
        <v>122</v>
      </c>
      <c r="K17" s="1133"/>
      <c r="L17" s="1133"/>
      <c r="M17" s="1134"/>
      <c r="N17" s="1132" t="s">
        <v>123</v>
      </c>
      <c r="O17" s="1134"/>
      <c r="P17" s="1164" t="s">
        <v>124</v>
      </c>
      <c r="Q17" s="1164"/>
      <c r="R17" s="1164"/>
      <c r="S17" s="1165"/>
      <c r="T17" s="1163" t="s">
        <v>125</v>
      </c>
      <c r="U17" s="1164"/>
      <c r="V17" s="1164"/>
      <c r="W17" s="1164"/>
      <c r="X17" s="1165"/>
      <c r="Y17" s="1164" t="s">
        <v>126</v>
      </c>
      <c r="Z17" s="1164"/>
      <c r="AA17" s="1164"/>
      <c r="AB17" s="1165"/>
      <c r="AC17" s="1163" t="s">
        <v>127</v>
      </c>
      <c r="AD17" s="1164"/>
      <c r="AE17" s="1164"/>
      <c r="AF17" s="1165"/>
      <c r="AG17" s="1158"/>
    </row>
    <row r="18" spans="1:33" s="893" customFormat="1" ht="12">
      <c r="A18" s="1123"/>
      <c r="B18" s="1123"/>
      <c r="C18" s="1151"/>
      <c r="D18" s="1132" t="s">
        <v>82</v>
      </c>
      <c r="E18" s="1134"/>
      <c r="F18" s="1132" t="s">
        <v>128</v>
      </c>
      <c r="G18" s="1134"/>
      <c r="H18" s="1132" t="s">
        <v>91</v>
      </c>
      <c r="I18" s="1134"/>
      <c r="J18" s="1132" t="s">
        <v>90</v>
      </c>
      <c r="K18" s="1134"/>
      <c r="L18" s="1132" t="s">
        <v>91</v>
      </c>
      <c r="M18" s="1134"/>
      <c r="N18" s="790" t="s">
        <v>90</v>
      </c>
      <c r="O18" s="11" t="s">
        <v>91</v>
      </c>
      <c r="P18" s="1174" t="s">
        <v>90</v>
      </c>
      <c r="Q18" s="1162"/>
      <c r="R18" s="1160" t="s">
        <v>129</v>
      </c>
      <c r="S18" s="1161"/>
      <c r="T18" s="1160" t="s">
        <v>90</v>
      </c>
      <c r="U18" s="1175"/>
      <c r="V18" s="1160" t="s">
        <v>91</v>
      </c>
      <c r="W18" s="1175"/>
      <c r="X18" s="1162"/>
      <c r="Y18" s="1174" t="s">
        <v>90</v>
      </c>
      <c r="Z18" s="1162"/>
      <c r="AA18" s="1160" t="s">
        <v>91</v>
      </c>
      <c r="AB18" s="1162"/>
      <c r="AC18" s="1160" t="s">
        <v>90</v>
      </c>
      <c r="AD18" s="1162"/>
      <c r="AE18" s="1160" t="s">
        <v>91</v>
      </c>
      <c r="AF18" s="1162"/>
      <c r="AG18" s="1159"/>
    </row>
    <row r="19" spans="1:33" s="903" customFormat="1" ht="12">
      <c r="A19" s="13"/>
      <c r="B19" s="13" t="s">
        <v>1013</v>
      </c>
      <c r="C19" s="29"/>
      <c r="D19" s="1177">
        <v>43533</v>
      </c>
      <c r="E19" s="1169"/>
      <c r="F19" s="1169">
        <v>22333</v>
      </c>
      <c r="G19" s="1169"/>
      <c r="H19" s="1169">
        <v>21200</v>
      </c>
      <c r="I19" s="1169"/>
      <c r="J19" s="1169">
        <v>3445</v>
      </c>
      <c r="K19" s="1169"/>
      <c r="L19" s="1169">
        <v>3266</v>
      </c>
      <c r="M19" s="1169"/>
      <c r="N19" s="16">
        <v>3622</v>
      </c>
      <c r="O19" s="16">
        <v>3430</v>
      </c>
      <c r="P19" s="1169">
        <v>3669</v>
      </c>
      <c r="Q19" s="1169"/>
      <c r="R19" s="1169">
        <v>3503</v>
      </c>
      <c r="S19" s="1169"/>
      <c r="T19" s="1169">
        <v>3822</v>
      </c>
      <c r="U19" s="1169"/>
      <c r="V19" s="1169">
        <v>3560</v>
      </c>
      <c r="W19" s="1169"/>
      <c r="X19" s="1169"/>
      <c r="Y19" s="1169">
        <v>3781</v>
      </c>
      <c r="Z19" s="1169"/>
      <c r="AA19" s="1169">
        <v>3782</v>
      </c>
      <c r="AB19" s="1169"/>
      <c r="AC19" s="1169">
        <v>3994</v>
      </c>
      <c r="AD19" s="1169"/>
      <c r="AE19" s="1169">
        <v>3659</v>
      </c>
      <c r="AF19" s="1176"/>
      <c r="AG19" s="18" t="s">
        <v>1014</v>
      </c>
    </row>
    <row r="20" spans="1:33" s="896" customFormat="1" ht="12">
      <c r="A20" s="13"/>
      <c r="B20" s="13" t="s">
        <v>1099</v>
      </c>
      <c r="C20" s="29"/>
      <c r="D20" s="1177">
        <v>42668</v>
      </c>
      <c r="E20" s="1169"/>
      <c r="F20" s="1169">
        <v>21732</v>
      </c>
      <c r="G20" s="1169"/>
      <c r="H20" s="1169">
        <v>20936</v>
      </c>
      <c r="I20" s="1169"/>
      <c r="J20" s="1169">
        <v>3404</v>
      </c>
      <c r="K20" s="1169"/>
      <c r="L20" s="1169">
        <v>3390</v>
      </c>
      <c r="M20" s="1169"/>
      <c r="N20" s="16">
        <v>3458</v>
      </c>
      <c r="O20" s="16">
        <v>3277</v>
      </c>
      <c r="P20" s="1169">
        <v>3624</v>
      </c>
      <c r="Q20" s="1169"/>
      <c r="R20" s="1169">
        <v>3435</v>
      </c>
      <c r="S20" s="1169"/>
      <c r="T20" s="1169">
        <v>3657</v>
      </c>
      <c r="U20" s="1169"/>
      <c r="V20" s="1169">
        <v>3498</v>
      </c>
      <c r="W20" s="1169"/>
      <c r="X20" s="1169"/>
      <c r="Y20" s="1169">
        <v>3805</v>
      </c>
      <c r="Z20" s="1169"/>
      <c r="AA20" s="1169">
        <v>3551</v>
      </c>
      <c r="AB20" s="1169"/>
      <c r="AC20" s="1169">
        <v>3784</v>
      </c>
      <c r="AD20" s="1169"/>
      <c r="AE20" s="1169">
        <v>3785</v>
      </c>
      <c r="AF20" s="1176"/>
      <c r="AG20" s="18" t="s">
        <v>1015</v>
      </c>
    </row>
    <row r="21" spans="1:33" s="898" customFormat="1" ht="12">
      <c r="A21" s="22"/>
      <c r="B21" s="13" t="s">
        <v>95</v>
      </c>
      <c r="C21" s="897"/>
      <c r="D21" s="1177">
        <v>41722</v>
      </c>
      <c r="E21" s="1169"/>
      <c r="F21" s="1169">
        <v>21367</v>
      </c>
      <c r="G21" s="1169"/>
      <c r="H21" s="1169">
        <v>20355</v>
      </c>
      <c r="I21" s="1169"/>
      <c r="J21" s="1169">
        <v>3414</v>
      </c>
      <c r="K21" s="1169"/>
      <c r="L21" s="1169">
        <v>3254</v>
      </c>
      <c r="M21" s="1169"/>
      <c r="N21" s="16">
        <v>3408</v>
      </c>
      <c r="O21" s="16">
        <v>3372</v>
      </c>
      <c r="P21" s="1169">
        <v>3468</v>
      </c>
      <c r="Q21" s="1169"/>
      <c r="R21" s="1169">
        <v>3262</v>
      </c>
      <c r="S21" s="1169"/>
      <c r="T21" s="1169">
        <v>3617</v>
      </c>
      <c r="U21" s="1169"/>
      <c r="V21" s="1169">
        <v>3424</v>
      </c>
      <c r="W21" s="1169"/>
      <c r="X21" s="1169"/>
      <c r="Y21" s="1169">
        <v>3653</v>
      </c>
      <c r="Z21" s="1169"/>
      <c r="AA21" s="1169">
        <v>3483</v>
      </c>
      <c r="AB21" s="1169"/>
      <c r="AC21" s="1169">
        <v>3807</v>
      </c>
      <c r="AD21" s="1169"/>
      <c r="AE21" s="1169">
        <v>3560</v>
      </c>
      <c r="AF21" s="1176"/>
      <c r="AG21" s="18" t="s">
        <v>1016</v>
      </c>
    </row>
    <row r="22" spans="1:33" s="896" customFormat="1" ht="12">
      <c r="A22" s="13"/>
      <c r="B22" s="13" t="s">
        <v>96</v>
      </c>
      <c r="C22" s="29"/>
      <c r="D22" s="1178">
        <v>40884</v>
      </c>
      <c r="E22" s="1170"/>
      <c r="F22" s="1170">
        <v>20819</v>
      </c>
      <c r="G22" s="1170"/>
      <c r="H22" s="1170">
        <v>20065</v>
      </c>
      <c r="I22" s="1170"/>
      <c r="J22" s="1170">
        <v>3283</v>
      </c>
      <c r="K22" s="1170"/>
      <c r="L22" s="1170">
        <v>3248</v>
      </c>
      <c r="M22" s="1170"/>
      <c r="N22" s="16">
        <v>3405</v>
      </c>
      <c r="O22" s="16">
        <v>3249</v>
      </c>
      <c r="P22" s="1170">
        <v>3403</v>
      </c>
      <c r="Q22" s="1170"/>
      <c r="R22" s="1170">
        <v>3386</v>
      </c>
      <c r="S22" s="1170"/>
      <c r="T22" s="1170">
        <v>3466</v>
      </c>
      <c r="U22" s="1170"/>
      <c r="V22" s="1170">
        <v>3265</v>
      </c>
      <c r="W22" s="1170"/>
      <c r="X22" s="1170"/>
      <c r="Y22" s="1170">
        <v>3606</v>
      </c>
      <c r="Z22" s="1170"/>
      <c r="AA22" s="1170">
        <v>3433</v>
      </c>
      <c r="AB22" s="1170"/>
      <c r="AC22" s="1170">
        <v>3656</v>
      </c>
      <c r="AD22" s="1170"/>
      <c r="AE22" s="1170">
        <v>3484</v>
      </c>
      <c r="AF22" s="1179"/>
      <c r="AG22" s="18" t="s">
        <v>1017</v>
      </c>
    </row>
    <row r="23" spans="1:33" s="898" customFormat="1" ht="12">
      <c r="A23" s="22"/>
      <c r="B23" s="13" t="s">
        <v>287</v>
      </c>
      <c r="C23" s="29"/>
      <c r="D23" s="1178">
        <v>39841</v>
      </c>
      <c r="E23" s="1170"/>
      <c r="F23" s="1170">
        <v>20339</v>
      </c>
      <c r="G23" s="1170"/>
      <c r="H23" s="1170">
        <v>19502</v>
      </c>
      <c r="I23" s="1170"/>
      <c r="J23" s="1170">
        <v>3179</v>
      </c>
      <c r="K23" s="1170"/>
      <c r="L23" s="1170">
        <v>2969</v>
      </c>
      <c r="M23" s="1170"/>
      <c r="N23" s="16">
        <v>3287</v>
      </c>
      <c r="O23" s="16">
        <v>3234</v>
      </c>
      <c r="P23" s="1170">
        <v>3411</v>
      </c>
      <c r="Q23" s="1170"/>
      <c r="R23" s="1170">
        <v>3238</v>
      </c>
      <c r="S23" s="1170"/>
      <c r="T23" s="1170">
        <v>3405</v>
      </c>
      <c r="U23" s="1170"/>
      <c r="V23" s="1170">
        <v>3368</v>
      </c>
      <c r="W23" s="1170"/>
      <c r="X23" s="1170"/>
      <c r="Y23" s="1170">
        <v>3460</v>
      </c>
      <c r="Z23" s="1170"/>
      <c r="AA23" s="1170">
        <v>3258</v>
      </c>
      <c r="AB23" s="1170"/>
      <c r="AC23" s="1170">
        <v>3597</v>
      </c>
      <c r="AD23" s="1170"/>
      <c r="AE23" s="1170">
        <v>3435</v>
      </c>
      <c r="AF23" s="1179"/>
      <c r="AG23" s="18" t="s">
        <v>1018</v>
      </c>
    </row>
    <row r="24" spans="1:33" s="898" customFormat="1" ht="12">
      <c r="A24" s="22"/>
      <c r="B24" s="22" t="s">
        <v>1100</v>
      </c>
      <c r="C24" s="897"/>
      <c r="D24" s="1180">
        <v>38748</v>
      </c>
      <c r="E24" s="1172"/>
      <c r="F24" s="1171">
        <v>19817</v>
      </c>
      <c r="G24" s="1172"/>
      <c r="H24" s="1171">
        <v>18931</v>
      </c>
      <c r="I24" s="1172"/>
      <c r="J24" s="1171">
        <v>3061</v>
      </c>
      <c r="K24" s="1172"/>
      <c r="L24" s="1171">
        <v>2917</v>
      </c>
      <c r="M24" s="1172"/>
      <c r="N24" s="24">
        <v>3181</v>
      </c>
      <c r="O24" s="24">
        <v>2957</v>
      </c>
      <c r="P24" s="1171">
        <v>3287</v>
      </c>
      <c r="Q24" s="1172"/>
      <c r="R24" s="1171">
        <v>3224</v>
      </c>
      <c r="S24" s="1172"/>
      <c r="T24" s="1171">
        <v>3424</v>
      </c>
      <c r="U24" s="1172"/>
      <c r="V24" s="1171">
        <v>3217</v>
      </c>
      <c r="W24" s="1172"/>
      <c r="X24" s="1172"/>
      <c r="Y24" s="1171">
        <v>3403</v>
      </c>
      <c r="Z24" s="1172"/>
      <c r="AA24" s="1171">
        <v>3358</v>
      </c>
      <c r="AB24" s="1172"/>
      <c r="AC24" s="1171">
        <v>3461</v>
      </c>
      <c r="AD24" s="1172"/>
      <c r="AE24" s="1171">
        <v>3258</v>
      </c>
      <c r="AF24" s="1181"/>
      <c r="AG24" s="26" t="s">
        <v>1101</v>
      </c>
    </row>
    <row r="25" spans="1:33" s="901" customFormat="1" ht="5.0999999999999996" customHeight="1">
      <c r="A25" s="13"/>
      <c r="B25" s="13"/>
      <c r="C25" s="29"/>
      <c r="D25" s="15"/>
      <c r="E25" s="16"/>
      <c r="F25" s="16"/>
      <c r="G25" s="1169"/>
      <c r="H25" s="1169"/>
      <c r="I25" s="1169"/>
      <c r="J25" s="1169"/>
      <c r="K25" s="1169"/>
      <c r="L25" s="1169"/>
      <c r="M25" s="16"/>
      <c r="N25" s="16"/>
      <c r="O25" s="16"/>
      <c r="P25" s="16"/>
      <c r="Q25" s="1169"/>
      <c r="R25" s="1169"/>
      <c r="S25" s="1169"/>
      <c r="T25" s="1169"/>
      <c r="U25" s="1169"/>
      <c r="V25" s="1169"/>
      <c r="W25" s="1169"/>
      <c r="X25" s="1169"/>
      <c r="Y25" s="16"/>
      <c r="Z25" s="1169"/>
      <c r="AA25" s="1169"/>
      <c r="AB25" s="16"/>
      <c r="AC25" s="16"/>
      <c r="AD25" s="1169"/>
      <c r="AE25" s="1169"/>
      <c r="AF25" s="17"/>
      <c r="AG25" s="18"/>
    </row>
    <row r="26" spans="1:33" s="901" customFormat="1" ht="12">
      <c r="A26" s="13"/>
      <c r="B26" s="13" t="s">
        <v>97</v>
      </c>
      <c r="C26" s="29"/>
      <c r="D26" s="1177">
        <v>37990</v>
      </c>
      <c r="E26" s="1169"/>
      <c r="F26" s="1169">
        <v>19424</v>
      </c>
      <c r="G26" s="1169"/>
      <c r="H26" s="1169">
        <v>18566</v>
      </c>
      <c r="I26" s="1169"/>
      <c r="J26" s="1169">
        <v>3005</v>
      </c>
      <c r="K26" s="1169"/>
      <c r="L26" s="1169">
        <v>2863</v>
      </c>
      <c r="M26" s="1169"/>
      <c r="N26" s="16">
        <v>3123</v>
      </c>
      <c r="O26" s="16">
        <v>2881</v>
      </c>
      <c r="P26" s="1169">
        <v>3210</v>
      </c>
      <c r="Q26" s="1169"/>
      <c r="R26" s="1169">
        <v>3168</v>
      </c>
      <c r="S26" s="1169"/>
      <c r="T26" s="1169">
        <v>3358</v>
      </c>
      <c r="U26" s="1169"/>
      <c r="V26" s="1169">
        <v>3156</v>
      </c>
      <c r="W26" s="1169"/>
      <c r="X26" s="1169"/>
      <c r="Y26" s="1169">
        <v>3332</v>
      </c>
      <c r="Z26" s="1169"/>
      <c r="AA26" s="1169">
        <v>3295</v>
      </c>
      <c r="AB26" s="1169"/>
      <c r="AC26" s="1169">
        <v>3396</v>
      </c>
      <c r="AD26" s="1169"/>
      <c r="AE26" s="1169">
        <v>3203</v>
      </c>
      <c r="AF26" s="1176"/>
      <c r="AG26" s="18" t="s">
        <v>98</v>
      </c>
    </row>
    <row r="27" spans="1:33" s="901" customFormat="1" ht="12">
      <c r="A27" s="13"/>
      <c r="B27" s="13" t="s">
        <v>99</v>
      </c>
      <c r="C27" s="29"/>
      <c r="D27" s="1177">
        <v>758</v>
      </c>
      <c r="E27" s="1169"/>
      <c r="F27" s="1169">
        <v>393</v>
      </c>
      <c r="G27" s="1169"/>
      <c r="H27" s="1169">
        <v>365</v>
      </c>
      <c r="I27" s="1169"/>
      <c r="J27" s="1169">
        <v>56</v>
      </c>
      <c r="K27" s="1169"/>
      <c r="L27" s="1169">
        <v>54</v>
      </c>
      <c r="M27" s="1169"/>
      <c r="N27" s="16">
        <v>58</v>
      </c>
      <c r="O27" s="16">
        <v>76</v>
      </c>
      <c r="P27" s="1169">
        <v>77</v>
      </c>
      <c r="Q27" s="1169"/>
      <c r="R27" s="1169">
        <v>56</v>
      </c>
      <c r="S27" s="1169"/>
      <c r="T27" s="1169">
        <v>66</v>
      </c>
      <c r="U27" s="1169"/>
      <c r="V27" s="1169">
        <v>61</v>
      </c>
      <c r="W27" s="1169"/>
      <c r="X27" s="1169"/>
      <c r="Y27" s="1169">
        <v>71</v>
      </c>
      <c r="Z27" s="1169"/>
      <c r="AA27" s="1169">
        <v>63</v>
      </c>
      <c r="AB27" s="1169"/>
      <c r="AC27" s="1169">
        <v>65</v>
      </c>
      <c r="AD27" s="1169"/>
      <c r="AE27" s="1170">
        <v>55</v>
      </c>
      <c r="AF27" s="1179"/>
      <c r="AG27" s="18" t="s">
        <v>100</v>
      </c>
    </row>
    <row r="28" spans="1:33" ht="5.0999999999999996" customHeight="1" thickBot="1">
      <c r="A28" s="32"/>
      <c r="B28" s="910"/>
      <c r="C28" s="910"/>
      <c r="D28" s="883"/>
      <c r="E28" s="32"/>
      <c r="F28" s="32"/>
      <c r="G28" s="32"/>
      <c r="H28" s="32"/>
      <c r="I28" s="32"/>
      <c r="J28" s="32"/>
      <c r="K28" s="32"/>
      <c r="L28" s="32"/>
      <c r="M28" s="32"/>
      <c r="N28" s="32"/>
      <c r="O28" s="32"/>
      <c r="P28" s="911"/>
      <c r="Q28" s="911"/>
      <c r="R28" s="911"/>
      <c r="S28" s="911"/>
      <c r="T28" s="911"/>
      <c r="U28" s="911"/>
      <c r="V28" s="911"/>
      <c r="W28" s="911"/>
      <c r="X28" s="911"/>
      <c r="Y28" s="911"/>
      <c r="Z28" s="911"/>
      <c r="AA28" s="911"/>
      <c r="AB28" s="911"/>
      <c r="AC28" s="911"/>
      <c r="AD28" s="911"/>
      <c r="AE28" s="911"/>
      <c r="AF28" s="35"/>
      <c r="AG28" s="36"/>
    </row>
    <row r="29" spans="1:33" ht="14.25">
      <c r="A29" s="4" t="s">
        <v>101</v>
      </c>
      <c r="B29" s="912"/>
      <c r="C29" s="912"/>
      <c r="D29" s="4"/>
      <c r="E29" s="4"/>
      <c r="F29" s="4"/>
      <c r="G29" s="4"/>
      <c r="H29" s="4"/>
      <c r="I29" s="4"/>
      <c r="J29" s="4"/>
      <c r="K29" s="4"/>
      <c r="L29" s="4"/>
      <c r="M29" s="4"/>
      <c r="N29" s="4"/>
      <c r="O29" s="4"/>
      <c r="P29" s="912"/>
      <c r="Q29" s="4"/>
      <c r="R29" s="4"/>
      <c r="S29" s="4"/>
      <c r="T29" s="4"/>
      <c r="U29" s="4"/>
      <c r="V29" s="4"/>
      <c r="W29" s="4"/>
      <c r="X29" s="4"/>
      <c r="Y29" s="4"/>
      <c r="Z29" s="4"/>
      <c r="AA29" s="4"/>
      <c r="AB29" s="4"/>
      <c r="AC29" s="4"/>
      <c r="AD29" s="4"/>
      <c r="AE29" s="4"/>
      <c r="AF29" s="4"/>
      <c r="AG29" s="878"/>
    </row>
  </sheetData>
  <mergeCells count="236">
    <mergeCell ref="Y27:Z27"/>
    <mergeCell ref="AA27:AB27"/>
    <mergeCell ref="AC27:AD27"/>
    <mergeCell ref="AE27:AF27"/>
    <mergeCell ref="AE26:AF26"/>
    <mergeCell ref="D27:E27"/>
    <mergeCell ref="F27:G27"/>
    <mergeCell ref="H27:I27"/>
    <mergeCell ref="J27:K27"/>
    <mergeCell ref="L27:M27"/>
    <mergeCell ref="P27:Q27"/>
    <mergeCell ref="R27:S27"/>
    <mergeCell ref="T27:U27"/>
    <mergeCell ref="V27:X27"/>
    <mergeCell ref="R26:S26"/>
    <mergeCell ref="T26:U26"/>
    <mergeCell ref="V26:X26"/>
    <mergeCell ref="Y26:Z26"/>
    <mergeCell ref="AA26:AB26"/>
    <mergeCell ref="AC26:AD26"/>
    <mergeCell ref="D26:E26"/>
    <mergeCell ref="F26:G26"/>
    <mergeCell ref="H26:I26"/>
    <mergeCell ref="J26:K26"/>
    <mergeCell ref="L26:M26"/>
    <mergeCell ref="P26:Q26"/>
    <mergeCell ref="AE24:AF24"/>
    <mergeCell ref="G25:H25"/>
    <mergeCell ref="I25:J25"/>
    <mergeCell ref="K25:L25"/>
    <mergeCell ref="Q25:R25"/>
    <mergeCell ref="S25:T25"/>
    <mergeCell ref="U25:V25"/>
    <mergeCell ref="W25:X25"/>
    <mergeCell ref="Z25:AA25"/>
    <mergeCell ref="AD25:AE25"/>
    <mergeCell ref="R24:S24"/>
    <mergeCell ref="T24:U24"/>
    <mergeCell ref="V24:X24"/>
    <mergeCell ref="Y24:Z24"/>
    <mergeCell ref="AA24:AB24"/>
    <mergeCell ref="AC24:AD24"/>
    <mergeCell ref="Y23:Z23"/>
    <mergeCell ref="AA23:AB23"/>
    <mergeCell ref="AC23:AD23"/>
    <mergeCell ref="AE23:AF23"/>
    <mergeCell ref="D24:E24"/>
    <mergeCell ref="F24:G24"/>
    <mergeCell ref="H24:I24"/>
    <mergeCell ref="J24:K24"/>
    <mergeCell ref="L24:M24"/>
    <mergeCell ref="P24:Q24"/>
    <mergeCell ref="D23:E23"/>
    <mergeCell ref="F23:G23"/>
    <mergeCell ref="H23:I23"/>
    <mergeCell ref="J23:K23"/>
    <mergeCell ref="L23:M23"/>
    <mergeCell ref="P23:Q23"/>
    <mergeCell ref="R23:S23"/>
    <mergeCell ref="T23:U23"/>
    <mergeCell ref="V23:X23"/>
    <mergeCell ref="Y21:Z21"/>
    <mergeCell ref="AA21:AB21"/>
    <mergeCell ref="AC21:AD21"/>
    <mergeCell ref="AE21:AF21"/>
    <mergeCell ref="D22:E22"/>
    <mergeCell ref="F22:G22"/>
    <mergeCell ref="H22:I22"/>
    <mergeCell ref="J22:K22"/>
    <mergeCell ref="L22:M22"/>
    <mergeCell ref="P22:Q22"/>
    <mergeCell ref="AE22:AF22"/>
    <mergeCell ref="R22:S22"/>
    <mergeCell ref="T22:U22"/>
    <mergeCell ref="V22:X22"/>
    <mergeCell ref="Y22:Z22"/>
    <mergeCell ref="AA22:AB22"/>
    <mergeCell ref="AC22:AD22"/>
    <mergeCell ref="D21:E21"/>
    <mergeCell ref="F21:G21"/>
    <mergeCell ref="H21:I21"/>
    <mergeCell ref="J21:K21"/>
    <mergeCell ref="L21:M21"/>
    <mergeCell ref="P21:Q21"/>
    <mergeCell ref="R21:S21"/>
    <mergeCell ref="T21:U21"/>
    <mergeCell ref="V21:X21"/>
    <mergeCell ref="Y19:Z19"/>
    <mergeCell ref="AA19:AB19"/>
    <mergeCell ref="AC19:AD19"/>
    <mergeCell ref="AE19:AF19"/>
    <mergeCell ref="D20:E20"/>
    <mergeCell ref="F20:G20"/>
    <mergeCell ref="H20:I20"/>
    <mergeCell ref="J20:K20"/>
    <mergeCell ref="L20:M20"/>
    <mergeCell ref="P20:Q20"/>
    <mergeCell ref="AE20:AF20"/>
    <mergeCell ref="R20:S20"/>
    <mergeCell ref="T20:U20"/>
    <mergeCell ref="V20:X20"/>
    <mergeCell ref="Y20:Z20"/>
    <mergeCell ref="AA20:AB20"/>
    <mergeCell ref="AC20:AD20"/>
    <mergeCell ref="D19:E19"/>
    <mergeCell ref="F19:G19"/>
    <mergeCell ref="H19:I19"/>
    <mergeCell ref="J19:K19"/>
    <mergeCell ref="L19:M19"/>
    <mergeCell ref="P19:Q19"/>
    <mergeCell ref="R19:S19"/>
    <mergeCell ref="T19:U19"/>
    <mergeCell ref="V19:X19"/>
    <mergeCell ref="A16:C18"/>
    <mergeCell ref="D16:AF16"/>
    <mergeCell ref="AG16:AG18"/>
    <mergeCell ref="D17:I17"/>
    <mergeCell ref="J17:M17"/>
    <mergeCell ref="N17:O17"/>
    <mergeCell ref="P17:S17"/>
    <mergeCell ref="T17:X17"/>
    <mergeCell ref="Y17:AB17"/>
    <mergeCell ref="AC17:AF17"/>
    <mergeCell ref="AE18:AF18"/>
    <mergeCell ref="R18:S18"/>
    <mergeCell ref="T18:U18"/>
    <mergeCell ref="V18:X18"/>
    <mergeCell ref="Y18:Z18"/>
    <mergeCell ref="AA18:AB18"/>
    <mergeCell ref="AC18:AD18"/>
    <mergeCell ref="D18:E18"/>
    <mergeCell ref="F18:G18"/>
    <mergeCell ref="H18:I18"/>
    <mergeCell ref="J18:K18"/>
    <mergeCell ref="L18:M18"/>
    <mergeCell ref="P18:Q18"/>
    <mergeCell ref="G14:H14"/>
    <mergeCell ref="I14:J14"/>
    <mergeCell ref="K14:L14"/>
    <mergeCell ref="Q14:R14"/>
    <mergeCell ref="S14:T14"/>
    <mergeCell ref="U14:V14"/>
    <mergeCell ref="W14:X14"/>
    <mergeCell ref="Z14:AA14"/>
    <mergeCell ref="AD14:AE14"/>
    <mergeCell ref="G13:H13"/>
    <mergeCell ref="I13:J13"/>
    <mergeCell ref="K13:L13"/>
    <mergeCell ref="Q13:R13"/>
    <mergeCell ref="S13:T13"/>
    <mergeCell ref="U13:V13"/>
    <mergeCell ref="W13:X13"/>
    <mergeCell ref="Z13:AA13"/>
    <mergeCell ref="AD13:AE13"/>
    <mergeCell ref="W11:X11"/>
    <mergeCell ref="Z11:AA11"/>
    <mergeCell ref="AD11:AE11"/>
    <mergeCell ref="G12:H12"/>
    <mergeCell ref="I12:J12"/>
    <mergeCell ref="K12:L12"/>
    <mergeCell ref="Q12:R12"/>
    <mergeCell ref="S12:T12"/>
    <mergeCell ref="U12:V12"/>
    <mergeCell ref="W12:X12"/>
    <mergeCell ref="G11:H11"/>
    <mergeCell ref="I11:J11"/>
    <mergeCell ref="K11:L11"/>
    <mergeCell ref="Q11:R11"/>
    <mergeCell ref="S11:T11"/>
    <mergeCell ref="U11:V11"/>
    <mergeCell ref="Z12:AA12"/>
    <mergeCell ref="AD12:AE12"/>
    <mergeCell ref="G10:H10"/>
    <mergeCell ref="I10:J10"/>
    <mergeCell ref="K10:L10"/>
    <mergeCell ref="Q10:R10"/>
    <mergeCell ref="S10:T10"/>
    <mergeCell ref="U10:V10"/>
    <mergeCell ref="W10:X10"/>
    <mergeCell ref="Z10:AA10"/>
    <mergeCell ref="AD10:AE10"/>
    <mergeCell ref="G9:H9"/>
    <mergeCell ref="I9:J9"/>
    <mergeCell ref="K9:L9"/>
    <mergeCell ref="Q9:R9"/>
    <mergeCell ref="S9:T9"/>
    <mergeCell ref="U9:V9"/>
    <mergeCell ref="W9:X9"/>
    <mergeCell ref="Z9:AA9"/>
    <mergeCell ref="AD9:AE9"/>
    <mergeCell ref="Y4:Y5"/>
    <mergeCell ref="Z4:AA5"/>
    <mergeCell ref="AB4:AB5"/>
    <mergeCell ref="AC4:AC5"/>
    <mergeCell ref="W7:X7"/>
    <mergeCell ref="Z7:AA7"/>
    <mergeCell ref="AD7:AE7"/>
    <mergeCell ref="G8:H8"/>
    <mergeCell ref="I8:J8"/>
    <mergeCell ref="K8:L8"/>
    <mergeCell ref="Q8:R8"/>
    <mergeCell ref="S8:T8"/>
    <mergeCell ref="U8:V8"/>
    <mergeCell ref="W8:X8"/>
    <mergeCell ref="G7:H7"/>
    <mergeCell ref="I7:J7"/>
    <mergeCell ref="K7:L7"/>
    <mergeCell ref="Q7:R7"/>
    <mergeCell ref="S7:T7"/>
    <mergeCell ref="U7:V7"/>
    <mergeCell ref="Z8:AA8"/>
    <mergeCell ref="AD8:AE8"/>
    <mergeCell ref="F4:F5"/>
    <mergeCell ref="G4:H5"/>
    <mergeCell ref="I4:J5"/>
    <mergeCell ref="K4:L5"/>
    <mergeCell ref="M4:M5"/>
    <mergeCell ref="N4:P4"/>
    <mergeCell ref="AD1:AG2"/>
    <mergeCell ref="A3:C5"/>
    <mergeCell ref="D3:F3"/>
    <mergeCell ref="G3:M3"/>
    <mergeCell ref="N3:X3"/>
    <mergeCell ref="Y3:AB3"/>
    <mergeCell ref="AC3:AF3"/>
    <mergeCell ref="AG3:AG5"/>
    <mergeCell ref="D4:D5"/>
    <mergeCell ref="E4:E5"/>
    <mergeCell ref="AD4:AE5"/>
    <mergeCell ref="AF4:AF5"/>
    <mergeCell ref="Q5:R5"/>
    <mergeCell ref="S5:T5"/>
    <mergeCell ref="U5:V5"/>
    <mergeCell ref="W5:X5"/>
    <mergeCell ref="Q4:T4"/>
    <mergeCell ref="U4:X4"/>
  </mergeCells>
  <phoneticPr fontId="21"/>
  <conditionalFormatting sqref="D24 F24 H24 J24 L24 N24:P24 R24 T24 V24 Y24 AA24 AC24 AE24 D26:AF27">
    <cfRule type="containsBlanks" dxfId="155" priority="1">
      <formula>LEN(TRIM(D24))=0</formula>
    </cfRule>
  </conditionalFormatting>
  <conditionalFormatting sqref="D11:G11 I11 K11 M11:Q11 S11 U11 W11 Y11:Z11 AB11:AD11 AF11">
    <cfRule type="containsBlanks" dxfId="154" priority="3">
      <formula>LEN(TRIM(D11))=0</formula>
    </cfRule>
  </conditionalFormatting>
  <conditionalFormatting sqref="D7:AF10">
    <cfRule type="containsBlanks" dxfId="153" priority="5">
      <formula>LEN(TRIM(D7))=0</formula>
    </cfRule>
  </conditionalFormatting>
  <conditionalFormatting sqref="D13:AF14">
    <cfRule type="containsBlanks" dxfId="152" priority="2">
      <formula>LEN(TRIM(D13))=0</formula>
    </cfRule>
  </conditionalFormatting>
  <conditionalFormatting sqref="D19:AF23">
    <cfRule type="containsBlanks" dxfId="151" priority="4">
      <formula>LEN(TRIM(D19))=0</formula>
    </cfRule>
  </conditionalFormatting>
  <pageMargins left="0.59055118110236227" right="0.59055118110236227" top="0.59055118110236227" bottom="0.78740157480314965" header="0.51181102362204722" footer="0.51181102362204722"/>
  <pageSetup paperSize="9" fitToHeight="0" orientation="portrait" horizont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A8C1-E30A-4976-9367-23F6DB07D463}">
  <dimension ref="A1:G23"/>
  <sheetViews>
    <sheetView showGridLines="0" zoomScaleNormal="100" zoomScaleSheetLayoutView="100" workbookViewId="0"/>
  </sheetViews>
  <sheetFormatPr defaultRowHeight="15.75"/>
  <cols>
    <col min="1" max="1" width="16.6640625" style="371" customWidth="1"/>
    <col min="2" max="7" width="15.83203125" style="371" customWidth="1"/>
    <col min="8" max="16384" width="9.33203125" style="373"/>
  </cols>
  <sheetData>
    <row r="1" spans="1:7" s="372" customFormat="1" ht="19.5">
      <c r="A1" s="370" t="s">
        <v>755</v>
      </c>
      <c r="B1" s="371"/>
      <c r="C1" s="371"/>
      <c r="D1" s="371"/>
      <c r="E1" s="371"/>
      <c r="F1" s="371"/>
      <c r="G1" s="371"/>
    </row>
    <row r="2" spans="1:7" ht="9.9499999999999993" customHeight="1"/>
    <row r="3" spans="1:7" s="374" customFormat="1" ht="15.75" customHeight="1">
      <c r="A3" s="599"/>
      <c r="B3" s="599"/>
      <c r="C3" s="599"/>
      <c r="D3" s="599"/>
      <c r="E3" s="599"/>
      <c r="F3" s="599"/>
      <c r="G3" s="599"/>
    </row>
    <row r="4" spans="1:7" s="374" customFormat="1" ht="15.75" customHeight="1">
      <c r="A4" s="599"/>
      <c r="B4" s="599"/>
      <c r="C4" s="599"/>
      <c r="D4" s="599"/>
      <c r="E4" s="599"/>
      <c r="F4" s="599"/>
      <c r="G4" s="599"/>
    </row>
    <row r="5" spans="1:7" s="374" customFormat="1" ht="9.9499999999999993" customHeight="1">
      <c r="A5" s="375"/>
      <c r="B5" s="375"/>
      <c r="C5" s="375"/>
      <c r="D5" s="375"/>
      <c r="E5" s="375"/>
      <c r="F5" s="375"/>
      <c r="G5" s="375"/>
    </row>
    <row r="6" spans="1:7" ht="14.1" customHeight="1" thickBot="1">
      <c r="A6" s="376" t="s">
        <v>756</v>
      </c>
    </row>
    <row r="7" spans="1:7" ht="12.95" customHeight="1">
      <c r="A7" s="1549" t="s">
        <v>757</v>
      </c>
      <c r="B7" s="1551" t="s">
        <v>758</v>
      </c>
      <c r="C7" s="1551" t="s">
        <v>759</v>
      </c>
      <c r="D7" s="1551" t="s">
        <v>760</v>
      </c>
      <c r="E7" s="1551" t="s">
        <v>761</v>
      </c>
      <c r="F7" s="1551" t="s">
        <v>762</v>
      </c>
      <c r="G7" s="1547" t="s">
        <v>763</v>
      </c>
    </row>
    <row r="8" spans="1:7" ht="12.95" customHeight="1">
      <c r="A8" s="1550"/>
      <c r="B8" s="1552"/>
      <c r="C8" s="1552"/>
      <c r="D8" s="1552"/>
      <c r="E8" s="1552"/>
      <c r="F8" s="1552"/>
      <c r="G8" s="1548"/>
    </row>
    <row r="9" spans="1:7" ht="5.0999999999999996" customHeight="1">
      <c r="A9" s="724"/>
      <c r="B9" s="725"/>
      <c r="C9" s="724"/>
      <c r="D9" s="724"/>
      <c r="E9" s="724"/>
      <c r="F9" s="724"/>
      <c r="G9" s="724"/>
    </row>
    <row r="10" spans="1:7" s="380" customFormat="1" ht="12.95" customHeight="1">
      <c r="A10" s="377" t="s">
        <v>1131</v>
      </c>
      <c r="B10" s="378">
        <v>348490</v>
      </c>
      <c r="C10" s="379">
        <v>320156</v>
      </c>
      <c r="D10" s="379">
        <v>9531</v>
      </c>
      <c r="E10" s="379">
        <v>13171</v>
      </c>
      <c r="F10" s="379">
        <v>5592</v>
      </c>
      <c r="G10" s="379">
        <v>40</v>
      </c>
    </row>
    <row r="11" spans="1:7" s="380" customFormat="1" ht="12.95" customHeight="1">
      <c r="A11" s="377" t="s">
        <v>632</v>
      </c>
      <c r="B11" s="378">
        <v>304028</v>
      </c>
      <c r="C11" s="379">
        <v>281494</v>
      </c>
      <c r="D11" s="379">
        <v>6370</v>
      </c>
      <c r="E11" s="379">
        <v>11340</v>
      </c>
      <c r="F11" s="379">
        <v>4792</v>
      </c>
      <c r="G11" s="379">
        <v>32</v>
      </c>
    </row>
    <row r="12" spans="1:7" s="380" customFormat="1" ht="12.95" customHeight="1">
      <c r="A12" s="377" t="s">
        <v>633</v>
      </c>
      <c r="B12" s="378">
        <v>407129</v>
      </c>
      <c r="C12" s="379">
        <v>374475</v>
      </c>
      <c r="D12" s="379">
        <v>10166</v>
      </c>
      <c r="E12" s="379">
        <v>13455</v>
      </c>
      <c r="F12" s="379">
        <v>8629</v>
      </c>
      <c r="G12" s="379">
        <v>404</v>
      </c>
    </row>
    <row r="13" spans="1:7" s="380" customFormat="1" ht="12.95" customHeight="1">
      <c r="A13" s="377" t="s">
        <v>1052</v>
      </c>
      <c r="B13" s="378">
        <v>448541</v>
      </c>
      <c r="C13" s="379">
        <v>411566</v>
      </c>
      <c r="D13" s="379">
        <v>14482</v>
      </c>
      <c r="E13" s="379">
        <v>13592</v>
      </c>
      <c r="F13" s="379">
        <v>8610</v>
      </c>
      <c r="G13" s="379">
        <v>291</v>
      </c>
    </row>
    <row r="14" spans="1:7" s="380" customFormat="1" ht="12.95" customHeight="1">
      <c r="A14" s="381" t="s">
        <v>1132</v>
      </c>
      <c r="B14" s="382">
        <v>463775</v>
      </c>
      <c r="C14" s="383">
        <v>427575</v>
      </c>
      <c r="D14" s="383">
        <v>13128</v>
      </c>
      <c r="E14" s="383">
        <v>13406</v>
      </c>
      <c r="F14" s="383">
        <v>9434</v>
      </c>
      <c r="G14" s="383">
        <v>232</v>
      </c>
    </row>
    <row r="15" spans="1:7" s="380" customFormat="1" ht="5.0999999999999996" customHeight="1" thickBot="1">
      <c r="A15" s="384"/>
      <c r="B15" s="385"/>
      <c r="C15" s="386"/>
      <c r="D15" s="386"/>
      <c r="E15" s="386"/>
      <c r="F15" s="386"/>
      <c r="G15" s="386"/>
    </row>
    <row r="16" spans="1:7">
      <c r="A16" s="387" t="s">
        <v>764</v>
      </c>
    </row>
    <row r="17" spans="1:1" ht="15" customHeight="1">
      <c r="A17" s="388"/>
    </row>
    <row r="18" spans="1:1" ht="10.5" customHeight="1"/>
    <row r="21" spans="1:1">
      <c r="A21" s="388"/>
    </row>
    <row r="23" spans="1:1">
      <c r="A23" s="388"/>
    </row>
  </sheetData>
  <mergeCells count="7">
    <mergeCell ref="G7:G8"/>
    <mergeCell ref="A7:A8"/>
    <mergeCell ref="B7:B8"/>
    <mergeCell ref="C7:C8"/>
    <mergeCell ref="D7:D8"/>
    <mergeCell ref="E7:E8"/>
    <mergeCell ref="F7:F8"/>
  </mergeCells>
  <phoneticPr fontId="21"/>
  <conditionalFormatting sqref="B12:B14">
    <cfRule type="cellIs" dxfId="49" priority="2" operator="notEqual">
      <formula>SUM($C12:$G12)</formula>
    </cfRule>
  </conditionalFormatting>
  <conditionalFormatting sqref="B10:G14">
    <cfRule type="containsBlanks" dxfId="48" priority="1">
      <formula>LEN(TRIM(B10))=0</formula>
    </cfRule>
  </conditionalFormatting>
  <pageMargins left="0.51181102362204722" right="0.51181102362204722" top="0.74803149606299213" bottom="0.74803149606299213" header="0.31496062992125984" footer="0.31496062992125984"/>
  <pageSetup paperSize="9" fitToHeight="0" orientation="portrait"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E358-116E-460D-8B30-780B15F8D495}">
  <dimension ref="A1:J18"/>
  <sheetViews>
    <sheetView showGridLines="0" zoomScaleNormal="100" zoomScaleSheetLayoutView="100" workbookViewId="0"/>
  </sheetViews>
  <sheetFormatPr defaultRowHeight="15.75"/>
  <cols>
    <col min="1" max="1" width="13.1640625" style="107" customWidth="1"/>
    <col min="2" max="2" width="0.83203125" style="107" customWidth="1"/>
    <col min="3" max="3" width="14.6640625" style="107" customWidth="1"/>
    <col min="4" max="7" width="14.1640625" style="107" customWidth="1"/>
    <col min="8" max="8" width="14" style="107" customWidth="1"/>
    <col min="9" max="9" width="13.33203125" style="107" customWidth="1"/>
    <col min="10" max="10" width="13.83203125" style="107" customWidth="1"/>
    <col min="11" max="16384" width="9.33203125" style="108"/>
  </cols>
  <sheetData>
    <row r="1" spans="1:10" ht="19.5">
      <c r="A1" s="105" t="s">
        <v>765</v>
      </c>
      <c r="E1" s="106"/>
      <c r="F1" s="106"/>
      <c r="G1" s="106"/>
      <c r="H1" s="106"/>
      <c r="I1" s="106"/>
    </row>
    <row r="2" spans="1:10" ht="9.9499999999999993" customHeight="1">
      <c r="D2" s="109"/>
    </row>
    <row r="3" spans="1:10" s="57" customFormat="1" ht="15.75" customHeight="1">
      <c r="A3" s="806" t="s">
        <v>766</v>
      </c>
      <c r="B3" s="389"/>
      <c r="C3" s="806"/>
      <c r="D3" s="806"/>
      <c r="E3" s="806"/>
      <c r="F3" s="806"/>
      <c r="G3" s="806"/>
      <c r="H3" s="806"/>
      <c r="I3" s="806"/>
      <c r="J3" s="806"/>
    </row>
    <row r="4" spans="1:10" ht="9.9499999999999993" customHeight="1">
      <c r="D4" s="109"/>
    </row>
    <row r="5" spans="1:10" ht="16.5">
      <c r="A5" s="281" t="s">
        <v>767</v>
      </c>
      <c r="E5" s="281"/>
      <c r="F5" s="281"/>
      <c r="G5" s="281"/>
      <c r="H5" s="281"/>
      <c r="I5" s="281"/>
    </row>
    <row r="6" spans="1:10" s="90" customFormat="1" ht="14.1" customHeight="1" thickBot="1">
      <c r="A6" s="863"/>
      <c r="B6" s="863"/>
      <c r="C6" s="863"/>
      <c r="D6" s="863"/>
      <c r="E6" s="863"/>
      <c r="F6" s="863"/>
      <c r="G6" s="863"/>
      <c r="H6" s="863"/>
      <c r="I6" s="863"/>
      <c r="J6" s="863"/>
    </row>
    <row r="7" spans="1:10" s="90" customFormat="1" ht="13.5" customHeight="1">
      <c r="A7" s="1317" t="s">
        <v>559</v>
      </c>
      <c r="B7" s="816"/>
      <c r="C7" s="1302" t="s">
        <v>768</v>
      </c>
      <c r="D7" s="1553" t="s">
        <v>769</v>
      </c>
      <c r="E7" s="1553"/>
      <c r="F7" s="1553" t="s">
        <v>770</v>
      </c>
      <c r="G7" s="1553"/>
      <c r="H7" s="1434" t="s">
        <v>771</v>
      </c>
      <c r="I7" s="1302" t="s">
        <v>772</v>
      </c>
      <c r="J7" s="1430" t="s">
        <v>773</v>
      </c>
    </row>
    <row r="8" spans="1:10" s="90" customFormat="1" ht="11.25" customHeight="1">
      <c r="A8" s="1319"/>
      <c r="B8" s="818"/>
      <c r="C8" s="1435"/>
      <c r="D8" s="1554"/>
      <c r="E8" s="1554"/>
      <c r="F8" s="1554"/>
      <c r="G8" s="1554"/>
      <c r="H8" s="1555"/>
      <c r="I8" s="1435"/>
      <c r="J8" s="1431"/>
    </row>
    <row r="9" spans="1:10" s="90" customFormat="1" ht="11.25" customHeight="1">
      <c r="A9" s="1319"/>
      <c r="B9" s="818"/>
      <c r="C9" s="1435"/>
      <c r="D9" s="1454" t="s">
        <v>774</v>
      </c>
      <c r="E9" s="1454" t="s">
        <v>775</v>
      </c>
      <c r="F9" s="1557" t="s">
        <v>776</v>
      </c>
      <c r="G9" s="1557" t="s">
        <v>777</v>
      </c>
      <c r="H9" s="1555"/>
      <c r="I9" s="1435"/>
      <c r="J9" s="1431"/>
    </row>
    <row r="10" spans="1:10" s="90" customFormat="1" ht="13.5" customHeight="1">
      <c r="A10" s="1321"/>
      <c r="B10" s="820"/>
      <c r="C10" s="1303"/>
      <c r="D10" s="1301"/>
      <c r="E10" s="1301"/>
      <c r="F10" s="1303"/>
      <c r="G10" s="1303"/>
      <c r="H10" s="1556"/>
      <c r="I10" s="1303"/>
      <c r="J10" s="1432"/>
    </row>
    <row r="11" spans="1:10" s="90" customFormat="1" ht="5.0999999999999996" customHeight="1">
      <c r="A11" s="817"/>
      <c r="B11" s="818"/>
      <c r="C11" s="817"/>
      <c r="D11" s="336"/>
      <c r="E11" s="336"/>
      <c r="F11" s="817"/>
      <c r="G11" s="817"/>
      <c r="H11" s="817"/>
      <c r="I11" s="817"/>
      <c r="J11" s="817"/>
    </row>
    <row r="12" spans="1:10" s="94" customFormat="1" ht="18.75" customHeight="1">
      <c r="A12" s="817" t="s">
        <v>1128</v>
      </c>
      <c r="B12" s="277"/>
      <c r="C12" s="391">
        <v>196110</v>
      </c>
      <c r="D12" s="851">
        <v>32815</v>
      </c>
      <c r="E12" s="851">
        <v>20198</v>
      </c>
      <c r="F12" s="851">
        <v>7743</v>
      </c>
      <c r="G12" s="851">
        <v>3529</v>
      </c>
      <c r="H12" s="851">
        <v>21226</v>
      </c>
      <c r="I12" s="392">
        <v>102958</v>
      </c>
      <c r="J12" s="392">
        <v>7641</v>
      </c>
    </row>
    <row r="13" spans="1:10" s="94" customFormat="1" ht="18.75" customHeight="1">
      <c r="A13" s="817" t="s">
        <v>728</v>
      </c>
      <c r="B13" s="277"/>
      <c r="C13" s="391">
        <v>247944</v>
      </c>
      <c r="D13" s="851">
        <v>61382</v>
      </c>
      <c r="E13" s="851">
        <v>22506</v>
      </c>
      <c r="F13" s="851">
        <v>7249</v>
      </c>
      <c r="G13" s="851">
        <v>4512</v>
      </c>
      <c r="H13" s="851">
        <v>28355</v>
      </c>
      <c r="I13" s="392">
        <v>115316</v>
      </c>
      <c r="J13" s="392">
        <v>8624</v>
      </c>
    </row>
    <row r="14" spans="1:10" s="94" customFormat="1" ht="18.75" customHeight="1">
      <c r="A14" s="817" t="s">
        <v>729</v>
      </c>
      <c r="B14" s="277"/>
      <c r="C14" s="391">
        <v>334822</v>
      </c>
      <c r="D14" s="851">
        <v>98684</v>
      </c>
      <c r="E14" s="851">
        <v>44077</v>
      </c>
      <c r="F14" s="851">
        <v>6636</v>
      </c>
      <c r="G14" s="851">
        <v>8329</v>
      </c>
      <c r="H14" s="851">
        <v>35658</v>
      </c>
      <c r="I14" s="392">
        <v>132125</v>
      </c>
      <c r="J14" s="392">
        <v>9313</v>
      </c>
    </row>
    <row r="15" spans="1:10" s="94" customFormat="1" ht="18.75" customHeight="1">
      <c r="A15" s="817" t="s">
        <v>1075</v>
      </c>
      <c r="B15" s="277"/>
      <c r="C15" s="391">
        <v>350594</v>
      </c>
      <c r="D15" s="851">
        <v>112409</v>
      </c>
      <c r="E15" s="851">
        <v>52801</v>
      </c>
      <c r="F15" s="851">
        <v>5713</v>
      </c>
      <c r="G15" s="851">
        <v>9252</v>
      </c>
      <c r="H15" s="851">
        <v>38108</v>
      </c>
      <c r="I15" s="392">
        <v>121401</v>
      </c>
      <c r="J15" s="392">
        <v>10910</v>
      </c>
    </row>
    <row r="16" spans="1:10" s="94" customFormat="1" ht="18.75" customHeight="1">
      <c r="A16" s="870" t="s">
        <v>1140</v>
      </c>
      <c r="B16" s="279"/>
      <c r="C16" s="393">
        <v>359204</v>
      </c>
      <c r="D16" s="112">
        <v>103385</v>
      </c>
      <c r="E16" s="112">
        <v>63546</v>
      </c>
      <c r="F16" s="112">
        <v>5064</v>
      </c>
      <c r="G16" s="112">
        <v>7973</v>
      </c>
      <c r="H16" s="112">
        <v>33429</v>
      </c>
      <c r="I16" s="394">
        <v>133566</v>
      </c>
      <c r="J16" s="394">
        <v>12241</v>
      </c>
    </row>
    <row r="17" spans="1:10" s="90" customFormat="1" ht="5.0999999999999996" customHeight="1" thickBot="1">
      <c r="A17" s="130"/>
      <c r="B17" s="130"/>
      <c r="C17" s="156"/>
      <c r="D17" s="130"/>
      <c r="E17" s="130"/>
      <c r="F17" s="130"/>
      <c r="G17" s="130"/>
      <c r="H17" s="130"/>
      <c r="I17" s="130"/>
      <c r="J17" s="130"/>
    </row>
    <row r="18" spans="1:10" s="90" customFormat="1" ht="15.75" customHeight="1">
      <c r="A18" s="600" t="s">
        <v>1144</v>
      </c>
      <c r="B18" s="863"/>
      <c r="C18" s="863"/>
      <c r="D18" s="863"/>
      <c r="E18" s="863"/>
      <c r="F18" s="863"/>
      <c r="G18" s="863"/>
      <c r="H18" s="863"/>
      <c r="I18" s="863"/>
      <c r="J18" s="863"/>
    </row>
  </sheetData>
  <mergeCells count="11">
    <mergeCell ref="J7:J10"/>
    <mergeCell ref="D9:D10"/>
    <mergeCell ref="E9:E10"/>
    <mergeCell ref="F9:F10"/>
    <mergeCell ref="G9:G10"/>
    <mergeCell ref="I7:I10"/>
    <mergeCell ref="A7:A10"/>
    <mergeCell ref="C7:C10"/>
    <mergeCell ref="D7:E8"/>
    <mergeCell ref="F7:G8"/>
    <mergeCell ref="H7:H10"/>
  </mergeCells>
  <phoneticPr fontId="21"/>
  <conditionalFormatting sqref="C14:C16">
    <cfRule type="cellIs" dxfId="47" priority="2" operator="notEqual">
      <formula>SUM($D14:$J14)</formula>
    </cfRule>
  </conditionalFormatting>
  <conditionalFormatting sqref="C12:J16">
    <cfRule type="containsBlanks" dxfId="46" priority="1">
      <formula>LEN(TRIM(C12))=0</formula>
    </cfRule>
  </conditionalFormatting>
  <pageMargins left="0.51181102362204722" right="0.51181102362204722" top="0.74803149606299213" bottom="0.74803149606299213" header="0.31496062992125984" footer="0.31496062992125984"/>
  <pageSetup paperSize="9" scale="90" fitToHeight="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9A73-6E74-4D6C-8984-108A617D729D}">
  <dimension ref="A1:K47"/>
  <sheetViews>
    <sheetView showGridLines="0" zoomScaleNormal="100" zoomScaleSheetLayoutView="100" workbookViewId="0"/>
  </sheetViews>
  <sheetFormatPr defaultColWidth="11.83203125" defaultRowHeight="15.75"/>
  <cols>
    <col min="1" max="1" width="12.83203125" style="107" customWidth="1"/>
    <col min="2" max="2" width="4.83203125" style="107" customWidth="1"/>
    <col min="3" max="3" width="0.5" style="107" customWidth="1"/>
    <col min="4" max="4" width="11.5" style="107" customWidth="1"/>
    <col min="5" max="11" width="10.83203125" style="107" customWidth="1"/>
    <col min="12" max="16384" width="11.83203125" style="108"/>
  </cols>
  <sheetData>
    <row r="1" spans="1:11" ht="16.5" customHeight="1">
      <c r="A1" s="281" t="s">
        <v>778</v>
      </c>
      <c r="E1" s="281"/>
      <c r="F1" s="281"/>
      <c r="G1" s="281"/>
      <c r="H1" s="281"/>
      <c r="I1" s="281"/>
      <c r="J1" s="281"/>
      <c r="K1" s="281"/>
    </row>
    <row r="2" spans="1:11" ht="14.1" customHeight="1" thickBot="1"/>
    <row r="3" spans="1:11" s="90" customFormat="1" ht="30" customHeight="1">
      <c r="A3" s="1342" t="s">
        <v>779</v>
      </c>
      <c r="B3" s="1342"/>
      <c r="C3" s="828"/>
      <c r="D3" s="395" t="s">
        <v>82</v>
      </c>
      <c r="E3" s="395" t="s">
        <v>703</v>
      </c>
      <c r="F3" s="396" t="s">
        <v>780</v>
      </c>
      <c r="G3" s="396" t="s">
        <v>781</v>
      </c>
      <c r="H3" s="396" t="s">
        <v>782</v>
      </c>
      <c r="I3" s="397" t="s">
        <v>783</v>
      </c>
      <c r="J3" s="396" t="s">
        <v>784</v>
      </c>
      <c r="K3" s="396" t="s">
        <v>785</v>
      </c>
    </row>
    <row r="4" spans="1:11" s="90" customFormat="1" ht="5.0999999999999996" customHeight="1">
      <c r="A4" s="840"/>
      <c r="B4" s="840"/>
      <c r="C4" s="843"/>
      <c r="D4" s="840"/>
      <c r="E4" s="840"/>
      <c r="F4" s="817"/>
      <c r="G4" s="817"/>
      <c r="H4" s="817"/>
      <c r="I4" s="840"/>
      <c r="J4" s="840"/>
      <c r="K4" s="840"/>
    </row>
    <row r="5" spans="1:11" s="94" customFormat="1" ht="18" customHeight="1">
      <c r="A5" s="1559" t="s">
        <v>1087</v>
      </c>
      <c r="B5" s="398" t="s">
        <v>712</v>
      </c>
      <c r="C5" s="399"/>
      <c r="D5" s="400">
        <v>2253</v>
      </c>
      <c r="E5" s="305">
        <v>142</v>
      </c>
      <c r="F5" s="305">
        <v>357</v>
      </c>
      <c r="G5" s="305">
        <v>193</v>
      </c>
      <c r="H5" s="305">
        <v>40</v>
      </c>
      <c r="I5" s="305">
        <v>106</v>
      </c>
      <c r="J5" s="305">
        <v>81</v>
      </c>
      <c r="K5" s="305">
        <v>236</v>
      </c>
    </row>
    <row r="6" spans="1:11" s="94" customFormat="1" ht="18" customHeight="1">
      <c r="A6" s="1559"/>
      <c r="B6" s="398" t="s">
        <v>713</v>
      </c>
      <c r="C6" s="399"/>
      <c r="D6" s="400">
        <v>53013</v>
      </c>
      <c r="E6" s="305">
        <v>21839</v>
      </c>
      <c r="F6" s="305">
        <v>6908</v>
      </c>
      <c r="G6" s="305">
        <v>4068</v>
      </c>
      <c r="H6" s="305">
        <v>378</v>
      </c>
      <c r="I6" s="305">
        <v>694</v>
      </c>
      <c r="J6" s="305">
        <v>545</v>
      </c>
      <c r="K6" s="305">
        <v>2297</v>
      </c>
    </row>
    <row r="7" spans="1:11" s="94" customFormat="1" ht="18" customHeight="1">
      <c r="A7" s="1559" t="s">
        <v>619</v>
      </c>
      <c r="B7" s="398" t="s">
        <v>712</v>
      </c>
      <c r="C7" s="399"/>
      <c r="D7" s="400">
        <v>2774</v>
      </c>
      <c r="E7" s="305">
        <v>65</v>
      </c>
      <c r="F7" s="305">
        <v>403</v>
      </c>
      <c r="G7" s="305">
        <v>565</v>
      </c>
      <c r="H7" s="305">
        <v>25</v>
      </c>
      <c r="I7" s="305">
        <v>128</v>
      </c>
      <c r="J7" s="305">
        <v>69</v>
      </c>
      <c r="K7" s="305">
        <v>258</v>
      </c>
    </row>
    <row r="8" spans="1:11" s="94" customFormat="1" ht="18" customHeight="1">
      <c r="A8" s="1559"/>
      <c r="B8" s="398" t="s">
        <v>713</v>
      </c>
      <c r="C8" s="399"/>
      <c r="D8" s="400">
        <v>83888</v>
      </c>
      <c r="E8" s="305">
        <v>13833</v>
      </c>
      <c r="F8" s="305">
        <v>6870</v>
      </c>
      <c r="G8" s="305">
        <v>40679</v>
      </c>
      <c r="H8" s="305">
        <v>237</v>
      </c>
      <c r="I8" s="305">
        <v>836</v>
      </c>
      <c r="J8" s="305">
        <v>488</v>
      </c>
      <c r="K8" s="305">
        <v>2399</v>
      </c>
    </row>
    <row r="9" spans="1:11" s="94" customFormat="1" ht="18" customHeight="1">
      <c r="A9" s="1559" t="s">
        <v>620</v>
      </c>
      <c r="B9" s="398" t="s">
        <v>712</v>
      </c>
      <c r="C9" s="399"/>
      <c r="D9" s="400">
        <v>4492</v>
      </c>
      <c r="E9" s="305">
        <v>329</v>
      </c>
      <c r="F9" s="305">
        <v>491</v>
      </c>
      <c r="G9" s="305">
        <v>635</v>
      </c>
      <c r="H9" s="305">
        <v>72</v>
      </c>
      <c r="I9" s="305">
        <v>240</v>
      </c>
      <c r="J9" s="305">
        <v>121</v>
      </c>
      <c r="K9" s="305">
        <v>400</v>
      </c>
    </row>
    <row r="10" spans="1:11" s="94" customFormat="1" ht="18" customHeight="1">
      <c r="A10" s="1559"/>
      <c r="B10" s="398" t="s">
        <v>713</v>
      </c>
      <c r="C10" s="399"/>
      <c r="D10" s="400">
        <v>142761</v>
      </c>
      <c r="E10" s="305">
        <v>57033</v>
      </c>
      <c r="F10" s="305">
        <v>10457</v>
      </c>
      <c r="G10" s="305">
        <v>31194</v>
      </c>
      <c r="H10" s="305">
        <v>845</v>
      </c>
      <c r="I10" s="305">
        <v>2308</v>
      </c>
      <c r="J10" s="305">
        <v>791</v>
      </c>
      <c r="K10" s="305">
        <v>4345</v>
      </c>
    </row>
    <row r="11" spans="1:11" s="94" customFormat="1" ht="18" customHeight="1">
      <c r="A11" s="1559" t="s">
        <v>1051</v>
      </c>
      <c r="B11" s="398" t="s">
        <v>712</v>
      </c>
      <c r="C11" s="399"/>
      <c r="D11" s="400">
        <v>4250</v>
      </c>
      <c r="E11" s="305">
        <v>339</v>
      </c>
      <c r="F11" s="305">
        <v>526</v>
      </c>
      <c r="G11" s="305">
        <v>337</v>
      </c>
      <c r="H11" s="305">
        <v>71</v>
      </c>
      <c r="I11" s="305">
        <v>175</v>
      </c>
      <c r="J11" s="305">
        <v>131</v>
      </c>
      <c r="K11" s="305">
        <v>364</v>
      </c>
    </row>
    <row r="12" spans="1:11" s="94" customFormat="1" ht="18" customHeight="1">
      <c r="A12" s="1559"/>
      <c r="B12" s="398" t="s">
        <v>713</v>
      </c>
      <c r="C12" s="399"/>
      <c r="D12" s="400">
        <v>165210</v>
      </c>
      <c r="E12" s="305">
        <v>70736</v>
      </c>
      <c r="F12" s="305">
        <v>13114</v>
      </c>
      <c r="G12" s="305">
        <v>28559</v>
      </c>
      <c r="H12" s="305">
        <v>815</v>
      </c>
      <c r="I12" s="305">
        <v>1212</v>
      </c>
      <c r="J12" s="305">
        <v>835</v>
      </c>
      <c r="K12" s="305">
        <v>3708</v>
      </c>
    </row>
    <row r="13" spans="1:11" s="94" customFormat="1" ht="18" customHeight="1">
      <c r="A13" s="1558" t="s">
        <v>1130</v>
      </c>
      <c r="B13" s="401" t="s">
        <v>712</v>
      </c>
      <c r="C13" s="402"/>
      <c r="D13" s="403">
        <v>4172</v>
      </c>
      <c r="E13" s="404">
        <v>354</v>
      </c>
      <c r="F13" s="404">
        <v>506</v>
      </c>
      <c r="G13" s="404">
        <v>271</v>
      </c>
      <c r="H13" s="404">
        <v>81</v>
      </c>
      <c r="I13" s="404">
        <v>159</v>
      </c>
      <c r="J13" s="404">
        <v>110</v>
      </c>
      <c r="K13" s="404">
        <v>374</v>
      </c>
    </row>
    <row r="14" spans="1:11" s="94" customFormat="1" ht="18" customHeight="1">
      <c r="A14" s="1558"/>
      <c r="B14" s="401" t="s">
        <v>713</v>
      </c>
      <c r="C14" s="402"/>
      <c r="D14" s="403">
        <v>166931</v>
      </c>
      <c r="E14" s="404">
        <v>70774</v>
      </c>
      <c r="F14" s="404">
        <v>13222</v>
      </c>
      <c r="G14" s="404">
        <v>19389</v>
      </c>
      <c r="H14" s="404">
        <v>1172</v>
      </c>
      <c r="I14" s="404">
        <v>1416</v>
      </c>
      <c r="J14" s="404">
        <v>733</v>
      </c>
      <c r="K14" s="404">
        <v>4099</v>
      </c>
    </row>
    <row r="15" spans="1:11" s="90" customFormat="1" ht="5.0999999999999996" customHeight="1" thickBot="1">
      <c r="A15" s="100"/>
      <c r="B15" s="100"/>
      <c r="C15" s="405"/>
      <c r="D15" s="406"/>
      <c r="E15" s="406"/>
      <c r="F15" s="406"/>
      <c r="G15" s="406"/>
      <c r="H15" s="406"/>
      <c r="I15" s="406"/>
      <c r="J15" s="406"/>
      <c r="K15" s="406"/>
    </row>
    <row r="16" spans="1:11" s="90" customFormat="1" ht="30" customHeight="1">
      <c r="A16" s="1342" t="s">
        <v>779</v>
      </c>
      <c r="B16" s="1342"/>
      <c r="C16" s="828"/>
      <c r="D16" s="585" t="s">
        <v>786</v>
      </c>
      <c r="E16" s="407" t="s">
        <v>787</v>
      </c>
      <c r="F16" s="585" t="s">
        <v>788</v>
      </c>
      <c r="G16" s="584" t="s">
        <v>789</v>
      </c>
      <c r="H16" s="584" t="s">
        <v>790</v>
      </c>
      <c r="I16" s="407" t="s">
        <v>791</v>
      </c>
      <c r="J16" s="598" t="s">
        <v>792</v>
      </c>
      <c r="K16" s="408" t="s">
        <v>793</v>
      </c>
    </row>
    <row r="17" spans="1:11" s="90" customFormat="1" ht="5.0999999999999996" customHeight="1">
      <c r="A17" s="840"/>
      <c r="B17" s="840"/>
      <c r="C17" s="843"/>
      <c r="D17" s="840"/>
      <c r="E17" s="840"/>
      <c r="F17" s="840"/>
      <c r="G17" s="840"/>
      <c r="H17" s="840"/>
      <c r="I17" s="840"/>
      <c r="J17" s="817"/>
      <c r="K17" s="840"/>
    </row>
    <row r="18" spans="1:11" s="94" customFormat="1" ht="18" customHeight="1">
      <c r="A18" s="1559" t="s">
        <v>1087</v>
      </c>
      <c r="B18" s="398" t="s">
        <v>712</v>
      </c>
      <c r="C18" s="399"/>
      <c r="D18" s="400">
        <v>186</v>
      </c>
      <c r="E18" s="305">
        <v>156</v>
      </c>
      <c r="F18" s="851">
        <v>194</v>
      </c>
      <c r="G18" s="305">
        <v>148</v>
      </c>
      <c r="H18" s="305">
        <v>164</v>
      </c>
      <c r="I18" s="305">
        <v>80</v>
      </c>
      <c r="J18" s="305">
        <v>170</v>
      </c>
      <c r="K18" s="305">
        <v>0</v>
      </c>
    </row>
    <row r="19" spans="1:11" s="94" customFormat="1" ht="18" customHeight="1">
      <c r="A19" s="1559"/>
      <c r="B19" s="398" t="s">
        <v>713</v>
      </c>
      <c r="C19" s="399"/>
      <c r="D19" s="400">
        <v>4416</v>
      </c>
      <c r="E19" s="305">
        <v>3990</v>
      </c>
      <c r="F19" s="851">
        <v>3683</v>
      </c>
      <c r="G19" s="305">
        <v>1196</v>
      </c>
      <c r="H19" s="305">
        <v>1706</v>
      </c>
      <c r="I19" s="305">
        <v>784</v>
      </c>
      <c r="J19" s="305">
        <v>509</v>
      </c>
      <c r="K19" s="305">
        <v>0</v>
      </c>
    </row>
    <row r="20" spans="1:11" s="94" customFormat="1" ht="18" customHeight="1">
      <c r="A20" s="1559" t="s">
        <v>619</v>
      </c>
      <c r="B20" s="398" t="s">
        <v>712</v>
      </c>
      <c r="C20" s="399"/>
      <c r="D20" s="400">
        <v>234</v>
      </c>
      <c r="E20" s="305">
        <v>178</v>
      </c>
      <c r="F20" s="851">
        <v>219</v>
      </c>
      <c r="G20" s="305">
        <v>127</v>
      </c>
      <c r="H20" s="305">
        <v>170</v>
      </c>
      <c r="I20" s="305">
        <v>100</v>
      </c>
      <c r="J20" s="305">
        <v>233</v>
      </c>
      <c r="K20" s="305">
        <v>0</v>
      </c>
    </row>
    <row r="21" spans="1:11" s="94" customFormat="1" ht="18" customHeight="1">
      <c r="A21" s="1559"/>
      <c r="B21" s="398" t="s">
        <v>713</v>
      </c>
      <c r="C21" s="399"/>
      <c r="D21" s="400">
        <v>6137</v>
      </c>
      <c r="E21" s="305">
        <v>4014</v>
      </c>
      <c r="F21" s="851">
        <v>4028</v>
      </c>
      <c r="G21" s="305">
        <v>982</v>
      </c>
      <c r="H21" s="305">
        <v>1762</v>
      </c>
      <c r="I21" s="305">
        <v>991</v>
      </c>
      <c r="J21" s="305">
        <v>632</v>
      </c>
      <c r="K21" s="305">
        <v>0</v>
      </c>
    </row>
    <row r="22" spans="1:11" s="94" customFormat="1" ht="18" customHeight="1">
      <c r="A22" s="1559" t="s">
        <v>620</v>
      </c>
      <c r="B22" s="398" t="s">
        <v>712</v>
      </c>
      <c r="C22" s="399"/>
      <c r="D22" s="400">
        <v>363</v>
      </c>
      <c r="E22" s="305">
        <v>286</v>
      </c>
      <c r="F22" s="851">
        <v>335</v>
      </c>
      <c r="G22" s="305">
        <v>155</v>
      </c>
      <c r="H22" s="305">
        <v>184</v>
      </c>
      <c r="I22" s="305">
        <v>165</v>
      </c>
      <c r="J22" s="305">
        <v>292</v>
      </c>
      <c r="K22" s="305">
        <v>424</v>
      </c>
    </row>
    <row r="23" spans="1:11" s="94" customFormat="1" ht="18" customHeight="1">
      <c r="A23" s="1559"/>
      <c r="B23" s="398" t="s">
        <v>713</v>
      </c>
      <c r="C23" s="399"/>
      <c r="D23" s="400">
        <v>9571</v>
      </c>
      <c r="E23" s="305">
        <v>6910</v>
      </c>
      <c r="F23" s="851">
        <v>6943</v>
      </c>
      <c r="G23" s="305">
        <v>1257</v>
      </c>
      <c r="H23" s="305">
        <v>1950</v>
      </c>
      <c r="I23" s="305">
        <v>2232</v>
      </c>
      <c r="J23" s="305">
        <v>686</v>
      </c>
      <c r="K23" s="305">
        <v>6239</v>
      </c>
    </row>
    <row r="24" spans="1:11" s="94" customFormat="1" ht="18" customHeight="1">
      <c r="A24" s="1559" t="s">
        <v>1051</v>
      </c>
      <c r="B24" s="398" t="s">
        <v>712</v>
      </c>
      <c r="C24" s="399"/>
      <c r="D24" s="400">
        <v>386</v>
      </c>
      <c r="E24" s="305">
        <v>307</v>
      </c>
      <c r="F24" s="851">
        <v>354</v>
      </c>
      <c r="G24" s="305">
        <v>174</v>
      </c>
      <c r="H24" s="305">
        <v>194</v>
      </c>
      <c r="I24" s="305">
        <v>172</v>
      </c>
      <c r="J24" s="305">
        <v>349</v>
      </c>
      <c r="K24" s="305">
        <v>371</v>
      </c>
    </row>
    <row r="25" spans="1:11" s="94" customFormat="1" ht="18" customHeight="1">
      <c r="A25" s="1559"/>
      <c r="B25" s="398" t="s">
        <v>713</v>
      </c>
      <c r="C25" s="399"/>
      <c r="D25" s="400">
        <v>13207</v>
      </c>
      <c r="E25" s="305">
        <v>9299</v>
      </c>
      <c r="F25" s="851">
        <v>8849</v>
      </c>
      <c r="G25" s="305">
        <v>1729</v>
      </c>
      <c r="H25" s="305">
        <v>1910</v>
      </c>
      <c r="I25" s="305">
        <v>2343</v>
      </c>
      <c r="J25" s="305">
        <v>790</v>
      </c>
      <c r="K25" s="305">
        <v>8104</v>
      </c>
    </row>
    <row r="26" spans="1:11" s="94" customFormat="1" ht="18" customHeight="1">
      <c r="A26" s="1558" t="s">
        <v>1130</v>
      </c>
      <c r="B26" s="401" t="s">
        <v>712</v>
      </c>
      <c r="C26" s="402"/>
      <c r="D26" s="403">
        <v>408</v>
      </c>
      <c r="E26" s="404">
        <v>276</v>
      </c>
      <c r="F26" s="112">
        <v>369</v>
      </c>
      <c r="G26" s="404">
        <v>149</v>
      </c>
      <c r="H26" s="404">
        <v>195</v>
      </c>
      <c r="I26" s="404">
        <v>192</v>
      </c>
      <c r="J26" s="404">
        <v>343</v>
      </c>
      <c r="K26" s="404">
        <v>385</v>
      </c>
    </row>
    <row r="27" spans="1:11" s="94" customFormat="1" ht="18" customHeight="1">
      <c r="A27" s="1558"/>
      <c r="B27" s="401" t="s">
        <v>713</v>
      </c>
      <c r="C27" s="402"/>
      <c r="D27" s="403">
        <v>17718</v>
      </c>
      <c r="E27" s="404">
        <v>11700</v>
      </c>
      <c r="F27" s="112">
        <v>10765</v>
      </c>
      <c r="G27" s="404">
        <v>1254</v>
      </c>
      <c r="H27" s="404">
        <v>2019</v>
      </c>
      <c r="I27" s="404">
        <v>2516</v>
      </c>
      <c r="J27" s="404">
        <v>751</v>
      </c>
      <c r="K27" s="404">
        <v>9403</v>
      </c>
    </row>
    <row r="28" spans="1:11" s="90" customFormat="1" ht="5.0999999999999996" customHeight="1" thickBot="1">
      <c r="A28" s="130"/>
      <c r="B28" s="130"/>
      <c r="C28" s="130"/>
      <c r="D28" s="156"/>
      <c r="E28" s="130"/>
      <c r="F28" s="130"/>
      <c r="G28" s="130"/>
      <c r="H28" s="130"/>
      <c r="I28" s="130"/>
      <c r="J28" s="130"/>
      <c r="K28" s="130"/>
    </row>
    <row r="29" spans="1:11" ht="15.75" customHeight="1">
      <c r="A29" s="863" t="s">
        <v>794</v>
      </c>
    </row>
    <row r="30" spans="1:11">
      <c r="D30" s="409"/>
    </row>
    <row r="31" spans="1:11">
      <c r="D31" s="409"/>
    </row>
    <row r="32" spans="1:11">
      <c r="D32" s="409"/>
    </row>
    <row r="33" spans="4:4">
      <c r="D33" s="409"/>
    </row>
    <row r="34" spans="4:4">
      <c r="D34" s="409"/>
    </row>
    <row r="35" spans="4:4">
      <c r="D35" s="409"/>
    </row>
    <row r="36" spans="4:4">
      <c r="D36" s="409"/>
    </row>
    <row r="37" spans="4:4">
      <c r="D37" s="409"/>
    </row>
    <row r="38" spans="4:4">
      <c r="D38" s="409"/>
    </row>
    <row r="39" spans="4:4">
      <c r="D39" s="409"/>
    </row>
    <row r="40" spans="4:4">
      <c r="D40" s="409"/>
    </row>
    <row r="41" spans="4:4">
      <c r="D41" s="409"/>
    </row>
    <row r="42" spans="4:4">
      <c r="D42" s="409"/>
    </row>
    <row r="43" spans="4:4">
      <c r="D43" s="409"/>
    </row>
    <row r="44" spans="4:4">
      <c r="D44" s="409"/>
    </row>
    <row r="45" spans="4:4">
      <c r="D45" s="409"/>
    </row>
    <row r="46" spans="4:4">
      <c r="D46" s="409"/>
    </row>
    <row r="47" spans="4:4">
      <c r="D47" s="409"/>
    </row>
  </sheetData>
  <mergeCells count="12">
    <mergeCell ref="A26:A27"/>
    <mergeCell ref="A3:B3"/>
    <mergeCell ref="A5:A6"/>
    <mergeCell ref="A7:A8"/>
    <mergeCell ref="A9:A10"/>
    <mergeCell ref="A11:A12"/>
    <mergeCell ref="A13:A14"/>
    <mergeCell ref="A16:B16"/>
    <mergeCell ref="A18:A19"/>
    <mergeCell ref="A20:A21"/>
    <mergeCell ref="A22:A23"/>
    <mergeCell ref="A24:A25"/>
  </mergeCells>
  <phoneticPr fontId="21"/>
  <conditionalFormatting sqref="D13">
    <cfRule type="cellIs" dxfId="45" priority="4" operator="notEqual">
      <formula>SUM($E13:$K13,$D26:$K26)</formula>
    </cfRule>
  </conditionalFormatting>
  <conditionalFormatting sqref="D14">
    <cfRule type="cellIs" dxfId="44" priority="1" operator="notEqual">
      <formula>SUM($E14:$K14,$D27:$K27)</formula>
    </cfRule>
  </conditionalFormatting>
  <conditionalFormatting sqref="D5:K14">
    <cfRule type="containsBlanks" dxfId="43" priority="3">
      <formula>LEN(TRIM(D5))=0</formula>
    </cfRule>
  </conditionalFormatting>
  <conditionalFormatting sqref="D18:K27">
    <cfRule type="containsBlanks" dxfId="42" priority="2">
      <formula>LEN(TRIM(D18))=0</formula>
    </cfRule>
  </conditionalFormatting>
  <pageMargins left="0.7" right="0.7" top="0.75" bottom="0.75" header="0.3" footer="0.3"/>
  <pageSetup paperSize="9" fitToHeight="0" orientation="portrait" horizontalDpi="4294967293"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0EBD-07BA-42AE-8D4D-1DF64A332AC3}">
  <dimension ref="A1:AX23"/>
  <sheetViews>
    <sheetView showGridLines="0" zoomScaleNormal="100" zoomScaleSheetLayoutView="100" workbookViewId="0"/>
  </sheetViews>
  <sheetFormatPr defaultRowHeight="12"/>
  <cols>
    <col min="1" max="1" width="12.5" style="12" customWidth="1"/>
    <col min="2" max="2" width="9.6640625" style="12" customWidth="1"/>
    <col min="3" max="3" width="9.33203125" style="12"/>
    <col min="4" max="4" width="0.6640625" style="12" customWidth="1"/>
    <col min="5" max="8" width="9.33203125" style="12" hidden="1" customWidth="1"/>
    <col min="9" max="9" width="2.83203125" style="12" customWidth="1"/>
    <col min="10" max="10" width="10.6640625" style="12" customWidth="1"/>
    <col min="11" max="11" width="6.83203125" style="12" hidden="1" customWidth="1"/>
    <col min="12" max="15" width="9.33203125" style="12" hidden="1" customWidth="1"/>
    <col min="16" max="16" width="9.1640625" style="12" customWidth="1"/>
    <col min="17" max="17" width="9.1640625" style="12" hidden="1" customWidth="1"/>
    <col min="18" max="21" width="9.33203125" style="12" hidden="1" customWidth="1"/>
    <col min="22" max="22" width="3.83203125" style="12" customWidth="1"/>
    <col min="23" max="23" width="12.6640625" style="12" customWidth="1"/>
    <col min="24" max="24" width="0.5" style="12" customWidth="1"/>
    <col min="25" max="29" width="9.33203125" style="12" hidden="1" customWidth="1"/>
    <col min="30" max="30" width="11.6640625" style="12" customWidth="1"/>
    <col min="31" max="31" width="0.33203125" style="12" customWidth="1"/>
    <col min="32" max="36" width="9.33203125" style="12" hidden="1" customWidth="1"/>
    <col min="37" max="37" width="9.33203125" style="12"/>
    <col min="38" max="38" width="3" style="12" customWidth="1"/>
    <col min="39" max="43" width="9.33203125" style="12" hidden="1" customWidth="1"/>
    <col min="44" max="44" width="9.33203125" style="12"/>
    <col min="45" max="45" width="2.1640625" style="12" customWidth="1"/>
    <col min="46" max="50" width="9.33203125" style="893" hidden="1" customWidth="1"/>
    <col min="51" max="16384" width="9.33203125" style="893"/>
  </cols>
  <sheetData>
    <row r="1" spans="1:50" ht="16.5">
      <c r="A1" s="1071" t="s">
        <v>795</v>
      </c>
      <c r="H1" s="1071"/>
      <c r="I1" s="1071"/>
      <c r="J1" s="1071"/>
      <c r="K1" s="1071"/>
      <c r="L1" s="1071"/>
      <c r="M1" s="1071"/>
      <c r="N1" s="1071"/>
      <c r="O1" s="1071"/>
      <c r="P1" s="1071"/>
      <c r="Q1" s="1071"/>
      <c r="R1" s="1071"/>
      <c r="S1" s="1071"/>
    </row>
    <row r="2" spans="1:50" ht="12.75" thickBot="1"/>
    <row r="3" spans="1:50" ht="11.25">
      <c r="A3" s="1560" t="s">
        <v>796</v>
      </c>
      <c r="B3" s="1563" t="s">
        <v>702</v>
      </c>
      <c r="C3" s="1563"/>
      <c r="D3" s="1563"/>
      <c r="E3" s="1563"/>
      <c r="F3" s="1563"/>
      <c r="G3" s="1563"/>
      <c r="H3" s="1563"/>
      <c r="I3" s="1563" t="s">
        <v>797</v>
      </c>
      <c r="J3" s="1563"/>
      <c r="K3" s="1563"/>
      <c r="L3" s="1563"/>
      <c r="M3" s="1563"/>
      <c r="N3" s="1563"/>
      <c r="O3" s="1563"/>
      <c r="P3" s="1563" t="s">
        <v>798</v>
      </c>
      <c r="Q3" s="1563"/>
      <c r="R3" s="1563"/>
      <c r="S3" s="1563"/>
      <c r="T3" s="1563"/>
      <c r="U3" s="1563"/>
      <c r="V3" s="1563"/>
      <c r="W3" s="1563" t="s">
        <v>799</v>
      </c>
      <c r="X3" s="1563"/>
      <c r="Y3" s="1563"/>
      <c r="Z3" s="1563"/>
      <c r="AA3" s="1563"/>
      <c r="AB3" s="1563"/>
      <c r="AC3" s="1563"/>
      <c r="AD3" s="1563" t="s">
        <v>800</v>
      </c>
      <c r="AE3" s="1563"/>
      <c r="AF3" s="1563"/>
      <c r="AG3" s="1563"/>
      <c r="AH3" s="1563"/>
      <c r="AI3" s="1563"/>
      <c r="AJ3" s="1563"/>
      <c r="AK3" s="1565" t="s">
        <v>801</v>
      </c>
      <c r="AL3" s="1563"/>
      <c r="AM3" s="1563"/>
      <c r="AN3" s="1563"/>
      <c r="AO3" s="1563"/>
      <c r="AP3" s="1563"/>
      <c r="AQ3" s="1563"/>
      <c r="AR3" s="1565" t="s">
        <v>802</v>
      </c>
      <c r="AS3" s="1563"/>
      <c r="AT3" s="1563"/>
      <c r="AU3" s="1563"/>
      <c r="AV3" s="1563"/>
      <c r="AW3" s="1563"/>
      <c r="AX3" s="1566"/>
    </row>
    <row r="4" spans="1:50" ht="11.25">
      <c r="A4" s="1561"/>
      <c r="B4" s="1564"/>
      <c r="C4" s="1564"/>
      <c r="D4" s="1564"/>
      <c r="E4" s="1564"/>
      <c r="F4" s="1564"/>
      <c r="G4" s="1564"/>
      <c r="H4" s="1564"/>
      <c r="I4" s="1564"/>
      <c r="J4" s="1564"/>
      <c r="K4" s="1564"/>
      <c r="L4" s="1564"/>
      <c r="M4" s="1564"/>
      <c r="N4" s="1564"/>
      <c r="O4" s="1564"/>
      <c r="P4" s="1564"/>
      <c r="Q4" s="1564"/>
      <c r="R4" s="1564"/>
      <c r="S4" s="1564"/>
      <c r="T4" s="1564"/>
      <c r="U4" s="1564"/>
      <c r="V4" s="1564"/>
      <c r="W4" s="1564"/>
      <c r="X4" s="1564"/>
      <c r="Y4" s="1564"/>
      <c r="Z4" s="1564"/>
      <c r="AA4" s="1564"/>
      <c r="AB4" s="1564"/>
      <c r="AC4" s="1564"/>
      <c r="AD4" s="1564"/>
      <c r="AE4" s="1564"/>
      <c r="AF4" s="1564"/>
      <c r="AG4" s="1564"/>
      <c r="AH4" s="1564"/>
      <c r="AI4" s="1564"/>
      <c r="AJ4" s="1564"/>
      <c r="AK4" s="1564"/>
      <c r="AL4" s="1564"/>
      <c r="AM4" s="1564"/>
      <c r="AN4" s="1564"/>
      <c r="AO4" s="1564"/>
      <c r="AP4" s="1564"/>
      <c r="AQ4" s="1564"/>
      <c r="AR4" s="1564"/>
      <c r="AS4" s="1564"/>
      <c r="AT4" s="1564"/>
      <c r="AU4" s="1564"/>
      <c r="AV4" s="1564"/>
      <c r="AW4" s="1564"/>
      <c r="AX4" s="1567"/>
    </row>
    <row r="5" spans="1:50" ht="11.25">
      <c r="A5" s="1562"/>
      <c r="B5" s="1564"/>
      <c r="C5" s="1564"/>
      <c r="D5" s="1564"/>
      <c r="E5" s="1564"/>
      <c r="F5" s="1564"/>
      <c r="G5" s="1564"/>
      <c r="H5" s="1564"/>
      <c r="I5" s="1564"/>
      <c r="J5" s="1564"/>
      <c r="K5" s="1564"/>
      <c r="L5" s="1564"/>
      <c r="M5" s="1564"/>
      <c r="N5" s="1564"/>
      <c r="O5" s="1564"/>
      <c r="P5" s="1564"/>
      <c r="Q5" s="1564"/>
      <c r="R5" s="1564"/>
      <c r="S5" s="1564"/>
      <c r="T5" s="1564"/>
      <c r="U5" s="1564"/>
      <c r="V5" s="1564"/>
      <c r="W5" s="1564"/>
      <c r="X5" s="1564"/>
      <c r="Y5" s="1564"/>
      <c r="Z5" s="1564"/>
      <c r="AA5" s="1564"/>
      <c r="AB5" s="1564"/>
      <c r="AC5" s="1564"/>
      <c r="AD5" s="1564"/>
      <c r="AE5" s="1564"/>
      <c r="AF5" s="1564"/>
      <c r="AG5" s="1564"/>
      <c r="AH5" s="1564"/>
      <c r="AI5" s="1564"/>
      <c r="AJ5" s="1564"/>
      <c r="AK5" s="1564"/>
      <c r="AL5" s="1564"/>
      <c r="AM5" s="1564"/>
      <c r="AN5" s="1564"/>
      <c r="AO5" s="1564"/>
      <c r="AP5" s="1564"/>
      <c r="AQ5" s="1564"/>
      <c r="AR5" s="1564"/>
      <c r="AS5" s="1564"/>
      <c r="AT5" s="1564"/>
      <c r="AU5" s="1564"/>
      <c r="AV5" s="1564"/>
      <c r="AW5" s="1564"/>
      <c r="AX5" s="1567"/>
    </row>
    <row r="6" spans="1:50" ht="5.0999999999999996" customHeight="1">
      <c r="A6" s="1072"/>
      <c r="B6" s="1073"/>
      <c r="C6" s="1072"/>
      <c r="D6" s="1072"/>
      <c r="E6" s="1072"/>
      <c r="F6" s="1072"/>
      <c r="G6" s="1072"/>
      <c r="H6" s="1074"/>
      <c r="I6" s="1072"/>
      <c r="J6" s="1072"/>
      <c r="K6" s="1072"/>
      <c r="L6" s="1072"/>
      <c r="M6" s="1072"/>
      <c r="N6" s="1072"/>
      <c r="O6" s="1072"/>
      <c r="P6" s="1072"/>
      <c r="Q6" s="1072"/>
      <c r="R6" s="1072"/>
      <c r="S6" s="1072"/>
      <c r="T6" s="1072"/>
      <c r="U6" s="1072"/>
      <c r="V6" s="1072"/>
      <c r="W6" s="1072"/>
      <c r="X6" s="1072"/>
      <c r="Y6" s="1072"/>
      <c r="Z6" s="1072"/>
      <c r="AA6" s="1072"/>
      <c r="AB6" s="1072"/>
      <c r="AC6" s="1072"/>
      <c r="AD6" s="1072"/>
      <c r="AE6" s="1072"/>
      <c r="AF6" s="1072"/>
      <c r="AG6" s="1072"/>
      <c r="AH6" s="1072"/>
      <c r="AI6" s="1072"/>
      <c r="AJ6" s="1072"/>
      <c r="AK6" s="1072"/>
      <c r="AL6" s="1072"/>
      <c r="AM6" s="1072"/>
      <c r="AN6" s="1072"/>
      <c r="AO6" s="1072"/>
      <c r="AP6" s="1072"/>
      <c r="AQ6" s="1072"/>
      <c r="AR6" s="1072"/>
      <c r="AS6" s="1072"/>
      <c r="AT6" s="1072"/>
      <c r="AU6" s="1072"/>
      <c r="AV6" s="1072"/>
      <c r="AW6" s="1072"/>
      <c r="AX6" s="1072"/>
    </row>
    <row r="7" spans="1:50" ht="15" customHeight="1">
      <c r="A7" s="1075" t="s">
        <v>1131</v>
      </c>
      <c r="B7" s="1568">
        <v>2253</v>
      </c>
      <c r="C7" s="1569"/>
      <c r="D7" s="1569"/>
      <c r="E7" s="1569"/>
      <c r="F7" s="1569"/>
      <c r="G7" s="1569"/>
      <c r="H7" s="1570"/>
      <c r="I7" s="1569">
        <v>5</v>
      </c>
      <c r="J7" s="1569"/>
      <c r="K7" s="1569"/>
      <c r="L7" s="1569"/>
      <c r="M7" s="1569"/>
      <c r="N7" s="1569"/>
      <c r="O7" s="1569"/>
      <c r="P7" s="1569">
        <v>0</v>
      </c>
      <c r="Q7" s="1569"/>
      <c r="R7" s="1569"/>
      <c r="S7" s="1569"/>
      <c r="T7" s="1569"/>
      <c r="U7" s="1569"/>
      <c r="V7" s="1569"/>
      <c r="W7" s="1569">
        <v>372</v>
      </c>
      <c r="X7" s="1569"/>
      <c r="Y7" s="1569"/>
      <c r="Z7" s="1569"/>
      <c r="AA7" s="1569"/>
      <c r="AB7" s="1569"/>
      <c r="AC7" s="1569"/>
      <c r="AD7" s="1569">
        <v>273</v>
      </c>
      <c r="AE7" s="1569"/>
      <c r="AF7" s="1569"/>
      <c r="AG7" s="1569"/>
      <c r="AH7" s="1569"/>
      <c r="AI7" s="1569"/>
      <c r="AJ7" s="1569"/>
      <c r="AK7" s="1571">
        <v>3</v>
      </c>
      <c r="AL7" s="1571"/>
      <c r="AM7" s="1571"/>
      <c r="AN7" s="1571"/>
      <c r="AO7" s="1571"/>
      <c r="AP7" s="1571"/>
      <c r="AQ7" s="1571"/>
      <c r="AR7" s="1569">
        <v>159</v>
      </c>
      <c r="AS7" s="1569"/>
      <c r="AT7" s="1569"/>
      <c r="AU7" s="1569"/>
      <c r="AV7" s="1569"/>
      <c r="AW7" s="1569"/>
      <c r="AX7" s="1569"/>
    </row>
    <row r="8" spans="1:50" ht="15" customHeight="1">
      <c r="A8" s="1075" t="s">
        <v>632</v>
      </c>
      <c r="B8" s="1568">
        <v>2774</v>
      </c>
      <c r="C8" s="1569"/>
      <c r="D8" s="1569"/>
      <c r="E8" s="1569"/>
      <c r="F8" s="1569"/>
      <c r="G8" s="1569"/>
      <c r="H8" s="1570"/>
      <c r="I8" s="1569">
        <v>0</v>
      </c>
      <c r="J8" s="1569"/>
      <c r="K8" s="1569"/>
      <c r="L8" s="1569"/>
      <c r="M8" s="1569"/>
      <c r="N8" s="1569"/>
      <c r="O8" s="1569"/>
      <c r="P8" s="1569">
        <v>1</v>
      </c>
      <c r="Q8" s="1569"/>
      <c r="R8" s="1569"/>
      <c r="S8" s="1569"/>
      <c r="T8" s="1569"/>
      <c r="U8" s="1569"/>
      <c r="V8" s="1569"/>
      <c r="W8" s="1569">
        <v>436</v>
      </c>
      <c r="X8" s="1569"/>
      <c r="Y8" s="1569"/>
      <c r="Z8" s="1569"/>
      <c r="AA8" s="1569"/>
      <c r="AB8" s="1569"/>
      <c r="AC8" s="1569"/>
      <c r="AD8" s="1569">
        <v>246</v>
      </c>
      <c r="AE8" s="1569"/>
      <c r="AF8" s="1569"/>
      <c r="AG8" s="1569"/>
      <c r="AH8" s="1569"/>
      <c r="AI8" s="1569"/>
      <c r="AJ8" s="1569"/>
      <c r="AK8" s="1569">
        <v>0</v>
      </c>
      <c r="AL8" s="1569"/>
      <c r="AM8" s="1569"/>
      <c r="AN8" s="1569"/>
      <c r="AO8" s="1569"/>
      <c r="AP8" s="1569"/>
      <c r="AQ8" s="1569"/>
      <c r="AR8" s="1569">
        <v>147</v>
      </c>
      <c r="AS8" s="1569"/>
      <c r="AT8" s="1569"/>
      <c r="AU8" s="1569"/>
      <c r="AV8" s="1569"/>
      <c r="AW8" s="1569"/>
      <c r="AX8" s="1569"/>
    </row>
    <row r="9" spans="1:50" ht="15" customHeight="1">
      <c r="A9" s="1075" t="s">
        <v>633</v>
      </c>
      <c r="B9" s="1568">
        <v>4492</v>
      </c>
      <c r="C9" s="1569"/>
      <c r="D9" s="1569"/>
      <c r="E9" s="1569"/>
      <c r="F9" s="1569"/>
      <c r="G9" s="1569"/>
      <c r="H9" s="1570"/>
      <c r="I9" s="1569">
        <v>5</v>
      </c>
      <c r="J9" s="1569"/>
      <c r="K9" s="1569"/>
      <c r="L9" s="1569"/>
      <c r="M9" s="1569"/>
      <c r="N9" s="1569"/>
      <c r="O9" s="1569"/>
      <c r="P9" s="1569">
        <v>4</v>
      </c>
      <c r="Q9" s="1569"/>
      <c r="R9" s="1569"/>
      <c r="S9" s="1569"/>
      <c r="T9" s="1569"/>
      <c r="U9" s="1569"/>
      <c r="V9" s="1569"/>
      <c r="W9" s="1569">
        <v>609</v>
      </c>
      <c r="X9" s="1569"/>
      <c r="Y9" s="1569"/>
      <c r="Z9" s="1569"/>
      <c r="AA9" s="1569"/>
      <c r="AB9" s="1569"/>
      <c r="AC9" s="1569"/>
      <c r="AD9" s="1569">
        <v>330</v>
      </c>
      <c r="AE9" s="1569"/>
      <c r="AF9" s="1569"/>
      <c r="AG9" s="1569"/>
      <c r="AH9" s="1569"/>
      <c r="AI9" s="1569"/>
      <c r="AJ9" s="1569"/>
      <c r="AK9" s="1569">
        <v>0</v>
      </c>
      <c r="AL9" s="1569"/>
      <c r="AM9" s="1569"/>
      <c r="AN9" s="1569"/>
      <c r="AO9" s="1569"/>
      <c r="AP9" s="1569"/>
      <c r="AQ9" s="1569"/>
      <c r="AR9" s="1569">
        <v>205</v>
      </c>
      <c r="AS9" s="1569"/>
      <c r="AT9" s="1569"/>
      <c r="AU9" s="1569"/>
      <c r="AV9" s="1569"/>
      <c r="AW9" s="1569"/>
      <c r="AX9" s="1569"/>
    </row>
    <row r="10" spans="1:50" ht="15" customHeight="1">
      <c r="A10" s="1075" t="s">
        <v>1052</v>
      </c>
      <c r="B10" s="1568">
        <v>4250</v>
      </c>
      <c r="C10" s="1569"/>
      <c r="D10" s="1569"/>
      <c r="E10" s="1569"/>
      <c r="F10" s="1569"/>
      <c r="G10" s="1569"/>
      <c r="H10" s="1570"/>
      <c r="I10" s="1569">
        <v>5</v>
      </c>
      <c r="J10" s="1569"/>
      <c r="K10" s="1569"/>
      <c r="L10" s="1569"/>
      <c r="M10" s="1569"/>
      <c r="N10" s="1569"/>
      <c r="O10" s="1569"/>
      <c r="P10" s="1569">
        <v>0</v>
      </c>
      <c r="Q10" s="1569"/>
      <c r="R10" s="1569"/>
      <c r="S10" s="1569"/>
      <c r="T10" s="1569"/>
      <c r="U10" s="1569"/>
      <c r="V10" s="1569"/>
      <c r="W10" s="1569">
        <v>692</v>
      </c>
      <c r="X10" s="1569"/>
      <c r="Y10" s="1569"/>
      <c r="Z10" s="1569"/>
      <c r="AA10" s="1569"/>
      <c r="AB10" s="1569"/>
      <c r="AC10" s="1569"/>
      <c r="AD10" s="1569">
        <v>297</v>
      </c>
      <c r="AE10" s="1569"/>
      <c r="AF10" s="1569"/>
      <c r="AG10" s="1569"/>
      <c r="AH10" s="1569"/>
      <c r="AI10" s="1569"/>
      <c r="AJ10" s="1569"/>
      <c r="AK10" s="1569">
        <v>3</v>
      </c>
      <c r="AL10" s="1569"/>
      <c r="AM10" s="1569"/>
      <c r="AN10" s="1569"/>
      <c r="AO10" s="1569"/>
      <c r="AP10" s="1569"/>
      <c r="AQ10" s="1569"/>
      <c r="AR10" s="1569">
        <v>230</v>
      </c>
      <c r="AS10" s="1569"/>
      <c r="AT10" s="1569"/>
      <c r="AU10" s="1569"/>
      <c r="AV10" s="1569"/>
      <c r="AW10" s="1569"/>
      <c r="AX10" s="1569"/>
    </row>
    <row r="11" spans="1:50" ht="15" customHeight="1">
      <c r="A11" s="1076" t="s">
        <v>1132</v>
      </c>
      <c r="B11" s="1572">
        <v>4172</v>
      </c>
      <c r="C11" s="1573"/>
      <c r="D11" s="1573"/>
      <c r="E11" s="1077"/>
      <c r="F11" s="1077"/>
      <c r="G11" s="1077"/>
      <c r="H11" s="1077"/>
      <c r="I11" s="1573">
        <v>2</v>
      </c>
      <c r="J11" s="1573"/>
      <c r="K11" s="1077"/>
      <c r="L11" s="1077"/>
      <c r="M11" s="1077"/>
      <c r="N11" s="1077"/>
      <c r="O11" s="1077"/>
      <c r="P11" s="1573">
        <v>2</v>
      </c>
      <c r="Q11" s="1573"/>
      <c r="R11" s="1573"/>
      <c r="S11" s="1573"/>
      <c r="T11" s="1573"/>
      <c r="U11" s="1573"/>
      <c r="V11" s="1573"/>
      <c r="W11" s="1573">
        <v>677</v>
      </c>
      <c r="X11" s="1573"/>
      <c r="Y11" s="1077"/>
      <c r="Z11" s="1077"/>
      <c r="AA11" s="1077"/>
      <c r="AB11" s="1077"/>
      <c r="AC11" s="1077"/>
      <c r="AD11" s="1573">
        <v>283</v>
      </c>
      <c r="AE11" s="1573"/>
      <c r="AF11" s="1077"/>
      <c r="AG11" s="1077"/>
      <c r="AH11" s="1077"/>
      <c r="AI11" s="1077"/>
      <c r="AJ11" s="1077"/>
      <c r="AK11" s="1574">
        <v>0</v>
      </c>
      <c r="AL11" s="1574"/>
      <c r="AM11" s="1077"/>
      <c r="AN11" s="1077"/>
      <c r="AO11" s="1077"/>
      <c r="AP11" s="1077"/>
      <c r="AQ11" s="1077"/>
      <c r="AR11" s="1573">
        <v>203</v>
      </c>
      <c r="AS11" s="1573"/>
      <c r="AT11" s="1077"/>
      <c r="AU11" s="1077"/>
      <c r="AV11" s="1077"/>
      <c r="AW11" s="1077"/>
      <c r="AX11" s="1077"/>
    </row>
    <row r="12" spans="1:50" ht="5.0999999999999996" customHeight="1" thickBot="1">
      <c r="A12" s="1078"/>
      <c r="B12" s="1079"/>
      <c r="C12" s="1080"/>
      <c r="D12" s="1080"/>
      <c r="E12" s="1080"/>
      <c r="F12" s="1080"/>
      <c r="G12" s="1080"/>
      <c r="H12" s="1081"/>
      <c r="I12" s="1080"/>
      <c r="J12" s="1080"/>
      <c r="K12" s="1080"/>
      <c r="L12" s="1080"/>
      <c r="M12" s="1080"/>
      <c r="N12" s="1080"/>
      <c r="O12" s="1080"/>
      <c r="P12" s="1080"/>
      <c r="Q12" s="1080"/>
      <c r="R12" s="1080"/>
      <c r="S12" s="1080"/>
      <c r="T12" s="1080"/>
      <c r="U12" s="1080"/>
      <c r="V12" s="1080"/>
      <c r="W12" s="1080"/>
      <c r="X12" s="1080"/>
      <c r="Y12" s="1080"/>
      <c r="Z12" s="1080"/>
      <c r="AA12" s="1080"/>
      <c r="AB12" s="1080"/>
      <c r="AC12" s="1080"/>
      <c r="AD12" s="1080"/>
      <c r="AE12" s="1080"/>
      <c r="AF12" s="1080"/>
      <c r="AG12" s="1080"/>
      <c r="AH12" s="1080"/>
      <c r="AI12" s="1080"/>
      <c r="AJ12" s="1080"/>
      <c r="AK12" s="1080"/>
      <c r="AL12" s="1080"/>
      <c r="AM12" s="1080"/>
      <c r="AN12" s="1080"/>
      <c r="AO12" s="1080"/>
      <c r="AP12" s="1080"/>
      <c r="AQ12" s="1080"/>
      <c r="AR12" s="1080"/>
      <c r="AS12" s="1080"/>
      <c r="AT12" s="1077"/>
      <c r="AU12" s="1077"/>
      <c r="AV12" s="1077"/>
      <c r="AW12" s="1077"/>
      <c r="AX12" s="1077"/>
    </row>
    <row r="13" spans="1:50" ht="12.75" customHeight="1">
      <c r="A13" s="1575" t="s">
        <v>796</v>
      </c>
      <c r="B13" s="1577" t="s">
        <v>803</v>
      </c>
      <c r="C13" s="1580" t="s">
        <v>804</v>
      </c>
      <c r="D13" s="1579"/>
      <c r="E13" s="1579"/>
      <c r="F13" s="1579"/>
      <c r="G13" s="1579"/>
      <c r="H13" s="1579"/>
      <c r="I13" s="1579" t="s">
        <v>805</v>
      </c>
      <c r="J13" s="1579"/>
      <c r="K13" s="1579"/>
      <c r="L13" s="1579"/>
      <c r="M13" s="1579"/>
      <c r="N13" s="1579"/>
      <c r="O13" s="1579"/>
      <c r="P13" s="1580" t="s">
        <v>806</v>
      </c>
      <c r="Q13" s="1579"/>
      <c r="R13" s="1579"/>
      <c r="S13" s="1579"/>
      <c r="T13" s="1579"/>
      <c r="U13" s="1579"/>
      <c r="V13" s="1579"/>
      <c r="W13" s="1580" t="s">
        <v>807</v>
      </c>
      <c r="X13" s="1579"/>
      <c r="Y13" s="1579"/>
      <c r="Z13" s="1579"/>
      <c r="AA13" s="1579"/>
      <c r="AB13" s="1579"/>
      <c r="AC13" s="1579"/>
      <c r="AD13" s="1580" t="s">
        <v>808</v>
      </c>
      <c r="AE13" s="1579"/>
      <c r="AF13" s="1579"/>
      <c r="AG13" s="1579"/>
      <c r="AH13" s="1579"/>
      <c r="AI13" s="1579"/>
      <c r="AJ13" s="1579"/>
      <c r="AK13" s="1580" t="s">
        <v>809</v>
      </c>
      <c r="AL13" s="1579"/>
      <c r="AM13" s="1579"/>
      <c r="AN13" s="1579"/>
      <c r="AO13" s="1579"/>
      <c r="AP13" s="1579"/>
      <c r="AQ13" s="1579"/>
      <c r="AR13" s="1580" t="s">
        <v>810</v>
      </c>
      <c r="AS13" s="1579"/>
      <c r="AT13" s="1563"/>
      <c r="AU13" s="1563"/>
      <c r="AV13" s="1563"/>
      <c r="AW13" s="1563"/>
      <c r="AX13" s="1566"/>
    </row>
    <row r="14" spans="1:50" ht="12.75" customHeight="1">
      <c r="A14" s="1575"/>
      <c r="B14" s="1578"/>
      <c r="C14" s="1564"/>
      <c r="D14" s="1564"/>
      <c r="E14" s="1564"/>
      <c r="F14" s="1564"/>
      <c r="G14" s="1564"/>
      <c r="H14" s="1564"/>
      <c r="I14" s="1564"/>
      <c r="J14" s="1564"/>
      <c r="K14" s="1564"/>
      <c r="L14" s="1564"/>
      <c r="M14" s="1564"/>
      <c r="N14" s="1564"/>
      <c r="O14" s="1564"/>
      <c r="P14" s="1564"/>
      <c r="Q14" s="1564"/>
      <c r="R14" s="1564"/>
      <c r="S14" s="1564"/>
      <c r="T14" s="1564"/>
      <c r="U14" s="1564"/>
      <c r="V14" s="1564"/>
      <c r="W14" s="1564"/>
      <c r="X14" s="1564"/>
      <c r="Y14" s="1564"/>
      <c r="Z14" s="1564"/>
      <c r="AA14" s="1564"/>
      <c r="AB14" s="1564"/>
      <c r="AC14" s="1564"/>
      <c r="AD14" s="1564"/>
      <c r="AE14" s="1564"/>
      <c r="AF14" s="1564"/>
      <c r="AG14" s="1564"/>
      <c r="AH14" s="1564"/>
      <c r="AI14" s="1564"/>
      <c r="AJ14" s="1564"/>
      <c r="AK14" s="1564"/>
      <c r="AL14" s="1564"/>
      <c r="AM14" s="1564"/>
      <c r="AN14" s="1564"/>
      <c r="AO14" s="1564"/>
      <c r="AP14" s="1564"/>
      <c r="AQ14" s="1564"/>
      <c r="AR14" s="1564"/>
      <c r="AS14" s="1564"/>
      <c r="AT14" s="1564"/>
      <c r="AU14" s="1564"/>
      <c r="AV14" s="1564"/>
      <c r="AW14" s="1564"/>
      <c r="AX14" s="1567"/>
    </row>
    <row r="15" spans="1:50" ht="12.75" customHeight="1">
      <c r="A15" s="1576"/>
      <c r="B15" s="1579"/>
      <c r="C15" s="1564"/>
      <c r="D15" s="1564"/>
      <c r="E15" s="1564"/>
      <c r="F15" s="1564"/>
      <c r="G15" s="1564"/>
      <c r="H15" s="1564"/>
      <c r="I15" s="1564"/>
      <c r="J15" s="1564"/>
      <c r="K15" s="1564"/>
      <c r="L15" s="1564"/>
      <c r="M15" s="1564"/>
      <c r="N15" s="1564"/>
      <c r="O15" s="1564"/>
      <c r="P15" s="1564"/>
      <c r="Q15" s="1564"/>
      <c r="R15" s="1564"/>
      <c r="S15" s="1564"/>
      <c r="T15" s="1564"/>
      <c r="U15" s="1564"/>
      <c r="V15" s="1564"/>
      <c r="W15" s="1564"/>
      <c r="X15" s="1564"/>
      <c r="Y15" s="1564"/>
      <c r="Z15" s="1564"/>
      <c r="AA15" s="1564"/>
      <c r="AB15" s="1564"/>
      <c r="AC15" s="1564"/>
      <c r="AD15" s="1564"/>
      <c r="AE15" s="1564"/>
      <c r="AF15" s="1564"/>
      <c r="AG15" s="1564"/>
      <c r="AH15" s="1564"/>
      <c r="AI15" s="1564"/>
      <c r="AJ15" s="1564"/>
      <c r="AK15" s="1564"/>
      <c r="AL15" s="1564"/>
      <c r="AM15" s="1564"/>
      <c r="AN15" s="1564"/>
      <c r="AO15" s="1564"/>
      <c r="AP15" s="1564"/>
      <c r="AQ15" s="1564"/>
      <c r="AR15" s="1564"/>
      <c r="AS15" s="1564"/>
      <c r="AT15" s="1564"/>
      <c r="AU15" s="1564"/>
      <c r="AV15" s="1564"/>
      <c r="AW15" s="1564"/>
      <c r="AX15" s="1567"/>
    </row>
    <row r="16" spans="1:50" ht="5.0999999999999996" customHeight="1">
      <c r="A16" s="1072"/>
      <c r="B16" s="1073"/>
      <c r="C16" s="1082"/>
      <c r="D16" s="1082"/>
      <c r="E16" s="1072"/>
      <c r="F16" s="1072"/>
      <c r="G16" s="1072"/>
      <c r="H16" s="1074"/>
      <c r="I16" s="1072"/>
      <c r="J16" s="1072"/>
      <c r="K16" s="1072"/>
      <c r="L16" s="1072"/>
      <c r="M16" s="1072"/>
      <c r="N16" s="1072"/>
      <c r="O16" s="1072"/>
      <c r="P16" s="1072"/>
      <c r="Q16" s="1072"/>
      <c r="R16" s="1072"/>
      <c r="S16" s="1072"/>
      <c r="T16" s="1072"/>
      <c r="U16" s="1072"/>
      <c r="V16" s="1072"/>
      <c r="W16" s="1072"/>
      <c r="X16" s="1072"/>
      <c r="Y16" s="1072"/>
      <c r="Z16" s="1072"/>
      <c r="AA16" s="1072"/>
      <c r="AB16" s="1072"/>
      <c r="AC16" s="1072"/>
      <c r="AD16" s="1072"/>
      <c r="AE16" s="1072"/>
      <c r="AF16" s="1072"/>
      <c r="AG16" s="1072"/>
      <c r="AH16" s="1072"/>
      <c r="AI16" s="1072"/>
      <c r="AJ16" s="1072"/>
      <c r="AK16" s="1072"/>
      <c r="AL16" s="1072"/>
      <c r="AM16" s="1072"/>
      <c r="AN16" s="1072"/>
      <c r="AO16" s="1072"/>
      <c r="AP16" s="1072"/>
      <c r="AQ16" s="1072"/>
      <c r="AR16" s="1072"/>
      <c r="AS16" s="1072"/>
      <c r="AT16" s="1072"/>
      <c r="AU16" s="1072"/>
      <c r="AV16" s="1072"/>
      <c r="AW16" s="1072"/>
      <c r="AX16" s="1072"/>
    </row>
    <row r="17" spans="1:50" ht="15" customHeight="1">
      <c r="A17" s="1075" t="s">
        <v>1131</v>
      </c>
      <c r="B17" s="1083">
        <v>210</v>
      </c>
      <c r="C17" s="1581">
        <v>204</v>
      </c>
      <c r="D17" s="1581"/>
      <c r="E17" s="1084"/>
      <c r="F17" s="1084"/>
      <c r="G17" s="1084"/>
      <c r="H17" s="1085"/>
      <c r="I17" s="1569">
        <v>66</v>
      </c>
      <c r="J17" s="1569"/>
      <c r="K17" s="1569"/>
      <c r="L17" s="1569"/>
      <c r="M17" s="1569"/>
      <c r="N17" s="1569"/>
      <c r="O17" s="1569"/>
      <c r="P17" s="1569">
        <v>26</v>
      </c>
      <c r="Q17" s="1569"/>
      <c r="R17" s="1569"/>
      <c r="S17" s="1569"/>
      <c r="T17" s="1569"/>
      <c r="U17" s="1569"/>
      <c r="V17" s="1569"/>
      <c r="W17" s="1569">
        <v>382</v>
      </c>
      <c r="X17" s="1569"/>
      <c r="Y17" s="1569"/>
      <c r="Z17" s="1569"/>
      <c r="AA17" s="1569"/>
      <c r="AB17" s="1569"/>
      <c r="AC17" s="1569"/>
      <c r="AD17" s="1569">
        <v>31</v>
      </c>
      <c r="AE17" s="1569"/>
      <c r="AF17" s="1569"/>
      <c r="AG17" s="1569"/>
      <c r="AH17" s="1569"/>
      <c r="AI17" s="1569"/>
      <c r="AJ17" s="1569"/>
      <c r="AK17" s="1571">
        <v>77</v>
      </c>
      <c r="AL17" s="1571"/>
      <c r="AM17" s="1571"/>
      <c r="AN17" s="1571"/>
      <c r="AO17" s="1571"/>
      <c r="AP17" s="1571"/>
      <c r="AQ17" s="1571"/>
      <c r="AR17" s="1569">
        <v>445</v>
      </c>
      <c r="AS17" s="1569"/>
      <c r="AT17" s="1569"/>
      <c r="AU17" s="1569"/>
      <c r="AV17" s="1569"/>
      <c r="AW17" s="1569"/>
      <c r="AX17" s="1569"/>
    </row>
    <row r="18" spans="1:50" ht="15" customHeight="1">
      <c r="A18" s="1075" t="s">
        <v>632</v>
      </c>
      <c r="B18" s="1083">
        <v>206</v>
      </c>
      <c r="C18" s="1581">
        <v>213</v>
      </c>
      <c r="D18" s="1581"/>
      <c r="E18" s="1084"/>
      <c r="F18" s="1084"/>
      <c r="G18" s="1084"/>
      <c r="H18" s="1085"/>
      <c r="I18" s="1569">
        <v>104</v>
      </c>
      <c r="J18" s="1569"/>
      <c r="K18" s="1569"/>
      <c r="L18" s="1569"/>
      <c r="M18" s="1569"/>
      <c r="N18" s="1569"/>
      <c r="O18" s="1569"/>
      <c r="P18" s="1569">
        <v>22</v>
      </c>
      <c r="Q18" s="1569"/>
      <c r="R18" s="1569"/>
      <c r="S18" s="1569"/>
      <c r="T18" s="1569"/>
      <c r="U18" s="1569"/>
      <c r="V18" s="1569"/>
      <c r="W18" s="1569">
        <v>429</v>
      </c>
      <c r="X18" s="1569"/>
      <c r="Y18" s="1569"/>
      <c r="Z18" s="1569"/>
      <c r="AA18" s="1569"/>
      <c r="AB18" s="1569"/>
      <c r="AC18" s="1569"/>
      <c r="AD18" s="1569">
        <v>31</v>
      </c>
      <c r="AE18" s="1569"/>
      <c r="AF18" s="1569"/>
      <c r="AG18" s="1569"/>
      <c r="AH18" s="1569"/>
      <c r="AI18" s="1569"/>
      <c r="AJ18" s="1569"/>
      <c r="AK18" s="1571">
        <v>54</v>
      </c>
      <c r="AL18" s="1571"/>
      <c r="AM18" s="1571"/>
      <c r="AN18" s="1571"/>
      <c r="AO18" s="1571"/>
      <c r="AP18" s="1571"/>
      <c r="AQ18" s="1571"/>
      <c r="AR18" s="1569">
        <v>885</v>
      </c>
      <c r="AS18" s="1569"/>
      <c r="AT18" s="1569"/>
      <c r="AU18" s="1569"/>
      <c r="AV18" s="1569"/>
      <c r="AW18" s="1569"/>
      <c r="AX18" s="1569"/>
    </row>
    <row r="19" spans="1:50" ht="15" customHeight="1" thickBot="1">
      <c r="A19" s="1075" t="s">
        <v>633</v>
      </c>
      <c r="B19" s="1083">
        <v>241</v>
      </c>
      <c r="C19" s="1581">
        <v>224</v>
      </c>
      <c r="D19" s="1581"/>
      <c r="E19" s="1084"/>
      <c r="F19" s="1084"/>
      <c r="G19" s="1084"/>
      <c r="H19" s="1085"/>
      <c r="I19" s="1569">
        <v>86</v>
      </c>
      <c r="J19" s="1569"/>
      <c r="K19" s="1569"/>
      <c r="L19" s="1569"/>
      <c r="M19" s="1569"/>
      <c r="N19" s="1569"/>
      <c r="O19" s="1569"/>
      <c r="P19" s="1569">
        <v>48</v>
      </c>
      <c r="Q19" s="1569"/>
      <c r="R19" s="1569"/>
      <c r="S19" s="1569"/>
      <c r="T19" s="1569"/>
      <c r="U19" s="1569"/>
      <c r="V19" s="1569"/>
      <c r="W19" s="1569">
        <v>824</v>
      </c>
      <c r="X19" s="1569"/>
      <c r="Y19" s="1569"/>
      <c r="Z19" s="1569"/>
      <c r="AA19" s="1569"/>
      <c r="AB19" s="1569"/>
      <c r="AC19" s="1569"/>
      <c r="AD19" s="1569">
        <v>70</v>
      </c>
      <c r="AE19" s="1569"/>
      <c r="AF19" s="1569"/>
      <c r="AG19" s="1569"/>
      <c r="AH19" s="1569"/>
      <c r="AI19" s="1569"/>
      <c r="AJ19" s="1569"/>
      <c r="AK19" s="1571">
        <v>22</v>
      </c>
      <c r="AL19" s="1571"/>
      <c r="AM19" s="1571"/>
      <c r="AN19" s="1571"/>
      <c r="AO19" s="1571"/>
      <c r="AP19" s="1571"/>
      <c r="AQ19" s="1571"/>
      <c r="AR19" s="1571">
        <v>1824</v>
      </c>
      <c r="AS19" s="1569"/>
      <c r="AT19" s="1582"/>
      <c r="AU19" s="1582"/>
      <c r="AV19" s="1582"/>
      <c r="AW19" s="1582"/>
      <c r="AX19" s="1583"/>
    </row>
    <row r="20" spans="1:50" ht="15" customHeight="1" thickBot="1">
      <c r="A20" s="1075" t="s">
        <v>1052</v>
      </c>
      <c r="B20" s="1083">
        <v>218</v>
      </c>
      <c r="C20" s="1581">
        <v>227</v>
      </c>
      <c r="D20" s="1581"/>
      <c r="E20" s="1084"/>
      <c r="F20" s="1084"/>
      <c r="G20" s="1084"/>
      <c r="H20" s="1085"/>
      <c r="I20" s="1569">
        <v>220</v>
      </c>
      <c r="J20" s="1569"/>
      <c r="K20" s="1569"/>
      <c r="L20" s="1569"/>
      <c r="M20" s="1569"/>
      <c r="N20" s="1569"/>
      <c r="O20" s="1569"/>
      <c r="P20" s="1569">
        <v>47</v>
      </c>
      <c r="Q20" s="1569"/>
      <c r="R20" s="1569"/>
      <c r="S20" s="1569"/>
      <c r="T20" s="1569"/>
      <c r="U20" s="1569"/>
      <c r="V20" s="1569"/>
      <c r="W20" s="1569">
        <v>972</v>
      </c>
      <c r="X20" s="1569"/>
      <c r="Y20" s="1569"/>
      <c r="Z20" s="1569"/>
      <c r="AA20" s="1569"/>
      <c r="AB20" s="1569"/>
      <c r="AC20" s="1569"/>
      <c r="AD20" s="1569">
        <v>62</v>
      </c>
      <c r="AE20" s="1569"/>
      <c r="AF20" s="1569"/>
      <c r="AG20" s="1569"/>
      <c r="AH20" s="1569"/>
      <c r="AI20" s="1569"/>
      <c r="AJ20" s="1569"/>
      <c r="AK20" s="1571">
        <v>70</v>
      </c>
      <c r="AL20" s="1571"/>
      <c r="AM20" s="1571"/>
      <c r="AN20" s="1571"/>
      <c r="AO20" s="1571"/>
      <c r="AP20" s="1571"/>
      <c r="AQ20" s="1571"/>
      <c r="AR20" s="1571">
        <v>1207</v>
      </c>
      <c r="AS20" s="1569"/>
      <c r="AT20" s="1582"/>
      <c r="AU20" s="1582"/>
      <c r="AV20" s="1582"/>
      <c r="AW20" s="1582"/>
      <c r="AX20" s="1583"/>
    </row>
    <row r="21" spans="1:50" ht="15" customHeight="1">
      <c r="A21" s="1076" t="s">
        <v>1132</v>
      </c>
      <c r="B21" s="1086">
        <v>222</v>
      </c>
      <c r="C21" s="1573">
        <v>205</v>
      </c>
      <c r="D21" s="1573"/>
      <c r="E21" s="1077"/>
      <c r="F21" s="1077"/>
      <c r="G21" s="1077"/>
      <c r="H21" s="1077"/>
      <c r="I21" s="1573">
        <v>178</v>
      </c>
      <c r="J21" s="1573"/>
      <c r="K21" s="1077"/>
      <c r="L21" s="1077"/>
      <c r="M21" s="1077"/>
      <c r="N21" s="1077"/>
      <c r="O21" s="1077"/>
      <c r="P21" s="1573">
        <v>46</v>
      </c>
      <c r="Q21" s="1573"/>
      <c r="R21" s="1573"/>
      <c r="S21" s="1573"/>
      <c r="T21" s="1573"/>
      <c r="U21" s="1573"/>
      <c r="V21" s="1573"/>
      <c r="W21" s="1573">
        <v>968</v>
      </c>
      <c r="X21" s="1573"/>
      <c r="Y21" s="1077"/>
      <c r="Z21" s="1077"/>
      <c r="AA21" s="1077"/>
      <c r="AB21" s="1077"/>
      <c r="AC21" s="1077"/>
      <c r="AD21" s="1573">
        <v>51</v>
      </c>
      <c r="AE21" s="1573"/>
      <c r="AF21" s="1077"/>
      <c r="AG21" s="1077"/>
      <c r="AH21" s="1077"/>
      <c r="AI21" s="1077"/>
      <c r="AJ21" s="1077"/>
      <c r="AK21" s="1573">
        <v>29</v>
      </c>
      <c r="AL21" s="1573"/>
      <c r="AM21" s="1087"/>
      <c r="AN21" s="1087"/>
      <c r="AO21" s="1087"/>
      <c r="AP21" s="1087"/>
      <c r="AQ21" s="1087"/>
      <c r="AR21" s="1573">
        <v>1306</v>
      </c>
      <c r="AS21" s="1573"/>
      <c r="AT21" s="1077"/>
      <c r="AU21" s="1077"/>
      <c r="AV21" s="1077"/>
      <c r="AW21" s="1077"/>
      <c r="AX21" s="1077"/>
    </row>
    <row r="22" spans="1:50" ht="5.0999999999999996" customHeight="1" thickBot="1">
      <c r="A22" s="1078"/>
      <c r="B22" s="1079"/>
      <c r="C22" s="1080"/>
      <c r="D22" s="1080"/>
      <c r="E22" s="1080"/>
      <c r="F22" s="1080"/>
      <c r="G22" s="1080"/>
      <c r="H22" s="1081"/>
      <c r="I22" s="1080"/>
      <c r="J22" s="1080"/>
      <c r="K22" s="1080"/>
      <c r="L22" s="1080"/>
      <c r="M22" s="1080"/>
      <c r="N22" s="1080"/>
      <c r="O22" s="1080"/>
      <c r="P22" s="1080"/>
      <c r="Q22" s="1080"/>
      <c r="R22" s="1080"/>
      <c r="S22" s="1080"/>
      <c r="T22" s="1080"/>
      <c r="U22" s="1080"/>
      <c r="V22" s="1080"/>
      <c r="W22" s="1080"/>
      <c r="X22" s="1080"/>
      <c r="Y22" s="1080"/>
      <c r="Z22" s="1080"/>
      <c r="AA22" s="1080"/>
      <c r="AB22" s="1080"/>
      <c r="AC22" s="1080"/>
      <c r="AD22" s="1080"/>
      <c r="AE22" s="1080"/>
      <c r="AF22" s="1080"/>
      <c r="AG22" s="1080"/>
      <c r="AH22" s="1080"/>
      <c r="AI22" s="1080"/>
      <c r="AJ22" s="1080"/>
      <c r="AK22" s="1080"/>
      <c r="AL22" s="1080"/>
      <c r="AM22" s="1080"/>
      <c r="AN22" s="1080"/>
      <c r="AO22" s="1080"/>
      <c r="AP22" s="1080"/>
      <c r="AQ22" s="1080"/>
      <c r="AR22" s="1080"/>
      <c r="AS22" s="1080"/>
      <c r="AT22" s="1077"/>
      <c r="AU22" s="1077"/>
      <c r="AV22" s="1077"/>
      <c r="AW22" s="1077"/>
      <c r="AX22" s="1077"/>
    </row>
    <row r="23" spans="1:50" ht="15.75" customHeight="1">
      <c r="A23" s="12" t="s">
        <v>811</v>
      </c>
    </row>
  </sheetData>
  <mergeCells count="87">
    <mergeCell ref="AR20:AX20"/>
    <mergeCell ref="C21:D21"/>
    <mergeCell ref="I21:J21"/>
    <mergeCell ref="P21:V21"/>
    <mergeCell ref="W21:X21"/>
    <mergeCell ref="AD21:AE21"/>
    <mergeCell ref="AK21:AL21"/>
    <mergeCell ref="AR21:AS21"/>
    <mergeCell ref="C20:D20"/>
    <mergeCell ref="I20:O20"/>
    <mergeCell ref="P20:V20"/>
    <mergeCell ref="W20:AC20"/>
    <mergeCell ref="AD20:AJ20"/>
    <mergeCell ref="AK20:AQ20"/>
    <mergeCell ref="AR18:AX18"/>
    <mergeCell ref="C19:D19"/>
    <mergeCell ref="I19:O19"/>
    <mergeCell ref="P19:V19"/>
    <mergeCell ref="W19:AC19"/>
    <mergeCell ref="AD19:AJ19"/>
    <mergeCell ref="AK19:AQ19"/>
    <mergeCell ref="AR19:AX19"/>
    <mergeCell ref="C18:D18"/>
    <mergeCell ref="I18:O18"/>
    <mergeCell ref="P18:V18"/>
    <mergeCell ref="W18:AC18"/>
    <mergeCell ref="AD18:AJ18"/>
    <mergeCell ref="AK18:AQ18"/>
    <mergeCell ref="AD13:AJ15"/>
    <mergeCell ref="AK13:AQ15"/>
    <mergeCell ref="AR13:AX15"/>
    <mergeCell ref="C17:D17"/>
    <mergeCell ref="I17:O17"/>
    <mergeCell ref="P17:V17"/>
    <mergeCell ref="W17:AC17"/>
    <mergeCell ref="AD17:AJ17"/>
    <mergeCell ref="AK17:AQ17"/>
    <mergeCell ref="AR17:AX17"/>
    <mergeCell ref="W13:AC15"/>
    <mergeCell ref="A13:A15"/>
    <mergeCell ref="B13:B15"/>
    <mergeCell ref="C13:H15"/>
    <mergeCell ref="I13:O15"/>
    <mergeCell ref="P13:V15"/>
    <mergeCell ref="AR10:AX10"/>
    <mergeCell ref="B11:D11"/>
    <mergeCell ref="I11:J11"/>
    <mergeCell ref="P11:V11"/>
    <mergeCell ref="W11:X11"/>
    <mergeCell ref="AD11:AE11"/>
    <mergeCell ref="AK11:AL11"/>
    <mergeCell ref="AR11:AS11"/>
    <mergeCell ref="B10:H10"/>
    <mergeCell ref="I10:O10"/>
    <mergeCell ref="P10:V10"/>
    <mergeCell ref="W10:AC10"/>
    <mergeCell ref="AD10:AJ10"/>
    <mergeCell ref="AK10:AQ10"/>
    <mergeCell ref="AR8:AX8"/>
    <mergeCell ref="B9:H9"/>
    <mergeCell ref="I9:O9"/>
    <mergeCell ref="P9:V9"/>
    <mergeCell ref="W9:AC9"/>
    <mergeCell ref="AD9:AJ9"/>
    <mergeCell ref="AK9:AQ9"/>
    <mergeCell ref="AR9:AX9"/>
    <mergeCell ref="B8:H8"/>
    <mergeCell ref="I8:O8"/>
    <mergeCell ref="P8:V8"/>
    <mergeCell ref="W8:AC8"/>
    <mergeCell ref="AD8:AJ8"/>
    <mergeCell ref="AK8:AQ8"/>
    <mergeCell ref="AK3:AQ5"/>
    <mergeCell ref="AR3:AX5"/>
    <mergeCell ref="B7:H7"/>
    <mergeCell ref="I7:O7"/>
    <mergeCell ref="P7:V7"/>
    <mergeCell ref="W7:AC7"/>
    <mergeCell ref="AD7:AJ7"/>
    <mergeCell ref="AK7:AQ7"/>
    <mergeCell ref="AR7:AX7"/>
    <mergeCell ref="AD3:AJ5"/>
    <mergeCell ref="A3:A5"/>
    <mergeCell ref="B3:H5"/>
    <mergeCell ref="I3:O5"/>
    <mergeCell ref="P3:V5"/>
    <mergeCell ref="W3:AC5"/>
  </mergeCells>
  <phoneticPr fontId="21"/>
  <conditionalFormatting sqref="B7:AX10 B11 E11:I11 K11:P11 W11 Y11:AD11 AF11:AK11 AM11:AR11 AT11:AX12">
    <cfRule type="containsBlanks" dxfId="41" priority="2">
      <formula>LEN(TRIM(B7))=0</formula>
    </cfRule>
  </conditionalFormatting>
  <conditionalFormatting sqref="B17:AX20 B21:C21 E21:I21 K21:P21 W21 Y21:AD21 AF21:AK21 AM21:AR21 AT21:AX22">
    <cfRule type="containsBlanks" dxfId="40" priority="1">
      <formula>LEN(TRIM(B17))=0</formula>
    </cfRule>
  </conditionalFormatting>
  <pageMargins left="0.7" right="0.7" top="0.75" bottom="0.75" header="0.3" footer="0.3"/>
  <pageSetup paperSize="9" fitToHeight="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23C9-A489-4BC3-87A9-28EF0A1D6B22}">
  <dimension ref="A1:P29"/>
  <sheetViews>
    <sheetView showGridLines="0" zoomScaleNormal="100" zoomScaleSheetLayoutView="120" workbookViewId="0"/>
  </sheetViews>
  <sheetFormatPr defaultColWidth="12" defaultRowHeight="15.75"/>
  <cols>
    <col min="1" max="1" width="12.83203125" style="824" customWidth="1"/>
    <col min="2" max="2" width="5.5" style="824" customWidth="1"/>
    <col min="3" max="3" width="14.1640625" style="824" customWidth="1"/>
    <col min="4" max="9" width="11.5" style="824" customWidth="1"/>
    <col min="10" max="11" width="11.5" style="411" customWidth="1"/>
    <col min="12" max="15" width="11.5" style="824" customWidth="1"/>
    <col min="16" max="16384" width="12" style="58"/>
  </cols>
  <sheetData>
    <row r="1" spans="1:16" ht="19.5">
      <c r="A1" s="190" t="s">
        <v>812</v>
      </c>
      <c r="I1" s="88"/>
      <c r="J1" s="410"/>
    </row>
    <row r="2" spans="1:16" ht="9.9499999999999993" customHeight="1">
      <c r="C2" s="117"/>
      <c r="D2" s="117"/>
      <c r="E2" s="117"/>
      <c r="F2" s="117"/>
      <c r="G2" s="117"/>
      <c r="H2" s="117"/>
    </row>
    <row r="3" spans="1:16" ht="39.6" customHeight="1">
      <c r="A3" s="829"/>
      <c r="J3" s="824"/>
      <c r="K3" s="824"/>
    </row>
    <row r="4" spans="1:16">
      <c r="A4" s="829"/>
      <c r="J4" s="824"/>
      <c r="K4" s="824"/>
    </row>
    <row r="5" spans="1:16" ht="9.9499999999999993" customHeight="1">
      <c r="A5" s="829"/>
      <c r="J5" s="824"/>
      <c r="K5" s="824"/>
    </row>
    <row r="6" spans="1:16" ht="16.5" customHeight="1">
      <c r="A6" s="40" t="s">
        <v>813</v>
      </c>
      <c r="I6" s="40"/>
      <c r="J6" s="412"/>
    </row>
    <row r="7" spans="1:16" ht="14.1" customHeight="1" thickBot="1"/>
    <row r="8" spans="1:16" s="413" customFormat="1" ht="15" customHeight="1">
      <c r="A8" s="1594" t="s">
        <v>814</v>
      </c>
      <c r="B8" s="1595"/>
      <c r="C8" s="1586" t="s">
        <v>82</v>
      </c>
      <c r="D8" s="1586" t="s">
        <v>638</v>
      </c>
      <c r="E8" s="1586" t="s">
        <v>815</v>
      </c>
      <c r="F8" s="1586" t="s">
        <v>781</v>
      </c>
      <c r="G8" s="1586" t="s">
        <v>816</v>
      </c>
      <c r="H8" s="1586" t="s">
        <v>817</v>
      </c>
      <c r="I8" s="1586" t="s">
        <v>818</v>
      </c>
      <c r="J8" s="1588" t="s">
        <v>704</v>
      </c>
      <c r="K8" s="1586" t="s">
        <v>819</v>
      </c>
      <c r="L8" s="1590" t="s">
        <v>820</v>
      </c>
      <c r="M8" s="1592" t="s">
        <v>821</v>
      </c>
      <c r="N8" s="1590" t="s">
        <v>822</v>
      </c>
      <c r="O8" s="1584" t="s">
        <v>823</v>
      </c>
      <c r="P8" s="1585" t="s">
        <v>1136</v>
      </c>
    </row>
    <row r="9" spans="1:16" s="413" customFormat="1" ht="15" customHeight="1">
      <c r="A9" s="1596"/>
      <c r="B9" s="1597"/>
      <c r="C9" s="1598"/>
      <c r="D9" s="1587"/>
      <c r="E9" s="1587"/>
      <c r="F9" s="1587"/>
      <c r="G9" s="1600"/>
      <c r="H9" s="1587"/>
      <c r="I9" s="1587"/>
      <c r="J9" s="1589"/>
      <c r="K9" s="1587"/>
      <c r="L9" s="1591"/>
      <c r="M9" s="1593"/>
      <c r="N9" s="1591"/>
      <c r="O9" s="1441"/>
      <c r="P9" s="1492"/>
    </row>
    <row r="10" spans="1:16" s="413" customFormat="1" ht="2.25" customHeight="1">
      <c r="A10" s="414"/>
      <c r="B10" s="1088"/>
      <c r="C10" s="416"/>
      <c r="D10" s="415"/>
      <c r="E10" s="415"/>
      <c r="F10" s="415"/>
      <c r="G10" s="415"/>
      <c r="H10" s="415"/>
      <c r="I10" s="415"/>
      <c r="J10" s="415"/>
      <c r="K10" s="415"/>
      <c r="L10" s="417"/>
      <c r="M10" s="417"/>
      <c r="N10" s="417"/>
      <c r="O10" s="418"/>
    </row>
    <row r="11" spans="1:16" s="420" customFormat="1" ht="12.75" customHeight="1">
      <c r="A11" s="1314" t="s">
        <v>1137</v>
      </c>
      <c r="B11" s="847" t="s">
        <v>712</v>
      </c>
      <c r="C11" s="192">
        <v>11687</v>
      </c>
      <c r="D11" s="192">
        <v>196</v>
      </c>
      <c r="E11" s="192">
        <v>165</v>
      </c>
      <c r="F11" s="192">
        <v>1146</v>
      </c>
      <c r="G11" s="195">
        <v>356</v>
      </c>
      <c r="H11" s="192">
        <v>6634</v>
      </c>
      <c r="I11" s="192">
        <v>356</v>
      </c>
      <c r="J11" s="192">
        <v>214</v>
      </c>
      <c r="K11" s="192">
        <v>488</v>
      </c>
      <c r="L11" s="192">
        <v>539</v>
      </c>
      <c r="M11" s="192">
        <v>548</v>
      </c>
      <c r="N11" s="192">
        <v>1045</v>
      </c>
      <c r="O11" s="419">
        <v>0</v>
      </c>
      <c r="P11" s="1089" t="s">
        <v>1138</v>
      </c>
    </row>
    <row r="12" spans="1:16" s="420" customFormat="1" ht="12.75" customHeight="1">
      <c r="A12" s="1314"/>
      <c r="B12" s="847" t="s">
        <v>713</v>
      </c>
      <c r="C12" s="192">
        <v>74791</v>
      </c>
      <c r="D12" s="192">
        <v>17995</v>
      </c>
      <c r="E12" s="192">
        <v>5737</v>
      </c>
      <c r="F12" s="192">
        <v>3912</v>
      </c>
      <c r="G12" s="195">
        <v>6285</v>
      </c>
      <c r="H12" s="192">
        <v>9355</v>
      </c>
      <c r="I12" s="192">
        <v>4296</v>
      </c>
      <c r="J12" s="192">
        <v>2650</v>
      </c>
      <c r="K12" s="192">
        <v>3551</v>
      </c>
      <c r="L12" s="192">
        <v>4495</v>
      </c>
      <c r="M12" s="192">
        <v>5330</v>
      </c>
      <c r="N12" s="192">
        <v>11185</v>
      </c>
      <c r="O12" s="419">
        <v>0</v>
      </c>
      <c r="P12" s="1089" t="s">
        <v>1138</v>
      </c>
    </row>
    <row r="13" spans="1:16" s="420" customFormat="1" ht="12.75" customHeight="1">
      <c r="A13" s="1519" t="s">
        <v>714</v>
      </c>
      <c r="B13" s="847" t="s">
        <v>712</v>
      </c>
      <c r="C13" s="195">
        <v>10952</v>
      </c>
      <c r="D13" s="195">
        <v>277</v>
      </c>
      <c r="E13" s="195">
        <v>214</v>
      </c>
      <c r="F13" s="195">
        <v>1045</v>
      </c>
      <c r="G13" s="195">
        <v>428</v>
      </c>
      <c r="H13" s="195">
        <v>5806</v>
      </c>
      <c r="I13" s="195">
        <v>366</v>
      </c>
      <c r="J13" s="196">
        <v>216</v>
      </c>
      <c r="K13" s="195">
        <v>486</v>
      </c>
      <c r="L13" s="196">
        <v>552</v>
      </c>
      <c r="M13" s="196">
        <v>569</v>
      </c>
      <c r="N13" s="196">
        <v>988</v>
      </c>
      <c r="O13" s="600">
        <v>5</v>
      </c>
      <c r="P13" s="1089" t="s">
        <v>1138</v>
      </c>
    </row>
    <row r="14" spans="1:16" s="420" customFormat="1" ht="12.75" customHeight="1">
      <c r="A14" s="1519"/>
      <c r="B14" s="847" t="s">
        <v>713</v>
      </c>
      <c r="C14" s="195">
        <v>86779</v>
      </c>
      <c r="D14" s="195">
        <v>22304</v>
      </c>
      <c r="E14" s="195">
        <v>7728</v>
      </c>
      <c r="F14" s="195">
        <v>10144</v>
      </c>
      <c r="G14" s="195">
        <v>8329</v>
      </c>
      <c r="H14" s="195">
        <v>8606</v>
      </c>
      <c r="I14" s="195">
        <v>4035</v>
      </c>
      <c r="J14" s="196">
        <v>2327</v>
      </c>
      <c r="K14" s="195">
        <v>2882</v>
      </c>
      <c r="L14" s="196">
        <v>4948</v>
      </c>
      <c r="M14" s="196">
        <v>5466</v>
      </c>
      <c r="N14" s="196">
        <v>9875</v>
      </c>
      <c r="O14" s="600">
        <v>135</v>
      </c>
      <c r="P14" s="1089" t="s">
        <v>1138</v>
      </c>
    </row>
    <row r="15" spans="1:16" s="420" customFormat="1" ht="12.75" customHeight="1">
      <c r="A15" s="1519" t="s">
        <v>715</v>
      </c>
      <c r="B15" s="847" t="s">
        <v>712</v>
      </c>
      <c r="C15" s="195">
        <v>14782</v>
      </c>
      <c r="D15" s="195">
        <v>349</v>
      </c>
      <c r="E15" s="195">
        <v>293</v>
      </c>
      <c r="F15" s="195">
        <v>1905</v>
      </c>
      <c r="G15" s="195">
        <v>573</v>
      </c>
      <c r="H15" s="195">
        <v>7458</v>
      </c>
      <c r="I15" s="195">
        <v>394</v>
      </c>
      <c r="J15" s="196">
        <v>371</v>
      </c>
      <c r="K15" s="195">
        <v>580</v>
      </c>
      <c r="L15" s="196">
        <v>696</v>
      </c>
      <c r="M15" s="196">
        <v>751</v>
      </c>
      <c r="N15" s="196">
        <v>1363</v>
      </c>
      <c r="O15" s="600">
        <v>49</v>
      </c>
      <c r="P15" s="1089" t="s">
        <v>1138</v>
      </c>
    </row>
    <row r="16" spans="1:16" s="420" customFormat="1" ht="12.75" customHeight="1">
      <c r="A16" s="1519"/>
      <c r="B16" s="847" t="s">
        <v>713</v>
      </c>
      <c r="C16" s="195">
        <v>128212</v>
      </c>
      <c r="D16" s="195">
        <v>29182</v>
      </c>
      <c r="E16" s="195">
        <v>11156</v>
      </c>
      <c r="F16" s="195">
        <v>24004</v>
      </c>
      <c r="G16" s="195">
        <v>10418</v>
      </c>
      <c r="H16" s="195">
        <v>11480</v>
      </c>
      <c r="I16" s="195">
        <v>4451</v>
      </c>
      <c r="J16" s="196">
        <v>4011</v>
      </c>
      <c r="K16" s="195">
        <v>3866</v>
      </c>
      <c r="L16" s="196">
        <v>6281</v>
      </c>
      <c r="M16" s="196">
        <v>7823</v>
      </c>
      <c r="N16" s="196">
        <v>14711</v>
      </c>
      <c r="O16" s="600">
        <v>829</v>
      </c>
      <c r="P16" s="1089" t="s">
        <v>1138</v>
      </c>
    </row>
    <row r="17" spans="1:16" s="420" customFormat="1" ht="12.75" customHeight="1">
      <c r="A17" s="1519" t="s">
        <v>1074</v>
      </c>
      <c r="B17" s="847" t="s">
        <v>712</v>
      </c>
      <c r="C17" s="195">
        <v>15943</v>
      </c>
      <c r="D17" s="195">
        <v>319</v>
      </c>
      <c r="E17" s="195">
        <v>292</v>
      </c>
      <c r="F17" s="195">
        <v>3033</v>
      </c>
      <c r="G17" s="195">
        <v>557</v>
      </c>
      <c r="H17" s="195">
        <v>8330</v>
      </c>
      <c r="I17" s="195">
        <v>303</v>
      </c>
      <c r="J17" s="196">
        <v>321</v>
      </c>
      <c r="K17" s="195">
        <v>514</v>
      </c>
      <c r="L17" s="196">
        <v>591</v>
      </c>
      <c r="M17" s="196">
        <v>595</v>
      </c>
      <c r="N17" s="196">
        <v>1007</v>
      </c>
      <c r="O17" s="600">
        <v>81</v>
      </c>
      <c r="P17" s="1089" t="s">
        <v>1138</v>
      </c>
    </row>
    <row r="18" spans="1:16" s="420" customFormat="1" ht="12.75" customHeight="1">
      <c r="A18" s="1519"/>
      <c r="B18" s="847" t="s">
        <v>713</v>
      </c>
      <c r="C18" s="195">
        <v>178829</v>
      </c>
      <c r="D18" s="195">
        <v>29957</v>
      </c>
      <c r="E18" s="195">
        <v>14789</v>
      </c>
      <c r="F18" s="195">
        <v>77228</v>
      </c>
      <c r="G18" s="195">
        <v>9942</v>
      </c>
      <c r="H18" s="195">
        <v>11318</v>
      </c>
      <c r="I18" s="195">
        <v>3347</v>
      </c>
      <c r="J18" s="196">
        <v>3799</v>
      </c>
      <c r="K18" s="195">
        <v>3413</v>
      </c>
      <c r="L18" s="196">
        <v>5382</v>
      </c>
      <c r="M18" s="196">
        <v>6771</v>
      </c>
      <c r="N18" s="196">
        <v>11613</v>
      </c>
      <c r="O18" s="600">
        <v>1270</v>
      </c>
      <c r="P18" s="1089" t="s">
        <v>1138</v>
      </c>
    </row>
    <row r="19" spans="1:16" s="420" customFormat="1" ht="12.75" customHeight="1">
      <c r="A19" s="1518" t="s">
        <v>1139</v>
      </c>
      <c r="B19" s="834" t="s">
        <v>712</v>
      </c>
      <c r="C19" s="1090">
        <v>15988</v>
      </c>
      <c r="D19" s="197">
        <v>291</v>
      </c>
      <c r="E19" s="197">
        <v>299</v>
      </c>
      <c r="F19" s="197">
        <v>2812</v>
      </c>
      <c r="G19" s="197">
        <v>531</v>
      </c>
      <c r="H19" s="197">
        <v>8085</v>
      </c>
      <c r="I19" s="197">
        <v>380</v>
      </c>
      <c r="J19" s="198">
        <v>376</v>
      </c>
      <c r="K19" s="197">
        <v>534</v>
      </c>
      <c r="L19" s="198">
        <v>685</v>
      </c>
      <c r="M19" s="198">
        <v>734</v>
      </c>
      <c r="N19" s="198">
        <v>1204</v>
      </c>
      <c r="O19" s="421">
        <v>57</v>
      </c>
      <c r="P19" s="1091" t="s">
        <v>1138</v>
      </c>
    </row>
    <row r="20" spans="1:16" s="420" customFormat="1" ht="12.75" customHeight="1">
      <c r="A20" s="1518"/>
      <c r="B20" s="834" t="s">
        <v>713</v>
      </c>
      <c r="C20" s="1090">
        <v>183893</v>
      </c>
      <c r="D20" s="197">
        <v>44614</v>
      </c>
      <c r="E20" s="197">
        <v>15831</v>
      </c>
      <c r="F20" s="197">
        <v>37387</v>
      </c>
      <c r="G20" s="197">
        <v>9892</v>
      </c>
      <c r="H20" s="197">
        <v>12187</v>
      </c>
      <c r="I20" s="197">
        <v>3189</v>
      </c>
      <c r="J20" s="198">
        <v>4925</v>
      </c>
      <c r="K20" s="197">
        <v>4494</v>
      </c>
      <c r="L20" s="198">
        <v>6679</v>
      </c>
      <c r="M20" s="198">
        <v>7896</v>
      </c>
      <c r="N20" s="198">
        <v>15910</v>
      </c>
      <c r="O20" s="421">
        <v>1307</v>
      </c>
      <c r="P20" s="1092">
        <v>19582</v>
      </c>
    </row>
    <row r="21" spans="1:16" s="118" customFormat="1" ht="3" customHeight="1" thickBot="1">
      <c r="A21" s="1093"/>
      <c r="B21" s="187"/>
      <c r="C21" s="186"/>
      <c r="D21" s="187"/>
      <c r="E21" s="187"/>
      <c r="F21" s="187"/>
      <c r="G21" s="187"/>
      <c r="H21" s="187"/>
      <c r="I21" s="187"/>
      <c r="J21" s="422"/>
      <c r="K21" s="422"/>
      <c r="L21" s="187"/>
      <c r="M21" s="187"/>
      <c r="N21" s="187"/>
      <c r="O21" s="187"/>
      <c r="P21" s="1094"/>
    </row>
    <row r="22" spans="1:16" s="90" customFormat="1" ht="13.5" customHeight="1">
      <c r="A22" s="823" t="s">
        <v>824</v>
      </c>
      <c r="B22" s="863"/>
      <c r="C22" s="863"/>
      <c r="D22" s="863"/>
      <c r="E22" s="863"/>
      <c r="F22" s="863"/>
      <c r="G22" s="863"/>
      <c r="H22" s="863"/>
      <c r="I22" s="863"/>
      <c r="J22" s="423"/>
      <c r="K22" s="423"/>
      <c r="L22" s="863"/>
      <c r="M22" s="863"/>
      <c r="N22" s="863"/>
      <c r="O22" s="863"/>
    </row>
    <row r="23" spans="1:16">
      <c r="C23" s="823"/>
      <c r="D23" s="823"/>
      <c r="E23" s="823"/>
      <c r="F23" s="823"/>
      <c r="G23" s="823"/>
      <c r="H23" s="823"/>
    </row>
    <row r="24" spans="1:16">
      <c r="C24" s="823"/>
      <c r="D24" s="823"/>
      <c r="E24" s="823"/>
      <c r="F24" s="823"/>
      <c r="G24" s="823"/>
      <c r="H24" s="823"/>
    </row>
    <row r="26" spans="1:16">
      <c r="A26" s="1599"/>
      <c r="B26" s="823"/>
      <c r="C26" s="424"/>
      <c r="D26" s="424"/>
      <c r="E26" s="424"/>
      <c r="F26" s="424"/>
      <c r="G26" s="424"/>
      <c r="H26" s="424"/>
      <c r="I26" s="589"/>
      <c r="J26" s="589"/>
      <c r="K26" s="589"/>
      <c r="L26" s="589"/>
      <c r="M26" s="589"/>
      <c r="N26" s="589"/>
    </row>
    <row r="27" spans="1:16">
      <c r="A27" s="1599"/>
      <c r="B27" s="823"/>
      <c r="C27" s="424"/>
      <c r="D27" s="424"/>
      <c r="E27" s="424"/>
      <c r="F27" s="424"/>
      <c r="G27" s="424"/>
      <c r="H27" s="424"/>
      <c r="I27" s="424"/>
      <c r="J27" s="424"/>
      <c r="K27" s="424"/>
      <c r="L27" s="424"/>
      <c r="M27" s="424"/>
      <c r="N27" s="589"/>
    </row>
    <row r="28" spans="1:16">
      <c r="A28" s="1599"/>
      <c r="B28" s="823"/>
      <c r="C28" s="424"/>
      <c r="D28" s="424"/>
      <c r="E28" s="424"/>
      <c r="F28" s="424"/>
      <c r="G28" s="424"/>
      <c r="H28" s="424"/>
      <c r="I28" s="589"/>
      <c r="J28" s="589"/>
      <c r="K28" s="589"/>
      <c r="L28" s="589"/>
      <c r="M28" s="589"/>
      <c r="N28" s="589"/>
    </row>
    <row r="29" spans="1:16">
      <c r="A29" s="1599"/>
      <c r="B29" s="823"/>
      <c r="C29" s="424"/>
      <c r="D29" s="424"/>
      <c r="E29" s="424"/>
      <c r="F29" s="424"/>
      <c r="G29" s="424"/>
      <c r="H29" s="424"/>
      <c r="I29" s="424"/>
      <c r="J29" s="424"/>
      <c r="K29" s="424"/>
      <c r="L29" s="424"/>
      <c r="M29" s="424"/>
      <c r="N29" s="589"/>
    </row>
  </sheetData>
  <mergeCells count="22">
    <mergeCell ref="A17:A18"/>
    <mergeCell ref="A19:A20"/>
    <mergeCell ref="A26:A27"/>
    <mergeCell ref="A28:A29"/>
    <mergeCell ref="N8:N9"/>
    <mergeCell ref="G8:G9"/>
    <mergeCell ref="O8:O9"/>
    <mergeCell ref="P8:P9"/>
    <mergeCell ref="A11:A12"/>
    <mergeCell ref="A13:A14"/>
    <mergeCell ref="A15:A16"/>
    <mergeCell ref="H8:H9"/>
    <mergeCell ref="I8:I9"/>
    <mergeCell ref="J8:J9"/>
    <mergeCell ref="K8:K9"/>
    <mergeCell ref="L8:L9"/>
    <mergeCell ref="M8:M9"/>
    <mergeCell ref="A8:B9"/>
    <mergeCell ref="C8:C9"/>
    <mergeCell ref="D8:D9"/>
    <mergeCell ref="E8:E9"/>
    <mergeCell ref="F8:F9"/>
  </mergeCells>
  <phoneticPr fontId="21"/>
  <conditionalFormatting sqref="C18:C20">
    <cfRule type="cellIs" dxfId="39" priority="3" operator="notEqual">
      <formula>SUM($D18:$P18)</formula>
    </cfRule>
  </conditionalFormatting>
  <conditionalFormatting sqref="C11:O20">
    <cfRule type="containsBlanks" dxfId="38" priority="2">
      <formula>LEN(TRIM(C11))=0</formula>
    </cfRule>
  </conditionalFormatting>
  <conditionalFormatting sqref="P11:P19">
    <cfRule type="containsBlanks" dxfId="37" priority="1">
      <formula>LEN(TRIM(P11))=0</formula>
    </cfRule>
  </conditionalFormatting>
  <pageMargins left="0.51181102362204722" right="0.51181102362204722" top="0.74803149606299213" bottom="0.74803149606299213" header="0.31496062992125984" footer="0.31496062992125984"/>
  <pageSetup paperSize="9" fitToHeight="0" orientation="portrait" horizontalDpi="4294967293"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DE45-B01F-4979-B3F6-D9FA329FBC96}">
  <dimension ref="A1:L24"/>
  <sheetViews>
    <sheetView showGridLines="0" zoomScaleNormal="100" zoomScaleSheetLayoutView="100" workbookViewId="0"/>
  </sheetViews>
  <sheetFormatPr defaultRowHeight="15.75"/>
  <cols>
    <col min="1" max="2" width="14.1640625" style="824" customWidth="1"/>
    <col min="3" max="12" width="11.5" style="824" customWidth="1"/>
    <col min="13" max="16384" width="9.33203125" style="58"/>
  </cols>
  <sheetData>
    <row r="1" spans="1:12" ht="16.5" customHeight="1">
      <c r="A1" s="40" t="s">
        <v>825</v>
      </c>
      <c r="D1" s="425"/>
      <c r="E1" s="425"/>
      <c r="F1" s="425"/>
      <c r="G1" s="425"/>
      <c r="H1" s="425"/>
      <c r="I1" s="425"/>
      <c r="J1" s="425"/>
    </row>
    <row r="2" spans="1:12" ht="14.1" customHeight="1" thickBot="1"/>
    <row r="3" spans="1:12" s="118" customFormat="1" ht="15" customHeight="1">
      <c r="A3" s="1317" t="s">
        <v>559</v>
      </c>
      <c r="B3" s="1311" t="s">
        <v>82</v>
      </c>
      <c r="C3" s="1311" t="s">
        <v>826</v>
      </c>
      <c r="D3" s="1311" t="s">
        <v>827</v>
      </c>
      <c r="E3" s="1311" t="s">
        <v>828</v>
      </c>
      <c r="F3" s="1311" t="s">
        <v>829</v>
      </c>
      <c r="G3" s="826" t="s">
        <v>830</v>
      </c>
      <c r="H3" s="826" t="s">
        <v>831</v>
      </c>
      <c r="I3" s="1311" t="s">
        <v>832</v>
      </c>
      <c r="J3" s="1311" t="s">
        <v>833</v>
      </c>
      <c r="K3" s="826" t="s">
        <v>834</v>
      </c>
      <c r="L3" s="1309" t="s">
        <v>567</v>
      </c>
    </row>
    <row r="4" spans="1:12" s="118" customFormat="1" ht="15" customHeight="1">
      <c r="A4" s="1601"/>
      <c r="B4" s="1312"/>
      <c r="C4" s="1312"/>
      <c r="D4" s="1312"/>
      <c r="E4" s="1312"/>
      <c r="F4" s="1312"/>
      <c r="G4" s="812" t="s">
        <v>835</v>
      </c>
      <c r="H4" s="812" t="s">
        <v>836</v>
      </c>
      <c r="I4" s="1312"/>
      <c r="J4" s="1312"/>
      <c r="K4" s="812" t="s">
        <v>837</v>
      </c>
      <c r="L4" s="1310"/>
    </row>
    <row r="5" spans="1:12" s="118" customFormat="1" ht="5.0999999999999996" customHeight="1">
      <c r="A5" s="726"/>
      <c r="B5" s="840"/>
      <c r="C5" s="840"/>
      <c r="D5" s="840"/>
      <c r="E5" s="840"/>
      <c r="F5" s="840"/>
      <c r="G5" s="840"/>
      <c r="H5" s="840"/>
      <c r="I5" s="840"/>
      <c r="J5" s="840"/>
      <c r="K5" s="840"/>
      <c r="L5" s="840"/>
    </row>
    <row r="6" spans="1:12" s="94" customFormat="1" ht="12.75" customHeight="1">
      <c r="A6" s="817" t="s">
        <v>1128</v>
      </c>
      <c r="B6" s="103">
        <v>11367</v>
      </c>
      <c r="C6" s="851">
        <v>27</v>
      </c>
      <c r="D6" s="851">
        <v>14</v>
      </c>
      <c r="E6" s="851">
        <v>5654</v>
      </c>
      <c r="F6" s="851">
        <v>503</v>
      </c>
      <c r="G6" s="851">
        <v>2228</v>
      </c>
      <c r="H6" s="851">
        <v>279</v>
      </c>
      <c r="I6" s="851">
        <v>921</v>
      </c>
      <c r="J6" s="851">
        <v>675</v>
      </c>
      <c r="K6" s="851">
        <v>549</v>
      </c>
      <c r="L6" s="851">
        <v>517</v>
      </c>
    </row>
    <row r="7" spans="1:12" s="94" customFormat="1" ht="12.75" customHeight="1">
      <c r="A7" s="817" t="s">
        <v>728</v>
      </c>
      <c r="B7" s="350">
        <v>10508</v>
      </c>
      <c r="C7" s="853">
        <v>42</v>
      </c>
      <c r="D7" s="853">
        <v>8</v>
      </c>
      <c r="E7" s="853">
        <v>5184</v>
      </c>
      <c r="F7" s="853">
        <v>480</v>
      </c>
      <c r="G7" s="853">
        <v>2009</v>
      </c>
      <c r="H7" s="853">
        <v>320</v>
      </c>
      <c r="I7" s="853">
        <v>922</v>
      </c>
      <c r="J7" s="853">
        <v>585</v>
      </c>
      <c r="K7" s="853">
        <v>539</v>
      </c>
      <c r="L7" s="853">
        <v>419</v>
      </c>
    </row>
    <row r="8" spans="1:12" s="94" customFormat="1" ht="12.75" customHeight="1">
      <c r="A8" s="817" t="s">
        <v>729</v>
      </c>
      <c r="B8" s="350">
        <v>14422</v>
      </c>
      <c r="C8" s="853">
        <v>54</v>
      </c>
      <c r="D8" s="853">
        <v>3</v>
      </c>
      <c r="E8" s="853">
        <v>7038</v>
      </c>
      <c r="F8" s="853">
        <v>603</v>
      </c>
      <c r="G8" s="853">
        <v>2207</v>
      </c>
      <c r="H8" s="853">
        <v>325</v>
      </c>
      <c r="I8" s="853">
        <v>1767</v>
      </c>
      <c r="J8" s="853">
        <v>756</v>
      </c>
      <c r="K8" s="853">
        <v>1092</v>
      </c>
      <c r="L8" s="853">
        <v>577</v>
      </c>
    </row>
    <row r="9" spans="1:12" s="94" customFormat="1" ht="12.75" customHeight="1">
      <c r="A9" s="817" t="s">
        <v>1075</v>
      </c>
      <c r="B9" s="350">
        <v>15665</v>
      </c>
      <c r="C9" s="853">
        <v>0</v>
      </c>
      <c r="D9" s="853">
        <v>0</v>
      </c>
      <c r="E9" s="853">
        <v>7272</v>
      </c>
      <c r="F9" s="853">
        <v>605</v>
      </c>
      <c r="G9" s="853">
        <v>1832</v>
      </c>
      <c r="H9" s="853">
        <v>261</v>
      </c>
      <c r="I9" s="853">
        <v>3157</v>
      </c>
      <c r="J9" s="853">
        <v>901</v>
      </c>
      <c r="K9" s="853">
        <v>553</v>
      </c>
      <c r="L9" s="853">
        <v>1084</v>
      </c>
    </row>
    <row r="10" spans="1:12" s="94" customFormat="1" ht="12.75" customHeight="1">
      <c r="A10" s="870" t="s">
        <v>1140</v>
      </c>
      <c r="B10" s="351">
        <v>15988</v>
      </c>
      <c r="C10" s="352">
        <v>0</v>
      </c>
      <c r="D10" s="352">
        <v>0</v>
      </c>
      <c r="E10" s="352">
        <v>6773</v>
      </c>
      <c r="F10" s="352">
        <v>680</v>
      </c>
      <c r="G10" s="352">
        <v>1590</v>
      </c>
      <c r="H10" s="352">
        <v>210</v>
      </c>
      <c r="I10" s="352">
        <v>2812</v>
      </c>
      <c r="J10" s="352">
        <v>1990</v>
      </c>
      <c r="K10" s="352">
        <v>414</v>
      </c>
      <c r="L10" s="352">
        <v>1519</v>
      </c>
    </row>
    <row r="11" spans="1:12" s="90" customFormat="1" ht="5.0999999999999996" customHeight="1" thickBot="1">
      <c r="A11" s="311"/>
      <c r="B11" s="406"/>
      <c r="C11" s="343"/>
      <c r="D11" s="343"/>
      <c r="E11" s="406"/>
      <c r="F11" s="343"/>
      <c r="G11" s="343"/>
      <c r="H11" s="406"/>
      <c r="I11" s="343"/>
      <c r="J11" s="343"/>
      <c r="K11" s="406"/>
      <c r="L11" s="343"/>
    </row>
    <row r="12" spans="1:12" s="118" customFormat="1" ht="13.5" customHeight="1">
      <c r="A12" s="823" t="s">
        <v>824</v>
      </c>
      <c r="B12" s="823"/>
      <c r="C12" s="823"/>
      <c r="D12" s="823"/>
      <c r="E12" s="823"/>
      <c r="F12" s="823"/>
      <c r="G12" s="823"/>
      <c r="H12" s="823"/>
      <c r="I12" s="823"/>
      <c r="J12" s="823"/>
      <c r="K12" s="823"/>
      <c r="L12" s="823"/>
    </row>
    <row r="15" spans="1:12">
      <c r="B15" s="367"/>
    </row>
    <row r="16" spans="1:12">
      <c r="B16" s="367"/>
    </row>
    <row r="17" spans="2:2">
      <c r="B17" s="367"/>
    </row>
    <row r="18" spans="2:2">
      <c r="B18" s="367"/>
    </row>
    <row r="19" spans="2:2">
      <c r="B19" s="367"/>
    </row>
    <row r="20" spans="2:2">
      <c r="B20" s="367"/>
    </row>
    <row r="21" spans="2:2">
      <c r="B21" s="367"/>
    </row>
    <row r="22" spans="2:2">
      <c r="B22" s="367"/>
    </row>
    <row r="23" spans="2:2">
      <c r="B23" s="367"/>
    </row>
    <row r="24" spans="2:2">
      <c r="B24" s="426"/>
    </row>
  </sheetData>
  <mergeCells count="9">
    <mergeCell ref="I3:I4"/>
    <mergeCell ref="J3:J4"/>
    <mergeCell ref="L3:L4"/>
    <mergeCell ref="A3:A4"/>
    <mergeCell ref="B3:B4"/>
    <mergeCell ref="C3:C4"/>
    <mergeCell ref="D3:D4"/>
    <mergeCell ref="E3:E4"/>
    <mergeCell ref="F3:F4"/>
  </mergeCells>
  <phoneticPr fontId="21"/>
  <conditionalFormatting sqref="B8:B10">
    <cfRule type="cellIs" dxfId="36" priority="2" operator="notEqual">
      <formula>SUM($C8:$L8)</formula>
    </cfRule>
  </conditionalFormatting>
  <conditionalFormatting sqref="B6:L10">
    <cfRule type="containsBlanks" dxfId="35" priority="1">
      <formula>LEN(TRIM(B6))=0</formula>
    </cfRule>
  </conditionalFormatting>
  <pageMargins left="0.70866141732283472" right="0.51181102362204722" top="0.74803149606299213" bottom="0.74803149606299213" header="0.31496062992125984" footer="0.31496062992125984"/>
  <pageSetup paperSize="9" fitToHeight="0" orientation="portrait" horizontalDpi="4294967293"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1073-76E0-4234-BD52-CB129A27DC6F}">
  <dimension ref="A1:K41"/>
  <sheetViews>
    <sheetView showGridLines="0" zoomScaleNormal="100" zoomScaleSheetLayoutView="100" workbookViewId="0"/>
  </sheetViews>
  <sheetFormatPr defaultColWidth="12" defaultRowHeight="15.75"/>
  <cols>
    <col min="1" max="1" width="14.1640625" style="428" customWidth="1"/>
    <col min="2" max="2" width="5.5" style="428" customWidth="1"/>
    <col min="3" max="3" width="10.6640625" style="429" bestFit="1" customWidth="1"/>
    <col min="4" max="4" width="9.33203125" style="429" customWidth="1"/>
    <col min="5" max="5" width="11.5" style="429" customWidth="1"/>
    <col min="6" max="7" width="11.5" style="432" customWidth="1"/>
    <col min="8" max="10" width="11.5" style="429" customWidth="1"/>
    <col min="11" max="16384" width="12" style="433"/>
  </cols>
  <sheetData>
    <row r="1" spans="1:10" ht="19.5" customHeight="1">
      <c r="A1" s="427" t="s">
        <v>838</v>
      </c>
      <c r="E1" s="430"/>
      <c r="F1" s="431"/>
    </row>
    <row r="2" spans="1:10" ht="9.9499999999999993" customHeight="1">
      <c r="C2" s="434"/>
      <c r="D2" s="434"/>
    </row>
    <row r="3" spans="1:10" s="435" customFormat="1" ht="15.75" customHeight="1">
      <c r="A3" s="1606" t="s">
        <v>1079</v>
      </c>
      <c r="B3" s="1606"/>
      <c r="C3" s="1606"/>
      <c r="D3" s="1606"/>
      <c r="E3" s="1606"/>
      <c r="F3" s="1606"/>
      <c r="G3" s="1606"/>
      <c r="H3" s="1606"/>
      <c r="I3" s="1606"/>
      <c r="J3" s="1606"/>
    </row>
    <row r="4" spans="1:10" ht="9.9499999999999993" customHeight="1">
      <c r="C4" s="436" t="s">
        <v>839</v>
      </c>
      <c r="D4" s="436"/>
    </row>
    <row r="5" spans="1:10" ht="16.5" customHeight="1">
      <c r="A5" s="437" t="s">
        <v>840</v>
      </c>
      <c r="E5" s="437"/>
      <c r="F5" s="438"/>
    </row>
    <row r="6" spans="1:10" ht="14.1" customHeight="1" thickBot="1"/>
    <row r="7" spans="1:10" s="439" customFormat="1" ht="18.75" customHeight="1">
      <c r="A7" s="1602" t="s">
        <v>841</v>
      </c>
      <c r="B7" s="1602"/>
      <c r="C7" s="1607" t="s">
        <v>842</v>
      </c>
      <c r="D7" s="1607" t="s">
        <v>843</v>
      </c>
      <c r="E7" s="1607" t="s">
        <v>844</v>
      </c>
      <c r="F7" s="1607" t="s">
        <v>781</v>
      </c>
      <c r="G7" s="1610" t="s">
        <v>845</v>
      </c>
      <c r="H7" s="1607" t="s">
        <v>846</v>
      </c>
      <c r="I7" s="1612" t="s">
        <v>847</v>
      </c>
      <c r="J7" s="1614" t="s">
        <v>850</v>
      </c>
    </row>
    <row r="8" spans="1:10" s="439" customFormat="1" ht="18.75" customHeight="1">
      <c r="A8" s="1604"/>
      <c r="B8" s="1604"/>
      <c r="C8" s="1608"/>
      <c r="D8" s="1609"/>
      <c r="E8" s="1609"/>
      <c r="F8" s="1609"/>
      <c r="G8" s="1611"/>
      <c r="H8" s="1609"/>
      <c r="I8" s="1613"/>
      <c r="J8" s="1613"/>
    </row>
    <row r="9" spans="1:10" s="439" customFormat="1" ht="2.25" customHeight="1">
      <c r="A9" s="440"/>
      <c r="B9" s="441"/>
      <c r="C9" s="442"/>
      <c r="D9" s="442"/>
      <c r="E9" s="601"/>
      <c r="F9" s="443"/>
      <c r="G9" s="601"/>
      <c r="H9" s="443"/>
      <c r="I9" s="601"/>
    </row>
    <row r="10" spans="1:10" s="446" customFormat="1" ht="15" customHeight="1">
      <c r="A10" s="1615" t="s">
        <v>1137</v>
      </c>
      <c r="B10" s="601" t="s">
        <v>712</v>
      </c>
      <c r="C10" s="864">
        <v>3603</v>
      </c>
      <c r="D10" s="444">
        <v>297</v>
      </c>
      <c r="E10" s="445">
        <v>413</v>
      </c>
      <c r="F10" s="444">
        <v>299</v>
      </c>
      <c r="G10" s="444">
        <v>295</v>
      </c>
      <c r="H10" s="445">
        <v>285</v>
      </c>
      <c r="I10" s="444">
        <v>132</v>
      </c>
      <c r="J10" s="444">
        <v>290</v>
      </c>
    </row>
    <row r="11" spans="1:10" s="446" customFormat="1" ht="15" customHeight="1">
      <c r="A11" s="1615"/>
      <c r="B11" s="601" t="s">
        <v>713</v>
      </c>
      <c r="C11" s="864">
        <v>46726</v>
      </c>
      <c r="D11" s="444">
        <v>12476</v>
      </c>
      <c r="E11" s="445">
        <v>1373</v>
      </c>
      <c r="F11" s="444">
        <v>4364</v>
      </c>
      <c r="G11" s="444">
        <v>4809</v>
      </c>
      <c r="H11" s="445">
        <v>3194</v>
      </c>
      <c r="I11" s="444">
        <v>190</v>
      </c>
      <c r="J11" s="444">
        <v>1739</v>
      </c>
    </row>
    <row r="12" spans="1:10" s="446" customFormat="1" ht="15" customHeight="1">
      <c r="A12" s="1616" t="s">
        <v>848</v>
      </c>
      <c r="B12" s="447" t="s">
        <v>712</v>
      </c>
      <c r="C12" s="865">
        <v>4192</v>
      </c>
      <c r="D12" s="448">
        <v>363</v>
      </c>
      <c r="E12" s="448">
        <v>402</v>
      </c>
      <c r="F12" s="448">
        <v>277</v>
      </c>
      <c r="G12" s="448">
        <v>426</v>
      </c>
      <c r="H12" s="448">
        <v>341</v>
      </c>
      <c r="I12" s="448">
        <v>195</v>
      </c>
      <c r="J12" s="454">
        <v>272</v>
      </c>
    </row>
    <row r="13" spans="1:10" s="446" customFormat="1" ht="15" customHeight="1">
      <c r="A13" s="1616"/>
      <c r="B13" s="447" t="s">
        <v>713</v>
      </c>
      <c r="C13" s="865">
        <v>56981</v>
      </c>
      <c r="D13" s="448">
        <v>18405</v>
      </c>
      <c r="E13" s="448">
        <v>1159</v>
      </c>
      <c r="F13" s="448">
        <v>4183</v>
      </c>
      <c r="G13" s="448">
        <v>7103</v>
      </c>
      <c r="H13" s="448">
        <v>4119</v>
      </c>
      <c r="I13" s="448">
        <v>258</v>
      </c>
      <c r="J13" s="454">
        <v>1342</v>
      </c>
    </row>
    <row r="14" spans="1:10" s="727" customFormat="1" ht="15" customHeight="1">
      <c r="A14" s="1616" t="s">
        <v>849</v>
      </c>
      <c r="B14" s="447" t="s">
        <v>712</v>
      </c>
      <c r="C14" s="865">
        <v>5129</v>
      </c>
      <c r="D14" s="448">
        <v>256</v>
      </c>
      <c r="E14" s="448">
        <v>342</v>
      </c>
      <c r="F14" s="448">
        <v>296</v>
      </c>
      <c r="G14" s="448">
        <v>580</v>
      </c>
      <c r="H14" s="448">
        <v>458</v>
      </c>
      <c r="I14" s="448">
        <v>255</v>
      </c>
      <c r="J14" s="454">
        <v>346</v>
      </c>
    </row>
    <row r="15" spans="1:10" s="727" customFormat="1" ht="15" customHeight="1">
      <c r="A15" s="1616"/>
      <c r="B15" s="447" t="s">
        <v>713</v>
      </c>
      <c r="C15" s="865">
        <v>70924</v>
      </c>
      <c r="D15" s="448">
        <v>18281</v>
      </c>
      <c r="E15" s="448">
        <v>935</v>
      </c>
      <c r="F15" s="448">
        <v>4319</v>
      </c>
      <c r="G15" s="448">
        <v>10461</v>
      </c>
      <c r="H15" s="448">
        <v>5644</v>
      </c>
      <c r="I15" s="448">
        <v>341</v>
      </c>
      <c r="J15" s="454">
        <v>1951</v>
      </c>
    </row>
    <row r="16" spans="1:10" s="446" customFormat="1" ht="15" customHeight="1">
      <c r="A16" s="1616" t="s">
        <v>1080</v>
      </c>
      <c r="B16" s="447" t="s">
        <v>712</v>
      </c>
      <c r="C16" s="865">
        <v>5725</v>
      </c>
      <c r="D16" s="448">
        <v>541</v>
      </c>
      <c r="E16" s="448">
        <f>240+401</f>
        <v>641</v>
      </c>
      <c r="F16" s="448">
        <v>441</v>
      </c>
      <c r="G16" s="448">
        <v>547</v>
      </c>
      <c r="H16" s="448">
        <v>379</v>
      </c>
      <c r="I16" s="448">
        <v>223</v>
      </c>
      <c r="J16" s="454">
        <v>408</v>
      </c>
    </row>
    <row r="17" spans="1:10" s="446" customFormat="1" ht="15" customHeight="1">
      <c r="A17" s="1616"/>
      <c r="B17" s="447" t="s">
        <v>713</v>
      </c>
      <c r="C17" s="865">
        <v>97961</v>
      </c>
      <c r="D17" s="448">
        <v>37186</v>
      </c>
      <c r="E17" s="448">
        <f>826+1213</f>
        <v>2039</v>
      </c>
      <c r="F17" s="448">
        <v>5837</v>
      </c>
      <c r="G17" s="448">
        <v>11128</v>
      </c>
      <c r="H17" s="448">
        <v>4844</v>
      </c>
      <c r="I17" s="448">
        <v>352</v>
      </c>
      <c r="J17" s="454">
        <v>2424</v>
      </c>
    </row>
    <row r="18" spans="1:10" s="446" customFormat="1" ht="15" customHeight="1">
      <c r="A18" s="1617" t="s">
        <v>1145</v>
      </c>
      <c r="B18" s="449" t="s">
        <v>712</v>
      </c>
      <c r="C18" s="866">
        <v>5832</v>
      </c>
      <c r="D18" s="450">
        <v>529</v>
      </c>
      <c r="E18" s="450">
        <v>705</v>
      </c>
      <c r="F18" s="450">
        <v>459</v>
      </c>
      <c r="G18" s="450">
        <v>553</v>
      </c>
      <c r="H18" s="450">
        <v>413</v>
      </c>
      <c r="I18" s="450">
        <v>205</v>
      </c>
      <c r="J18" s="456">
        <v>393</v>
      </c>
    </row>
    <row r="19" spans="1:10" s="446" customFormat="1" ht="15" customHeight="1">
      <c r="A19" s="1617"/>
      <c r="B19" s="449" t="s">
        <v>713</v>
      </c>
      <c r="C19" s="866">
        <v>115278</v>
      </c>
      <c r="D19" s="450">
        <v>44101</v>
      </c>
      <c r="E19" s="450">
        <v>2260</v>
      </c>
      <c r="F19" s="450">
        <v>6356</v>
      </c>
      <c r="G19" s="450">
        <v>10460</v>
      </c>
      <c r="H19" s="450">
        <v>5782</v>
      </c>
      <c r="I19" s="450">
        <v>373</v>
      </c>
      <c r="J19" s="456">
        <v>2594</v>
      </c>
    </row>
    <row r="20" spans="1:10" s="439" customFormat="1" ht="3" customHeight="1" thickBot="1">
      <c r="A20" s="1095"/>
      <c r="B20" s="1095"/>
      <c r="C20" s="1096"/>
      <c r="D20" s="1097"/>
      <c r="E20" s="1097"/>
      <c r="F20" s="1098"/>
      <c r="G20" s="1098"/>
      <c r="H20" s="1097"/>
      <c r="I20" s="1097"/>
      <c r="J20" s="1097"/>
    </row>
    <row r="21" spans="1:10" s="439" customFormat="1" ht="18.75" customHeight="1">
      <c r="A21" s="1602" t="s">
        <v>841</v>
      </c>
      <c r="B21" s="1603"/>
      <c r="C21" s="1607" t="s">
        <v>851</v>
      </c>
      <c r="D21" s="1610" t="s">
        <v>852</v>
      </c>
      <c r="E21" s="1607" t="s">
        <v>853</v>
      </c>
      <c r="F21" s="1610" t="s">
        <v>854</v>
      </c>
      <c r="G21" s="1610" t="s">
        <v>855</v>
      </c>
      <c r="H21" s="1607" t="s">
        <v>856</v>
      </c>
      <c r="I21" s="1607" t="s">
        <v>857</v>
      </c>
      <c r="J21" s="1614" t="s">
        <v>1136</v>
      </c>
    </row>
    <row r="22" spans="1:10" s="439" customFormat="1" ht="18.75" customHeight="1">
      <c r="A22" s="1604"/>
      <c r="B22" s="1605"/>
      <c r="C22" s="1608"/>
      <c r="D22" s="1608"/>
      <c r="E22" s="1608"/>
      <c r="F22" s="1608"/>
      <c r="G22" s="1608"/>
      <c r="H22" s="1608"/>
      <c r="I22" s="1608"/>
      <c r="J22" s="1613"/>
    </row>
    <row r="23" spans="1:10" s="439" customFormat="1" ht="2.25" customHeight="1">
      <c r="A23" s="441"/>
      <c r="B23" s="451"/>
      <c r="C23" s="601"/>
      <c r="D23" s="601"/>
      <c r="E23" s="601"/>
      <c r="F23" s="601"/>
      <c r="G23" s="601"/>
      <c r="H23" s="601"/>
      <c r="I23" s="601"/>
      <c r="J23" s="1099"/>
    </row>
    <row r="24" spans="1:10" s="446" customFormat="1" ht="15" customHeight="1">
      <c r="A24" s="1621" t="s">
        <v>1137</v>
      </c>
      <c r="B24" s="1100" t="s">
        <v>712</v>
      </c>
      <c r="C24" s="452">
        <v>176</v>
      </c>
      <c r="D24" s="444">
        <v>293</v>
      </c>
      <c r="E24" s="444">
        <v>203</v>
      </c>
      <c r="F24" s="444">
        <v>94</v>
      </c>
      <c r="G24" s="444">
        <v>254</v>
      </c>
      <c r="H24" s="444">
        <v>224</v>
      </c>
      <c r="I24" s="444">
        <v>348</v>
      </c>
      <c r="J24" s="868" t="s">
        <v>1138</v>
      </c>
    </row>
    <row r="25" spans="1:10" s="446" customFormat="1" ht="15" customHeight="1">
      <c r="A25" s="1621"/>
      <c r="B25" s="1100" t="s">
        <v>713</v>
      </c>
      <c r="C25" s="452">
        <v>1713</v>
      </c>
      <c r="D25" s="444">
        <v>8008</v>
      </c>
      <c r="E25" s="444">
        <v>2102</v>
      </c>
      <c r="F25" s="444">
        <v>849</v>
      </c>
      <c r="G25" s="444">
        <v>1507</v>
      </c>
      <c r="H25" s="444">
        <v>1698</v>
      </c>
      <c r="I25" s="444">
        <v>2704</v>
      </c>
      <c r="J25" s="868" t="s">
        <v>1138</v>
      </c>
    </row>
    <row r="26" spans="1:10" s="446" customFormat="1" ht="15" customHeight="1">
      <c r="A26" s="1622" t="s">
        <v>848</v>
      </c>
      <c r="B26" s="1101" t="s">
        <v>712</v>
      </c>
      <c r="C26" s="453">
        <v>302</v>
      </c>
      <c r="D26" s="454">
        <v>340</v>
      </c>
      <c r="E26" s="454">
        <v>314</v>
      </c>
      <c r="F26" s="454">
        <v>107</v>
      </c>
      <c r="G26" s="454">
        <v>247</v>
      </c>
      <c r="H26" s="454">
        <v>288</v>
      </c>
      <c r="I26" s="454">
        <v>318</v>
      </c>
      <c r="J26" s="868" t="s">
        <v>1138</v>
      </c>
    </row>
    <row r="27" spans="1:10" s="446" customFormat="1" ht="15" customHeight="1">
      <c r="A27" s="1622"/>
      <c r="B27" s="1101" t="s">
        <v>713</v>
      </c>
      <c r="C27" s="453">
        <v>3071</v>
      </c>
      <c r="D27" s="454">
        <v>7819</v>
      </c>
      <c r="E27" s="454">
        <v>2750</v>
      </c>
      <c r="F27" s="454">
        <v>899</v>
      </c>
      <c r="G27" s="454">
        <v>1379</v>
      </c>
      <c r="H27" s="454">
        <v>2045</v>
      </c>
      <c r="I27" s="454">
        <v>2449</v>
      </c>
      <c r="J27" s="868" t="s">
        <v>1138</v>
      </c>
    </row>
    <row r="28" spans="1:10" s="727" customFormat="1" ht="15" customHeight="1">
      <c r="A28" s="1622" t="s">
        <v>849</v>
      </c>
      <c r="B28" s="1101" t="s">
        <v>712</v>
      </c>
      <c r="C28" s="453">
        <v>379</v>
      </c>
      <c r="D28" s="454">
        <v>483</v>
      </c>
      <c r="E28" s="454">
        <v>451</v>
      </c>
      <c r="F28" s="454">
        <v>170</v>
      </c>
      <c r="G28" s="454">
        <v>323</v>
      </c>
      <c r="H28" s="454">
        <v>362</v>
      </c>
      <c r="I28" s="454">
        <v>428</v>
      </c>
      <c r="J28" s="868" t="s">
        <v>1138</v>
      </c>
    </row>
    <row r="29" spans="1:10" s="727" customFormat="1" ht="15" customHeight="1">
      <c r="A29" s="1622"/>
      <c r="B29" s="1101" t="s">
        <v>713</v>
      </c>
      <c r="C29" s="453">
        <v>4008</v>
      </c>
      <c r="D29" s="454">
        <v>11563</v>
      </c>
      <c r="E29" s="454">
        <v>4100</v>
      </c>
      <c r="F29" s="454">
        <v>1280</v>
      </c>
      <c r="G29" s="454">
        <v>1883</v>
      </c>
      <c r="H29" s="454">
        <v>2579</v>
      </c>
      <c r="I29" s="454">
        <v>3579</v>
      </c>
      <c r="J29" s="868" t="s">
        <v>1138</v>
      </c>
    </row>
    <row r="30" spans="1:10" s="446" customFormat="1" ht="15" customHeight="1">
      <c r="A30" s="1622" t="s">
        <v>1080</v>
      </c>
      <c r="B30" s="1101" t="s">
        <v>712</v>
      </c>
      <c r="C30" s="453">
        <v>370</v>
      </c>
      <c r="D30" s="454">
        <v>451</v>
      </c>
      <c r="E30" s="454">
        <v>322</v>
      </c>
      <c r="F30" s="454">
        <v>215</v>
      </c>
      <c r="G30" s="454">
        <v>353</v>
      </c>
      <c r="H30" s="454">
        <v>346</v>
      </c>
      <c r="I30" s="454">
        <v>488</v>
      </c>
      <c r="J30" s="868" t="s">
        <v>1138</v>
      </c>
    </row>
    <row r="31" spans="1:10" s="446" customFormat="1" ht="15" customHeight="1">
      <c r="A31" s="1622"/>
      <c r="B31" s="1101" t="s">
        <v>713</v>
      </c>
      <c r="C31" s="453">
        <v>3986</v>
      </c>
      <c r="D31" s="454">
        <v>13225</v>
      </c>
      <c r="E31" s="454">
        <v>4573</v>
      </c>
      <c r="F31" s="454">
        <v>2541</v>
      </c>
      <c r="G31" s="454">
        <v>2523</v>
      </c>
      <c r="H31" s="454">
        <v>2935</v>
      </c>
      <c r="I31" s="454">
        <v>4368</v>
      </c>
      <c r="J31" s="868" t="s">
        <v>1138</v>
      </c>
    </row>
    <row r="32" spans="1:10" s="446" customFormat="1" ht="15" customHeight="1">
      <c r="A32" s="1618" t="s">
        <v>1145</v>
      </c>
      <c r="B32" s="1102" t="s">
        <v>712</v>
      </c>
      <c r="C32" s="455">
        <v>438</v>
      </c>
      <c r="D32" s="456">
        <v>459</v>
      </c>
      <c r="E32" s="456">
        <v>333</v>
      </c>
      <c r="F32" s="456">
        <v>217</v>
      </c>
      <c r="G32" s="456">
        <v>335</v>
      </c>
      <c r="H32" s="456">
        <v>361</v>
      </c>
      <c r="I32" s="456">
        <v>432</v>
      </c>
      <c r="J32" s="1103" t="s">
        <v>1138</v>
      </c>
    </row>
    <row r="33" spans="1:11" s="446" customFormat="1" ht="15" customHeight="1">
      <c r="A33" s="1618"/>
      <c r="B33" s="1102" t="s">
        <v>713</v>
      </c>
      <c r="C33" s="455">
        <v>3423</v>
      </c>
      <c r="D33" s="456">
        <v>14434</v>
      </c>
      <c r="E33" s="456">
        <v>4576</v>
      </c>
      <c r="F33" s="456">
        <v>2377</v>
      </c>
      <c r="G33" s="456">
        <v>2495</v>
      </c>
      <c r="H33" s="456">
        <v>2863</v>
      </c>
      <c r="I33" s="456">
        <v>3151</v>
      </c>
      <c r="J33" s="1104">
        <v>10033</v>
      </c>
    </row>
    <row r="34" spans="1:11" s="446" customFormat="1" ht="3" customHeight="1" thickBot="1">
      <c r="A34" s="1105"/>
      <c r="B34" s="458"/>
      <c r="C34" s="457"/>
      <c r="D34" s="457"/>
      <c r="E34" s="457"/>
      <c r="F34" s="457"/>
      <c r="G34" s="457"/>
      <c r="H34" s="457"/>
      <c r="I34" s="457"/>
      <c r="J34" s="457"/>
      <c r="K34" s="1106"/>
    </row>
    <row r="35" spans="1:11" s="460" customFormat="1" ht="15.75" customHeight="1">
      <c r="A35" s="867" t="s">
        <v>858</v>
      </c>
      <c r="B35" s="867"/>
      <c r="C35" s="459"/>
      <c r="D35" s="459"/>
      <c r="E35" s="459"/>
      <c r="F35" s="459"/>
      <c r="G35" s="459"/>
      <c r="H35" s="459"/>
      <c r="I35" s="459"/>
      <c r="J35" s="459"/>
      <c r="K35" s="1107"/>
    </row>
    <row r="36" spans="1:11" ht="14.25">
      <c r="A36" s="1619"/>
      <c r="B36" s="1619"/>
      <c r="C36" s="1619"/>
      <c r="D36" s="1619"/>
      <c r="E36" s="1619"/>
      <c r="F36" s="1619"/>
      <c r="G36" s="1619"/>
      <c r="H36" s="1619"/>
      <c r="I36" s="1619"/>
      <c r="J36" s="1619"/>
    </row>
    <row r="38" spans="1:11" ht="14.25">
      <c r="A38" s="1620"/>
      <c r="B38" s="461"/>
      <c r="C38" s="462"/>
      <c r="D38" s="462"/>
      <c r="E38" s="462"/>
      <c r="F38" s="462"/>
      <c r="G38" s="462"/>
      <c r="H38" s="462"/>
      <c r="I38" s="462"/>
      <c r="J38" s="462"/>
    </row>
    <row r="39" spans="1:11" ht="14.25">
      <c r="A39" s="1620"/>
      <c r="B39" s="461"/>
      <c r="C39" s="462"/>
      <c r="D39" s="462"/>
      <c r="E39" s="462"/>
      <c r="F39" s="462"/>
      <c r="G39" s="462"/>
      <c r="H39" s="462"/>
      <c r="I39" s="462"/>
      <c r="J39" s="462"/>
    </row>
    <row r="40" spans="1:11" ht="14.25">
      <c r="A40" s="1620"/>
      <c r="B40" s="461"/>
      <c r="C40" s="462"/>
      <c r="D40" s="462"/>
      <c r="E40" s="462"/>
      <c r="F40" s="462"/>
      <c r="G40" s="462"/>
      <c r="H40" s="462"/>
      <c r="I40" s="462"/>
      <c r="J40" s="462"/>
    </row>
    <row r="41" spans="1:11" ht="14.25">
      <c r="A41" s="1620"/>
      <c r="B41" s="461"/>
      <c r="C41" s="462"/>
      <c r="D41" s="462"/>
      <c r="E41" s="462"/>
      <c r="F41" s="462"/>
      <c r="G41" s="462"/>
      <c r="H41" s="462"/>
      <c r="I41" s="462"/>
      <c r="J41" s="462"/>
    </row>
  </sheetData>
  <mergeCells count="32">
    <mergeCell ref="A32:A33"/>
    <mergeCell ref="A36:J36"/>
    <mergeCell ref="A38:A39"/>
    <mergeCell ref="A40:A41"/>
    <mergeCell ref="I21:I22"/>
    <mergeCell ref="J21:J22"/>
    <mergeCell ref="A24:A25"/>
    <mergeCell ref="A26:A27"/>
    <mergeCell ref="A28:A29"/>
    <mergeCell ref="A30:A31"/>
    <mergeCell ref="C21:C22"/>
    <mergeCell ref="D21:D22"/>
    <mergeCell ref="E21:E22"/>
    <mergeCell ref="F21:F22"/>
    <mergeCell ref="G21:G22"/>
    <mergeCell ref="H21:H22"/>
    <mergeCell ref="A21:B22"/>
    <mergeCell ref="A3:J3"/>
    <mergeCell ref="A7:B8"/>
    <mergeCell ref="C7:C8"/>
    <mergeCell ref="D7:D8"/>
    <mergeCell ref="E7:E8"/>
    <mergeCell ref="F7:F8"/>
    <mergeCell ref="G7:G8"/>
    <mergeCell ref="H7:H8"/>
    <mergeCell ref="I7:I8"/>
    <mergeCell ref="J7:J8"/>
    <mergeCell ref="A10:A11"/>
    <mergeCell ref="A12:A13"/>
    <mergeCell ref="A14:A15"/>
    <mergeCell ref="A16:A17"/>
    <mergeCell ref="A18:A19"/>
  </mergeCells>
  <phoneticPr fontId="21"/>
  <conditionalFormatting sqref="C14 C16:C19">
    <cfRule type="cellIs" dxfId="34" priority="2" operator="notEqual">
      <formula>SUM($D14:$J14,$C28:$J28)</formula>
    </cfRule>
  </conditionalFormatting>
  <conditionalFormatting sqref="C10:I15 J10:J19 C18:I19 C24:I33">
    <cfRule type="containsBlanks" dxfId="33" priority="1">
      <formula>LEN(TRIM(C10))=0</formula>
    </cfRule>
  </conditionalFormatting>
  <pageMargins left="0.7" right="0.7" top="0.75" bottom="0.75" header="0.3" footer="0.3"/>
  <pageSetup paperSize="9" fitToHeight="0" orientation="portrait" horizontalDpi="4294967293"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98637-C67F-47B0-9DFF-9E1BFEE013BB}">
  <dimension ref="A1:L25"/>
  <sheetViews>
    <sheetView showGridLines="0" zoomScaleNormal="100" zoomScaleSheetLayoutView="100" workbookViewId="0"/>
  </sheetViews>
  <sheetFormatPr defaultRowHeight="15.75"/>
  <cols>
    <col min="1" max="1" width="13.6640625" style="824" customWidth="1"/>
    <col min="2" max="2" width="14.1640625" style="824" customWidth="1"/>
    <col min="3" max="12" width="11.5" style="824" customWidth="1"/>
    <col min="13" max="16384" width="9.33203125" style="58"/>
  </cols>
  <sheetData>
    <row r="1" spans="1:12" ht="18" customHeight="1">
      <c r="A1" s="40" t="s">
        <v>859</v>
      </c>
      <c r="D1" s="425"/>
      <c r="E1" s="425"/>
      <c r="F1" s="425"/>
      <c r="G1" s="425"/>
      <c r="H1" s="425"/>
      <c r="I1" s="425"/>
      <c r="J1" s="425"/>
    </row>
    <row r="2" spans="1:12" ht="11.1" customHeight="1" thickBot="1"/>
    <row r="3" spans="1:12" s="118" customFormat="1" ht="15" customHeight="1">
      <c r="A3" s="1317" t="s">
        <v>559</v>
      </c>
      <c r="B3" s="1311" t="s">
        <v>82</v>
      </c>
      <c r="C3" s="1311" t="s">
        <v>826</v>
      </c>
      <c r="D3" s="1311" t="s">
        <v>827</v>
      </c>
      <c r="E3" s="1311" t="s">
        <v>828</v>
      </c>
      <c r="F3" s="1311" t="s">
        <v>829</v>
      </c>
      <c r="G3" s="826" t="s">
        <v>830</v>
      </c>
      <c r="H3" s="826" t="s">
        <v>831</v>
      </c>
      <c r="I3" s="1311" t="s">
        <v>832</v>
      </c>
      <c r="J3" s="1311" t="s">
        <v>833</v>
      </c>
      <c r="K3" s="826" t="s">
        <v>834</v>
      </c>
      <c r="L3" s="1309" t="s">
        <v>567</v>
      </c>
    </row>
    <row r="4" spans="1:12" s="118" customFormat="1" ht="15" customHeight="1">
      <c r="A4" s="1601"/>
      <c r="B4" s="1312"/>
      <c r="C4" s="1312"/>
      <c r="D4" s="1312"/>
      <c r="E4" s="1312"/>
      <c r="F4" s="1312"/>
      <c r="G4" s="812" t="s">
        <v>835</v>
      </c>
      <c r="H4" s="812" t="s">
        <v>836</v>
      </c>
      <c r="I4" s="1312"/>
      <c r="J4" s="1312"/>
      <c r="K4" s="812" t="s">
        <v>837</v>
      </c>
      <c r="L4" s="1310"/>
    </row>
    <row r="5" spans="1:12" s="118" customFormat="1" ht="5.0999999999999996" customHeight="1">
      <c r="A5" s="863"/>
      <c r="B5" s="463"/>
      <c r="C5" s="840"/>
      <c r="D5" s="840"/>
      <c r="E5" s="840"/>
      <c r="F5" s="840"/>
      <c r="G5" s="840"/>
      <c r="H5" s="840"/>
      <c r="I5" s="840"/>
      <c r="J5" s="840"/>
      <c r="K5" s="840"/>
      <c r="L5" s="840"/>
    </row>
    <row r="6" spans="1:12" s="94" customFormat="1" ht="15" customHeight="1">
      <c r="A6" s="817" t="s">
        <v>1128</v>
      </c>
      <c r="B6" s="103">
        <v>3603</v>
      </c>
      <c r="C6" s="851">
        <v>442</v>
      </c>
      <c r="D6" s="851">
        <v>6</v>
      </c>
      <c r="E6" s="851">
        <v>924</v>
      </c>
      <c r="F6" s="851">
        <v>266</v>
      </c>
      <c r="G6" s="851">
        <v>201</v>
      </c>
      <c r="H6" s="851">
        <v>412</v>
      </c>
      <c r="I6" s="851">
        <v>11</v>
      </c>
      <c r="J6" s="851">
        <v>348</v>
      </c>
      <c r="K6" s="851">
        <v>548</v>
      </c>
      <c r="L6" s="851">
        <v>445</v>
      </c>
    </row>
    <row r="7" spans="1:12" s="94" customFormat="1" ht="15" customHeight="1">
      <c r="A7" s="817" t="s">
        <v>728</v>
      </c>
      <c r="B7" s="103">
        <v>4192</v>
      </c>
      <c r="C7" s="851">
        <v>411</v>
      </c>
      <c r="D7" s="851">
        <v>5</v>
      </c>
      <c r="E7" s="851">
        <v>1234</v>
      </c>
      <c r="F7" s="851">
        <v>334</v>
      </c>
      <c r="G7" s="851">
        <v>267</v>
      </c>
      <c r="H7" s="851">
        <v>547</v>
      </c>
      <c r="I7" s="851">
        <v>29</v>
      </c>
      <c r="J7" s="851">
        <v>420</v>
      </c>
      <c r="K7" s="851">
        <v>448</v>
      </c>
      <c r="L7" s="851">
        <v>497</v>
      </c>
    </row>
    <row r="8" spans="1:12" s="94" customFormat="1" ht="15" customHeight="1">
      <c r="A8" s="817" t="s">
        <v>729</v>
      </c>
      <c r="B8" s="338">
        <v>4695</v>
      </c>
      <c r="C8" s="339">
        <v>438</v>
      </c>
      <c r="D8" s="339">
        <v>3</v>
      </c>
      <c r="E8" s="339">
        <v>1265</v>
      </c>
      <c r="F8" s="339">
        <v>417</v>
      </c>
      <c r="G8" s="339">
        <v>400</v>
      </c>
      <c r="H8" s="728">
        <v>683</v>
      </c>
      <c r="I8" s="339">
        <v>22</v>
      </c>
      <c r="J8" s="339">
        <v>506</v>
      </c>
      <c r="K8" s="728">
        <v>633</v>
      </c>
      <c r="L8" s="339">
        <v>328</v>
      </c>
    </row>
    <row r="9" spans="1:12" s="94" customFormat="1" ht="15" customHeight="1">
      <c r="A9" s="817" t="s">
        <v>1075</v>
      </c>
      <c r="B9" s="338">
        <v>5725</v>
      </c>
      <c r="C9" s="339">
        <v>305</v>
      </c>
      <c r="D9" s="339">
        <v>9</v>
      </c>
      <c r="E9" s="339">
        <v>1600</v>
      </c>
      <c r="F9" s="339">
        <v>565</v>
      </c>
      <c r="G9" s="339">
        <v>326</v>
      </c>
      <c r="H9" s="728">
        <v>577</v>
      </c>
      <c r="I9" s="339">
        <v>50</v>
      </c>
      <c r="J9" s="339">
        <v>502</v>
      </c>
      <c r="K9" s="728">
        <v>666</v>
      </c>
      <c r="L9" s="339">
        <v>1125</v>
      </c>
    </row>
    <row r="10" spans="1:12" s="94" customFormat="1" ht="15" customHeight="1">
      <c r="A10" s="870" t="s">
        <v>1140</v>
      </c>
      <c r="B10" s="340">
        <v>5832</v>
      </c>
      <c r="C10" s="341">
        <v>228</v>
      </c>
      <c r="D10" s="341">
        <v>17</v>
      </c>
      <c r="E10" s="341">
        <v>1646</v>
      </c>
      <c r="F10" s="341">
        <v>594</v>
      </c>
      <c r="G10" s="341">
        <v>332</v>
      </c>
      <c r="H10" s="464">
        <v>287</v>
      </c>
      <c r="I10" s="341">
        <v>53</v>
      </c>
      <c r="J10" s="341">
        <v>382</v>
      </c>
      <c r="K10" s="464">
        <v>646</v>
      </c>
      <c r="L10" s="341">
        <v>1647</v>
      </c>
    </row>
    <row r="11" spans="1:12" s="90" customFormat="1" ht="3" customHeight="1" thickBot="1">
      <c r="A11" s="100"/>
      <c r="B11" s="465"/>
      <c r="C11" s="343"/>
      <c r="D11" s="343"/>
      <c r="E11" s="406"/>
      <c r="F11" s="343"/>
      <c r="G11" s="343"/>
      <c r="H11" s="406"/>
      <c r="I11" s="343"/>
      <c r="J11" s="343"/>
      <c r="K11" s="406"/>
      <c r="L11" s="343"/>
    </row>
    <row r="12" spans="1:12" s="118" customFormat="1" ht="15.75" customHeight="1">
      <c r="A12" s="823" t="s">
        <v>858</v>
      </c>
      <c r="B12" s="823"/>
      <c r="C12" s="823"/>
      <c r="D12" s="823"/>
      <c r="E12" s="823"/>
      <c r="F12" s="823"/>
      <c r="G12" s="823"/>
      <c r="H12" s="823"/>
      <c r="I12" s="823"/>
      <c r="J12" s="823"/>
      <c r="K12" s="823"/>
      <c r="L12" s="823"/>
    </row>
    <row r="15" spans="1:12">
      <c r="B15" s="367"/>
    </row>
    <row r="16" spans="1:12">
      <c r="B16" s="367"/>
    </row>
    <row r="17" spans="2:2">
      <c r="B17" s="367"/>
    </row>
    <row r="18" spans="2:2">
      <c r="B18" s="367"/>
    </row>
    <row r="19" spans="2:2">
      <c r="B19" s="367"/>
    </row>
    <row r="20" spans="2:2">
      <c r="B20" s="367"/>
    </row>
    <row r="21" spans="2:2">
      <c r="B21" s="367"/>
    </row>
    <row r="22" spans="2:2">
      <c r="B22" s="367"/>
    </row>
    <row r="23" spans="2:2">
      <c r="B23" s="367"/>
    </row>
    <row r="24" spans="2:2">
      <c r="B24" s="367"/>
    </row>
    <row r="25" spans="2:2">
      <c r="B25" s="426"/>
    </row>
  </sheetData>
  <mergeCells count="9">
    <mergeCell ref="I3:I4"/>
    <mergeCell ref="J3:J4"/>
    <mergeCell ref="L3:L4"/>
    <mergeCell ref="A3:A4"/>
    <mergeCell ref="B3:B4"/>
    <mergeCell ref="C3:C4"/>
    <mergeCell ref="D3:D4"/>
    <mergeCell ref="E3:E4"/>
    <mergeCell ref="F3:F4"/>
  </mergeCells>
  <phoneticPr fontId="21"/>
  <conditionalFormatting sqref="B9:B10">
    <cfRule type="cellIs" dxfId="32" priority="2" operator="notEqual">
      <formula>SUM($C9:$L9)</formula>
    </cfRule>
  </conditionalFormatting>
  <conditionalFormatting sqref="B6:L10">
    <cfRule type="containsBlanks" dxfId="31" priority="1">
      <formula>LEN(TRIM(B6))=0</formula>
    </cfRule>
  </conditionalFormatting>
  <pageMargins left="0.70866141732283472" right="0.51181102362204722" top="0.74803149606299213" bottom="0.74803149606299213" header="0.31496062992125984" footer="0.31496062992125984"/>
  <pageSetup paperSize="9" fitToHeight="0" orientation="portrait" horizontalDpi="4294967293"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60850-0B86-4EAF-BC40-467E100685B5}">
  <dimension ref="A1:I42"/>
  <sheetViews>
    <sheetView showGridLines="0" zoomScaleNormal="100" zoomScaleSheetLayoutView="100" workbookViewId="0"/>
  </sheetViews>
  <sheetFormatPr defaultColWidth="12" defaultRowHeight="15.75"/>
  <cols>
    <col min="1" max="1" width="14.1640625" style="824" customWidth="1"/>
    <col min="2" max="2" width="5.5" style="824" customWidth="1"/>
    <col min="3" max="7" width="12.5" style="824" customWidth="1"/>
    <col min="8" max="9" width="12.5" style="411" customWidth="1"/>
    <col min="10" max="16384" width="12" style="58"/>
  </cols>
  <sheetData>
    <row r="1" spans="1:9" ht="19.5" customHeight="1">
      <c r="A1" s="190" t="s">
        <v>860</v>
      </c>
      <c r="G1" s="88"/>
      <c r="H1" s="410"/>
    </row>
    <row r="2" spans="1:9" ht="9.9499999999999993" customHeight="1">
      <c r="C2" s="117"/>
      <c r="D2" s="117"/>
      <c r="E2" s="117"/>
      <c r="F2" s="117"/>
    </row>
    <row r="3" spans="1:9" ht="15.75" customHeight="1">
      <c r="A3" s="829"/>
      <c r="B3" s="829"/>
      <c r="C3" s="829"/>
      <c r="D3" s="829"/>
      <c r="E3" s="829"/>
      <c r="F3" s="829"/>
      <c r="G3" s="829"/>
      <c r="H3" s="829"/>
      <c r="I3" s="829"/>
    </row>
    <row r="4" spans="1:9" ht="15.75" customHeight="1">
      <c r="A4" s="829"/>
      <c r="B4" s="829"/>
      <c r="C4" s="829"/>
      <c r="D4" s="829"/>
      <c r="E4" s="829"/>
      <c r="F4" s="829"/>
      <c r="G4" s="829"/>
      <c r="H4" s="829"/>
      <c r="I4" s="829"/>
    </row>
    <row r="5" spans="1:9" ht="15.75" customHeight="1">
      <c r="A5" s="829"/>
      <c r="B5" s="829"/>
      <c r="C5" s="829"/>
      <c r="D5" s="829"/>
      <c r="E5" s="829"/>
      <c r="F5" s="829"/>
      <c r="G5" s="829"/>
      <c r="H5" s="829"/>
      <c r="I5" s="829"/>
    </row>
    <row r="6" spans="1:9" ht="9.9499999999999993" customHeight="1">
      <c r="C6" s="117"/>
      <c r="D6" s="117"/>
      <c r="E6" s="117"/>
      <c r="F6" s="117"/>
    </row>
    <row r="7" spans="1:9" ht="16.5">
      <c r="A7" s="40" t="s">
        <v>861</v>
      </c>
      <c r="H7" s="40"/>
      <c r="I7" s="412"/>
    </row>
    <row r="8" spans="1:9" ht="14.1" customHeight="1" thickBot="1"/>
    <row r="9" spans="1:9" s="413" customFormat="1" ht="12.75" customHeight="1">
      <c r="A9" s="1307" t="s">
        <v>841</v>
      </c>
      <c r="B9" s="1307"/>
      <c r="C9" s="1302" t="s">
        <v>82</v>
      </c>
      <c r="D9" s="1302" t="s">
        <v>703</v>
      </c>
      <c r="E9" s="1300" t="s">
        <v>816</v>
      </c>
      <c r="F9" s="1302" t="s">
        <v>818</v>
      </c>
      <c r="G9" s="1302" t="s">
        <v>862</v>
      </c>
      <c r="H9" s="1302" t="s">
        <v>819</v>
      </c>
      <c r="I9" s="1430" t="s">
        <v>863</v>
      </c>
    </row>
    <row r="10" spans="1:9" s="413" customFormat="1" ht="12.75" customHeight="1">
      <c r="A10" s="1308"/>
      <c r="B10" s="1308"/>
      <c r="C10" s="1623"/>
      <c r="D10" s="1303"/>
      <c r="E10" s="1301"/>
      <c r="F10" s="1303"/>
      <c r="G10" s="1624"/>
      <c r="H10" s="1303"/>
      <c r="I10" s="1437"/>
    </row>
    <row r="11" spans="1:9" s="413" customFormat="1" ht="2.25" customHeight="1">
      <c r="A11" s="582"/>
      <c r="B11" s="466"/>
      <c r="C11" s="467"/>
      <c r="D11" s="468"/>
      <c r="E11" s="468"/>
      <c r="F11" s="468"/>
      <c r="G11" s="468"/>
      <c r="H11" s="468"/>
      <c r="I11" s="469"/>
    </row>
    <row r="12" spans="1:9" s="420" customFormat="1" ht="12.75" customHeight="1">
      <c r="A12" s="1314" t="s">
        <v>1087</v>
      </c>
      <c r="B12" s="817" t="s">
        <v>712</v>
      </c>
      <c r="C12" s="103">
        <v>14623</v>
      </c>
      <c r="D12" s="851">
        <v>145</v>
      </c>
      <c r="E12" s="851">
        <v>1614</v>
      </c>
      <c r="F12" s="851">
        <v>160</v>
      </c>
      <c r="G12" s="853">
        <v>13</v>
      </c>
      <c r="H12" s="851">
        <v>248</v>
      </c>
      <c r="I12" s="851">
        <v>962</v>
      </c>
    </row>
    <row r="13" spans="1:9" s="420" customFormat="1" ht="12.75" customHeight="1">
      <c r="A13" s="1314"/>
      <c r="B13" s="817" t="s">
        <v>713</v>
      </c>
      <c r="C13" s="103">
        <v>66464</v>
      </c>
      <c r="D13" s="851">
        <v>8100</v>
      </c>
      <c r="E13" s="851">
        <v>10059</v>
      </c>
      <c r="F13" s="851">
        <v>1709</v>
      </c>
      <c r="G13" s="853">
        <v>89</v>
      </c>
      <c r="H13" s="851">
        <v>1341</v>
      </c>
      <c r="I13" s="851">
        <v>3950</v>
      </c>
    </row>
    <row r="14" spans="1:9" s="420" customFormat="1" ht="12.75" customHeight="1">
      <c r="A14" s="1314" t="s">
        <v>619</v>
      </c>
      <c r="B14" s="817" t="s">
        <v>712</v>
      </c>
      <c r="C14" s="350">
        <v>14519</v>
      </c>
      <c r="D14" s="853">
        <v>184</v>
      </c>
      <c r="E14" s="853">
        <v>1777</v>
      </c>
      <c r="F14" s="853">
        <v>210</v>
      </c>
      <c r="G14" s="853">
        <v>22</v>
      </c>
      <c r="H14" s="853">
        <v>263</v>
      </c>
      <c r="I14" s="852">
        <v>934</v>
      </c>
    </row>
    <row r="15" spans="1:9" s="420" customFormat="1" ht="12.75" customHeight="1">
      <c r="A15" s="1314"/>
      <c r="B15" s="817" t="s">
        <v>713</v>
      </c>
      <c r="C15" s="350">
        <v>77999</v>
      </c>
      <c r="D15" s="853">
        <v>12507</v>
      </c>
      <c r="E15" s="853">
        <v>11453</v>
      </c>
      <c r="F15" s="853">
        <v>2570</v>
      </c>
      <c r="G15" s="853">
        <v>115</v>
      </c>
      <c r="H15" s="853">
        <v>1368</v>
      </c>
      <c r="I15" s="852">
        <v>4619</v>
      </c>
    </row>
    <row r="16" spans="1:9" s="420" customFormat="1" ht="12.75" customHeight="1">
      <c r="A16" s="1314" t="s">
        <v>620</v>
      </c>
      <c r="B16" s="817" t="s">
        <v>712</v>
      </c>
      <c r="C16" s="350">
        <v>20389</v>
      </c>
      <c r="D16" s="853">
        <v>171</v>
      </c>
      <c r="E16" s="853">
        <v>1895</v>
      </c>
      <c r="F16" s="853">
        <v>213</v>
      </c>
      <c r="G16" s="853">
        <v>4</v>
      </c>
      <c r="H16" s="853">
        <v>274</v>
      </c>
      <c r="I16" s="852">
        <v>1271</v>
      </c>
    </row>
    <row r="17" spans="1:9" s="420" customFormat="1" ht="12.75" customHeight="1">
      <c r="A17" s="1314"/>
      <c r="B17" s="817" t="s">
        <v>713</v>
      </c>
      <c r="C17" s="350">
        <v>99781</v>
      </c>
      <c r="D17" s="853">
        <v>11852</v>
      </c>
      <c r="E17" s="853">
        <v>12744</v>
      </c>
      <c r="F17" s="853">
        <v>2602</v>
      </c>
      <c r="G17" s="853">
        <v>32</v>
      </c>
      <c r="H17" s="853">
        <v>1625</v>
      </c>
      <c r="I17" s="852">
        <v>6049</v>
      </c>
    </row>
    <row r="18" spans="1:9" s="420" customFormat="1" ht="12.75" customHeight="1">
      <c r="A18" s="1314" t="s">
        <v>1051</v>
      </c>
      <c r="B18" s="817" t="s">
        <v>712</v>
      </c>
      <c r="C18" s="350">
        <v>20255</v>
      </c>
      <c r="D18" s="853">
        <v>136</v>
      </c>
      <c r="E18" s="853">
        <v>1602</v>
      </c>
      <c r="F18" s="853">
        <v>268</v>
      </c>
      <c r="G18" s="853">
        <v>10</v>
      </c>
      <c r="H18" s="853">
        <v>278</v>
      </c>
      <c r="I18" s="852">
        <v>1164</v>
      </c>
    </row>
    <row r="19" spans="1:9" s="420" customFormat="1" ht="12.75" customHeight="1">
      <c r="A19" s="1314"/>
      <c r="B19" s="817" t="s">
        <v>713</v>
      </c>
      <c r="C19" s="350">
        <v>94700</v>
      </c>
      <c r="D19" s="853">
        <v>10993</v>
      </c>
      <c r="E19" s="853">
        <v>10378</v>
      </c>
      <c r="F19" s="853">
        <v>2678</v>
      </c>
      <c r="G19" s="853">
        <v>5</v>
      </c>
      <c r="H19" s="853">
        <v>1933</v>
      </c>
      <c r="I19" s="852">
        <v>4838</v>
      </c>
    </row>
    <row r="20" spans="1:9" s="420" customFormat="1" ht="12.75" customHeight="1">
      <c r="A20" s="1315" t="s">
        <v>1130</v>
      </c>
      <c r="B20" s="870" t="s">
        <v>712</v>
      </c>
      <c r="C20" s="351">
        <v>20093</v>
      </c>
      <c r="D20" s="352">
        <v>181</v>
      </c>
      <c r="E20" s="352">
        <v>2013</v>
      </c>
      <c r="F20" s="352">
        <v>222</v>
      </c>
      <c r="G20" s="352">
        <v>13</v>
      </c>
      <c r="H20" s="352">
        <v>267</v>
      </c>
      <c r="I20" s="854">
        <v>1249</v>
      </c>
    </row>
    <row r="21" spans="1:9" s="420" customFormat="1" ht="12.75" customHeight="1">
      <c r="A21" s="1315"/>
      <c r="B21" s="870" t="s">
        <v>713</v>
      </c>
      <c r="C21" s="351">
        <v>111550</v>
      </c>
      <c r="D21" s="352">
        <v>13996</v>
      </c>
      <c r="E21" s="352">
        <v>11909</v>
      </c>
      <c r="F21" s="352">
        <v>2733</v>
      </c>
      <c r="G21" s="352">
        <v>17</v>
      </c>
      <c r="H21" s="352">
        <v>1595</v>
      </c>
      <c r="I21" s="854">
        <v>5306</v>
      </c>
    </row>
    <row r="22" spans="1:9" s="118" customFormat="1" ht="3" customHeight="1" thickBot="1">
      <c r="A22" s="823"/>
      <c r="B22" s="823"/>
      <c r="C22" s="470"/>
      <c r="D22" s="823"/>
      <c r="E22" s="823"/>
      <c r="F22" s="823"/>
      <c r="G22" s="823"/>
      <c r="H22" s="471"/>
      <c r="I22" s="471"/>
    </row>
    <row r="23" spans="1:9" s="118" customFormat="1" ht="12.75" customHeight="1">
      <c r="A23" s="1307" t="s">
        <v>841</v>
      </c>
      <c r="B23" s="1331"/>
      <c r="C23" s="1302" t="s">
        <v>864</v>
      </c>
      <c r="D23" s="1625" t="s">
        <v>704</v>
      </c>
      <c r="E23" s="1627" t="s">
        <v>865</v>
      </c>
      <c r="F23" s="1625" t="s">
        <v>866</v>
      </c>
      <c r="G23" s="1627" t="s">
        <v>867</v>
      </c>
      <c r="H23" s="869" t="s">
        <v>1081</v>
      </c>
      <c r="I23" s="1629" t="s">
        <v>1136</v>
      </c>
    </row>
    <row r="24" spans="1:9" s="118" customFormat="1" ht="12.75" customHeight="1">
      <c r="A24" s="1308"/>
      <c r="B24" s="1332"/>
      <c r="C24" s="1303"/>
      <c r="D24" s="1626"/>
      <c r="E24" s="1628"/>
      <c r="F24" s="1626"/>
      <c r="G24" s="1628"/>
      <c r="H24" s="729" t="s">
        <v>1082</v>
      </c>
      <c r="I24" s="1630"/>
    </row>
    <row r="25" spans="1:9" s="118" customFormat="1" ht="2.25" customHeight="1">
      <c r="A25" s="582"/>
      <c r="B25" s="1108"/>
      <c r="C25" s="472"/>
      <c r="D25" s="473"/>
      <c r="E25" s="474"/>
      <c r="F25" s="474"/>
      <c r="G25" s="474"/>
      <c r="H25" s="473"/>
      <c r="I25" s="824"/>
    </row>
    <row r="26" spans="1:9" s="118" customFormat="1" ht="12.75" customHeight="1">
      <c r="A26" s="1314" t="s">
        <v>1087</v>
      </c>
      <c r="B26" s="818" t="s">
        <v>712</v>
      </c>
      <c r="C26" s="103">
        <v>1487</v>
      </c>
      <c r="D26" s="851">
        <v>14</v>
      </c>
      <c r="E26" s="851">
        <v>1842</v>
      </c>
      <c r="F26" s="851">
        <v>1244</v>
      </c>
      <c r="G26" s="851">
        <v>628</v>
      </c>
      <c r="H26" s="851">
        <v>6266</v>
      </c>
      <c r="I26" s="853" t="s">
        <v>1138</v>
      </c>
    </row>
    <row r="27" spans="1:9" s="118" customFormat="1" ht="12.75" customHeight="1">
      <c r="A27" s="1314"/>
      <c r="B27" s="818" t="s">
        <v>713</v>
      </c>
      <c r="C27" s="103">
        <v>3985</v>
      </c>
      <c r="D27" s="851">
        <v>104</v>
      </c>
      <c r="E27" s="851">
        <v>8828</v>
      </c>
      <c r="F27" s="851">
        <v>4735</v>
      </c>
      <c r="G27" s="851">
        <v>2996</v>
      </c>
      <c r="H27" s="851">
        <v>20568</v>
      </c>
      <c r="I27" s="853" t="s">
        <v>1138</v>
      </c>
    </row>
    <row r="28" spans="1:9" s="118" customFormat="1" ht="12.75" customHeight="1">
      <c r="A28" s="1314" t="s">
        <v>619</v>
      </c>
      <c r="B28" s="818" t="s">
        <v>712</v>
      </c>
      <c r="C28" s="350">
        <v>1206</v>
      </c>
      <c r="D28" s="852">
        <v>29</v>
      </c>
      <c r="E28" s="852">
        <v>1947</v>
      </c>
      <c r="F28" s="852">
        <v>1280</v>
      </c>
      <c r="G28" s="852">
        <v>793</v>
      </c>
      <c r="H28" s="852">
        <v>5874</v>
      </c>
      <c r="I28" s="853" t="s">
        <v>1138</v>
      </c>
    </row>
    <row r="29" spans="1:9" s="118" customFormat="1" ht="12.75" customHeight="1">
      <c r="A29" s="1314"/>
      <c r="B29" s="818" t="s">
        <v>713</v>
      </c>
      <c r="C29" s="350">
        <v>3823</v>
      </c>
      <c r="D29" s="852">
        <v>309</v>
      </c>
      <c r="E29" s="852">
        <v>10439</v>
      </c>
      <c r="F29" s="852">
        <v>5327</v>
      </c>
      <c r="G29" s="852">
        <v>4050</v>
      </c>
      <c r="H29" s="852">
        <v>21419</v>
      </c>
      <c r="I29" s="853" t="s">
        <v>1138</v>
      </c>
    </row>
    <row r="30" spans="1:9" s="118" customFormat="1" ht="12.75" customHeight="1">
      <c r="A30" s="1314" t="s">
        <v>620</v>
      </c>
      <c r="B30" s="818" t="s">
        <v>712</v>
      </c>
      <c r="C30" s="350">
        <v>1877</v>
      </c>
      <c r="D30" s="852">
        <v>42</v>
      </c>
      <c r="E30" s="852">
        <v>2585</v>
      </c>
      <c r="F30" s="852">
        <v>1948</v>
      </c>
      <c r="G30" s="852">
        <v>924</v>
      </c>
      <c r="H30" s="852">
        <v>9185</v>
      </c>
      <c r="I30" s="853" t="s">
        <v>1138</v>
      </c>
    </row>
    <row r="31" spans="1:9" s="118" customFormat="1" ht="12.75" customHeight="1">
      <c r="A31" s="1314"/>
      <c r="B31" s="818" t="s">
        <v>713</v>
      </c>
      <c r="C31" s="350">
        <v>6014</v>
      </c>
      <c r="D31" s="852">
        <v>524</v>
      </c>
      <c r="E31" s="852">
        <v>13362</v>
      </c>
      <c r="F31" s="852">
        <v>8546</v>
      </c>
      <c r="G31" s="852">
        <v>5676</v>
      </c>
      <c r="H31" s="852">
        <v>30755</v>
      </c>
      <c r="I31" s="853" t="s">
        <v>1138</v>
      </c>
    </row>
    <row r="32" spans="1:9" s="118" customFormat="1" ht="12.75" customHeight="1">
      <c r="A32" s="1314" t="s">
        <v>1051</v>
      </c>
      <c r="B32" s="818" t="s">
        <v>712</v>
      </c>
      <c r="C32" s="350">
        <v>1980</v>
      </c>
      <c r="D32" s="852">
        <v>76</v>
      </c>
      <c r="E32" s="852">
        <v>2664</v>
      </c>
      <c r="F32" s="852">
        <v>2312</v>
      </c>
      <c r="G32" s="852">
        <v>807</v>
      </c>
      <c r="H32" s="852">
        <v>8958</v>
      </c>
      <c r="I32" s="853" t="s">
        <v>1138</v>
      </c>
    </row>
    <row r="33" spans="1:9" s="118" customFormat="1" ht="12.75" customHeight="1">
      <c r="A33" s="1314"/>
      <c r="B33" s="818" t="s">
        <v>713</v>
      </c>
      <c r="C33" s="350">
        <v>6158</v>
      </c>
      <c r="D33" s="852">
        <v>573</v>
      </c>
      <c r="E33" s="852">
        <v>15337</v>
      </c>
      <c r="F33" s="852">
        <v>7772</v>
      </c>
      <c r="G33" s="852">
        <v>4957</v>
      </c>
      <c r="H33" s="852">
        <v>29078</v>
      </c>
      <c r="I33" s="853" t="s">
        <v>1138</v>
      </c>
    </row>
    <row r="34" spans="1:9" s="118" customFormat="1" ht="12.75" customHeight="1">
      <c r="A34" s="1315" t="s">
        <v>1130</v>
      </c>
      <c r="B34" s="855" t="s">
        <v>712</v>
      </c>
      <c r="C34" s="351">
        <v>2084</v>
      </c>
      <c r="D34" s="854">
        <v>61</v>
      </c>
      <c r="E34" s="854">
        <v>2282</v>
      </c>
      <c r="F34" s="854">
        <v>2296</v>
      </c>
      <c r="G34" s="854">
        <v>705</v>
      </c>
      <c r="H34" s="854">
        <v>8720</v>
      </c>
      <c r="I34" s="352" t="s">
        <v>1138</v>
      </c>
    </row>
    <row r="35" spans="1:9" s="118" customFormat="1" ht="12.75" customHeight="1">
      <c r="A35" s="1315"/>
      <c r="B35" s="855" t="s">
        <v>713</v>
      </c>
      <c r="C35" s="351">
        <v>7649</v>
      </c>
      <c r="D35" s="854">
        <v>694</v>
      </c>
      <c r="E35" s="854">
        <v>10069</v>
      </c>
      <c r="F35" s="854">
        <v>7258</v>
      </c>
      <c r="G35" s="854">
        <v>4581</v>
      </c>
      <c r="H35" s="854">
        <v>35704</v>
      </c>
      <c r="I35" s="1109">
        <v>10039</v>
      </c>
    </row>
    <row r="36" spans="1:9" s="118" customFormat="1" ht="3" customHeight="1" thickBot="1">
      <c r="A36" s="1093"/>
      <c r="B36" s="187"/>
      <c r="C36" s="475"/>
      <c r="D36" s="187"/>
      <c r="E36" s="187"/>
      <c r="F36" s="187"/>
      <c r="G36" s="187"/>
      <c r="H36" s="187"/>
      <c r="I36" s="1110"/>
    </row>
    <row r="37" spans="1:9" s="90" customFormat="1" ht="15.75" customHeight="1">
      <c r="A37" s="823" t="s">
        <v>868</v>
      </c>
      <c r="B37" s="863"/>
      <c r="C37" s="863"/>
      <c r="D37" s="863"/>
      <c r="E37" s="863"/>
      <c r="F37" s="863"/>
      <c r="G37" s="863"/>
      <c r="H37" s="423"/>
      <c r="I37" s="426"/>
    </row>
    <row r="39" spans="1:9">
      <c r="A39" s="1599"/>
      <c r="B39" s="823"/>
      <c r="C39" s="424"/>
      <c r="D39" s="424"/>
      <c r="E39" s="424"/>
      <c r="F39" s="424"/>
      <c r="G39" s="589"/>
      <c r="H39" s="589"/>
    </row>
    <row r="40" spans="1:9">
      <c r="A40" s="1599"/>
      <c r="B40" s="823"/>
      <c r="C40" s="424"/>
      <c r="D40" s="424"/>
      <c r="E40" s="424"/>
      <c r="F40" s="424"/>
      <c r="G40" s="424"/>
      <c r="H40" s="424"/>
    </row>
    <row r="41" spans="1:9">
      <c r="A41" s="1599"/>
      <c r="B41" s="823"/>
      <c r="C41" s="424"/>
      <c r="D41" s="424"/>
      <c r="E41" s="424"/>
      <c r="F41" s="424"/>
      <c r="G41" s="589"/>
      <c r="H41" s="589"/>
    </row>
    <row r="42" spans="1:9">
      <c r="A42" s="1599"/>
      <c r="B42" s="823"/>
      <c r="C42" s="424"/>
      <c r="D42" s="424"/>
      <c r="E42" s="424"/>
      <c r="F42" s="424"/>
      <c r="G42" s="424"/>
      <c r="H42" s="424"/>
    </row>
  </sheetData>
  <mergeCells count="27">
    <mergeCell ref="A34:A35"/>
    <mergeCell ref="A39:A40"/>
    <mergeCell ref="A41:A42"/>
    <mergeCell ref="G23:G24"/>
    <mergeCell ref="I23:I24"/>
    <mergeCell ref="A26:A27"/>
    <mergeCell ref="A28:A29"/>
    <mergeCell ref="A30:A31"/>
    <mergeCell ref="A32:A33"/>
    <mergeCell ref="F23:F24"/>
    <mergeCell ref="A20:A21"/>
    <mergeCell ref="A23:B24"/>
    <mergeCell ref="C23:C24"/>
    <mergeCell ref="D23:D24"/>
    <mergeCell ref="E23:E24"/>
    <mergeCell ref="H9:H10"/>
    <mergeCell ref="I9:I10"/>
    <mergeCell ref="A12:A13"/>
    <mergeCell ref="A14:A15"/>
    <mergeCell ref="A16:A17"/>
    <mergeCell ref="F9:F10"/>
    <mergeCell ref="G9:G10"/>
    <mergeCell ref="A18:A19"/>
    <mergeCell ref="A9:B10"/>
    <mergeCell ref="C9:C10"/>
    <mergeCell ref="D9:D10"/>
    <mergeCell ref="E9:E10"/>
  </mergeCells>
  <phoneticPr fontId="21"/>
  <conditionalFormatting sqref="C18">
    <cfRule type="cellIs" dxfId="30" priority="6" operator="notEqual">
      <formula>SUM($D$18:$I$18,$C$32:$H$32)</formula>
    </cfRule>
  </conditionalFormatting>
  <conditionalFormatting sqref="C20">
    <cfRule type="cellIs" dxfId="29" priority="7" operator="notEqual">
      <formula>SUM($D$20:$I$20,$C$34:$H$34)</formula>
    </cfRule>
  </conditionalFormatting>
  <conditionalFormatting sqref="C21">
    <cfRule type="cellIs" dxfId="28" priority="2" operator="notEqual">
      <formula>SUM($D21:$I21,$C35:$I35)</formula>
    </cfRule>
  </conditionalFormatting>
  <conditionalFormatting sqref="C30:H31">
    <cfRule type="containsBlanks" dxfId="27" priority="4">
      <formula>LEN(TRIM(C30))=0</formula>
    </cfRule>
  </conditionalFormatting>
  <conditionalFormatting sqref="C16:I17">
    <cfRule type="containsBlanks" dxfId="26" priority="5">
      <formula>LEN(TRIM(C16))=0</formula>
    </cfRule>
  </conditionalFormatting>
  <conditionalFormatting sqref="C20:I21 C34:H35">
    <cfRule type="containsBlanks" dxfId="25" priority="3">
      <formula>LEN(TRIM(C20))=0</formula>
    </cfRule>
  </conditionalFormatting>
  <conditionalFormatting sqref="I26:I34">
    <cfRule type="containsBlanks" dxfId="24" priority="1">
      <formula>LEN(TRIM(I26))=0</formula>
    </cfRule>
  </conditionalFormatting>
  <pageMargins left="0.59055118110236227" right="0.59055118110236227" top="0.59055118110236227" bottom="0.78740157480314965" header="0.51181102362204722" footer="0.51181102362204722"/>
  <pageSetup paperSize="9" fitToHeight="0" orientation="portrait" horizontalDpi="4294967293"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3D019-C44B-4069-857C-6B6A91CFA723}">
  <dimension ref="A1:G33"/>
  <sheetViews>
    <sheetView showGridLines="0" zoomScaleNormal="100" zoomScaleSheetLayoutView="100" workbookViewId="0"/>
  </sheetViews>
  <sheetFormatPr defaultRowHeight="15.75"/>
  <cols>
    <col min="1" max="7" width="14.1640625" style="824" customWidth="1"/>
    <col min="8" max="16384" width="9.33203125" style="58"/>
  </cols>
  <sheetData>
    <row r="1" spans="1:7" ht="16.5">
      <c r="A1" s="40" t="s">
        <v>869</v>
      </c>
      <c r="D1" s="425"/>
      <c r="E1" s="425"/>
      <c r="F1" s="425"/>
      <c r="G1" s="425"/>
    </row>
    <row r="2" spans="1:7" ht="14.1" customHeight="1" thickBot="1"/>
    <row r="3" spans="1:7" s="118" customFormat="1" ht="15" customHeight="1">
      <c r="A3" s="1317" t="s">
        <v>559</v>
      </c>
      <c r="B3" s="1311" t="s">
        <v>82</v>
      </c>
      <c r="C3" s="1311" t="s">
        <v>826</v>
      </c>
      <c r="D3" s="1311" t="s">
        <v>827</v>
      </c>
      <c r="E3" s="1311" t="s">
        <v>828</v>
      </c>
      <c r="F3" s="1311" t="s">
        <v>829</v>
      </c>
      <c r="G3" s="809" t="s">
        <v>830</v>
      </c>
    </row>
    <row r="4" spans="1:7" s="118" customFormat="1" ht="15" customHeight="1">
      <c r="A4" s="1601"/>
      <c r="B4" s="1312"/>
      <c r="C4" s="1312"/>
      <c r="D4" s="1312"/>
      <c r="E4" s="1312"/>
      <c r="F4" s="1312"/>
      <c r="G4" s="810" t="s">
        <v>835</v>
      </c>
    </row>
    <row r="5" spans="1:7" s="118" customFormat="1" ht="5.0999999999999996" customHeight="1">
      <c r="A5" s="863"/>
      <c r="B5" s="463"/>
      <c r="C5" s="840"/>
      <c r="D5" s="840"/>
      <c r="E5" s="840"/>
      <c r="F5" s="840"/>
      <c r="G5" s="840"/>
    </row>
    <row r="6" spans="1:7" s="94" customFormat="1" ht="13.5" customHeight="1">
      <c r="A6" s="850" t="s">
        <v>1128</v>
      </c>
      <c r="B6" s="103">
        <v>14556</v>
      </c>
      <c r="C6" s="851">
        <v>243</v>
      </c>
      <c r="D6" s="851">
        <v>2</v>
      </c>
      <c r="E6" s="851">
        <v>1702</v>
      </c>
      <c r="F6" s="851">
        <v>2171</v>
      </c>
      <c r="G6" s="851">
        <v>2389</v>
      </c>
    </row>
    <row r="7" spans="1:7" s="94" customFormat="1" ht="13.5" customHeight="1">
      <c r="A7" s="817" t="s">
        <v>664</v>
      </c>
      <c r="B7" s="350">
        <v>14519</v>
      </c>
      <c r="C7" s="853">
        <v>187</v>
      </c>
      <c r="D7" s="853">
        <v>1</v>
      </c>
      <c r="E7" s="853">
        <v>1810</v>
      </c>
      <c r="F7" s="853">
        <v>2184</v>
      </c>
      <c r="G7" s="853">
        <v>2334</v>
      </c>
    </row>
    <row r="8" spans="1:7" s="94" customFormat="1" ht="13.5" customHeight="1">
      <c r="A8" s="817" t="s">
        <v>665</v>
      </c>
      <c r="B8" s="350">
        <v>20395</v>
      </c>
      <c r="C8" s="853">
        <v>433</v>
      </c>
      <c r="D8" s="853">
        <v>0</v>
      </c>
      <c r="E8" s="853">
        <v>2380</v>
      </c>
      <c r="F8" s="853">
        <v>2662</v>
      </c>
      <c r="G8" s="853">
        <v>2785</v>
      </c>
    </row>
    <row r="9" spans="1:7" s="94" customFormat="1" ht="13.5" customHeight="1">
      <c r="A9" s="817" t="s">
        <v>1058</v>
      </c>
      <c r="B9" s="350">
        <v>20255</v>
      </c>
      <c r="C9" s="853">
        <v>487</v>
      </c>
      <c r="D9" s="853">
        <v>2</v>
      </c>
      <c r="E9" s="853">
        <v>2539</v>
      </c>
      <c r="F9" s="853">
        <v>2592</v>
      </c>
      <c r="G9" s="853">
        <v>2799</v>
      </c>
    </row>
    <row r="10" spans="1:7" s="94" customFormat="1" ht="13.5" customHeight="1">
      <c r="A10" s="870" t="s">
        <v>1133</v>
      </c>
      <c r="B10" s="351">
        <v>20093</v>
      </c>
      <c r="C10" s="352">
        <v>494</v>
      </c>
      <c r="D10" s="352">
        <v>2</v>
      </c>
      <c r="E10" s="352">
        <v>2378</v>
      </c>
      <c r="F10" s="352">
        <v>2530</v>
      </c>
      <c r="G10" s="352">
        <v>2772</v>
      </c>
    </row>
    <row r="11" spans="1:7" s="90" customFormat="1" ht="5.0999999999999996" customHeight="1" thickBot="1">
      <c r="A11" s="100"/>
      <c r="B11" s="465"/>
      <c r="C11" s="343"/>
      <c r="D11" s="343"/>
      <c r="E11" s="406"/>
      <c r="F11" s="343"/>
      <c r="G11" s="343"/>
    </row>
    <row r="12" spans="1:7" s="118" customFormat="1" ht="15" customHeight="1">
      <c r="A12" s="1317" t="s">
        <v>559</v>
      </c>
      <c r="B12" s="811" t="s">
        <v>831</v>
      </c>
      <c r="C12" s="1311" t="s">
        <v>832</v>
      </c>
      <c r="D12" s="1311" t="s">
        <v>833</v>
      </c>
      <c r="E12" s="826" t="s">
        <v>834</v>
      </c>
      <c r="F12" s="1309" t="s">
        <v>567</v>
      </c>
      <c r="G12" s="823"/>
    </row>
    <row r="13" spans="1:7" s="118" customFormat="1" ht="15" customHeight="1">
      <c r="A13" s="1601"/>
      <c r="B13" s="812" t="s">
        <v>836</v>
      </c>
      <c r="C13" s="1312"/>
      <c r="D13" s="1312"/>
      <c r="E13" s="812" t="s">
        <v>837</v>
      </c>
      <c r="F13" s="1310"/>
      <c r="G13" s="823"/>
    </row>
    <row r="14" spans="1:7" s="118" customFormat="1" ht="5.0999999999999996" customHeight="1">
      <c r="A14" s="863"/>
      <c r="B14" s="463"/>
      <c r="C14" s="840"/>
      <c r="D14" s="840"/>
      <c r="E14" s="840"/>
      <c r="F14" s="840"/>
      <c r="G14" s="823"/>
    </row>
    <row r="15" spans="1:7" s="94" customFormat="1" ht="13.5" customHeight="1">
      <c r="A15" s="850" t="s">
        <v>1128</v>
      </c>
      <c r="B15" s="103">
        <v>836</v>
      </c>
      <c r="C15" s="851">
        <v>14</v>
      </c>
      <c r="D15" s="851">
        <v>299</v>
      </c>
      <c r="E15" s="851">
        <v>5249</v>
      </c>
      <c r="F15" s="851">
        <v>1651</v>
      </c>
      <c r="G15" s="851"/>
    </row>
    <row r="16" spans="1:7" s="94" customFormat="1" ht="13.5" customHeight="1">
      <c r="A16" s="817" t="s">
        <v>664</v>
      </c>
      <c r="B16" s="103">
        <v>964</v>
      </c>
      <c r="C16" s="851">
        <v>541</v>
      </c>
      <c r="D16" s="851">
        <v>90</v>
      </c>
      <c r="E16" s="851">
        <v>4166</v>
      </c>
      <c r="F16" s="851">
        <v>2242</v>
      </c>
      <c r="G16" s="851"/>
    </row>
    <row r="17" spans="1:7" s="94" customFormat="1" ht="13.5" customHeight="1">
      <c r="A17" s="817" t="s">
        <v>665</v>
      </c>
      <c r="B17" s="103">
        <v>1246</v>
      </c>
      <c r="C17" s="851">
        <v>295</v>
      </c>
      <c r="D17" s="851">
        <v>31</v>
      </c>
      <c r="E17" s="851">
        <v>8255</v>
      </c>
      <c r="F17" s="851">
        <v>2308</v>
      </c>
      <c r="G17" s="851"/>
    </row>
    <row r="18" spans="1:7" s="94" customFormat="1" ht="13.5" customHeight="1">
      <c r="A18" s="817" t="s">
        <v>1058</v>
      </c>
      <c r="B18" s="103">
        <v>1090</v>
      </c>
      <c r="C18" s="851">
        <v>476</v>
      </c>
      <c r="D18" s="851">
        <v>78</v>
      </c>
      <c r="E18" s="851">
        <v>7186</v>
      </c>
      <c r="F18" s="851">
        <v>3006</v>
      </c>
      <c r="G18" s="851"/>
    </row>
    <row r="19" spans="1:7" s="94" customFormat="1" ht="13.5" customHeight="1">
      <c r="A19" s="870" t="s">
        <v>1133</v>
      </c>
      <c r="B19" s="111">
        <v>1317</v>
      </c>
      <c r="C19" s="112">
        <v>645</v>
      </c>
      <c r="D19" s="112">
        <v>47</v>
      </c>
      <c r="E19" s="112">
        <v>7722</v>
      </c>
      <c r="F19" s="112">
        <v>2186</v>
      </c>
      <c r="G19" s="851"/>
    </row>
    <row r="20" spans="1:7" s="90" customFormat="1" ht="5.0999999999999996" customHeight="1" thickBot="1">
      <c r="A20" s="100"/>
      <c r="B20" s="465"/>
      <c r="C20" s="343"/>
      <c r="D20" s="343"/>
      <c r="E20" s="406"/>
      <c r="F20" s="343"/>
      <c r="G20" s="863"/>
    </row>
    <row r="21" spans="1:7" s="118" customFormat="1" ht="15.75" customHeight="1">
      <c r="A21" s="823" t="s">
        <v>868</v>
      </c>
      <c r="B21" s="823"/>
      <c r="C21" s="823"/>
      <c r="D21" s="823"/>
      <c r="E21" s="823"/>
      <c r="F21" s="823"/>
      <c r="G21" s="823"/>
    </row>
    <row r="22" spans="1:7">
      <c r="B22" s="104"/>
    </row>
    <row r="23" spans="1:7">
      <c r="B23" s="104"/>
    </row>
    <row r="24" spans="1:7">
      <c r="B24" s="367"/>
    </row>
    <row r="25" spans="1:7">
      <c r="B25" s="367"/>
    </row>
    <row r="26" spans="1:7">
      <c r="B26" s="367"/>
    </row>
    <row r="27" spans="1:7">
      <c r="B27" s="367"/>
    </row>
    <row r="28" spans="1:7">
      <c r="B28" s="367"/>
    </row>
    <row r="29" spans="1:7">
      <c r="B29" s="367"/>
    </row>
    <row r="30" spans="1:7">
      <c r="B30" s="367"/>
    </row>
    <row r="31" spans="1:7">
      <c r="B31" s="367"/>
    </row>
    <row r="32" spans="1:7">
      <c r="B32" s="367"/>
    </row>
    <row r="33" spans="2:2">
      <c r="B33" s="426"/>
    </row>
  </sheetData>
  <mergeCells count="10">
    <mergeCell ref="A12:A13"/>
    <mergeCell ref="C12:C13"/>
    <mergeCell ref="D12:D13"/>
    <mergeCell ref="F12:F13"/>
    <mergeCell ref="A3:A4"/>
    <mergeCell ref="B3:B4"/>
    <mergeCell ref="C3:C4"/>
    <mergeCell ref="D3:D4"/>
    <mergeCell ref="E3:E4"/>
    <mergeCell ref="F3:F4"/>
  </mergeCells>
  <phoneticPr fontId="21"/>
  <conditionalFormatting sqref="B8:B9">
    <cfRule type="cellIs" dxfId="23" priority="5" operator="notEqual">
      <formula>SUM($C8:$G8,$B17:$F17)</formula>
    </cfRule>
  </conditionalFormatting>
  <conditionalFormatting sqref="B10">
    <cfRule type="cellIs" dxfId="22" priority="3" operator="notEqual">
      <formula>SUM($C10:$G10,$B19:$F19)</formula>
    </cfRule>
  </conditionalFormatting>
  <conditionalFormatting sqref="B15:F19">
    <cfRule type="containsBlanks" dxfId="21" priority="1">
      <formula>LEN(TRIM(B15))=0</formula>
    </cfRule>
  </conditionalFormatting>
  <conditionalFormatting sqref="B6:G8">
    <cfRule type="containsBlanks" dxfId="20" priority="2">
      <formula>LEN(TRIM(B6))=0</formula>
    </cfRule>
  </conditionalFormatting>
  <conditionalFormatting sqref="B9:G10">
    <cfRule type="containsBlanks" dxfId="19" priority="4">
      <formula>LEN(TRIM(B9))=0</formula>
    </cfRule>
  </conditionalFormatting>
  <pageMargins left="0.70866141732283472" right="0.59055118110236227" top="0.59055118110236227" bottom="0.78740157480314965" header="0.51181102362204722" footer="0.51181102362204722"/>
  <pageSetup paperSize="9" fitToHeight="0"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9F6BD-AFA2-4019-A650-AC47E5372E6A}">
  <dimension ref="A1:BN29"/>
  <sheetViews>
    <sheetView showGridLines="0" zoomScaleNormal="100" zoomScaleSheetLayoutView="100" workbookViewId="0"/>
  </sheetViews>
  <sheetFormatPr defaultRowHeight="11.25"/>
  <cols>
    <col min="1" max="1" width="1.33203125" style="6" customWidth="1"/>
    <col min="2" max="2" width="11.5" style="6" customWidth="1"/>
    <col min="3" max="3" width="1.83203125" style="6" customWidth="1"/>
    <col min="4" max="4" width="2.83203125" style="6" customWidth="1"/>
    <col min="5" max="5" width="3.83203125" style="6" customWidth="1"/>
    <col min="6" max="6" width="3.33203125" style="6" customWidth="1"/>
    <col min="7" max="7" width="2.83203125" style="6" customWidth="1"/>
    <col min="8" max="8" width="3.83203125" style="6" customWidth="1"/>
    <col min="9" max="9" width="3.33203125" style="6" customWidth="1"/>
    <col min="10" max="10" width="2.83203125" style="6" customWidth="1"/>
    <col min="11" max="12" width="3.33203125" style="6" customWidth="1"/>
    <col min="13" max="13" width="2.83203125" style="6" customWidth="1"/>
    <col min="14" max="15" width="3.33203125" style="6" customWidth="1"/>
    <col min="16" max="16" width="2.83203125" style="6" customWidth="1"/>
    <col min="17" max="18" width="3.33203125" style="6" customWidth="1"/>
    <col min="19" max="19" width="2.83203125" style="6" customWidth="1"/>
    <col min="20" max="21" width="3.33203125" style="6" customWidth="1"/>
    <col min="22" max="22" width="4.6640625" style="6" customWidth="1"/>
    <col min="23" max="23" width="3.83203125" style="6" customWidth="1"/>
    <col min="24" max="24" width="4.5" style="6" customWidth="1"/>
    <col min="25" max="26" width="3.1640625" style="6" customWidth="1"/>
    <col min="27" max="27" width="3.83203125" style="6" customWidth="1"/>
    <col min="28" max="28" width="3.33203125" style="6" customWidth="1"/>
    <col min="29" max="29" width="4.33203125" style="6" customWidth="1"/>
    <col min="30" max="30" width="3.5" style="6" customWidth="1"/>
    <col min="31" max="31" width="2.83203125" style="6" customWidth="1"/>
    <col min="32" max="33" width="3.33203125" style="6" customWidth="1"/>
    <col min="34" max="34" width="2.83203125" style="6" customWidth="1"/>
    <col min="35" max="36" width="3.33203125" style="6" customWidth="1"/>
    <col min="37" max="37" width="2.83203125" style="6" customWidth="1"/>
    <col min="38" max="39" width="3.33203125" style="6" customWidth="1"/>
    <col min="40" max="40" width="3.1640625" style="6" customWidth="1"/>
    <col min="41" max="41" width="2.6640625" style="6" customWidth="1"/>
    <col min="42" max="43" width="3.1640625" style="6" customWidth="1"/>
    <col min="44" max="44" width="2.6640625" style="6" customWidth="1"/>
    <col min="45" max="54" width="3.1640625" style="6" customWidth="1"/>
    <col min="55" max="57" width="3.33203125" style="6" customWidth="1"/>
    <col min="58" max="61" width="1.1640625" style="6" customWidth="1"/>
    <col min="62" max="62" width="4.33203125" style="6" customWidth="1"/>
    <col min="63" max="64" width="3.33203125" style="6" customWidth="1"/>
    <col min="65" max="65" width="1.6640625" style="6" customWidth="1"/>
    <col min="66" max="66" width="5.6640625" style="609" customWidth="1"/>
    <col min="67" max="16384" width="9.33203125" style="6"/>
  </cols>
  <sheetData>
    <row r="1" spans="1:66" ht="16.5">
      <c r="A1" s="3" t="s">
        <v>130</v>
      </c>
      <c r="B1" s="4"/>
      <c r="C1" s="4"/>
      <c r="D1" s="5"/>
      <c r="E1" s="5"/>
      <c r="F1" s="5"/>
      <c r="G1" s="5"/>
      <c r="H1" s="5"/>
      <c r="I1" s="5"/>
      <c r="J1" s="5"/>
      <c r="K1" s="5"/>
      <c r="L1" s="5"/>
      <c r="M1" s="4"/>
      <c r="N1" s="4"/>
      <c r="O1" s="4"/>
      <c r="P1" s="5"/>
      <c r="Q1" s="5"/>
      <c r="R1" s="5"/>
      <c r="S1" s="5"/>
      <c r="T1" s="5"/>
      <c r="U1" s="5"/>
      <c r="V1" s="5"/>
      <c r="W1" s="5"/>
      <c r="X1" s="5"/>
      <c r="Y1" s="5"/>
      <c r="Z1" s="5"/>
      <c r="AA1" s="5"/>
      <c r="AB1" s="5"/>
      <c r="AC1" s="5"/>
      <c r="AD1" s="5"/>
      <c r="AE1" s="3" t="s">
        <v>74</v>
      </c>
      <c r="AF1" s="3"/>
      <c r="AG1" s="3"/>
      <c r="AH1" s="3"/>
      <c r="AI1" s="3"/>
      <c r="AJ1" s="3"/>
      <c r="AK1" s="3"/>
      <c r="AL1" s="3"/>
      <c r="AM1" s="3"/>
      <c r="AN1" s="3"/>
      <c r="AO1" s="3"/>
      <c r="AP1" s="3"/>
      <c r="AQ1" s="3"/>
      <c r="AR1" s="3"/>
      <c r="AS1" s="3"/>
      <c r="AT1" s="3"/>
      <c r="AU1" s="3"/>
      <c r="AV1" s="3"/>
      <c r="AW1" s="3"/>
      <c r="AX1" s="3"/>
      <c r="AY1" s="3"/>
      <c r="AZ1" s="3"/>
      <c r="BA1" s="3"/>
      <c r="BB1" s="3"/>
      <c r="BC1" s="3"/>
      <c r="BD1" s="3"/>
      <c r="BE1" s="3"/>
      <c r="BF1" s="1119" t="s">
        <v>75</v>
      </c>
      <c r="BG1" s="1119"/>
      <c r="BH1" s="1119"/>
      <c r="BI1" s="1119"/>
      <c r="BJ1" s="1119"/>
      <c r="BK1" s="1119"/>
      <c r="BL1" s="1119"/>
      <c r="BM1" s="1119"/>
      <c r="BN1" s="1119"/>
    </row>
    <row r="2" spans="1:66" ht="14.1" customHeight="1" thickBot="1">
      <c r="A2" s="4"/>
      <c r="B2" s="912"/>
      <c r="C2" s="912"/>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1120"/>
      <c r="BG2" s="1120"/>
      <c r="BH2" s="1120"/>
      <c r="BI2" s="1120"/>
      <c r="BJ2" s="1120"/>
      <c r="BK2" s="1120"/>
      <c r="BL2" s="1120"/>
      <c r="BM2" s="1120"/>
      <c r="BN2" s="1120"/>
    </row>
    <row r="3" spans="1:66" s="10" customFormat="1" ht="12" customHeight="1">
      <c r="A3" s="1121" t="s">
        <v>131</v>
      </c>
      <c r="B3" s="1121"/>
      <c r="C3" s="1121"/>
      <c r="D3" s="1126" t="s">
        <v>111</v>
      </c>
      <c r="E3" s="1127"/>
      <c r="F3" s="1127"/>
      <c r="G3" s="1127"/>
      <c r="H3" s="1127"/>
      <c r="I3" s="1127"/>
      <c r="J3" s="1127"/>
      <c r="K3" s="1127"/>
      <c r="L3" s="1128"/>
      <c r="M3" s="1126" t="s">
        <v>78</v>
      </c>
      <c r="N3" s="1127"/>
      <c r="O3" s="1127"/>
      <c r="P3" s="1127"/>
      <c r="Q3" s="1127"/>
      <c r="R3" s="1127"/>
      <c r="S3" s="1127"/>
      <c r="T3" s="1127"/>
      <c r="U3" s="1127"/>
      <c r="V3" s="1127"/>
      <c r="W3" s="1127"/>
      <c r="X3" s="1128"/>
      <c r="Y3" s="1126" t="s">
        <v>1025</v>
      </c>
      <c r="Z3" s="1127"/>
      <c r="AA3" s="1127"/>
      <c r="AB3" s="1127"/>
      <c r="AC3" s="1127"/>
      <c r="AD3" s="1127"/>
      <c r="AE3" s="1127"/>
      <c r="AF3" s="1127"/>
      <c r="AG3" s="1127"/>
      <c r="AH3" s="1127"/>
      <c r="AI3" s="1127"/>
      <c r="AJ3" s="1127"/>
      <c r="AK3" s="1127"/>
      <c r="AL3" s="1127"/>
      <c r="AM3" s="1127"/>
      <c r="AN3" s="1127"/>
      <c r="AO3" s="1127"/>
      <c r="AP3" s="1127"/>
      <c r="AQ3" s="1127"/>
      <c r="AR3" s="1127"/>
      <c r="AS3" s="1128"/>
      <c r="AT3" s="1126" t="s">
        <v>80</v>
      </c>
      <c r="AU3" s="1127"/>
      <c r="AV3" s="1127"/>
      <c r="AW3" s="1127"/>
      <c r="AX3" s="1127"/>
      <c r="AY3" s="1127"/>
      <c r="AZ3" s="1127"/>
      <c r="BA3" s="1127"/>
      <c r="BB3" s="1128"/>
      <c r="BC3" s="1189" t="s">
        <v>112</v>
      </c>
      <c r="BD3" s="1121"/>
      <c r="BE3" s="1121"/>
      <c r="BF3" s="1121"/>
      <c r="BG3" s="1121"/>
      <c r="BH3" s="1121"/>
      <c r="BI3" s="1121"/>
      <c r="BJ3" s="1121"/>
      <c r="BK3" s="1121"/>
      <c r="BL3" s="1121"/>
      <c r="BM3" s="1149"/>
      <c r="BN3" s="1129" t="s">
        <v>76</v>
      </c>
    </row>
    <row r="4" spans="1:66" s="10" customFormat="1" ht="12">
      <c r="A4" s="1122"/>
      <c r="B4" s="1122"/>
      <c r="C4" s="1122"/>
      <c r="D4" s="1182" t="s">
        <v>132</v>
      </c>
      <c r="E4" s="1183"/>
      <c r="F4" s="1184"/>
      <c r="G4" s="1182" t="s">
        <v>133</v>
      </c>
      <c r="H4" s="1183"/>
      <c r="I4" s="1184"/>
      <c r="J4" s="1182" t="s">
        <v>134</v>
      </c>
      <c r="K4" s="1183"/>
      <c r="L4" s="1184"/>
      <c r="M4" s="1182" t="s">
        <v>132</v>
      </c>
      <c r="N4" s="1183"/>
      <c r="O4" s="1184"/>
      <c r="P4" s="1182" t="s">
        <v>135</v>
      </c>
      <c r="Q4" s="1183"/>
      <c r="R4" s="1184"/>
      <c r="S4" s="1182" t="s">
        <v>136</v>
      </c>
      <c r="T4" s="1183"/>
      <c r="U4" s="1184"/>
      <c r="V4" s="1188" t="s">
        <v>117</v>
      </c>
      <c r="W4" s="1183"/>
      <c r="X4" s="1184"/>
      <c r="Y4" s="1132" t="s">
        <v>275</v>
      </c>
      <c r="Z4" s="1133"/>
      <c r="AA4" s="1133"/>
      <c r="AB4" s="1133"/>
      <c r="AC4" s="1133"/>
      <c r="AD4" s="1133"/>
      <c r="AE4" s="1133"/>
      <c r="AF4" s="1133"/>
      <c r="AG4" s="1134"/>
      <c r="AH4" s="1132" t="s">
        <v>83</v>
      </c>
      <c r="AI4" s="1133"/>
      <c r="AJ4" s="1133"/>
      <c r="AK4" s="1133"/>
      <c r="AL4" s="1133"/>
      <c r="AM4" s="1134"/>
      <c r="AN4" s="1135" t="s">
        <v>84</v>
      </c>
      <c r="AO4" s="1190"/>
      <c r="AP4" s="1190"/>
      <c r="AQ4" s="1190"/>
      <c r="AR4" s="1190"/>
      <c r="AS4" s="1136"/>
      <c r="AT4" s="1135" t="s">
        <v>82</v>
      </c>
      <c r="AU4" s="1190"/>
      <c r="AV4" s="1136"/>
      <c r="AW4" s="1135" t="s">
        <v>90</v>
      </c>
      <c r="AX4" s="1190"/>
      <c r="AY4" s="1136"/>
      <c r="AZ4" s="1135" t="s">
        <v>91</v>
      </c>
      <c r="BA4" s="1190"/>
      <c r="BB4" s="1136"/>
      <c r="BC4" s="1135" t="s">
        <v>118</v>
      </c>
      <c r="BD4" s="1190"/>
      <c r="BE4" s="1136"/>
      <c r="BF4" s="1135" t="s">
        <v>119</v>
      </c>
      <c r="BG4" s="1190"/>
      <c r="BH4" s="1190"/>
      <c r="BI4" s="1190"/>
      <c r="BJ4" s="1136"/>
      <c r="BK4" s="1135" t="s">
        <v>120</v>
      </c>
      <c r="BL4" s="1190"/>
      <c r="BM4" s="1136"/>
      <c r="BN4" s="1158"/>
    </row>
    <row r="5" spans="1:66" s="10" customFormat="1" ht="12">
      <c r="A5" s="1123"/>
      <c r="B5" s="1123"/>
      <c r="C5" s="1123"/>
      <c r="D5" s="1185"/>
      <c r="E5" s="1186"/>
      <c r="F5" s="1187"/>
      <c r="G5" s="1185"/>
      <c r="H5" s="1186"/>
      <c r="I5" s="1187"/>
      <c r="J5" s="1185"/>
      <c r="K5" s="1186"/>
      <c r="L5" s="1187"/>
      <c r="M5" s="1185"/>
      <c r="N5" s="1186"/>
      <c r="O5" s="1187"/>
      <c r="P5" s="1185"/>
      <c r="Q5" s="1186"/>
      <c r="R5" s="1187"/>
      <c r="S5" s="1185"/>
      <c r="T5" s="1186"/>
      <c r="U5" s="1187"/>
      <c r="V5" s="1185"/>
      <c r="W5" s="1186"/>
      <c r="X5" s="1187"/>
      <c r="Y5" s="1191" t="s">
        <v>132</v>
      </c>
      <c r="Z5" s="1192"/>
      <c r="AA5" s="1193"/>
      <c r="AB5" s="1191" t="s">
        <v>90</v>
      </c>
      <c r="AC5" s="1192"/>
      <c r="AD5" s="1193"/>
      <c r="AE5" s="1133" t="s">
        <v>91</v>
      </c>
      <c r="AF5" s="1133"/>
      <c r="AG5" s="1134"/>
      <c r="AH5" s="1132" t="s">
        <v>90</v>
      </c>
      <c r="AI5" s="1133"/>
      <c r="AJ5" s="1134"/>
      <c r="AK5" s="1132" t="s">
        <v>91</v>
      </c>
      <c r="AL5" s="1133"/>
      <c r="AM5" s="1134"/>
      <c r="AN5" s="1194" t="s">
        <v>90</v>
      </c>
      <c r="AO5" s="1194"/>
      <c r="AP5" s="1194"/>
      <c r="AQ5" s="1194" t="s">
        <v>91</v>
      </c>
      <c r="AR5" s="1194"/>
      <c r="AS5" s="1194"/>
      <c r="AT5" s="1155"/>
      <c r="AU5" s="1123"/>
      <c r="AV5" s="1151"/>
      <c r="AW5" s="1155"/>
      <c r="AX5" s="1123"/>
      <c r="AY5" s="1151"/>
      <c r="AZ5" s="1155"/>
      <c r="BA5" s="1123"/>
      <c r="BB5" s="1151"/>
      <c r="BC5" s="1155"/>
      <c r="BD5" s="1123"/>
      <c r="BE5" s="1151"/>
      <c r="BF5" s="1155"/>
      <c r="BG5" s="1123"/>
      <c r="BH5" s="1123"/>
      <c r="BI5" s="1123"/>
      <c r="BJ5" s="1151"/>
      <c r="BK5" s="1155"/>
      <c r="BL5" s="1123"/>
      <c r="BM5" s="1151"/>
      <c r="BN5" s="1159"/>
    </row>
    <row r="6" spans="1:66" s="10" customFormat="1" ht="5.0999999999999996" customHeight="1">
      <c r="A6" s="782"/>
      <c r="B6" s="782"/>
      <c r="C6" s="782"/>
      <c r="D6" s="914"/>
      <c r="E6" s="915"/>
      <c r="F6" s="915"/>
      <c r="G6" s="915"/>
      <c r="H6" s="915"/>
      <c r="I6" s="915"/>
      <c r="J6" s="915"/>
      <c r="K6" s="915"/>
      <c r="L6" s="915"/>
      <c r="M6" s="915"/>
      <c r="N6" s="915"/>
      <c r="O6" s="915"/>
      <c r="P6" s="915"/>
      <c r="Q6" s="915"/>
      <c r="R6" s="915"/>
      <c r="S6" s="915"/>
      <c r="T6" s="915"/>
      <c r="U6" s="915"/>
      <c r="V6" s="915"/>
      <c r="W6" s="915"/>
      <c r="X6" s="915"/>
      <c r="Y6" s="915"/>
      <c r="Z6" s="915"/>
      <c r="AA6" s="915"/>
      <c r="AB6" s="915"/>
      <c r="AC6" s="915"/>
      <c r="AD6" s="915"/>
      <c r="AE6" s="782"/>
      <c r="AF6" s="782"/>
      <c r="AG6" s="782"/>
      <c r="AH6" s="782"/>
      <c r="AI6" s="782"/>
      <c r="AJ6" s="782"/>
      <c r="AK6" s="782"/>
      <c r="AL6" s="782"/>
      <c r="AM6" s="782"/>
      <c r="AN6" s="782"/>
      <c r="AO6" s="782"/>
      <c r="AP6" s="782"/>
      <c r="AQ6" s="782"/>
      <c r="AR6" s="782"/>
      <c r="AS6" s="782"/>
      <c r="AT6" s="782"/>
      <c r="AU6" s="782"/>
      <c r="AV6" s="782"/>
      <c r="AW6" s="782"/>
      <c r="AX6" s="782"/>
      <c r="AY6" s="782"/>
      <c r="AZ6" s="782"/>
      <c r="BA6" s="782"/>
      <c r="BB6" s="782"/>
      <c r="BC6" s="782"/>
      <c r="BD6" s="782"/>
      <c r="BE6" s="782"/>
      <c r="BF6" s="782"/>
      <c r="BG6" s="782"/>
      <c r="BH6" s="782"/>
      <c r="BI6" s="782"/>
      <c r="BJ6" s="782"/>
      <c r="BK6" s="782"/>
      <c r="BL6" s="782"/>
      <c r="BM6" s="783"/>
      <c r="BN6" s="787"/>
    </row>
    <row r="7" spans="1:66" s="916" customFormat="1" ht="12">
      <c r="A7" s="13"/>
      <c r="B7" s="13" t="s">
        <v>1111</v>
      </c>
      <c r="C7" s="13"/>
      <c r="D7" s="1177">
        <v>47</v>
      </c>
      <c r="E7" s="1169"/>
      <c r="F7" s="1169"/>
      <c r="G7" s="1169">
        <v>47</v>
      </c>
      <c r="H7" s="1169"/>
      <c r="I7" s="1169"/>
      <c r="J7" s="1195">
        <v>0</v>
      </c>
      <c r="K7" s="1195"/>
      <c r="L7" s="1195"/>
      <c r="M7" s="1169">
        <v>771</v>
      </c>
      <c r="N7" s="1169"/>
      <c r="O7" s="1169"/>
      <c r="P7" s="1169">
        <v>600</v>
      </c>
      <c r="Q7" s="1169"/>
      <c r="R7" s="1169"/>
      <c r="S7" s="1169">
        <v>0</v>
      </c>
      <c r="T7" s="1169"/>
      <c r="U7" s="1169"/>
      <c r="V7" s="1169">
        <v>171</v>
      </c>
      <c r="W7" s="1169"/>
      <c r="X7" s="1169"/>
      <c r="Y7" s="1169">
        <v>1702</v>
      </c>
      <c r="Z7" s="1169"/>
      <c r="AA7" s="1169"/>
      <c r="AB7" s="1169">
        <v>908</v>
      </c>
      <c r="AC7" s="1169"/>
      <c r="AD7" s="1169"/>
      <c r="AE7" s="1196">
        <v>794</v>
      </c>
      <c r="AF7" s="1196"/>
      <c r="AG7" s="1196"/>
      <c r="AH7" s="1196">
        <v>861</v>
      </c>
      <c r="AI7" s="1196"/>
      <c r="AJ7" s="1196"/>
      <c r="AK7" s="1196">
        <v>726</v>
      </c>
      <c r="AL7" s="1196"/>
      <c r="AM7" s="1196"/>
      <c r="AN7" s="1196">
        <v>47</v>
      </c>
      <c r="AO7" s="1196"/>
      <c r="AP7" s="1196"/>
      <c r="AQ7" s="1196">
        <v>68</v>
      </c>
      <c r="AR7" s="1196"/>
      <c r="AS7" s="1196"/>
      <c r="AT7" s="1196">
        <v>90</v>
      </c>
      <c r="AU7" s="1196"/>
      <c r="AV7" s="1196"/>
      <c r="AW7" s="1196">
        <v>36</v>
      </c>
      <c r="AX7" s="1196"/>
      <c r="AY7" s="1196"/>
      <c r="AZ7" s="1196">
        <v>54</v>
      </c>
      <c r="BA7" s="1196"/>
      <c r="BB7" s="1196"/>
      <c r="BC7" s="1196">
        <v>149</v>
      </c>
      <c r="BD7" s="1196"/>
      <c r="BE7" s="1196"/>
      <c r="BF7" s="1169">
        <v>62</v>
      </c>
      <c r="BG7" s="1169"/>
      <c r="BH7" s="1169"/>
      <c r="BI7" s="1169"/>
      <c r="BJ7" s="1169"/>
      <c r="BK7" s="1196">
        <v>47</v>
      </c>
      <c r="BL7" s="1196"/>
      <c r="BM7" s="1197"/>
      <c r="BN7" s="18" t="s">
        <v>1015</v>
      </c>
    </row>
    <row r="8" spans="1:66" s="916" customFormat="1" ht="12">
      <c r="A8" s="13"/>
      <c r="B8" s="13" t="s">
        <v>138</v>
      </c>
      <c r="C8" s="13"/>
      <c r="D8" s="1177">
        <v>47</v>
      </c>
      <c r="E8" s="1169"/>
      <c r="F8" s="1169"/>
      <c r="G8" s="1169">
        <v>47</v>
      </c>
      <c r="H8" s="1169"/>
      <c r="I8" s="1169"/>
      <c r="J8" s="1195">
        <v>0</v>
      </c>
      <c r="K8" s="1195"/>
      <c r="L8" s="1195"/>
      <c r="M8" s="1169">
        <v>777</v>
      </c>
      <c r="N8" s="1169"/>
      <c r="O8" s="1169"/>
      <c r="P8" s="1169">
        <v>600</v>
      </c>
      <c r="Q8" s="1169"/>
      <c r="R8" s="1169"/>
      <c r="S8" s="1169">
        <v>0</v>
      </c>
      <c r="T8" s="1169"/>
      <c r="U8" s="1169"/>
      <c r="V8" s="1169">
        <v>177</v>
      </c>
      <c r="W8" s="1169"/>
      <c r="X8" s="1169"/>
      <c r="Y8" s="1169">
        <v>1719</v>
      </c>
      <c r="Z8" s="1169"/>
      <c r="AA8" s="1169"/>
      <c r="AB8" s="1169">
        <v>925</v>
      </c>
      <c r="AC8" s="1169"/>
      <c r="AD8" s="1169"/>
      <c r="AE8" s="1196">
        <v>794</v>
      </c>
      <c r="AF8" s="1196"/>
      <c r="AG8" s="1196"/>
      <c r="AH8" s="1196">
        <v>865</v>
      </c>
      <c r="AI8" s="1196"/>
      <c r="AJ8" s="1196"/>
      <c r="AK8" s="1196">
        <v>741</v>
      </c>
      <c r="AL8" s="1196"/>
      <c r="AM8" s="1196"/>
      <c r="AN8" s="1196">
        <v>60</v>
      </c>
      <c r="AO8" s="1196"/>
      <c r="AP8" s="1196"/>
      <c r="AQ8" s="1196">
        <v>53</v>
      </c>
      <c r="AR8" s="1196"/>
      <c r="AS8" s="1196"/>
      <c r="AT8" s="1196">
        <v>91</v>
      </c>
      <c r="AU8" s="1196"/>
      <c r="AV8" s="1196"/>
      <c r="AW8" s="1196">
        <v>40</v>
      </c>
      <c r="AX8" s="1196"/>
      <c r="AY8" s="1196"/>
      <c r="AZ8" s="1196">
        <v>51</v>
      </c>
      <c r="BA8" s="1196"/>
      <c r="BB8" s="1196"/>
      <c r="BC8" s="1196">
        <v>150</v>
      </c>
      <c r="BD8" s="1196"/>
      <c r="BE8" s="1196"/>
      <c r="BF8" s="1169">
        <v>62</v>
      </c>
      <c r="BG8" s="1169"/>
      <c r="BH8" s="1169"/>
      <c r="BI8" s="1169"/>
      <c r="BJ8" s="1169"/>
      <c r="BK8" s="1196">
        <v>47</v>
      </c>
      <c r="BL8" s="1196"/>
      <c r="BM8" s="1197"/>
      <c r="BN8" s="18" t="s">
        <v>1016</v>
      </c>
    </row>
    <row r="9" spans="1:66" s="916" customFormat="1" ht="12">
      <c r="A9" s="13"/>
      <c r="B9" s="13" t="s">
        <v>139</v>
      </c>
      <c r="C9" s="13"/>
      <c r="D9" s="1177">
        <v>47</v>
      </c>
      <c r="E9" s="1169"/>
      <c r="F9" s="1169"/>
      <c r="G9" s="1169">
        <v>47</v>
      </c>
      <c r="H9" s="1169"/>
      <c r="I9" s="1169"/>
      <c r="J9" s="1169">
        <v>0</v>
      </c>
      <c r="K9" s="1169"/>
      <c r="L9" s="1169"/>
      <c r="M9" s="1169">
        <v>791</v>
      </c>
      <c r="N9" s="1169"/>
      <c r="O9" s="1169"/>
      <c r="P9" s="1169">
        <v>602</v>
      </c>
      <c r="Q9" s="1169"/>
      <c r="R9" s="1169"/>
      <c r="S9" s="1169">
        <v>0</v>
      </c>
      <c r="T9" s="1169"/>
      <c r="U9" s="1169"/>
      <c r="V9" s="1169">
        <v>189</v>
      </c>
      <c r="W9" s="1169"/>
      <c r="X9" s="1169"/>
      <c r="Y9" s="1169">
        <v>1749</v>
      </c>
      <c r="Z9" s="1169"/>
      <c r="AA9" s="1169"/>
      <c r="AB9" s="1169">
        <v>940</v>
      </c>
      <c r="AC9" s="1169"/>
      <c r="AD9" s="1169"/>
      <c r="AE9" s="1196">
        <v>809</v>
      </c>
      <c r="AF9" s="1196"/>
      <c r="AG9" s="1196"/>
      <c r="AH9" s="1196">
        <v>878</v>
      </c>
      <c r="AI9" s="1196"/>
      <c r="AJ9" s="1196"/>
      <c r="AK9" s="1196">
        <v>750</v>
      </c>
      <c r="AL9" s="1196"/>
      <c r="AM9" s="1196"/>
      <c r="AN9" s="1196">
        <v>62</v>
      </c>
      <c r="AO9" s="1196"/>
      <c r="AP9" s="1196"/>
      <c r="AQ9" s="1196">
        <v>59</v>
      </c>
      <c r="AR9" s="1196"/>
      <c r="AS9" s="1196"/>
      <c r="AT9" s="1196">
        <v>96</v>
      </c>
      <c r="AU9" s="1196"/>
      <c r="AV9" s="1196"/>
      <c r="AW9" s="1196">
        <v>48</v>
      </c>
      <c r="AX9" s="1196"/>
      <c r="AY9" s="1196"/>
      <c r="AZ9" s="1196">
        <v>48</v>
      </c>
      <c r="BA9" s="1196"/>
      <c r="BB9" s="1196"/>
      <c r="BC9" s="1196">
        <v>150</v>
      </c>
      <c r="BD9" s="1196"/>
      <c r="BE9" s="1196"/>
      <c r="BF9" s="1169">
        <v>61</v>
      </c>
      <c r="BG9" s="1169"/>
      <c r="BH9" s="1169"/>
      <c r="BI9" s="1169"/>
      <c r="BJ9" s="1169"/>
      <c r="BK9" s="1196">
        <v>47</v>
      </c>
      <c r="BL9" s="1196"/>
      <c r="BM9" s="1197"/>
      <c r="BN9" s="18" t="s">
        <v>1017</v>
      </c>
    </row>
    <row r="10" spans="1:66" s="917" customFormat="1" ht="12">
      <c r="A10" s="22"/>
      <c r="B10" s="13" t="s">
        <v>1023</v>
      </c>
      <c r="C10" s="13"/>
      <c r="D10" s="1177">
        <v>47</v>
      </c>
      <c r="E10" s="1169"/>
      <c r="F10" s="1169"/>
      <c r="G10" s="1169">
        <v>47</v>
      </c>
      <c r="H10" s="1169"/>
      <c r="I10" s="1169"/>
      <c r="J10" s="1169">
        <v>0</v>
      </c>
      <c r="K10" s="1169"/>
      <c r="L10" s="1169"/>
      <c r="M10" s="1169">
        <v>795</v>
      </c>
      <c r="N10" s="1169"/>
      <c r="O10" s="1169"/>
      <c r="P10" s="1169">
        <v>603</v>
      </c>
      <c r="Q10" s="1169"/>
      <c r="R10" s="1169"/>
      <c r="S10" s="1169">
        <v>0</v>
      </c>
      <c r="T10" s="1169"/>
      <c r="U10" s="1169"/>
      <c r="V10" s="1169">
        <v>192</v>
      </c>
      <c r="W10" s="1169"/>
      <c r="X10" s="1169"/>
      <c r="Y10" s="1169">
        <v>1753</v>
      </c>
      <c r="Z10" s="1169"/>
      <c r="AA10" s="1169"/>
      <c r="AB10" s="1169">
        <v>938</v>
      </c>
      <c r="AC10" s="1169"/>
      <c r="AD10" s="1169"/>
      <c r="AE10" s="1196">
        <v>815</v>
      </c>
      <c r="AF10" s="1196"/>
      <c r="AG10" s="1196"/>
      <c r="AH10" s="1196">
        <v>888</v>
      </c>
      <c r="AI10" s="1196"/>
      <c r="AJ10" s="1196"/>
      <c r="AK10" s="1196">
        <v>761</v>
      </c>
      <c r="AL10" s="1196"/>
      <c r="AM10" s="1196"/>
      <c r="AN10" s="1196">
        <v>50</v>
      </c>
      <c r="AO10" s="1196"/>
      <c r="AP10" s="1196"/>
      <c r="AQ10" s="1196">
        <v>54</v>
      </c>
      <c r="AR10" s="1196"/>
      <c r="AS10" s="1196"/>
      <c r="AT10" s="1196">
        <v>100</v>
      </c>
      <c r="AU10" s="1196"/>
      <c r="AV10" s="1196"/>
      <c r="AW10" s="1196">
        <v>45</v>
      </c>
      <c r="AX10" s="1196"/>
      <c r="AY10" s="1196"/>
      <c r="AZ10" s="1196">
        <v>55</v>
      </c>
      <c r="BA10" s="1196"/>
      <c r="BB10" s="1196"/>
      <c r="BC10" s="1196">
        <v>152</v>
      </c>
      <c r="BD10" s="1196"/>
      <c r="BE10" s="1196"/>
      <c r="BF10" s="1169">
        <v>61</v>
      </c>
      <c r="BG10" s="1169"/>
      <c r="BH10" s="1169"/>
      <c r="BI10" s="1169"/>
      <c r="BJ10" s="1169"/>
      <c r="BK10" s="1196">
        <v>47</v>
      </c>
      <c r="BL10" s="1196"/>
      <c r="BM10" s="1197"/>
      <c r="BN10" s="18" t="s">
        <v>1018</v>
      </c>
    </row>
    <row r="11" spans="1:66" s="917" customFormat="1" ht="12">
      <c r="A11" s="22"/>
      <c r="B11" s="22" t="s">
        <v>1112</v>
      </c>
      <c r="C11" s="22"/>
      <c r="D11" s="1200">
        <v>47</v>
      </c>
      <c r="E11" s="1198"/>
      <c r="F11" s="1198"/>
      <c r="G11" s="1195">
        <v>47</v>
      </c>
      <c r="H11" s="1198"/>
      <c r="I11" s="1198"/>
      <c r="J11" s="1195">
        <v>0</v>
      </c>
      <c r="K11" s="1198"/>
      <c r="L11" s="1198"/>
      <c r="M11" s="1195">
        <v>788</v>
      </c>
      <c r="N11" s="1198"/>
      <c r="O11" s="1198"/>
      <c r="P11" s="1195">
        <f>P13+P14</f>
        <v>597</v>
      </c>
      <c r="Q11" s="1198"/>
      <c r="R11" s="1198"/>
      <c r="S11" s="1169">
        <v>0</v>
      </c>
      <c r="T11" s="1169"/>
      <c r="U11" s="1169"/>
      <c r="V11" s="1195">
        <v>191</v>
      </c>
      <c r="W11" s="1198"/>
      <c r="X11" s="1198"/>
      <c r="Y11" s="1195">
        <f>AB11+AE11</f>
        <v>1789</v>
      </c>
      <c r="Z11" s="1198"/>
      <c r="AA11" s="1198"/>
      <c r="AB11" s="1195">
        <f>AH11+AN11</f>
        <v>942</v>
      </c>
      <c r="AC11" s="1198"/>
      <c r="AD11" s="1198"/>
      <c r="AE11" s="1199">
        <f>AK11+AQ11</f>
        <v>847</v>
      </c>
      <c r="AF11" s="1199"/>
      <c r="AG11" s="1199"/>
      <c r="AH11" s="1199">
        <v>889</v>
      </c>
      <c r="AI11" s="1199"/>
      <c r="AJ11" s="1199"/>
      <c r="AK11" s="1199">
        <v>782</v>
      </c>
      <c r="AL11" s="1199"/>
      <c r="AM11" s="1199"/>
      <c r="AN11" s="1199">
        <v>53</v>
      </c>
      <c r="AO11" s="1199"/>
      <c r="AP11" s="1199"/>
      <c r="AQ11" s="1199">
        <v>65</v>
      </c>
      <c r="AR11" s="1199"/>
      <c r="AS11" s="1199"/>
      <c r="AT11" s="1199">
        <v>102</v>
      </c>
      <c r="AU11" s="1199"/>
      <c r="AV11" s="1199"/>
      <c r="AW11" s="1199">
        <v>42</v>
      </c>
      <c r="AX11" s="1199"/>
      <c r="AY11" s="1199"/>
      <c r="AZ11" s="1199">
        <v>60</v>
      </c>
      <c r="BA11" s="1199"/>
      <c r="BB11" s="1199"/>
      <c r="BC11" s="1199">
        <v>154</v>
      </c>
      <c r="BD11" s="1199"/>
      <c r="BE11" s="1199"/>
      <c r="BF11" s="1195">
        <v>60</v>
      </c>
      <c r="BG11" s="1195"/>
      <c r="BH11" s="1195"/>
      <c r="BI11" s="1195"/>
      <c r="BJ11" s="1195"/>
      <c r="BK11" s="1199">
        <v>47</v>
      </c>
      <c r="BL11" s="1199"/>
      <c r="BM11" s="1201"/>
      <c r="BN11" s="26" t="s">
        <v>1101</v>
      </c>
    </row>
    <row r="12" spans="1:66" s="920" customFormat="1" ht="5.0999999999999996" customHeight="1">
      <c r="A12" s="12"/>
      <c r="B12" s="918"/>
      <c r="C12" s="918"/>
      <c r="D12" s="1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196"/>
      <c r="AF12" s="1196"/>
      <c r="AG12" s="1196"/>
      <c r="AH12" s="1196"/>
      <c r="AI12" s="1196"/>
      <c r="AJ12" s="1196"/>
      <c r="AK12" s="1196"/>
      <c r="AL12" s="1196"/>
      <c r="AM12" s="1196"/>
      <c r="AN12" s="1196"/>
      <c r="AO12" s="1196"/>
      <c r="AP12" s="1196"/>
      <c r="AQ12" s="1196"/>
      <c r="AR12" s="1196"/>
      <c r="AS12" s="1196"/>
      <c r="AT12" s="1196"/>
      <c r="AU12" s="1196"/>
      <c r="AV12" s="1196"/>
      <c r="AW12" s="1196"/>
      <c r="AX12" s="1196"/>
      <c r="AY12" s="1196"/>
      <c r="AZ12" s="1196"/>
      <c r="BA12" s="1196"/>
      <c r="BB12" s="1196"/>
      <c r="BC12" s="1169"/>
      <c r="BD12" s="1169"/>
      <c r="BE12" s="1169"/>
      <c r="BF12" s="1169"/>
      <c r="BG12" s="1169"/>
      <c r="BH12" s="1169"/>
      <c r="BI12" s="1169"/>
      <c r="BJ12" s="1169"/>
      <c r="BK12" s="1196"/>
      <c r="BL12" s="1202"/>
      <c r="BM12" s="1203"/>
      <c r="BN12" s="919"/>
    </row>
    <row r="13" spans="1:66" s="920" customFormat="1" ht="12">
      <c r="A13" s="12"/>
      <c r="B13" s="921" t="s">
        <v>97</v>
      </c>
      <c r="C13" s="921"/>
      <c r="D13" s="1177">
        <v>43</v>
      </c>
      <c r="E13" s="1169"/>
      <c r="F13" s="1169"/>
      <c r="G13" s="1169">
        <v>43</v>
      </c>
      <c r="H13" s="1169"/>
      <c r="I13" s="1169"/>
      <c r="J13" s="1169">
        <v>0</v>
      </c>
      <c r="K13" s="1169"/>
      <c r="L13" s="1169"/>
      <c r="M13" s="1169">
        <v>740</v>
      </c>
      <c r="N13" s="1169"/>
      <c r="O13" s="1169"/>
      <c r="P13" s="1169">
        <v>549</v>
      </c>
      <c r="Q13" s="1169"/>
      <c r="R13" s="1169"/>
      <c r="S13" s="1169">
        <v>0</v>
      </c>
      <c r="T13" s="1169"/>
      <c r="U13" s="1169"/>
      <c r="V13" s="1169">
        <v>191</v>
      </c>
      <c r="W13" s="1169"/>
      <c r="X13" s="1169"/>
      <c r="Y13" s="1169">
        <f t="shared" ref="Y13:Y14" si="0">AB13+AE13</f>
        <v>1629</v>
      </c>
      <c r="Z13" s="1198"/>
      <c r="AA13" s="1198"/>
      <c r="AB13" s="1169">
        <f t="shared" ref="AB13:AB14" si="1">AH13+AN13</f>
        <v>851</v>
      </c>
      <c r="AC13" s="1198"/>
      <c r="AD13" s="1198"/>
      <c r="AE13" s="1196">
        <f t="shared" ref="AE13:AE14" si="2">AK13+AQ13</f>
        <v>778</v>
      </c>
      <c r="AF13" s="1196"/>
      <c r="AG13" s="1196"/>
      <c r="AH13" s="1196">
        <v>831</v>
      </c>
      <c r="AI13" s="1196"/>
      <c r="AJ13" s="1196"/>
      <c r="AK13" s="1196">
        <v>739</v>
      </c>
      <c r="AL13" s="1196"/>
      <c r="AM13" s="1196"/>
      <c r="AN13" s="1196">
        <v>20</v>
      </c>
      <c r="AO13" s="1196"/>
      <c r="AP13" s="1196"/>
      <c r="AQ13" s="1196">
        <v>39</v>
      </c>
      <c r="AR13" s="1196"/>
      <c r="AS13" s="1196"/>
      <c r="AT13" s="1196">
        <v>94</v>
      </c>
      <c r="AU13" s="1196"/>
      <c r="AV13" s="1196"/>
      <c r="AW13" s="1196">
        <v>39</v>
      </c>
      <c r="AX13" s="1196"/>
      <c r="AY13" s="1196"/>
      <c r="AZ13" s="1196">
        <v>55</v>
      </c>
      <c r="BA13" s="1196"/>
      <c r="BB13" s="1196"/>
      <c r="BC13" s="1169">
        <v>144</v>
      </c>
      <c r="BD13" s="1169"/>
      <c r="BE13" s="1169"/>
      <c r="BF13" s="1169">
        <v>56</v>
      </c>
      <c r="BG13" s="1169"/>
      <c r="BH13" s="1169"/>
      <c r="BI13" s="1169"/>
      <c r="BJ13" s="1169"/>
      <c r="BK13" s="1196">
        <v>43</v>
      </c>
      <c r="BL13" s="1196"/>
      <c r="BM13" s="1197"/>
      <c r="BN13" s="919" t="s">
        <v>98</v>
      </c>
    </row>
    <row r="14" spans="1:66" s="920" customFormat="1" ht="12">
      <c r="A14" s="12"/>
      <c r="B14" s="921" t="s">
        <v>99</v>
      </c>
      <c r="C14" s="921"/>
      <c r="D14" s="1177">
        <v>4</v>
      </c>
      <c r="E14" s="1169"/>
      <c r="F14" s="1169"/>
      <c r="G14" s="1169">
        <v>4</v>
      </c>
      <c r="H14" s="1169"/>
      <c r="I14" s="1169"/>
      <c r="J14" s="1169">
        <v>0</v>
      </c>
      <c r="K14" s="1169"/>
      <c r="L14" s="1169"/>
      <c r="M14" s="1169">
        <v>48</v>
      </c>
      <c r="N14" s="1169"/>
      <c r="O14" s="1169"/>
      <c r="P14" s="1169">
        <v>48</v>
      </c>
      <c r="Q14" s="1169"/>
      <c r="R14" s="1169"/>
      <c r="S14" s="1169">
        <v>0</v>
      </c>
      <c r="T14" s="1169"/>
      <c r="U14" s="1169"/>
      <c r="V14" s="1169">
        <v>0</v>
      </c>
      <c r="W14" s="1169"/>
      <c r="X14" s="1169"/>
      <c r="Y14" s="1169">
        <f t="shared" si="0"/>
        <v>160</v>
      </c>
      <c r="Z14" s="1198"/>
      <c r="AA14" s="1198"/>
      <c r="AB14" s="1169">
        <f t="shared" si="1"/>
        <v>91</v>
      </c>
      <c r="AC14" s="1198"/>
      <c r="AD14" s="1198"/>
      <c r="AE14" s="1196">
        <f t="shared" si="2"/>
        <v>69</v>
      </c>
      <c r="AF14" s="1196"/>
      <c r="AG14" s="1196"/>
      <c r="AH14" s="1196">
        <v>58</v>
      </c>
      <c r="AI14" s="1196"/>
      <c r="AJ14" s="1196"/>
      <c r="AK14" s="1196">
        <v>43</v>
      </c>
      <c r="AL14" s="1196"/>
      <c r="AM14" s="1196"/>
      <c r="AN14" s="1196">
        <v>33</v>
      </c>
      <c r="AO14" s="1196"/>
      <c r="AP14" s="1196"/>
      <c r="AQ14" s="1196">
        <v>26</v>
      </c>
      <c r="AR14" s="1196"/>
      <c r="AS14" s="1196"/>
      <c r="AT14" s="1196">
        <v>8</v>
      </c>
      <c r="AU14" s="1196"/>
      <c r="AV14" s="1196"/>
      <c r="AW14" s="1196">
        <v>3</v>
      </c>
      <c r="AX14" s="1196"/>
      <c r="AY14" s="1196"/>
      <c r="AZ14" s="1196">
        <v>5</v>
      </c>
      <c r="BA14" s="1196"/>
      <c r="BB14" s="1196"/>
      <c r="BC14" s="1169">
        <v>10</v>
      </c>
      <c r="BD14" s="1169"/>
      <c r="BE14" s="1169"/>
      <c r="BF14" s="1169">
        <v>4</v>
      </c>
      <c r="BG14" s="1169"/>
      <c r="BH14" s="1169"/>
      <c r="BI14" s="1169"/>
      <c r="BJ14" s="1169"/>
      <c r="BK14" s="1196">
        <v>4</v>
      </c>
      <c r="BL14" s="1196"/>
      <c r="BM14" s="1197"/>
      <c r="BN14" s="919" t="s">
        <v>100</v>
      </c>
    </row>
    <row r="15" spans="1:66" ht="5.0999999999999996" customHeight="1" thickBot="1">
      <c r="A15" s="32"/>
      <c r="B15" s="33"/>
      <c r="C15" s="33"/>
      <c r="D15" s="883"/>
      <c r="E15" s="32"/>
      <c r="F15" s="32"/>
      <c r="G15" s="32"/>
      <c r="H15" s="32"/>
      <c r="I15" s="32"/>
      <c r="J15" s="32"/>
      <c r="K15" s="32"/>
      <c r="L15" s="32"/>
      <c r="M15" s="32"/>
      <c r="N15" s="32"/>
      <c r="O15" s="32"/>
      <c r="P15" s="32"/>
      <c r="Q15" s="32"/>
      <c r="R15" s="32"/>
      <c r="S15" s="32"/>
      <c r="T15" s="32"/>
      <c r="U15" s="32"/>
      <c r="V15" s="32"/>
      <c r="W15" s="32"/>
      <c r="X15" s="32"/>
      <c r="Y15" s="32"/>
      <c r="Z15" s="32"/>
      <c r="AA15" s="32"/>
      <c r="AB15" s="1209"/>
      <c r="AC15" s="1209"/>
      <c r="AD15" s="1209"/>
      <c r="AE15" s="911"/>
      <c r="AF15" s="911"/>
      <c r="AG15" s="911"/>
      <c r="AH15" s="911"/>
      <c r="AI15" s="911"/>
      <c r="AJ15" s="911"/>
      <c r="AK15" s="911"/>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911"/>
      <c r="BH15" s="911"/>
      <c r="BI15" s="911"/>
      <c r="BJ15" s="911"/>
      <c r="BK15" s="911"/>
      <c r="BL15" s="911"/>
      <c r="BM15" s="911"/>
      <c r="BN15" s="922"/>
    </row>
    <row r="16" spans="1:66" ht="12" customHeight="1">
      <c r="A16" s="1121" t="s">
        <v>76</v>
      </c>
      <c r="B16" s="1121"/>
      <c r="C16" s="1121"/>
      <c r="D16" s="1204" t="s">
        <v>140</v>
      </c>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6" t="s">
        <v>141</v>
      </c>
      <c r="AF16" s="1206"/>
      <c r="AG16" s="1206"/>
      <c r="AH16" s="1206"/>
      <c r="AI16" s="1206"/>
      <c r="AJ16" s="1206"/>
      <c r="AK16" s="1206"/>
      <c r="AL16" s="1206"/>
      <c r="AM16" s="1206"/>
      <c r="AN16" s="1206"/>
      <c r="AO16" s="1206"/>
      <c r="AP16" s="1206"/>
      <c r="AQ16" s="1206"/>
      <c r="AR16" s="1206"/>
      <c r="AS16" s="1206"/>
      <c r="AT16" s="1206"/>
      <c r="AU16" s="1206"/>
      <c r="AV16" s="1206"/>
      <c r="AW16" s="1206"/>
      <c r="AX16" s="1207"/>
      <c r="AY16" s="1208" t="s">
        <v>142</v>
      </c>
      <c r="AZ16" s="1206"/>
      <c r="BA16" s="1206"/>
      <c r="BB16" s="1206"/>
      <c r="BC16" s="1206"/>
      <c r="BD16" s="1206"/>
      <c r="BE16" s="1206"/>
      <c r="BF16" s="1206"/>
      <c r="BG16" s="1206"/>
      <c r="BH16" s="1206"/>
      <c r="BI16" s="1206"/>
      <c r="BJ16" s="1206"/>
      <c r="BK16" s="1206"/>
      <c r="BL16" s="1206"/>
      <c r="BM16" s="1207"/>
      <c r="BN16" s="1210" t="s">
        <v>76</v>
      </c>
    </row>
    <row r="17" spans="1:66" ht="12">
      <c r="A17" s="1122"/>
      <c r="B17" s="1122"/>
      <c r="C17" s="1122"/>
      <c r="D17" s="1191" t="s">
        <v>143</v>
      </c>
      <c r="E17" s="1192"/>
      <c r="F17" s="1192"/>
      <c r="G17" s="1192"/>
      <c r="H17" s="1192"/>
      <c r="I17" s="1192"/>
      <c r="J17" s="1192"/>
      <c r="K17" s="1192"/>
      <c r="L17" s="1192"/>
      <c r="M17" s="1192"/>
      <c r="N17" s="1192"/>
      <c r="O17" s="1193"/>
      <c r="P17" s="1191" t="s">
        <v>144</v>
      </c>
      <c r="Q17" s="1192"/>
      <c r="R17" s="1192"/>
      <c r="S17" s="1192"/>
      <c r="T17" s="1192"/>
      <c r="U17" s="1192"/>
      <c r="V17" s="1192"/>
      <c r="W17" s="1192"/>
      <c r="X17" s="1192"/>
      <c r="Y17" s="1192"/>
      <c r="Z17" s="1192"/>
      <c r="AA17" s="1193"/>
      <c r="AB17" s="1213" t="s">
        <v>1027</v>
      </c>
      <c r="AC17" s="1214"/>
      <c r="AD17" s="1214"/>
      <c r="AE17" s="1214"/>
      <c r="AF17" s="1214"/>
      <c r="AG17" s="1214"/>
      <c r="AH17" s="1214"/>
      <c r="AI17" s="1214"/>
      <c r="AJ17" s="1214"/>
      <c r="AK17" s="1214"/>
      <c r="AL17" s="1215"/>
      <c r="AM17" s="1191" t="s">
        <v>145</v>
      </c>
      <c r="AN17" s="1192"/>
      <c r="AO17" s="1192"/>
      <c r="AP17" s="1192"/>
      <c r="AQ17" s="1192"/>
      <c r="AR17" s="1192"/>
      <c r="AS17" s="1192"/>
      <c r="AT17" s="1192"/>
      <c r="AU17" s="1192"/>
      <c r="AV17" s="1192"/>
      <c r="AW17" s="1192"/>
      <c r="AX17" s="1193"/>
      <c r="AY17" s="1182" t="s">
        <v>146</v>
      </c>
      <c r="AZ17" s="1183"/>
      <c r="BA17" s="1183"/>
      <c r="BB17" s="1184"/>
      <c r="BC17" s="1182" t="s">
        <v>128</v>
      </c>
      <c r="BD17" s="1183"/>
      <c r="BE17" s="1183"/>
      <c r="BF17" s="1183"/>
      <c r="BG17" s="1183"/>
      <c r="BH17" s="1184"/>
      <c r="BI17" s="1182" t="s">
        <v>129</v>
      </c>
      <c r="BJ17" s="1183"/>
      <c r="BK17" s="1183"/>
      <c r="BL17" s="1183"/>
      <c r="BM17" s="1184"/>
      <c r="BN17" s="1211"/>
    </row>
    <row r="18" spans="1:66" ht="12">
      <c r="A18" s="1123"/>
      <c r="B18" s="1123"/>
      <c r="C18" s="1123"/>
      <c r="D18" s="1191" t="s">
        <v>132</v>
      </c>
      <c r="E18" s="1192"/>
      <c r="F18" s="1192"/>
      <c r="G18" s="1193"/>
      <c r="H18" s="1160" t="s">
        <v>90</v>
      </c>
      <c r="I18" s="1174"/>
      <c r="J18" s="1174"/>
      <c r="K18" s="1161"/>
      <c r="L18" s="1160" t="s">
        <v>91</v>
      </c>
      <c r="M18" s="1174"/>
      <c r="N18" s="1174"/>
      <c r="O18" s="1161"/>
      <c r="P18" s="1191" t="s">
        <v>132</v>
      </c>
      <c r="Q18" s="1192"/>
      <c r="R18" s="1192"/>
      <c r="S18" s="1193"/>
      <c r="T18" s="1160" t="s">
        <v>90</v>
      </c>
      <c r="U18" s="1174"/>
      <c r="V18" s="1174"/>
      <c r="W18" s="1161"/>
      <c r="X18" s="1160" t="s">
        <v>91</v>
      </c>
      <c r="Y18" s="1174"/>
      <c r="Z18" s="1174"/>
      <c r="AA18" s="1161"/>
      <c r="AB18" s="1191" t="s">
        <v>132</v>
      </c>
      <c r="AC18" s="1192"/>
      <c r="AD18" s="1193"/>
      <c r="AE18" s="1160" t="s">
        <v>90</v>
      </c>
      <c r="AF18" s="1174"/>
      <c r="AG18" s="1174"/>
      <c r="AH18" s="1161"/>
      <c r="AI18" s="1160" t="s">
        <v>91</v>
      </c>
      <c r="AJ18" s="1174"/>
      <c r="AK18" s="1174"/>
      <c r="AL18" s="1161"/>
      <c r="AM18" s="1191" t="s">
        <v>132</v>
      </c>
      <c r="AN18" s="1192"/>
      <c r="AO18" s="1192"/>
      <c r="AP18" s="1193"/>
      <c r="AQ18" s="1160" t="s">
        <v>90</v>
      </c>
      <c r="AR18" s="1174"/>
      <c r="AS18" s="1174"/>
      <c r="AT18" s="1161"/>
      <c r="AU18" s="1160" t="s">
        <v>91</v>
      </c>
      <c r="AV18" s="1174"/>
      <c r="AW18" s="1174"/>
      <c r="AX18" s="1161"/>
      <c r="AY18" s="1185"/>
      <c r="AZ18" s="1186"/>
      <c r="BA18" s="1186"/>
      <c r="BB18" s="1187"/>
      <c r="BC18" s="1185"/>
      <c r="BD18" s="1186"/>
      <c r="BE18" s="1186"/>
      <c r="BF18" s="1186"/>
      <c r="BG18" s="1186"/>
      <c r="BH18" s="1187"/>
      <c r="BI18" s="1185"/>
      <c r="BJ18" s="1186"/>
      <c r="BK18" s="1186"/>
      <c r="BL18" s="1186"/>
      <c r="BM18" s="1187"/>
      <c r="BN18" s="1212"/>
    </row>
    <row r="19" spans="1:66" s="10" customFormat="1" ht="5.0999999999999996" customHeight="1">
      <c r="A19" s="782"/>
      <c r="B19" s="782"/>
      <c r="C19" s="782"/>
      <c r="D19" s="914"/>
      <c r="E19" s="915"/>
      <c r="F19" s="915"/>
      <c r="G19" s="915"/>
      <c r="H19" s="915"/>
      <c r="I19" s="915"/>
      <c r="J19" s="915"/>
      <c r="K19" s="915"/>
      <c r="L19" s="915"/>
      <c r="M19" s="915"/>
      <c r="N19" s="915"/>
      <c r="O19" s="915"/>
      <c r="P19" s="915"/>
      <c r="Q19" s="915"/>
      <c r="R19" s="915"/>
      <c r="S19" s="915"/>
      <c r="T19" s="915"/>
      <c r="U19" s="915"/>
      <c r="V19" s="915"/>
      <c r="W19" s="915"/>
      <c r="X19" s="915"/>
      <c r="Y19" s="915"/>
      <c r="Z19" s="915"/>
      <c r="AA19" s="915"/>
      <c r="AB19" s="915"/>
      <c r="AC19" s="915"/>
      <c r="AD19" s="915"/>
      <c r="AE19" s="782"/>
      <c r="AF19" s="782"/>
      <c r="AG19" s="782"/>
      <c r="AH19" s="782"/>
      <c r="AI19" s="782"/>
      <c r="AJ19" s="782"/>
      <c r="AK19" s="782"/>
      <c r="AL19" s="782"/>
      <c r="AM19" s="782"/>
      <c r="AN19" s="782"/>
      <c r="AO19" s="782"/>
      <c r="AP19" s="782"/>
      <c r="AQ19" s="782"/>
      <c r="AR19" s="782"/>
      <c r="AS19" s="782"/>
      <c r="AT19" s="782"/>
      <c r="AU19" s="782"/>
      <c r="AV19" s="782"/>
      <c r="AW19" s="782"/>
      <c r="AX19" s="782"/>
      <c r="AY19" s="782"/>
      <c r="AZ19" s="782"/>
      <c r="BA19" s="782"/>
      <c r="BB19" s="782"/>
      <c r="BC19" s="782"/>
      <c r="BD19" s="782"/>
      <c r="BE19" s="782"/>
      <c r="BF19" s="782"/>
      <c r="BG19" s="782"/>
      <c r="BH19" s="782"/>
      <c r="BI19" s="782"/>
      <c r="BJ19" s="782"/>
      <c r="BK19" s="782"/>
      <c r="BL19" s="782"/>
      <c r="BM19" s="783"/>
      <c r="BN19" s="787"/>
    </row>
    <row r="20" spans="1:66" ht="12">
      <c r="A20" s="13"/>
      <c r="B20" s="13" t="s">
        <v>1111</v>
      </c>
      <c r="C20" s="13"/>
      <c r="D20" s="1177">
        <v>21950</v>
      </c>
      <c r="E20" s="1169"/>
      <c r="F20" s="1169"/>
      <c r="G20" s="1169"/>
      <c r="H20" s="1169">
        <v>11213</v>
      </c>
      <c r="I20" s="1169"/>
      <c r="J20" s="1169"/>
      <c r="K20" s="1169"/>
      <c r="L20" s="1169">
        <v>10737</v>
      </c>
      <c r="M20" s="1169"/>
      <c r="N20" s="1169"/>
      <c r="O20" s="1169"/>
      <c r="P20" s="1169">
        <v>7276</v>
      </c>
      <c r="Q20" s="1169"/>
      <c r="R20" s="1169"/>
      <c r="S20" s="1169"/>
      <c r="T20" s="1169">
        <v>3777</v>
      </c>
      <c r="U20" s="1169"/>
      <c r="V20" s="1169"/>
      <c r="W20" s="1169"/>
      <c r="X20" s="1169">
        <v>3499</v>
      </c>
      <c r="Y20" s="1169"/>
      <c r="Z20" s="1169"/>
      <c r="AA20" s="1169"/>
      <c r="AB20" s="1169">
        <v>7184</v>
      </c>
      <c r="AC20" s="1169"/>
      <c r="AD20" s="1169"/>
      <c r="AE20" s="1196">
        <v>3675</v>
      </c>
      <c r="AF20" s="1196"/>
      <c r="AG20" s="1196"/>
      <c r="AH20" s="1196"/>
      <c r="AI20" s="1196">
        <v>3509</v>
      </c>
      <c r="AJ20" s="1196"/>
      <c r="AK20" s="1196"/>
      <c r="AL20" s="1196"/>
      <c r="AM20" s="1196">
        <v>7490</v>
      </c>
      <c r="AN20" s="1196"/>
      <c r="AO20" s="1196"/>
      <c r="AP20" s="1196"/>
      <c r="AQ20" s="1196">
        <v>3761</v>
      </c>
      <c r="AR20" s="1196"/>
      <c r="AS20" s="1196"/>
      <c r="AT20" s="1196"/>
      <c r="AU20" s="1196">
        <v>3729</v>
      </c>
      <c r="AV20" s="1196"/>
      <c r="AW20" s="1196"/>
      <c r="AX20" s="1196"/>
      <c r="AY20" s="1196">
        <v>7145</v>
      </c>
      <c r="AZ20" s="1196"/>
      <c r="BA20" s="1196"/>
      <c r="BB20" s="1196"/>
      <c r="BC20" s="1169">
        <v>3668</v>
      </c>
      <c r="BD20" s="1169"/>
      <c r="BE20" s="1169"/>
      <c r="BF20" s="1169"/>
      <c r="BG20" s="1169"/>
      <c r="BH20" s="1169"/>
      <c r="BI20" s="1169">
        <v>3477</v>
      </c>
      <c r="BJ20" s="1169"/>
      <c r="BK20" s="1169"/>
      <c r="BL20" s="1169"/>
      <c r="BM20" s="1176"/>
      <c r="BN20" s="18" t="s">
        <v>1015</v>
      </c>
    </row>
    <row r="21" spans="1:66" ht="12">
      <c r="A21" s="13"/>
      <c r="B21" s="13" t="s">
        <v>138</v>
      </c>
      <c r="C21" s="13"/>
      <c r="D21" s="1177">
        <v>21652</v>
      </c>
      <c r="E21" s="1169"/>
      <c r="F21" s="1169"/>
      <c r="G21" s="1169"/>
      <c r="H21" s="1169">
        <v>11019</v>
      </c>
      <c r="I21" s="1169"/>
      <c r="J21" s="1169"/>
      <c r="K21" s="1169"/>
      <c r="L21" s="1169">
        <v>10633</v>
      </c>
      <c r="M21" s="1169"/>
      <c r="N21" s="1169"/>
      <c r="O21" s="1169"/>
      <c r="P21" s="1169">
        <v>7215</v>
      </c>
      <c r="Q21" s="1169"/>
      <c r="R21" s="1169"/>
      <c r="S21" s="1169"/>
      <c r="T21" s="1169">
        <v>3579</v>
      </c>
      <c r="U21" s="1169"/>
      <c r="V21" s="1169"/>
      <c r="W21" s="1169"/>
      <c r="X21" s="1169">
        <v>3636</v>
      </c>
      <c r="Y21" s="1169"/>
      <c r="Z21" s="1169"/>
      <c r="AA21" s="1169"/>
      <c r="AB21" s="1169">
        <v>7268</v>
      </c>
      <c r="AC21" s="1169"/>
      <c r="AD21" s="1169"/>
      <c r="AE21" s="1196">
        <v>3771</v>
      </c>
      <c r="AF21" s="1196"/>
      <c r="AG21" s="1196"/>
      <c r="AH21" s="1196"/>
      <c r="AI21" s="1196">
        <v>3497</v>
      </c>
      <c r="AJ21" s="1196"/>
      <c r="AK21" s="1196"/>
      <c r="AL21" s="1196"/>
      <c r="AM21" s="1196">
        <v>7169</v>
      </c>
      <c r="AN21" s="1196"/>
      <c r="AO21" s="1196"/>
      <c r="AP21" s="1196"/>
      <c r="AQ21" s="1196">
        <v>3669</v>
      </c>
      <c r="AR21" s="1196"/>
      <c r="AS21" s="1196"/>
      <c r="AT21" s="1196"/>
      <c r="AU21" s="1196">
        <v>3500</v>
      </c>
      <c r="AV21" s="1196"/>
      <c r="AW21" s="1196"/>
      <c r="AX21" s="1196"/>
      <c r="AY21" s="1196">
        <v>7506</v>
      </c>
      <c r="AZ21" s="1196"/>
      <c r="BA21" s="1196"/>
      <c r="BB21" s="1196"/>
      <c r="BC21" s="1169">
        <v>3766</v>
      </c>
      <c r="BD21" s="1169"/>
      <c r="BE21" s="1169"/>
      <c r="BF21" s="1169"/>
      <c r="BG21" s="1169"/>
      <c r="BH21" s="1169"/>
      <c r="BI21" s="1169">
        <v>3740</v>
      </c>
      <c r="BJ21" s="1169"/>
      <c r="BK21" s="1169"/>
      <c r="BL21" s="1169"/>
      <c r="BM21" s="1176"/>
      <c r="BN21" s="18" t="s">
        <v>1016</v>
      </c>
    </row>
    <row r="22" spans="1:66" ht="12">
      <c r="A22" s="13"/>
      <c r="B22" s="13" t="s">
        <v>139</v>
      </c>
      <c r="C22" s="13"/>
      <c r="D22" s="1177">
        <v>21507</v>
      </c>
      <c r="E22" s="1169"/>
      <c r="F22" s="1169"/>
      <c r="G22" s="1169"/>
      <c r="H22" s="1169">
        <v>10942</v>
      </c>
      <c r="I22" s="1169"/>
      <c r="J22" s="1169"/>
      <c r="K22" s="1169"/>
      <c r="L22" s="1169">
        <v>10565</v>
      </c>
      <c r="M22" s="1169"/>
      <c r="N22" s="1169"/>
      <c r="O22" s="1169"/>
      <c r="P22" s="1169">
        <v>7031</v>
      </c>
      <c r="Q22" s="1169"/>
      <c r="R22" s="1169"/>
      <c r="S22" s="1169"/>
      <c r="T22" s="1169">
        <v>3585</v>
      </c>
      <c r="U22" s="1169"/>
      <c r="V22" s="1169"/>
      <c r="W22" s="1169"/>
      <c r="X22" s="1169">
        <v>3446</v>
      </c>
      <c r="Y22" s="1169"/>
      <c r="Z22" s="1169"/>
      <c r="AA22" s="1169"/>
      <c r="AB22" s="1169">
        <v>7202</v>
      </c>
      <c r="AC22" s="1169"/>
      <c r="AD22" s="1169"/>
      <c r="AE22" s="1196">
        <v>3584</v>
      </c>
      <c r="AF22" s="1196"/>
      <c r="AG22" s="1196"/>
      <c r="AH22" s="1196"/>
      <c r="AI22" s="1196">
        <v>3618</v>
      </c>
      <c r="AJ22" s="1196"/>
      <c r="AK22" s="1196"/>
      <c r="AL22" s="1196"/>
      <c r="AM22" s="1196">
        <v>7274</v>
      </c>
      <c r="AN22" s="1196"/>
      <c r="AO22" s="1196"/>
      <c r="AP22" s="1196"/>
      <c r="AQ22" s="1196">
        <v>3773</v>
      </c>
      <c r="AR22" s="1196"/>
      <c r="AS22" s="1196"/>
      <c r="AT22" s="1196"/>
      <c r="AU22" s="1196">
        <v>3501</v>
      </c>
      <c r="AV22" s="1196"/>
      <c r="AW22" s="1196"/>
      <c r="AX22" s="1196"/>
      <c r="AY22" s="1196">
        <v>7176</v>
      </c>
      <c r="AZ22" s="1196"/>
      <c r="BA22" s="1196"/>
      <c r="BB22" s="1196"/>
      <c r="BC22" s="1169">
        <v>3668</v>
      </c>
      <c r="BD22" s="1169"/>
      <c r="BE22" s="1169"/>
      <c r="BF22" s="1169"/>
      <c r="BG22" s="1169"/>
      <c r="BH22" s="1169"/>
      <c r="BI22" s="1169">
        <v>3508</v>
      </c>
      <c r="BJ22" s="1169"/>
      <c r="BK22" s="1169"/>
      <c r="BL22" s="1169"/>
      <c r="BM22" s="1176"/>
      <c r="BN22" s="18" t="s">
        <v>1017</v>
      </c>
    </row>
    <row r="23" spans="1:66" s="923" customFormat="1" ht="12">
      <c r="A23" s="22"/>
      <c r="B23" s="13" t="s">
        <v>1023</v>
      </c>
      <c r="C23" s="13"/>
      <c r="D23" s="1177">
        <v>21113</v>
      </c>
      <c r="E23" s="1169"/>
      <c r="F23" s="1169"/>
      <c r="G23" s="1169"/>
      <c r="H23" s="1169">
        <v>10695</v>
      </c>
      <c r="I23" s="1169"/>
      <c r="J23" s="1169"/>
      <c r="K23" s="1169"/>
      <c r="L23" s="1169">
        <v>10418</v>
      </c>
      <c r="M23" s="1169"/>
      <c r="N23" s="1169"/>
      <c r="O23" s="1169"/>
      <c r="P23" s="1169">
        <v>6859</v>
      </c>
      <c r="Q23" s="1169"/>
      <c r="R23" s="1169"/>
      <c r="S23" s="1169"/>
      <c r="T23" s="1169">
        <v>3507</v>
      </c>
      <c r="U23" s="1169"/>
      <c r="V23" s="1169"/>
      <c r="W23" s="1169"/>
      <c r="X23" s="1169">
        <v>3352</v>
      </c>
      <c r="Y23" s="1169"/>
      <c r="Z23" s="1169"/>
      <c r="AA23" s="1169"/>
      <c r="AB23" s="1169">
        <v>7045</v>
      </c>
      <c r="AC23" s="1169"/>
      <c r="AD23" s="1169"/>
      <c r="AE23" s="1196">
        <v>3596</v>
      </c>
      <c r="AF23" s="1196"/>
      <c r="AG23" s="1196"/>
      <c r="AH23" s="1196"/>
      <c r="AI23" s="1196">
        <v>3449</v>
      </c>
      <c r="AJ23" s="1196"/>
      <c r="AK23" s="1196"/>
      <c r="AL23" s="1196"/>
      <c r="AM23" s="1196">
        <v>7209</v>
      </c>
      <c r="AN23" s="1196"/>
      <c r="AO23" s="1196"/>
      <c r="AP23" s="1196"/>
      <c r="AQ23" s="1196">
        <v>3592</v>
      </c>
      <c r="AR23" s="1196"/>
      <c r="AS23" s="1196"/>
      <c r="AT23" s="1196"/>
      <c r="AU23" s="1196">
        <v>3617</v>
      </c>
      <c r="AV23" s="1196"/>
      <c r="AW23" s="1196"/>
      <c r="AX23" s="1196"/>
      <c r="AY23" s="1196">
        <v>7289</v>
      </c>
      <c r="AZ23" s="1196"/>
      <c r="BA23" s="1196"/>
      <c r="BB23" s="1196"/>
      <c r="BC23" s="1169">
        <v>3780</v>
      </c>
      <c r="BD23" s="1169"/>
      <c r="BE23" s="1169"/>
      <c r="BF23" s="1169"/>
      <c r="BG23" s="1169"/>
      <c r="BH23" s="1169"/>
      <c r="BI23" s="1169">
        <v>3509</v>
      </c>
      <c r="BJ23" s="1169"/>
      <c r="BK23" s="1169"/>
      <c r="BL23" s="1169"/>
      <c r="BM23" s="1176"/>
      <c r="BN23" s="18" t="s">
        <v>1018</v>
      </c>
    </row>
    <row r="24" spans="1:66" s="923" customFormat="1" ht="12">
      <c r="A24" s="22"/>
      <c r="B24" s="22" t="s">
        <v>1112</v>
      </c>
      <c r="C24" s="22"/>
      <c r="D24" s="1200">
        <v>20774</v>
      </c>
      <c r="E24" s="1195"/>
      <c r="F24" s="1195"/>
      <c r="G24" s="1195"/>
      <c r="H24" s="1195">
        <v>10593</v>
      </c>
      <c r="I24" s="1195"/>
      <c r="J24" s="1195"/>
      <c r="K24" s="1195"/>
      <c r="L24" s="1195">
        <v>10181</v>
      </c>
      <c r="M24" s="1195"/>
      <c r="N24" s="1195"/>
      <c r="O24" s="1195"/>
      <c r="P24" s="1195">
        <v>6874</v>
      </c>
      <c r="Q24" s="1195"/>
      <c r="R24" s="1195"/>
      <c r="S24" s="1195"/>
      <c r="T24" s="1195">
        <v>3498</v>
      </c>
      <c r="U24" s="1195"/>
      <c r="V24" s="1195"/>
      <c r="W24" s="1195"/>
      <c r="X24" s="1195">
        <v>3376</v>
      </c>
      <c r="Y24" s="1195"/>
      <c r="Z24" s="1195"/>
      <c r="AA24" s="1195"/>
      <c r="AB24" s="1195">
        <v>6846</v>
      </c>
      <c r="AC24" s="1195"/>
      <c r="AD24" s="1195"/>
      <c r="AE24" s="1199">
        <v>3494</v>
      </c>
      <c r="AF24" s="1199"/>
      <c r="AG24" s="1199"/>
      <c r="AH24" s="1199"/>
      <c r="AI24" s="1199">
        <v>3352</v>
      </c>
      <c r="AJ24" s="1199"/>
      <c r="AK24" s="1199"/>
      <c r="AL24" s="1199"/>
      <c r="AM24" s="1199">
        <v>7054</v>
      </c>
      <c r="AN24" s="1199"/>
      <c r="AO24" s="1199"/>
      <c r="AP24" s="1199"/>
      <c r="AQ24" s="1199">
        <v>3601</v>
      </c>
      <c r="AR24" s="1199"/>
      <c r="AS24" s="1199"/>
      <c r="AT24" s="1199"/>
      <c r="AU24" s="1199">
        <v>3453</v>
      </c>
      <c r="AV24" s="1199"/>
      <c r="AW24" s="1199"/>
      <c r="AX24" s="1199"/>
      <c r="AY24" s="1199">
        <v>7230</v>
      </c>
      <c r="AZ24" s="1199"/>
      <c r="BA24" s="1199"/>
      <c r="BB24" s="1199"/>
      <c r="BC24" s="1195">
        <v>3610</v>
      </c>
      <c r="BD24" s="1195"/>
      <c r="BE24" s="1195"/>
      <c r="BF24" s="1195"/>
      <c r="BG24" s="1195"/>
      <c r="BH24" s="1195"/>
      <c r="BI24" s="1195">
        <v>3620</v>
      </c>
      <c r="BJ24" s="1195"/>
      <c r="BK24" s="1195"/>
      <c r="BL24" s="1195"/>
      <c r="BM24" s="1216"/>
      <c r="BN24" s="26" t="s">
        <v>1101</v>
      </c>
    </row>
    <row r="25" spans="1:66" ht="5.0999999999999996" customHeight="1">
      <c r="A25" s="12"/>
      <c r="B25" s="918"/>
      <c r="C25" s="918"/>
      <c r="D25" s="15"/>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196"/>
      <c r="AF25" s="1196"/>
      <c r="AG25" s="1196"/>
      <c r="AH25" s="1196"/>
      <c r="AI25" s="1196"/>
      <c r="AJ25" s="1196"/>
      <c r="AK25" s="1196"/>
      <c r="AL25" s="1196"/>
      <c r="AM25" s="1196"/>
      <c r="AN25" s="1196"/>
      <c r="AO25" s="1196"/>
      <c r="AP25" s="1196"/>
      <c r="AQ25" s="924"/>
      <c r="AR25" s="924"/>
      <c r="AS25" s="924"/>
      <c r="AT25" s="924"/>
      <c r="AU25" s="924"/>
      <c r="AV25" s="924"/>
      <c r="AW25" s="924"/>
      <c r="AX25" s="924"/>
      <c r="AY25" s="924"/>
      <c r="AZ25" s="924"/>
      <c r="BA25" s="924"/>
      <c r="BB25" s="924"/>
      <c r="BC25" s="1169"/>
      <c r="BD25" s="1169"/>
      <c r="BE25" s="1169"/>
      <c r="BF25" s="1169"/>
      <c r="BG25" s="1169"/>
      <c r="BH25" s="1169"/>
      <c r="BI25" s="1169"/>
      <c r="BJ25" s="1169"/>
      <c r="BK25" s="1196"/>
      <c r="BL25" s="1202"/>
      <c r="BM25" s="1203"/>
      <c r="BN25" s="919"/>
    </row>
    <row r="26" spans="1:66" ht="12">
      <c r="A26" s="12"/>
      <c r="B26" s="921" t="s">
        <v>97</v>
      </c>
      <c r="C26" s="921"/>
      <c r="D26" s="1177">
        <v>19350</v>
      </c>
      <c r="E26" s="1169"/>
      <c r="F26" s="1169"/>
      <c r="G26" s="1169"/>
      <c r="H26" s="1169">
        <v>9903</v>
      </c>
      <c r="I26" s="1169"/>
      <c r="J26" s="1169"/>
      <c r="K26" s="1169"/>
      <c r="L26" s="1169">
        <v>9447</v>
      </c>
      <c r="M26" s="1169"/>
      <c r="N26" s="1169"/>
      <c r="O26" s="1169"/>
      <c r="P26" s="1169">
        <v>6308</v>
      </c>
      <c r="Q26" s="1169"/>
      <c r="R26" s="1169"/>
      <c r="S26" s="1169"/>
      <c r="T26" s="1169">
        <v>3225</v>
      </c>
      <c r="U26" s="1169"/>
      <c r="V26" s="1169"/>
      <c r="W26" s="1169"/>
      <c r="X26" s="1169">
        <v>3083</v>
      </c>
      <c r="Y26" s="1169"/>
      <c r="Z26" s="1169"/>
      <c r="AA26" s="1169"/>
      <c r="AB26" s="1169">
        <v>6391</v>
      </c>
      <c r="AC26" s="1169"/>
      <c r="AD26" s="1169"/>
      <c r="AE26" s="1196">
        <v>3259</v>
      </c>
      <c r="AF26" s="1196"/>
      <c r="AG26" s="1196"/>
      <c r="AH26" s="1196"/>
      <c r="AI26" s="1196">
        <v>3132</v>
      </c>
      <c r="AJ26" s="1196"/>
      <c r="AK26" s="1196"/>
      <c r="AL26" s="1196"/>
      <c r="AM26" s="1196">
        <v>6651</v>
      </c>
      <c r="AN26" s="1196"/>
      <c r="AO26" s="1196"/>
      <c r="AP26" s="1196"/>
      <c r="AQ26" s="1196">
        <v>3419</v>
      </c>
      <c r="AR26" s="1196"/>
      <c r="AS26" s="1196"/>
      <c r="AT26" s="1196"/>
      <c r="AU26" s="1196">
        <v>3232</v>
      </c>
      <c r="AV26" s="1196"/>
      <c r="AW26" s="1196"/>
      <c r="AX26" s="1196"/>
      <c r="AY26" s="1196">
        <v>6816</v>
      </c>
      <c r="AZ26" s="1196"/>
      <c r="BA26" s="1196"/>
      <c r="BB26" s="1196"/>
      <c r="BC26" s="1169">
        <v>3418</v>
      </c>
      <c r="BD26" s="1169"/>
      <c r="BE26" s="1169"/>
      <c r="BF26" s="1169"/>
      <c r="BG26" s="1169"/>
      <c r="BH26" s="1169"/>
      <c r="BI26" s="1169">
        <v>3398</v>
      </c>
      <c r="BJ26" s="1169"/>
      <c r="BK26" s="1169"/>
      <c r="BL26" s="1169"/>
      <c r="BM26" s="1176"/>
      <c r="BN26" s="919" t="s">
        <v>98</v>
      </c>
    </row>
    <row r="27" spans="1:66" ht="12">
      <c r="A27" s="12"/>
      <c r="B27" s="921" t="s">
        <v>99</v>
      </c>
      <c r="C27" s="921"/>
      <c r="D27" s="1177">
        <v>1424</v>
      </c>
      <c r="E27" s="1169"/>
      <c r="F27" s="1169"/>
      <c r="G27" s="1169"/>
      <c r="H27" s="1169">
        <v>690</v>
      </c>
      <c r="I27" s="1169"/>
      <c r="J27" s="1169"/>
      <c r="K27" s="1169"/>
      <c r="L27" s="1169">
        <v>734</v>
      </c>
      <c r="M27" s="1169"/>
      <c r="N27" s="1169"/>
      <c r="O27" s="1169"/>
      <c r="P27" s="1169">
        <v>566</v>
      </c>
      <c r="Q27" s="1169"/>
      <c r="R27" s="1169"/>
      <c r="S27" s="1169"/>
      <c r="T27" s="1169">
        <v>273</v>
      </c>
      <c r="U27" s="1169"/>
      <c r="V27" s="1169"/>
      <c r="W27" s="1169"/>
      <c r="X27" s="1169">
        <v>293</v>
      </c>
      <c r="Y27" s="1169"/>
      <c r="Z27" s="1169"/>
      <c r="AA27" s="1169"/>
      <c r="AB27" s="1169">
        <v>455</v>
      </c>
      <c r="AC27" s="1169"/>
      <c r="AD27" s="1169"/>
      <c r="AE27" s="1196">
        <v>235</v>
      </c>
      <c r="AF27" s="1196"/>
      <c r="AG27" s="1196"/>
      <c r="AH27" s="1196"/>
      <c r="AI27" s="1196">
        <v>220</v>
      </c>
      <c r="AJ27" s="1196"/>
      <c r="AK27" s="1196"/>
      <c r="AL27" s="1196"/>
      <c r="AM27" s="1196">
        <v>403</v>
      </c>
      <c r="AN27" s="1196"/>
      <c r="AO27" s="1196"/>
      <c r="AP27" s="1196"/>
      <c r="AQ27" s="1196">
        <v>182</v>
      </c>
      <c r="AR27" s="1196"/>
      <c r="AS27" s="1196"/>
      <c r="AT27" s="1196"/>
      <c r="AU27" s="1196">
        <v>221</v>
      </c>
      <c r="AV27" s="1196"/>
      <c r="AW27" s="1196"/>
      <c r="AX27" s="1196"/>
      <c r="AY27" s="1196">
        <v>414</v>
      </c>
      <c r="AZ27" s="1196"/>
      <c r="BA27" s="1196"/>
      <c r="BB27" s="1196"/>
      <c r="BC27" s="1169">
        <v>192</v>
      </c>
      <c r="BD27" s="1169"/>
      <c r="BE27" s="1169"/>
      <c r="BF27" s="1169"/>
      <c r="BG27" s="1169"/>
      <c r="BH27" s="1169"/>
      <c r="BI27" s="1169">
        <v>222</v>
      </c>
      <c r="BJ27" s="1169"/>
      <c r="BK27" s="1169"/>
      <c r="BL27" s="1169"/>
      <c r="BM27" s="1176"/>
      <c r="BN27" s="919" t="s">
        <v>100</v>
      </c>
    </row>
    <row r="28" spans="1:66" ht="5.0999999999999996" customHeight="1" thickBot="1">
      <c r="A28" s="32"/>
      <c r="B28" s="910"/>
      <c r="C28" s="910"/>
      <c r="D28" s="1217"/>
      <c r="E28" s="1209"/>
      <c r="F28" s="1209"/>
      <c r="G28" s="1209"/>
      <c r="H28" s="1218"/>
      <c r="I28" s="1209"/>
      <c r="J28" s="1209"/>
      <c r="K28" s="1209"/>
      <c r="L28" s="1218"/>
      <c r="M28" s="1209"/>
      <c r="N28" s="1209"/>
      <c r="O28" s="1209"/>
      <c r="P28" s="925"/>
      <c r="Q28" s="32"/>
      <c r="R28" s="32"/>
      <c r="S28" s="32"/>
      <c r="T28" s="925"/>
      <c r="U28" s="32"/>
      <c r="V28" s="32"/>
      <c r="W28" s="32"/>
      <c r="X28" s="925"/>
      <c r="Y28" s="32"/>
      <c r="Z28" s="32"/>
      <c r="AA28" s="32"/>
      <c r="AB28" s="925"/>
      <c r="AC28" s="32"/>
      <c r="AD28" s="32"/>
      <c r="AE28" s="925"/>
      <c r="AF28" s="911"/>
      <c r="AG28" s="911"/>
      <c r="AH28" s="911"/>
      <c r="AI28" s="925"/>
      <c r="AJ28" s="911"/>
      <c r="AK28" s="911"/>
      <c r="AL28" s="911"/>
      <c r="AM28" s="925"/>
      <c r="AN28" s="911"/>
      <c r="AO28" s="911"/>
      <c r="AP28" s="911"/>
      <c r="AQ28" s="925"/>
      <c r="AR28" s="911"/>
      <c r="AS28" s="911"/>
      <c r="AT28" s="911"/>
      <c r="AU28" s="925"/>
      <c r="AV28" s="911"/>
      <c r="AW28" s="911"/>
      <c r="AX28" s="911"/>
      <c r="AY28" s="925"/>
      <c r="AZ28" s="911"/>
      <c r="BA28" s="911"/>
      <c r="BB28" s="911"/>
      <c r="BC28" s="925"/>
      <c r="BD28" s="911"/>
      <c r="BE28" s="911"/>
      <c r="BF28" s="911"/>
      <c r="BG28" s="911"/>
      <c r="BH28" s="911"/>
      <c r="BI28" s="925"/>
      <c r="BJ28" s="911"/>
      <c r="BK28" s="911"/>
      <c r="BL28" s="911"/>
      <c r="BM28" s="911"/>
      <c r="BN28" s="922"/>
    </row>
    <row r="29" spans="1:66" ht="12">
      <c r="A29" s="4"/>
      <c r="B29" s="881" t="s">
        <v>147</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878"/>
    </row>
  </sheetData>
  <mergeCells count="322">
    <mergeCell ref="D28:G28"/>
    <mergeCell ref="H28:K28"/>
    <mergeCell ref="L28:O28"/>
    <mergeCell ref="AE27:AH27"/>
    <mergeCell ref="AI27:AL27"/>
    <mergeCell ref="AM27:AP27"/>
    <mergeCell ref="AQ27:AT27"/>
    <mergeCell ref="AU27:AX27"/>
    <mergeCell ref="AY27:BB27"/>
    <mergeCell ref="AY26:BB26"/>
    <mergeCell ref="BC26:BH26"/>
    <mergeCell ref="BI26:BM26"/>
    <mergeCell ref="D27:G27"/>
    <mergeCell ref="H27:K27"/>
    <mergeCell ref="L27:O27"/>
    <mergeCell ref="P27:S27"/>
    <mergeCell ref="T27:W27"/>
    <mergeCell ref="X27:AA27"/>
    <mergeCell ref="AB27:AD27"/>
    <mergeCell ref="AB26:AD26"/>
    <mergeCell ref="AE26:AH26"/>
    <mergeCell ref="AI26:AL26"/>
    <mergeCell ref="AM26:AP26"/>
    <mergeCell ref="AQ26:AT26"/>
    <mergeCell ref="AU26:AX26"/>
    <mergeCell ref="D26:G26"/>
    <mergeCell ref="H26:K26"/>
    <mergeCell ref="L26:O26"/>
    <mergeCell ref="P26:S26"/>
    <mergeCell ref="T26:W26"/>
    <mergeCell ref="X26:AA26"/>
    <mergeCell ref="BC27:BH27"/>
    <mergeCell ref="BI27:BM27"/>
    <mergeCell ref="AY24:BB24"/>
    <mergeCell ref="BC24:BH24"/>
    <mergeCell ref="BI24:BM24"/>
    <mergeCell ref="AE25:AG25"/>
    <mergeCell ref="AH25:AJ25"/>
    <mergeCell ref="AK25:AM25"/>
    <mergeCell ref="AN25:AP25"/>
    <mergeCell ref="BC25:BE25"/>
    <mergeCell ref="BF25:BJ25"/>
    <mergeCell ref="BK25:BM25"/>
    <mergeCell ref="AB24:AD24"/>
    <mergeCell ref="AE24:AH24"/>
    <mergeCell ref="AI24:AL24"/>
    <mergeCell ref="AM24:AP24"/>
    <mergeCell ref="AQ24:AT24"/>
    <mergeCell ref="AU24:AX24"/>
    <mergeCell ref="D24:G24"/>
    <mergeCell ref="H24:K24"/>
    <mergeCell ref="L24:O24"/>
    <mergeCell ref="P24:S24"/>
    <mergeCell ref="T24:W24"/>
    <mergeCell ref="X24:AA24"/>
    <mergeCell ref="AM23:AP23"/>
    <mergeCell ref="AQ23:AT23"/>
    <mergeCell ref="AU23:AX23"/>
    <mergeCell ref="AY23:BB23"/>
    <mergeCell ref="BC23:BH23"/>
    <mergeCell ref="BI23:BM23"/>
    <mergeCell ref="BI22:BM22"/>
    <mergeCell ref="D23:G23"/>
    <mergeCell ref="H23:K23"/>
    <mergeCell ref="L23:O23"/>
    <mergeCell ref="P23:S23"/>
    <mergeCell ref="T23:W23"/>
    <mergeCell ref="X23:AA23"/>
    <mergeCell ref="AB23:AD23"/>
    <mergeCell ref="AE23:AH23"/>
    <mergeCell ref="AI23:AL23"/>
    <mergeCell ref="AI22:AL22"/>
    <mergeCell ref="AM22:AP22"/>
    <mergeCell ref="AQ22:AT22"/>
    <mergeCell ref="AU22:AX22"/>
    <mergeCell ref="AY22:BB22"/>
    <mergeCell ref="BC22:BH22"/>
    <mergeCell ref="BC21:BH21"/>
    <mergeCell ref="BI21:BM21"/>
    <mergeCell ref="D22:G22"/>
    <mergeCell ref="H22:K22"/>
    <mergeCell ref="L22:O22"/>
    <mergeCell ref="P22:S22"/>
    <mergeCell ref="T22:W22"/>
    <mergeCell ref="X22:AA22"/>
    <mergeCell ref="AB22:AD22"/>
    <mergeCell ref="AE22:AH22"/>
    <mergeCell ref="AE21:AH21"/>
    <mergeCell ref="AI21:AL21"/>
    <mergeCell ref="AM21:AP21"/>
    <mergeCell ref="AQ21:AT21"/>
    <mergeCell ref="AU21:AX21"/>
    <mergeCell ref="AY21:BB21"/>
    <mergeCell ref="D21:G21"/>
    <mergeCell ref="H21:K21"/>
    <mergeCell ref="L21:O21"/>
    <mergeCell ref="P21:S21"/>
    <mergeCell ref="T21:W21"/>
    <mergeCell ref="X21:AA21"/>
    <mergeCell ref="AB21:AD21"/>
    <mergeCell ref="AB20:AD20"/>
    <mergeCell ref="AE20:AH20"/>
    <mergeCell ref="D20:G20"/>
    <mergeCell ref="H20:K20"/>
    <mergeCell ref="L20:O20"/>
    <mergeCell ref="P20:S20"/>
    <mergeCell ref="T20:W20"/>
    <mergeCell ref="X20:AA20"/>
    <mergeCell ref="AY20:BB20"/>
    <mergeCell ref="BC20:BH20"/>
    <mergeCell ref="BI20:BM20"/>
    <mergeCell ref="AI20:AL20"/>
    <mergeCell ref="AM20:AP20"/>
    <mergeCell ref="AQ20:AT20"/>
    <mergeCell ref="AU20:AX20"/>
    <mergeCell ref="BN16:BN18"/>
    <mergeCell ref="D17:O17"/>
    <mergeCell ref="P17:AA17"/>
    <mergeCell ref="AB17:AL17"/>
    <mergeCell ref="AM17:AX17"/>
    <mergeCell ref="AY17:BB18"/>
    <mergeCell ref="BC17:BH18"/>
    <mergeCell ref="BI17:BM18"/>
    <mergeCell ref="D18:G18"/>
    <mergeCell ref="H18:K18"/>
    <mergeCell ref="L18:O18"/>
    <mergeCell ref="P18:S18"/>
    <mergeCell ref="T18:W18"/>
    <mergeCell ref="X18:AA18"/>
    <mergeCell ref="AB18:AD18"/>
    <mergeCell ref="AE18:AH18"/>
    <mergeCell ref="AI18:AL18"/>
    <mergeCell ref="AM18:AP18"/>
    <mergeCell ref="AQ18:AT18"/>
    <mergeCell ref="AU18:AX18"/>
    <mergeCell ref="BK14:BM14"/>
    <mergeCell ref="AB15:AD15"/>
    <mergeCell ref="AE14:AG14"/>
    <mergeCell ref="AH14:AJ14"/>
    <mergeCell ref="AK14:AM14"/>
    <mergeCell ref="AN14:AP14"/>
    <mergeCell ref="AQ14:AS14"/>
    <mergeCell ref="AT14:AV14"/>
    <mergeCell ref="A16:C18"/>
    <mergeCell ref="D16:AD16"/>
    <mergeCell ref="AE16:AX16"/>
    <mergeCell ref="AY16:BM16"/>
    <mergeCell ref="AB13:AD13"/>
    <mergeCell ref="AE13:AG13"/>
    <mergeCell ref="AH13:AJ13"/>
    <mergeCell ref="AK13:AM13"/>
    <mergeCell ref="AN13:AP13"/>
    <mergeCell ref="AW14:AY14"/>
    <mergeCell ref="AZ14:BB14"/>
    <mergeCell ref="BC14:BE14"/>
    <mergeCell ref="BF14:BJ14"/>
    <mergeCell ref="D13:F13"/>
    <mergeCell ref="G13:I13"/>
    <mergeCell ref="J13:L13"/>
    <mergeCell ref="M13:O13"/>
    <mergeCell ref="P13:R13"/>
    <mergeCell ref="S13:U13"/>
    <mergeCell ref="V13:X13"/>
    <mergeCell ref="BK13:BM13"/>
    <mergeCell ref="D14:F14"/>
    <mergeCell ref="G14:I14"/>
    <mergeCell ref="J14:L14"/>
    <mergeCell ref="M14:O14"/>
    <mergeCell ref="P14:R14"/>
    <mergeCell ref="S14:U14"/>
    <mergeCell ref="V14:X14"/>
    <mergeCell ref="Y14:AA14"/>
    <mergeCell ref="AB14:AD14"/>
    <mergeCell ref="AQ13:AS13"/>
    <mergeCell ref="AT13:AV13"/>
    <mergeCell ref="AW13:AY13"/>
    <mergeCell ref="AZ13:BB13"/>
    <mergeCell ref="BC13:BE13"/>
    <mergeCell ref="BF13:BJ13"/>
    <mergeCell ref="Y13:AA13"/>
    <mergeCell ref="BF11:BJ11"/>
    <mergeCell ref="BK11:BM11"/>
    <mergeCell ref="AE12:AG12"/>
    <mergeCell ref="AH12:AJ12"/>
    <mergeCell ref="AK12:AM12"/>
    <mergeCell ref="AN12:AP12"/>
    <mergeCell ref="AQ12:AS12"/>
    <mergeCell ref="AT12:AV12"/>
    <mergeCell ref="AW12:AY12"/>
    <mergeCell ref="AZ12:BB12"/>
    <mergeCell ref="AN11:AP11"/>
    <mergeCell ref="AQ11:AS11"/>
    <mergeCell ref="AT11:AV11"/>
    <mergeCell ref="AW11:AY11"/>
    <mergeCell ref="AZ11:BB11"/>
    <mergeCell ref="BC11:BE11"/>
    <mergeCell ref="BC12:BE12"/>
    <mergeCell ref="BF12:BJ12"/>
    <mergeCell ref="BK12:BM12"/>
    <mergeCell ref="V11:X11"/>
    <mergeCell ref="Y11:AA11"/>
    <mergeCell ref="AB11:AD11"/>
    <mergeCell ref="AE11:AG11"/>
    <mergeCell ref="AH11:AJ11"/>
    <mergeCell ref="AK11:AM11"/>
    <mergeCell ref="D11:F11"/>
    <mergeCell ref="G11:I11"/>
    <mergeCell ref="J11:L11"/>
    <mergeCell ref="M11:O11"/>
    <mergeCell ref="P11:R11"/>
    <mergeCell ref="S11:U11"/>
    <mergeCell ref="AW10:AY10"/>
    <mergeCell ref="AZ10:BB10"/>
    <mergeCell ref="BC10:BE10"/>
    <mergeCell ref="BF10:BJ10"/>
    <mergeCell ref="BK10:BM10"/>
    <mergeCell ref="AB10:AD10"/>
    <mergeCell ref="AE10:AG10"/>
    <mergeCell ref="AH10:AJ10"/>
    <mergeCell ref="AK10:AM10"/>
    <mergeCell ref="AN10:AP10"/>
    <mergeCell ref="AQ10:AS10"/>
    <mergeCell ref="BK9:BM9"/>
    <mergeCell ref="D10:F10"/>
    <mergeCell ref="G10:I10"/>
    <mergeCell ref="J10:L10"/>
    <mergeCell ref="M10:O10"/>
    <mergeCell ref="P10:R10"/>
    <mergeCell ref="S10:U10"/>
    <mergeCell ref="V10:X10"/>
    <mergeCell ref="Y10:AA10"/>
    <mergeCell ref="AN9:AP9"/>
    <mergeCell ref="AQ9:AS9"/>
    <mergeCell ref="AT9:AV9"/>
    <mergeCell ref="AW9:AY9"/>
    <mergeCell ref="AZ9:BB9"/>
    <mergeCell ref="BC9:BE9"/>
    <mergeCell ref="V9:X9"/>
    <mergeCell ref="Y9:AA9"/>
    <mergeCell ref="AB9:AD9"/>
    <mergeCell ref="AE9:AG9"/>
    <mergeCell ref="AH9:AJ9"/>
    <mergeCell ref="AK9:AM9"/>
    <mergeCell ref="D9:F9"/>
    <mergeCell ref="G9:I9"/>
    <mergeCell ref="AT10:AV10"/>
    <mergeCell ref="J9:L9"/>
    <mergeCell ref="M9:O9"/>
    <mergeCell ref="P9:R9"/>
    <mergeCell ref="S9:U9"/>
    <mergeCell ref="AT8:AV8"/>
    <mergeCell ref="AW8:AY8"/>
    <mergeCell ref="AZ8:BB8"/>
    <mergeCell ref="BC8:BE8"/>
    <mergeCell ref="BF8:BJ8"/>
    <mergeCell ref="BF9:BJ9"/>
    <mergeCell ref="J7:L7"/>
    <mergeCell ref="M7:O7"/>
    <mergeCell ref="P7:R7"/>
    <mergeCell ref="S7:U7"/>
    <mergeCell ref="BK8:BM8"/>
    <mergeCell ref="AB8:AD8"/>
    <mergeCell ref="AE8:AG8"/>
    <mergeCell ref="AH8:AJ8"/>
    <mergeCell ref="AK8:AM8"/>
    <mergeCell ref="AN8:AP8"/>
    <mergeCell ref="AQ8:AS8"/>
    <mergeCell ref="BF7:BJ7"/>
    <mergeCell ref="BK7:BM7"/>
    <mergeCell ref="AQ7:AS7"/>
    <mergeCell ref="AT7:AV7"/>
    <mergeCell ref="AW7:AY7"/>
    <mergeCell ref="AZ7:BB7"/>
    <mergeCell ref="BC7:BE7"/>
    <mergeCell ref="AQ5:AS5"/>
    <mergeCell ref="AH4:AM4"/>
    <mergeCell ref="AN4:AS4"/>
    <mergeCell ref="AT4:AV5"/>
    <mergeCell ref="AW4:AY5"/>
    <mergeCell ref="AZ4:BB5"/>
    <mergeCell ref="BC4:BE5"/>
    <mergeCell ref="D8:F8"/>
    <mergeCell ref="G8:I8"/>
    <mergeCell ref="J8:L8"/>
    <mergeCell ref="M8:O8"/>
    <mergeCell ref="P8:R8"/>
    <mergeCell ref="S8:U8"/>
    <mergeCell ref="V8:X8"/>
    <mergeCell ref="Y8:AA8"/>
    <mergeCell ref="AN7:AP7"/>
    <mergeCell ref="V7:X7"/>
    <mergeCell ref="Y7:AA7"/>
    <mergeCell ref="AB7:AD7"/>
    <mergeCell ref="AE7:AG7"/>
    <mergeCell ref="AH7:AJ7"/>
    <mergeCell ref="AK7:AM7"/>
    <mergeCell ref="D7:F7"/>
    <mergeCell ref="G7:I7"/>
    <mergeCell ref="J4:L5"/>
    <mergeCell ref="M4:O5"/>
    <mergeCell ref="P4:R5"/>
    <mergeCell ref="S4:U5"/>
    <mergeCell ref="V4:X5"/>
    <mergeCell ref="Y4:AG4"/>
    <mergeCell ref="BF1:BN2"/>
    <mergeCell ref="A3:C5"/>
    <mergeCell ref="D3:L3"/>
    <mergeCell ref="M3:X3"/>
    <mergeCell ref="Y3:AS3"/>
    <mergeCell ref="AT3:BB3"/>
    <mergeCell ref="BC3:BM3"/>
    <mergeCell ref="BN3:BN5"/>
    <mergeCell ref="D4:F5"/>
    <mergeCell ref="G4:I5"/>
    <mergeCell ref="BF4:BJ5"/>
    <mergeCell ref="BK4:BM5"/>
    <mergeCell ref="Y5:AA5"/>
    <mergeCell ref="AB5:AD5"/>
    <mergeCell ref="AE5:AG5"/>
    <mergeCell ref="AH5:AJ5"/>
    <mergeCell ref="AK5:AM5"/>
    <mergeCell ref="AN5:AP5"/>
  </mergeCells>
  <phoneticPr fontId="21"/>
  <conditionalFormatting sqref="D11 G11 J11 M11 P11 S11:V11 Y11 AB11 AE11:BM11 D13:Y14 AB13:AB14 AE13:BM14">
    <cfRule type="containsBlanks" dxfId="150" priority="2">
      <formula>LEN(TRIM(D11))=0</formula>
    </cfRule>
  </conditionalFormatting>
  <conditionalFormatting sqref="D7:BM10">
    <cfRule type="containsBlanks" dxfId="149" priority="3">
      <formula>LEN(TRIM(D7))=0</formula>
    </cfRule>
  </conditionalFormatting>
  <conditionalFormatting sqref="D20:BM24 D26:BM27">
    <cfRule type="containsBlanks" dxfId="148" priority="1">
      <formula>LEN(TRIM(D20))=0</formula>
    </cfRule>
  </conditionalFormatting>
  <pageMargins left="0.7" right="0.7" top="0.75" bottom="0.75" header="0.3" footer="0.3"/>
  <pageSetup paperSize="9" fitToHeight="0" orientation="portrait" horizontalDpi="4294967293"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9C8D-2A12-4D6E-9169-A7CE6269E8EF}">
  <dimension ref="A1:G14"/>
  <sheetViews>
    <sheetView showGridLines="0" zoomScaleNormal="100" zoomScaleSheetLayoutView="100" workbookViewId="0"/>
  </sheetViews>
  <sheetFormatPr defaultRowHeight="15.75"/>
  <cols>
    <col min="1" max="1" width="3.5" style="824" customWidth="1"/>
    <col min="2" max="2" width="15" style="824" customWidth="1"/>
    <col min="3" max="7" width="16.83203125" style="824" customWidth="1"/>
    <col min="8" max="16384" width="9.33203125" style="58"/>
  </cols>
  <sheetData>
    <row r="1" spans="1:7" ht="19.5">
      <c r="A1" s="87" t="s">
        <v>870</v>
      </c>
      <c r="E1" s="40"/>
    </row>
    <row r="2" spans="1:7" s="118" customFormat="1" ht="14.1" customHeight="1" thickBot="1">
      <c r="A2" s="823"/>
      <c r="B2" s="823"/>
      <c r="C2" s="823"/>
      <c r="D2" s="823"/>
      <c r="E2" s="823"/>
      <c r="F2" s="823"/>
      <c r="G2" s="823"/>
    </row>
    <row r="3" spans="1:7" s="191" customFormat="1" ht="10.5" customHeight="1">
      <c r="A3" s="1307" t="s">
        <v>559</v>
      </c>
      <c r="B3" s="1307"/>
      <c r="C3" s="1302" t="s">
        <v>403</v>
      </c>
      <c r="D3" s="1434" t="s">
        <v>871</v>
      </c>
      <c r="E3" s="1434" t="s">
        <v>872</v>
      </c>
      <c r="F3" s="1434" t="s">
        <v>873</v>
      </c>
      <c r="G3" s="1430" t="s">
        <v>874</v>
      </c>
    </row>
    <row r="4" spans="1:7" s="191" customFormat="1" ht="10.5" customHeight="1">
      <c r="A4" s="1433"/>
      <c r="B4" s="1433"/>
      <c r="C4" s="1435"/>
      <c r="D4" s="1435"/>
      <c r="E4" s="1435"/>
      <c r="F4" s="1435"/>
      <c r="G4" s="1436"/>
    </row>
    <row r="5" spans="1:7" s="191" customFormat="1" ht="10.5" customHeight="1">
      <c r="A5" s="1308"/>
      <c r="B5" s="1308"/>
      <c r="C5" s="1303"/>
      <c r="D5" s="1303"/>
      <c r="E5" s="1303"/>
      <c r="F5" s="1303"/>
      <c r="G5" s="1437"/>
    </row>
    <row r="6" spans="1:7" s="191" customFormat="1" ht="3" customHeight="1">
      <c r="A6" s="840"/>
      <c r="B6" s="840"/>
      <c r="C6" s="839"/>
      <c r="D6" s="817"/>
      <c r="E6" s="817"/>
      <c r="F6" s="817"/>
      <c r="G6" s="336"/>
    </row>
    <row r="7" spans="1:7" s="194" customFormat="1" ht="12.95" customHeight="1">
      <c r="A7" s="1319" t="s">
        <v>1128</v>
      </c>
      <c r="B7" s="1319"/>
      <c r="C7" s="400">
        <v>168013</v>
      </c>
      <c r="D7" s="305">
        <v>88821</v>
      </c>
      <c r="E7" s="305">
        <v>19823</v>
      </c>
      <c r="F7" s="305">
        <v>28878</v>
      </c>
      <c r="G7" s="305">
        <v>30491</v>
      </c>
    </row>
    <row r="8" spans="1:7" s="194" customFormat="1" ht="12.95" customHeight="1">
      <c r="A8" s="1319" t="s">
        <v>875</v>
      </c>
      <c r="B8" s="1319"/>
      <c r="C8" s="400">
        <v>153679</v>
      </c>
      <c r="D8" s="305">
        <v>88771</v>
      </c>
      <c r="E8" s="305">
        <v>16612</v>
      </c>
      <c r="F8" s="305">
        <v>23292</v>
      </c>
      <c r="G8" s="305">
        <v>25004</v>
      </c>
    </row>
    <row r="9" spans="1:7" s="194" customFormat="1" ht="12.95" customHeight="1">
      <c r="A9" s="1319" t="s">
        <v>876</v>
      </c>
      <c r="B9" s="1319"/>
      <c r="C9" s="400">
        <v>187673</v>
      </c>
      <c r="D9" s="305">
        <v>107282</v>
      </c>
      <c r="E9" s="305">
        <v>22054</v>
      </c>
      <c r="F9" s="305">
        <v>30742</v>
      </c>
      <c r="G9" s="305">
        <v>27595</v>
      </c>
    </row>
    <row r="10" spans="1:7" s="194" customFormat="1" ht="12.95" customHeight="1">
      <c r="A10" s="1319" t="s">
        <v>1083</v>
      </c>
      <c r="B10" s="1319"/>
      <c r="C10" s="400">
        <v>201475</v>
      </c>
      <c r="D10" s="305">
        <v>114174</v>
      </c>
      <c r="E10" s="305">
        <v>28033</v>
      </c>
      <c r="F10" s="305">
        <v>31501</v>
      </c>
      <c r="G10" s="305">
        <v>27767</v>
      </c>
    </row>
    <row r="11" spans="1:7" s="194" customFormat="1" ht="12.95" customHeight="1">
      <c r="A11" s="1631" t="s">
        <v>1146</v>
      </c>
      <c r="B11" s="1631"/>
      <c r="C11" s="403">
        <v>204994</v>
      </c>
      <c r="D11" s="404">
        <v>125047</v>
      </c>
      <c r="E11" s="404">
        <v>25796</v>
      </c>
      <c r="F11" s="404">
        <v>31621</v>
      </c>
      <c r="G11" s="404">
        <v>22530</v>
      </c>
    </row>
    <row r="12" spans="1:7" s="90" customFormat="1" ht="3.75" customHeight="1" thickBot="1">
      <c r="A12" s="199"/>
      <c r="B12" s="113"/>
      <c r="C12" s="200"/>
      <c r="D12" s="100"/>
      <c r="E12" s="100"/>
      <c r="F12" s="100"/>
      <c r="G12" s="100"/>
    </row>
    <row r="13" spans="1:7" s="90" customFormat="1" ht="15.75" customHeight="1">
      <c r="A13" s="101" t="s">
        <v>877</v>
      </c>
      <c r="B13" s="863"/>
      <c r="C13" s="863"/>
      <c r="D13" s="863"/>
      <c r="E13" s="863"/>
      <c r="F13" s="863"/>
      <c r="G13" s="863"/>
    </row>
    <row r="14" spans="1:7" s="193" customFormat="1" ht="12">
      <c r="A14" s="1441"/>
      <c r="B14" s="1441"/>
      <c r="C14" s="201"/>
      <c r="D14" s="201"/>
      <c r="E14" s="1064"/>
      <c r="F14" s="1064"/>
      <c r="G14" s="1064"/>
    </row>
  </sheetData>
  <mergeCells count="12">
    <mergeCell ref="F3:F5"/>
    <mergeCell ref="G3:G5"/>
    <mergeCell ref="A14:B14"/>
    <mergeCell ref="A3:B5"/>
    <mergeCell ref="C3:C5"/>
    <mergeCell ref="D3:D5"/>
    <mergeCell ref="E3:E5"/>
    <mergeCell ref="A7:B7"/>
    <mergeCell ref="A8:B8"/>
    <mergeCell ref="A9:B9"/>
    <mergeCell ref="A10:B10"/>
    <mergeCell ref="A11:B11"/>
  </mergeCells>
  <phoneticPr fontId="21"/>
  <conditionalFormatting sqref="C9:C11">
    <cfRule type="cellIs" dxfId="18" priority="2" operator="notEqual">
      <formula>SUM($D9:$G9)</formula>
    </cfRule>
  </conditionalFormatting>
  <conditionalFormatting sqref="C7:G11">
    <cfRule type="containsBlanks" dxfId="17" priority="1">
      <formula>LEN(TRIM(C7))=0</formula>
    </cfRule>
  </conditionalFormatting>
  <pageMargins left="0.70866141732283472" right="0.70866141732283472" top="0.74803149606299213" bottom="0.74803149606299213" header="0.31496062992125984" footer="0.31496062992125984"/>
  <pageSetup paperSize="9" fitToHeight="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D072-B9B7-4A9D-BF82-037749E1922B}">
  <dimension ref="A1:G14"/>
  <sheetViews>
    <sheetView showGridLines="0" zoomScaleNormal="100" zoomScaleSheetLayoutView="100" workbookViewId="0"/>
  </sheetViews>
  <sheetFormatPr defaultRowHeight="15.75"/>
  <cols>
    <col min="1" max="1" width="3.5" style="824" customWidth="1"/>
    <col min="2" max="2" width="18.33203125" style="824" customWidth="1"/>
    <col min="3" max="3" width="0.5" style="824" customWidth="1"/>
    <col min="4" max="7" width="19.5" style="824" customWidth="1"/>
    <col min="8" max="16384" width="9.33203125" style="58"/>
  </cols>
  <sheetData>
    <row r="1" spans="1:7" ht="19.5">
      <c r="A1" s="87" t="s">
        <v>878</v>
      </c>
      <c r="F1" s="40"/>
    </row>
    <row r="2" spans="1:7" ht="9.9499999999999993" customHeight="1">
      <c r="A2" s="40"/>
      <c r="B2" s="1632"/>
      <c r="C2" s="1632"/>
      <c r="D2" s="1632"/>
      <c r="E2" s="1632"/>
      <c r="F2" s="1632"/>
      <c r="G2" s="1632"/>
    </row>
    <row r="3" spans="1:7" s="108" customFormat="1" ht="15.75" customHeight="1">
      <c r="A3" s="281"/>
      <c r="B3" s="806" t="s">
        <v>1084</v>
      </c>
      <c r="C3" s="107"/>
      <c r="D3" s="107"/>
      <c r="E3" s="107"/>
      <c r="F3" s="107"/>
      <c r="G3" s="107"/>
    </row>
    <row r="4" spans="1:7" s="118" customFormat="1" ht="14.1" customHeight="1" thickBot="1">
      <c r="A4" s="823"/>
      <c r="B4" s="823"/>
      <c r="C4" s="823"/>
      <c r="D4" s="823"/>
      <c r="E4" s="823"/>
      <c r="F4" s="823"/>
      <c r="G4" s="823"/>
    </row>
    <row r="5" spans="1:7" s="191" customFormat="1" ht="27.95" customHeight="1">
      <c r="A5" s="1334" t="s">
        <v>559</v>
      </c>
      <c r="B5" s="1334"/>
      <c r="C5" s="822"/>
      <c r="D5" s="822" t="s">
        <v>403</v>
      </c>
      <c r="E5" s="730" t="s">
        <v>879</v>
      </c>
      <c r="F5" s="730" t="s">
        <v>880</v>
      </c>
      <c r="G5" s="731" t="s">
        <v>881</v>
      </c>
    </row>
    <row r="6" spans="1:7" s="191" customFormat="1" ht="5.0999999999999996" customHeight="1">
      <c r="A6" s="840"/>
      <c r="B6" s="840"/>
      <c r="C6" s="818"/>
      <c r="D6" s="817"/>
      <c r="E6" s="817"/>
      <c r="F6" s="817"/>
      <c r="G6" s="817"/>
    </row>
    <row r="7" spans="1:7" s="194" customFormat="1" ht="15" customHeight="1">
      <c r="A7" s="1319" t="s">
        <v>1128</v>
      </c>
      <c r="B7" s="1319"/>
      <c r="C7" s="102"/>
      <c r="D7" s="400">
        <v>496650</v>
      </c>
      <c r="E7" s="305">
        <v>401500</v>
      </c>
      <c r="F7" s="305">
        <v>79989</v>
      </c>
      <c r="G7" s="305">
        <v>15161</v>
      </c>
    </row>
    <row r="8" spans="1:7" s="194" customFormat="1" ht="15" customHeight="1">
      <c r="A8" s="1319" t="s">
        <v>664</v>
      </c>
      <c r="B8" s="1319"/>
      <c r="C8" s="102"/>
      <c r="D8" s="476">
        <v>515530</v>
      </c>
      <c r="E8" s="307">
        <v>400789</v>
      </c>
      <c r="F8" s="307">
        <v>99643</v>
      </c>
      <c r="G8" s="307">
        <v>15098</v>
      </c>
    </row>
    <row r="9" spans="1:7" s="194" customFormat="1" ht="15" customHeight="1">
      <c r="A9" s="1319" t="s">
        <v>665</v>
      </c>
      <c r="B9" s="1319"/>
      <c r="C9" s="102"/>
      <c r="D9" s="476">
        <v>723327</v>
      </c>
      <c r="E9" s="307">
        <v>555865</v>
      </c>
      <c r="F9" s="307">
        <v>143109</v>
      </c>
      <c r="G9" s="307">
        <v>24353</v>
      </c>
    </row>
    <row r="10" spans="1:7" s="194" customFormat="1" ht="15" customHeight="1">
      <c r="A10" s="1319" t="s">
        <v>1058</v>
      </c>
      <c r="B10" s="1319"/>
      <c r="C10" s="102"/>
      <c r="D10" s="476">
        <v>739219</v>
      </c>
      <c r="E10" s="307">
        <v>565150</v>
      </c>
      <c r="F10" s="307">
        <v>144449</v>
      </c>
      <c r="G10" s="307">
        <v>29620</v>
      </c>
    </row>
    <row r="11" spans="1:7" s="194" customFormat="1" ht="15" customHeight="1">
      <c r="A11" s="1631" t="s">
        <v>1133</v>
      </c>
      <c r="B11" s="1631"/>
      <c r="C11" s="240"/>
      <c r="D11" s="477">
        <v>742346</v>
      </c>
      <c r="E11" s="309">
        <v>576774</v>
      </c>
      <c r="F11" s="309">
        <v>134002</v>
      </c>
      <c r="G11" s="309">
        <v>31570</v>
      </c>
    </row>
    <row r="12" spans="1:7" s="90" customFormat="1" ht="5.0999999999999996" customHeight="1" thickBot="1">
      <c r="A12" s="199"/>
      <c r="B12" s="113"/>
      <c r="C12" s="97"/>
      <c r="D12" s="200"/>
      <c r="E12" s="100"/>
      <c r="F12" s="100"/>
      <c r="G12" s="100"/>
    </row>
    <row r="13" spans="1:7" s="90" customFormat="1" ht="15.75" customHeight="1">
      <c r="A13" s="101" t="s">
        <v>882</v>
      </c>
      <c r="B13" s="863"/>
      <c r="C13" s="863"/>
      <c r="D13" s="863"/>
      <c r="E13" s="863"/>
      <c r="F13" s="863"/>
      <c r="G13" s="863"/>
    </row>
    <row r="14" spans="1:7" s="193" customFormat="1" ht="12">
      <c r="A14" s="1441"/>
      <c r="B14" s="1441"/>
      <c r="C14" s="600"/>
      <c r="D14" s="201"/>
      <c r="E14" s="201"/>
      <c r="F14" s="1064"/>
      <c r="G14" s="1064"/>
    </row>
  </sheetData>
  <mergeCells count="8">
    <mergeCell ref="A11:B11"/>
    <mergeCell ref="A14:B14"/>
    <mergeCell ref="B2:G2"/>
    <mergeCell ref="A5:B5"/>
    <mergeCell ref="A7:B7"/>
    <mergeCell ref="A8:B8"/>
    <mergeCell ref="A9:B9"/>
    <mergeCell ref="A10:B10"/>
  </mergeCells>
  <phoneticPr fontId="21"/>
  <conditionalFormatting sqref="D9:D11">
    <cfRule type="cellIs" dxfId="16" priority="2" operator="notEqual">
      <formula>SUM($E9:$G9)</formula>
    </cfRule>
  </conditionalFormatting>
  <conditionalFormatting sqref="D7:G11">
    <cfRule type="containsBlanks" dxfId="15" priority="1">
      <formula>LEN(TRIM(D7))=0</formula>
    </cfRule>
  </conditionalFormatting>
  <pageMargins left="0.7" right="0.7" top="0.75" bottom="0.75" header="0.3" footer="0.3"/>
  <pageSetup paperSize="9"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A2E0-032D-4BBF-AB48-58AB91357B81}">
  <dimension ref="A1:U35"/>
  <sheetViews>
    <sheetView showGridLines="0" zoomScaleNormal="100" zoomScaleSheetLayoutView="100" workbookViewId="0"/>
  </sheetViews>
  <sheetFormatPr defaultRowHeight="15.75"/>
  <cols>
    <col min="1" max="1" width="2.5" style="480" customWidth="1"/>
    <col min="2" max="2" width="3" style="480" customWidth="1"/>
    <col min="3" max="3" width="1.83203125" style="480" customWidth="1"/>
    <col min="4" max="4" width="20.83203125" style="480" customWidth="1"/>
    <col min="5" max="5" width="1.1640625" style="480" customWidth="1"/>
    <col min="6" max="6" width="6.1640625" style="480" customWidth="1"/>
    <col min="7" max="8" width="0.83203125" style="480" customWidth="1"/>
    <col min="9" max="10" width="2.33203125" style="480" customWidth="1"/>
    <col min="11" max="11" width="20.83203125" style="480" customWidth="1"/>
    <col min="12" max="12" width="1.1640625" style="480" customWidth="1"/>
    <col min="13" max="13" width="6.1640625" style="480" customWidth="1"/>
    <col min="14" max="15" width="0.83203125" style="480" customWidth="1"/>
    <col min="16" max="16" width="2.33203125" style="480" customWidth="1"/>
    <col min="17" max="17" width="2" style="480" customWidth="1"/>
    <col min="18" max="18" width="20.83203125" style="480" customWidth="1"/>
    <col min="19" max="19" width="1.1640625" style="480" customWidth="1"/>
    <col min="20" max="20" width="6.1640625" style="480" customWidth="1"/>
    <col min="21" max="21" width="0.83203125" style="480" customWidth="1"/>
    <col min="22" max="16384" width="9.33203125" style="482"/>
  </cols>
  <sheetData>
    <row r="1" spans="1:21" ht="19.5" customHeight="1">
      <c r="A1" s="1116" t="s">
        <v>883</v>
      </c>
      <c r="B1" s="479"/>
      <c r="C1" s="479"/>
      <c r="E1" s="478"/>
      <c r="F1" s="478"/>
      <c r="G1" s="478"/>
      <c r="H1" s="478"/>
      <c r="S1" s="481"/>
    </row>
    <row r="2" spans="1:21" ht="9.9499999999999993" customHeight="1">
      <c r="B2" s="479"/>
      <c r="C2" s="479"/>
      <c r="D2" s="479"/>
      <c r="E2" s="479"/>
    </row>
    <row r="3" spans="1:21" s="484" customFormat="1" ht="15.75" customHeight="1">
      <c r="A3" s="732"/>
      <c r="B3" s="732"/>
      <c r="C3" s="732"/>
      <c r="D3" s="732"/>
      <c r="E3" s="732"/>
      <c r="F3" s="732"/>
      <c r="G3" s="732"/>
      <c r="H3" s="732"/>
      <c r="I3" s="732"/>
      <c r="J3" s="732"/>
      <c r="K3" s="732"/>
      <c r="L3" s="732"/>
      <c r="M3" s="732"/>
      <c r="N3" s="732"/>
      <c r="O3" s="732"/>
      <c r="P3" s="732"/>
      <c r="Q3" s="732"/>
      <c r="R3" s="732"/>
      <c r="S3" s="732"/>
      <c r="T3" s="732"/>
      <c r="U3" s="483"/>
    </row>
    <row r="4" spans="1:21" s="484" customFormat="1" ht="15.75" customHeight="1">
      <c r="A4" s="732"/>
      <c r="B4" s="732"/>
      <c r="C4" s="732"/>
      <c r="D4" s="732"/>
      <c r="E4" s="732"/>
      <c r="F4" s="732"/>
      <c r="G4" s="732"/>
      <c r="H4" s="732"/>
      <c r="I4" s="732"/>
      <c r="J4" s="732"/>
      <c r="K4" s="732"/>
      <c r="L4" s="732"/>
      <c r="M4" s="732"/>
      <c r="N4" s="732"/>
      <c r="O4" s="732"/>
      <c r="P4" s="732"/>
      <c r="Q4" s="732"/>
      <c r="R4" s="732"/>
      <c r="S4" s="732"/>
      <c r="T4" s="732"/>
      <c r="U4" s="483"/>
    </row>
    <row r="5" spans="1:21" s="484" customFormat="1" ht="15.75" customHeight="1">
      <c r="A5" s="732"/>
      <c r="B5" s="732"/>
      <c r="C5" s="732"/>
      <c r="D5" s="732"/>
      <c r="E5" s="732"/>
      <c r="F5" s="732"/>
      <c r="G5" s="732"/>
      <c r="H5" s="732"/>
      <c r="I5" s="732"/>
      <c r="J5" s="732"/>
      <c r="K5" s="732"/>
      <c r="L5" s="732"/>
      <c r="M5" s="732"/>
      <c r="N5" s="732"/>
      <c r="O5" s="732"/>
      <c r="P5" s="732"/>
      <c r="Q5" s="732"/>
      <c r="R5" s="732"/>
      <c r="S5" s="732"/>
      <c r="T5" s="732"/>
      <c r="U5" s="483"/>
    </row>
    <row r="6" spans="1:21" s="484" customFormat="1" ht="9.9499999999999993" customHeight="1">
      <c r="A6" s="485"/>
      <c r="B6" s="486"/>
      <c r="C6" s="486"/>
      <c r="D6" s="483"/>
      <c r="E6" s="486"/>
      <c r="F6" s="483"/>
      <c r="G6" s="485"/>
      <c r="H6" s="485"/>
      <c r="I6" s="483"/>
      <c r="J6" s="483"/>
      <c r="K6" s="483"/>
      <c r="L6" s="483"/>
      <c r="M6" s="483"/>
      <c r="N6" s="483"/>
      <c r="O6" s="483"/>
      <c r="P6" s="483"/>
      <c r="Q6" s="483"/>
      <c r="R6" s="1634"/>
      <c r="S6" s="1634"/>
      <c r="T6" s="1634"/>
      <c r="U6" s="483"/>
    </row>
    <row r="7" spans="1:21" s="489" customFormat="1" ht="15" customHeight="1" thickBot="1">
      <c r="A7" s="487"/>
      <c r="B7" s="487"/>
      <c r="C7" s="487"/>
      <c r="D7" s="487"/>
      <c r="E7" s="487"/>
      <c r="F7" s="487"/>
      <c r="G7" s="487"/>
      <c r="H7" s="487"/>
      <c r="I7" s="487"/>
      <c r="J7" s="487"/>
      <c r="K7" s="487"/>
      <c r="L7" s="487"/>
      <c r="M7" s="487"/>
      <c r="N7" s="487"/>
      <c r="O7" s="487"/>
      <c r="P7" s="488"/>
      <c r="Q7" s="488"/>
      <c r="R7" s="1635" t="s">
        <v>1147</v>
      </c>
      <c r="S7" s="1635"/>
      <c r="T7" s="1635"/>
      <c r="U7" s="487"/>
    </row>
    <row r="8" spans="1:21" s="493" customFormat="1" ht="30" customHeight="1">
      <c r="A8" s="1636" t="s">
        <v>884</v>
      </c>
      <c r="B8" s="1636"/>
      <c r="C8" s="1636"/>
      <c r="D8" s="1636"/>
      <c r="E8" s="1636"/>
      <c r="F8" s="1636"/>
      <c r="G8" s="872"/>
      <c r="H8" s="490"/>
      <c r="I8" s="1636" t="s">
        <v>885</v>
      </c>
      <c r="J8" s="1636"/>
      <c r="K8" s="1636"/>
      <c r="L8" s="1636"/>
      <c r="M8" s="1636"/>
      <c r="N8" s="872"/>
      <c r="O8" s="490"/>
      <c r="P8" s="1637" t="s">
        <v>886</v>
      </c>
      <c r="Q8" s="1637"/>
      <c r="R8" s="1637"/>
      <c r="S8" s="1637"/>
      <c r="T8" s="1637"/>
      <c r="U8" s="491"/>
    </row>
    <row r="9" spans="1:21" s="493" customFormat="1" ht="15" customHeight="1">
      <c r="A9" s="1633" t="s">
        <v>887</v>
      </c>
      <c r="B9" s="1633"/>
      <c r="C9" s="1633"/>
      <c r="D9" s="1633"/>
      <c r="E9" s="871"/>
      <c r="F9" s="733">
        <v>38</v>
      </c>
      <c r="G9" s="494"/>
      <c r="H9" s="495"/>
      <c r="I9" s="1633" t="s">
        <v>887</v>
      </c>
      <c r="J9" s="1633"/>
      <c r="K9" s="1633"/>
      <c r="L9" s="871"/>
      <c r="M9" s="733">
        <v>31</v>
      </c>
      <c r="N9" s="494"/>
      <c r="O9" s="495"/>
      <c r="P9" s="1633" t="s">
        <v>887</v>
      </c>
      <c r="Q9" s="1633"/>
      <c r="R9" s="1633"/>
      <c r="S9" s="871"/>
      <c r="T9" s="733">
        <v>57</v>
      </c>
      <c r="U9" s="496"/>
    </row>
    <row r="10" spans="1:21" s="489" customFormat="1" ht="15" customHeight="1">
      <c r="A10" s="497"/>
      <c r="B10" s="1638" t="s">
        <v>888</v>
      </c>
      <c r="C10" s="1638"/>
      <c r="D10" s="1638"/>
      <c r="E10" s="873"/>
      <c r="F10" s="502">
        <v>28</v>
      </c>
      <c r="G10" s="487"/>
      <c r="H10" s="498"/>
      <c r="I10" s="497"/>
      <c r="J10" s="1638" t="s">
        <v>888</v>
      </c>
      <c r="K10" s="1638"/>
      <c r="L10" s="873"/>
      <c r="M10" s="502">
        <v>16</v>
      </c>
      <c r="N10" s="487"/>
      <c r="O10" s="498"/>
      <c r="P10" s="487"/>
      <c r="Q10" s="1638" t="s">
        <v>888</v>
      </c>
      <c r="R10" s="1638"/>
      <c r="S10" s="873"/>
      <c r="T10" s="502">
        <v>49</v>
      </c>
      <c r="U10" s="487"/>
    </row>
    <row r="11" spans="1:21" s="489" customFormat="1" ht="15" customHeight="1">
      <c r="A11" s="497"/>
      <c r="B11" s="497"/>
      <c r="C11" s="1638" t="s">
        <v>889</v>
      </c>
      <c r="D11" s="1638"/>
      <c r="E11" s="873"/>
      <c r="F11" s="502">
        <v>1</v>
      </c>
      <c r="G11" s="487"/>
      <c r="H11" s="498"/>
      <c r="I11" s="487"/>
      <c r="J11" s="487"/>
      <c r="K11" s="875" t="s">
        <v>890</v>
      </c>
      <c r="L11" s="875"/>
      <c r="M11" s="874">
        <v>2</v>
      </c>
      <c r="N11" s="487"/>
      <c r="O11" s="498"/>
      <c r="P11" s="487"/>
      <c r="Q11" s="497"/>
      <c r="R11" s="875" t="s">
        <v>890</v>
      </c>
      <c r="S11" s="875"/>
      <c r="T11" s="874">
        <v>10</v>
      </c>
      <c r="U11" s="487"/>
    </row>
    <row r="12" spans="1:21" s="489" customFormat="1" ht="15" customHeight="1">
      <c r="A12" s="487"/>
      <c r="B12" s="487"/>
      <c r="C12" s="487"/>
      <c r="D12" s="875" t="s">
        <v>891</v>
      </c>
      <c r="E12" s="875"/>
      <c r="F12" s="874">
        <v>1</v>
      </c>
      <c r="G12" s="487"/>
      <c r="H12" s="498"/>
      <c r="I12" s="487"/>
      <c r="J12" s="487"/>
      <c r="K12" s="875" t="s">
        <v>892</v>
      </c>
      <c r="L12" s="875"/>
      <c r="M12" s="874">
        <v>4</v>
      </c>
      <c r="N12" s="487"/>
      <c r="O12" s="498"/>
      <c r="P12" s="487"/>
      <c r="Q12" s="487"/>
      <c r="R12" s="875" t="s">
        <v>892</v>
      </c>
      <c r="S12" s="875"/>
      <c r="T12" s="874">
        <v>9</v>
      </c>
      <c r="U12" s="487"/>
    </row>
    <row r="13" spans="1:21" s="489" customFormat="1" ht="15" customHeight="1">
      <c r="A13" s="487"/>
      <c r="B13" s="487"/>
      <c r="C13" s="1638" t="s">
        <v>893</v>
      </c>
      <c r="D13" s="1638"/>
      <c r="E13" s="873"/>
      <c r="F13" s="502">
        <v>27</v>
      </c>
      <c r="G13" s="487"/>
      <c r="H13" s="498"/>
      <c r="I13" s="487"/>
      <c r="J13" s="487"/>
      <c r="K13" s="875" t="s">
        <v>894</v>
      </c>
      <c r="L13" s="875"/>
      <c r="M13" s="874">
        <v>6</v>
      </c>
      <c r="N13" s="487"/>
      <c r="O13" s="498"/>
      <c r="P13" s="487"/>
      <c r="Q13" s="487"/>
      <c r="R13" s="875" t="s">
        <v>894</v>
      </c>
      <c r="S13" s="875"/>
      <c r="T13" s="874">
        <v>9</v>
      </c>
      <c r="U13" s="487"/>
    </row>
    <row r="14" spans="1:21" s="489" customFormat="1" ht="15" customHeight="1">
      <c r="A14" s="487"/>
      <c r="B14" s="487"/>
      <c r="C14" s="487"/>
      <c r="D14" s="875" t="s">
        <v>891</v>
      </c>
      <c r="E14" s="875"/>
      <c r="F14" s="874">
        <v>10</v>
      </c>
      <c r="G14" s="487"/>
      <c r="H14" s="498"/>
      <c r="I14" s="487"/>
      <c r="J14" s="487"/>
      <c r="K14" s="875" t="s">
        <v>895</v>
      </c>
      <c r="L14" s="875"/>
      <c r="M14" s="874">
        <v>1</v>
      </c>
      <c r="N14" s="487"/>
      <c r="O14" s="498"/>
      <c r="P14" s="487"/>
      <c r="Q14" s="487"/>
      <c r="R14" s="875" t="s">
        <v>895</v>
      </c>
      <c r="S14" s="875"/>
      <c r="T14" s="874">
        <v>9</v>
      </c>
      <c r="U14" s="487"/>
    </row>
    <row r="15" spans="1:21" s="489" customFormat="1" ht="15" customHeight="1">
      <c r="A15" s="487"/>
      <c r="B15" s="487"/>
      <c r="C15" s="487"/>
      <c r="D15" s="875" t="s">
        <v>892</v>
      </c>
      <c r="E15" s="875"/>
      <c r="F15" s="874">
        <v>7</v>
      </c>
      <c r="G15" s="487"/>
      <c r="H15" s="498"/>
      <c r="I15" s="487"/>
      <c r="J15" s="487"/>
      <c r="K15" s="875" t="s">
        <v>896</v>
      </c>
      <c r="L15" s="875"/>
      <c r="M15" s="874">
        <v>3</v>
      </c>
      <c r="N15" s="487"/>
      <c r="O15" s="498"/>
      <c r="P15" s="487"/>
      <c r="Q15" s="487"/>
      <c r="R15" s="875" t="s">
        <v>896</v>
      </c>
      <c r="S15" s="875"/>
      <c r="T15" s="874">
        <v>1</v>
      </c>
      <c r="U15" s="487"/>
    </row>
    <row r="16" spans="1:21" s="489" customFormat="1" ht="15" customHeight="1">
      <c r="A16" s="487"/>
      <c r="B16" s="487"/>
      <c r="C16" s="487"/>
      <c r="D16" s="875" t="s">
        <v>894</v>
      </c>
      <c r="E16" s="875"/>
      <c r="F16" s="874">
        <v>1</v>
      </c>
      <c r="G16" s="487"/>
      <c r="H16" s="498"/>
      <c r="I16" s="487"/>
      <c r="J16" s="1638" t="s">
        <v>897</v>
      </c>
      <c r="K16" s="1638"/>
      <c r="L16" s="873"/>
      <c r="M16" s="734">
        <v>0</v>
      </c>
      <c r="N16" s="487"/>
      <c r="O16" s="498"/>
      <c r="P16" s="487"/>
      <c r="Q16" s="487"/>
      <c r="R16" s="875" t="s">
        <v>900</v>
      </c>
      <c r="S16" s="875"/>
      <c r="T16" s="874">
        <v>6</v>
      </c>
      <c r="U16" s="487"/>
    </row>
    <row r="17" spans="1:21" s="489" customFormat="1" ht="15" customHeight="1">
      <c r="A17" s="487"/>
      <c r="B17" s="487"/>
      <c r="C17" s="487"/>
      <c r="D17" s="875" t="s">
        <v>895</v>
      </c>
      <c r="E17" s="875"/>
      <c r="F17" s="874">
        <v>1</v>
      </c>
      <c r="G17" s="487"/>
      <c r="H17" s="498"/>
      <c r="I17" s="487"/>
      <c r="J17" s="1638" t="s">
        <v>898</v>
      </c>
      <c r="K17" s="1638"/>
      <c r="L17" s="873"/>
      <c r="M17" s="502">
        <v>2</v>
      </c>
      <c r="N17" s="487"/>
      <c r="O17" s="498"/>
      <c r="P17" s="487"/>
      <c r="Q17" s="487"/>
      <c r="R17" s="875" t="s">
        <v>902</v>
      </c>
      <c r="S17" s="875"/>
      <c r="T17" s="874">
        <v>5</v>
      </c>
      <c r="U17" s="487"/>
    </row>
    <row r="18" spans="1:21" s="489" customFormat="1" ht="15" customHeight="1">
      <c r="A18" s="487"/>
      <c r="B18" s="487"/>
      <c r="C18" s="487"/>
      <c r="D18" s="875" t="s">
        <v>896</v>
      </c>
      <c r="E18" s="875"/>
      <c r="F18" s="874">
        <v>6</v>
      </c>
      <c r="G18" s="487"/>
      <c r="H18" s="498"/>
      <c r="I18" s="487"/>
      <c r="J18" s="1638" t="s">
        <v>899</v>
      </c>
      <c r="K18" s="1638"/>
      <c r="L18" s="873"/>
      <c r="M18" s="502">
        <v>5</v>
      </c>
      <c r="N18" s="487"/>
      <c r="O18" s="498"/>
      <c r="P18" s="487"/>
      <c r="Q18" s="1638" t="s">
        <v>905</v>
      </c>
      <c r="R18" s="1638"/>
      <c r="S18" s="873"/>
      <c r="T18" s="502">
        <v>4</v>
      </c>
      <c r="U18" s="487"/>
    </row>
    <row r="19" spans="1:21" s="489" customFormat="1" ht="15" customHeight="1">
      <c r="A19" s="487"/>
      <c r="B19" s="487"/>
      <c r="C19" s="875"/>
      <c r="D19" s="875" t="s">
        <v>900</v>
      </c>
      <c r="E19" s="875"/>
      <c r="F19" s="874">
        <v>2</v>
      </c>
      <c r="G19" s="487"/>
      <c r="H19" s="498"/>
      <c r="I19" s="487"/>
      <c r="J19" s="1638" t="s">
        <v>901</v>
      </c>
      <c r="K19" s="1638"/>
      <c r="L19" s="873"/>
      <c r="M19" s="502">
        <v>1</v>
      </c>
      <c r="N19" s="487"/>
      <c r="O19" s="498"/>
      <c r="P19" s="487"/>
      <c r="Q19" s="1638" t="s">
        <v>901</v>
      </c>
      <c r="R19" s="1638"/>
      <c r="S19" s="497"/>
      <c r="T19" s="502">
        <v>2</v>
      </c>
      <c r="U19" s="487"/>
    </row>
    <row r="20" spans="1:21" s="489" customFormat="1" ht="15" customHeight="1">
      <c r="A20" s="487"/>
      <c r="B20" s="1638" t="s">
        <v>903</v>
      </c>
      <c r="C20" s="1638"/>
      <c r="D20" s="1638"/>
      <c r="E20" s="873"/>
      <c r="F20" s="734">
        <v>0</v>
      </c>
      <c r="G20" s="487"/>
      <c r="H20" s="498"/>
      <c r="I20" s="487"/>
      <c r="J20" s="1638" t="s">
        <v>904</v>
      </c>
      <c r="K20" s="1638"/>
      <c r="L20" s="873"/>
      <c r="M20" s="502">
        <v>7</v>
      </c>
      <c r="N20" s="487"/>
      <c r="O20" s="498"/>
      <c r="P20" s="487"/>
      <c r="Q20" s="1638" t="s">
        <v>898</v>
      </c>
      <c r="R20" s="1638"/>
      <c r="S20" s="497"/>
      <c r="T20" s="502">
        <v>2</v>
      </c>
      <c r="U20" s="487"/>
    </row>
    <row r="21" spans="1:21" s="489" customFormat="1" ht="15" customHeight="1">
      <c r="A21" s="487"/>
      <c r="B21" s="1638" t="s">
        <v>899</v>
      </c>
      <c r="C21" s="1638"/>
      <c r="D21" s="1638"/>
      <c r="E21" s="873"/>
      <c r="F21" s="502">
        <v>6</v>
      </c>
      <c r="G21" s="487"/>
      <c r="H21" s="498"/>
      <c r="I21" s="487"/>
      <c r="J21" s="875"/>
      <c r="K21" s="875"/>
      <c r="L21" s="875"/>
      <c r="M21" s="499"/>
      <c r="N21" s="487"/>
      <c r="O21" s="500"/>
      <c r="P21" s="487"/>
      <c r="Q21" s="1638"/>
      <c r="R21" s="1638"/>
      <c r="S21" s="873"/>
      <c r="T21" s="502"/>
      <c r="U21" s="487"/>
    </row>
    <row r="22" spans="1:21" s="489" customFormat="1" ht="15" customHeight="1">
      <c r="A22" s="487"/>
      <c r="B22" s="1638" t="s">
        <v>901</v>
      </c>
      <c r="C22" s="1638"/>
      <c r="D22" s="1638"/>
      <c r="E22" s="873"/>
      <c r="F22" s="502">
        <v>1</v>
      </c>
      <c r="G22" s="487"/>
      <c r="H22" s="495"/>
      <c r="I22" s="1639" t="s">
        <v>906</v>
      </c>
      <c r="J22" s="1639"/>
      <c r="K22" s="1639"/>
      <c r="L22" s="1639"/>
      <c r="M22" s="1639"/>
      <c r="N22" s="501"/>
      <c r="O22" s="500"/>
      <c r="P22" s="487"/>
      <c r="Q22" s="497"/>
      <c r="R22" s="873"/>
      <c r="S22" s="497"/>
      <c r="T22" s="502"/>
      <c r="U22" s="487"/>
    </row>
    <row r="23" spans="1:21" s="489" customFormat="1" ht="15" customHeight="1">
      <c r="A23" s="487"/>
      <c r="B23" s="1638" t="s">
        <v>904</v>
      </c>
      <c r="C23" s="1638"/>
      <c r="D23" s="1638"/>
      <c r="E23" s="873"/>
      <c r="F23" s="502">
        <v>1</v>
      </c>
      <c r="G23" s="487"/>
      <c r="H23" s="498"/>
      <c r="I23" s="1640"/>
      <c r="J23" s="1640"/>
      <c r="K23" s="1640"/>
      <c r="L23" s="1640"/>
      <c r="M23" s="1640"/>
      <c r="N23" s="875"/>
      <c r="O23" s="498"/>
      <c r="P23" s="487"/>
      <c r="Q23" s="1638"/>
      <c r="R23" s="1638"/>
      <c r="S23" s="497"/>
      <c r="T23" s="502"/>
      <c r="U23" s="487"/>
    </row>
    <row r="24" spans="1:21" s="489" customFormat="1" ht="15" customHeight="1">
      <c r="A24" s="487"/>
      <c r="B24" s="1638" t="s">
        <v>907</v>
      </c>
      <c r="C24" s="1638"/>
      <c r="D24" s="1638"/>
      <c r="E24" s="873"/>
      <c r="F24" s="502">
        <v>1</v>
      </c>
      <c r="G24" s="487"/>
      <c r="H24" s="495"/>
      <c r="I24" s="1633" t="s">
        <v>887</v>
      </c>
      <c r="J24" s="1633"/>
      <c r="K24" s="1633"/>
      <c r="L24" s="871"/>
      <c r="M24" s="733">
        <v>5</v>
      </c>
      <c r="N24" s="503"/>
      <c r="O24" s="498"/>
      <c r="P24" s="487"/>
      <c r="Q24" s="873"/>
      <c r="R24" s="873"/>
      <c r="S24" s="497"/>
      <c r="T24" s="502"/>
      <c r="U24" s="487"/>
    </row>
    <row r="25" spans="1:21" s="489" customFormat="1" ht="15" customHeight="1">
      <c r="A25" s="487"/>
      <c r="B25" s="1638" t="s">
        <v>1085</v>
      </c>
      <c r="C25" s="1638"/>
      <c r="D25" s="1638"/>
      <c r="E25" s="873"/>
      <c r="F25" s="502">
        <v>1</v>
      </c>
      <c r="G25" s="487"/>
      <c r="H25" s="498"/>
      <c r="I25" s="873"/>
      <c r="J25" s="873"/>
      <c r="K25" s="875" t="s">
        <v>899</v>
      </c>
      <c r="L25" s="873"/>
      <c r="M25" s="874">
        <v>2</v>
      </c>
      <c r="N25" s="875"/>
      <c r="O25" s="498"/>
      <c r="P25" s="487"/>
      <c r="Q25" s="873"/>
      <c r="R25" s="873"/>
      <c r="S25" s="497"/>
      <c r="T25" s="502"/>
      <c r="U25" s="487"/>
    </row>
    <row r="26" spans="1:21" s="493" customFormat="1" ht="15" customHeight="1">
      <c r="A26" s="504"/>
      <c r="B26" s="505"/>
      <c r="C26" s="505"/>
      <c r="D26" s="505"/>
      <c r="E26" s="505"/>
      <c r="F26" s="506"/>
      <c r="G26" s="507"/>
      <c r="H26" s="508"/>
      <c r="I26" s="487"/>
      <c r="J26" s="487"/>
      <c r="K26" s="875" t="s">
        <v>890</v>
      </c>
      <c r="L26" s="875"/>
      <c r="M26" s="874">
        <v>2</v>
      </c>
      <c r="N26" s="487"/>
      <c r="O26" s="498"/>
      <c r="P26" s="487"/>
      <c r="Q26" s="1638"/>
      <c r="R26" s="1638"/>
      <c r="S26" s="497"/>
      <c r="T26" s="502"/>
      <c r="U26" s="492"/>
    </row>
    <row r="27" spans="1:21" s="493" customFormat="1" ht="15" customHeight="1">
      <c r="A27" s="1639" t="s">
        <v>908</v>
      </c>
      <c r="B27" s="1639"/>
      <c r="C27" s="1639"/>
      <c r="D27" s="1639"/>
      <c r="E27" s="509"/>
      <c r="F27" s="1642">
        <v>64</v>
      </c>
      <c r="G27" s="510"/>
      <c r="H27" s="508"/>
      <c r="I27" s="487"/>
      <c r="J27" s="487"/>
      <c r="K27" s="875" t="s">
        <v>894</v>
      </c>
      <c r="L27" s="875"/>
      <c r="M27" s="735">
        <v>1</v>
      </c>
      <c r="N27" s="487"/>
      <c r="O27" s="498"/>
      <c r="P27" s="487"/>
      <c r="Q27" s="487"/>
      <c r="R27" s="487"/>
      <c r="S27" s="487"/>
      <c r="T27" s="874"/>
      <c r="U27" s="492"/>
    </row>
    <row r="28" spans="1:21" s="493" customFormat="1" ht="15" customHeight="1">
      <c r="A28" s="1637"/>
      <c r="B28" s="1637"/>
      <c r="C28" s="1637"/>
      <c r="D28" s="1637"/>
      <c r="E28" s="483"/>
      <c r="F28" s="1643"/>
      <c r="G28" s="511"/>
      <c r="H28" s="508"/>
      <c r="I28" s="487"/>
      <c r="J28" s="487"/>
      <c r="K28" s="875"/>
      <c r="L28" s="875"/>
      <c r="M28" s="874"/>
      <c r="N28" s="487"/>
      <c r="O28" s="498"/>
      <c r="P28" s="487"/>
      <c r="Q28" s="1644"/>
      <c r="R28" s="1644"/>
      <c r="S28" s="487"/>
      <c r="T28" s="874"/>
      <c r="U28" s="492"/>
    </row>
    <row r="29" spans="1:21" s="489" customFormat="1" ht="3.75" customHeight="1" thickBot="1">
      <c r="A29" s="1641"/>
      <c r="B29" s="1641"/>
      <c r="C29" s="1641"/>
      <c r="D29" s="1641"/>
      <c r="E29" s="1641"/>
      <c r="F29" s="512"/>
      <c r="G29" s="488"/>
      <c r="H29" s="513"/>
      <c r="I29" s="488"/>
      <c r="J29" s="488"/>
      <c r="K29" s="488"/>
      <c r="L29" s="488"/>
      <c r="M29" s="514"/>
      <c r="N29" s="488"/>
      <c r="O29" s="513"/>
      <c r="P29" s="515"/>
      <c r="Q29" s="515"/>
      <c r="R29" s="515"/>
      <c r="S29" s="515"/>
      <c r="T29" s="516"/>
      <c r="U29" s="488"/>
    </row>
    <row r="30" spans="1:21" s="489" customFormat="1" ht="15.75" customHeight="1">
      <c r="A30" s="517" t="s">
        <v>909</v>
      </c>
      <c r="B30" s="518"/>
      <c r="C30" s="518"/>
      <c r="D30" s="518"/>
      <c r="E30" s="518"/>
      <c r="F30" s="518"/>
      <c r="G30" s="517"/>
      <c r="H30" s="517"/>
      <c r="I30" s="518"/>
      <c r="J30" s="518"/>
      <c r="K30" s="518"/>
      <c r="L30" s="518"/>
      <c r="M30" s="518"/>
      <c r="N30" s="517"/>
      <c r="O30" s="517"/>
      <c r="P30" s="518"/>
      <c r="Q30" s="518"/>
      <c r="R30" s="518"/>
      <c r="S30" s="518"/>
      <c r="T30" s="518"/>
      <c r="U30" s="487"/>
    </row>
    <row r="35" ht="9.75" customHeight="1"/>
  </sheetData>
  <mergeCells count="36">
    <mergeCell ref="A29:E29"/>
    <mergeCell ref="B24:D24"/>
    <mergeCell ref="I24:K24"/>
    <mergeCell ref="B25:D25"/>
    <mergeCell ref="Q26:R26"/>
    <mergeCell ref="A27:D28"/>
    <mergeCell ref="F27:F28"/>
    <mergeCell ref="Q28:R28"/>
    <mergeCell ref="B21:D21"/>
    <mergeCell ref="Q21:R21"/>
    <mergeCell ref="B22:D22"/>
    <mergeCell ref="I22:M23"/>
    <mergeCell ref="B23:D23"/>
    <mergeCell ref="Q23:R23"/>
    <mergeCell ref="B20:D20"/>
    <mergeCell ref="J20:K20"/>
    <mergeCell ref="Q20:R20"/>
    <mergeCell ref="B10:D10"/>
    <mergeCell ref="J10:K10"/>
    <mergeCell ref="Q10:R10"/>
    <mergeCell ref="C11:D11"/>
    <mergeCell ref="C13:D13"/>
    <mergeCell ref="J16:K16"/>
    <mergeCell ref="J17:K17"/>
    <mergeCell ref="J18:K18"/>
    <mergeCell ref="Q18:R18"/>
    <mergeCell ref="J19:K19"/>
    <mergeCell ref="Q19:R19"/>
    <mergeCell ref="A9:D9"/>
    <mergeCell ref="I9:K9"/>
    <mergeCell ref="P9:R9"/>
    <mergeCell ref="R6:T6"/>
    <mergeCell ref="R7:T7"/>
    <mergeCell ref="A8:F8"/>
    <mergeCell ref="I8:M8"/>
    <mergeCell ref="P8:T8"/>
  </mergeCells>
  <phoneticPr fontId="21"/>
  <conditionalFormatting sqref="M9:M20 F9:F25 M24:M27 F27:F28">
    <cfRule type="containsBlanks" dxfId="14" priority="2">
      <formula>LEN(TRIM(F9))=0</formula>
    </cfRule>
  </conditionalFormatting>
  <conditionalFormatting sqref="T9:T20">
    <cfRule type="containsBlanks" dxfId="13" priority="1">
      <formula>LEN(TRIM(T9))=0</formula>
    </cfRule>
  </conditionalFormatting>
  <pageMargins left="0.7" right="0.7" top="0.75" bottom="0.75" header="0.3" footer="0.3"/>
  <pageSetup paperSize="9" fitToHeight="0" orientation="portrait" horizontalDpi="4294967293"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B892-985E-4462-BA74-F8FDB9A72DF0}">
  <dimension ref="A1:D39"/>
  <sheetViews>
    <sheetView showGridLines="0" zoomScaleNormal="100" zoomScaleSheetLayoutView="100" workbookViewId="0"/>
  </sheetViews>
  <sheetFormatPr defaultRowHeight="15.75"/>
  <cols>
    <col min="1" max="1" width="1.5" style="371" customWidth="1"/>
    <col min="2" max="2" width="23.5" style="371" customWidth="1"/>
    <col min="3" max="4" width="27.5" style="371" customWidth="1"/>
    <col min="5" max="16384" width="9.33203125" style="373"/>
  </cols>
  <sheetData>
    <row r="1" spans="1:4" s="519" customFormat="1" ht="19.5">
      <c r="A1" s="370" t="s">
        <v>910</v>
      </c>
      <c r="B1" s="371"/>
      <c r="C1" s="371"/>
      <c r="D1" s="371"/>
    </row>
    <row r="2" spans="1:4" s="372" customFormat="1" ht="11.1" customHeight="1" thickBot="1">
      <c r="A2" s="520"/>
      <c r="B2" s="375"/>
      <c r="C2" s="371"/>
      <c r="D2" s="371"/>
    </row>
    <row r="3" spans="1:4" s="525" customFormat="1" ht="22.5" customHeight="1">
      <c r="A3" s="521"/>
      <c r="B3" s="522" t="s">
        <v>911</v>
      </c>
      <c r="C3" s="523" t="s">
        <v>912</v>
      </c>
      <c r="D3" s="524" t="s">
        <v>913</v>
      </c>
    </row>
    <row r="4" spans="1:4" s="525" customFormat="1" ht="5.0999999999999996" customHeight="1">
      <c r="A4" s="376"/>
      <c r="B4" s="526"/>
      <c r="C4" s="725"/>
      <c r="D4" s="736"/>
    </row>
    <row r="5" spans="1:4" s="527" customFormat="1" ht="15.75" customHeight="1">
      <c r="A5" s="387"/>
      <c r="B5" s="528" t="s">
        <v>1148</v>
      </c>
      <c r="C5" s="737">
        <v>12264</v>
      </c>
      <c r="D5" s="738">
        <v>5943</v>
      </c>
    </row>
    <row r="6" spans="1:4" s="529" customFormat="1" ht="15.75" customHeight="1">
      <c r="A6" s="387"/>
      <c r="B6" s="528" t="s">
        <v>914</v>
      </c>
      <c r="C6" s="739">
        <v>14301</v>
      </c>
      <c r="D6" s="740">
        <v>7827</v>
      </c>
    </row>
    <row r="7" spans="1:4" s="529" customFormat="1" ht="15.75" customHeight="1">
      <c r="A7" s="387"/>
      <c r="B7" s="528" t="s">
        <v>915</v>
      </c>
      <c r="C7" s="739">
        <v>27316</v>
      </c>
      <c r="D7" s="740">
        <v>25508</v>
      </c>
    </row>
    <row r="8" spans="1:4" s="529" customFormat="1" ht="15.75" customHeight="1">
      <c r="A8" s="387"/>
      <c r="B8" s="528" t="s">
        <v>1086</v>
      </c>
      <c r="C8" s="739">
        <v>25407</v>
      </c>
      <c r="D8" s="740">
        <v>23815</v>
      </c>
    </row>
    <row r="9" spans="1:4" s="529" customFormat="1" ht="15.75" customHeight="1">
      <c r="A9" s="387"/>
      <c r="B9" s="530" t="s">
        <v>1149</v>
      </c>
      <c r="C9" s="741">
        <v>18598</v>
      </c>
      <c r="D9" s="742">
        <v>30298</v>
      </c>
    </row>
    <row r="10" spans="1:4" s="527" customFormat="1" ht="5.0999999999999996" customHeight="1" thickBot="1">
      <c r="A10" s="387"/>
      <c r="B10" s="531"/>
      <c r="C10" s="532"/>
      <c r="D10" s="533"/>
    </row>
    <row r="11" spans="1:4" s="527" customFormat="1" ht="13.5" customHeight="1">
      <c r="A11" s="534" t="s">
        <v>916</v>
      </c>
      <c r="B11" s="535"/>
      <c r="C11" s="535"/>
      <c r="D11" s="387"/>
    </row>
    <row r="12" spans="1:4" s="536" customFormat="1" ht="10.5" customHeight="1">
      <c r="A12" s="520"/>
      <c r="B12" s="520"/>
      <c r="C12" s="520"/>
      <c r="D12" s="520"/>
    </row>
    <row r="13" spans="1:4" s="536" customFormat="1" ht="14.25" customHeight="1">
      <c r="A13" s="520"/>
      <c r="B13" s="520"/>
      <c r="C13" s="520"/>
      <c r="D13" s="520"/>
    </row>
    <row r="14" spans="1:4" s="536" customFormat="1" ht="14.25">
      <c r="A14" s="520"/>
      <c r="B14" s="520"/>
      <c r="C14" s="520"/>
      <c r="D14" s="520"/>
    </row>
    <row r="15" spans="1:4" s="536" customFormat="1" ht="14.25">
      <c r="A15" s="520"/>
      <c r="B15" s="520"/>
      <c r="C15" s="520"/>
      <c r="D15" s="520"/>
    </row>
    <row r="16" spans="1:4" s="536" customFormat="1" ht="14.25">
      <c r="A16" s="520"/>
      <c r="B16" s="520"/>
      <c r="C16" s="520"/>
      <c r="D16" s="520"/>
    </row>
    <row r="17" spans="1:4" s="536" customFormat="1" ht="14.25">
      <c r="A17" s="520"/>
      <c r="B17" s="520"/>
      <c r="C17" s="520"/>
      <c r="D17" s="520"/>
    </row>
    <row r="18" spans="1:4" s="536" customFormat="1" ht="14.25">
      <c r="A18" s="520"/>
      <c r="B18" s="520"/>
      <c r="C18" s="520"/>
      <c r="D18" s="520"/>
    </row>
    <row r="19" spans="1:4" s="536" customFormat="1" ht="14.25">
      <c r="A19" s="520"/>
      <c r="B19" s="520"/>
      <c r="C19" s="520"/>
      <c r="D19" s="520"/>
    </row>
    <row r="20" spans="1:4" s="536" customFormat="1" ht="14.25">
      <c r="A20" s="520"/>
      <c r="B20" s="520"/>
      <c r="C20" s="520"/>
      <c r="D20" s="520"/>
    </row>
    <row r="21" spans="1:4" s="536" customFormat="1" ht="14.25">
      <c r="A21" s="520"/>
      <c r="B21" s="520"/>
      <c r="C21" s="520"/>
      <c r="D21" s="520"/>
    </row>
    <row r="22" spans="1:4" s="536" customFormat="1" ht="14.25">
      <c r="A22" s="520"/>
      <c r="B22" s="520"/>
      <c r="C22" s="520"/>
      <c r="D22" s="520"/>
    </row>
    <row r="23" spans="1:4" s="536" customFormat="1" ht="14.25">
      <c r="A23" s="520"/>
      <c r="B23" s="520"/>
      <c r="C23" s="520"/>
      <c r="D23" s="520"/>
    </row>
    <row r="24" spans="1:4" s="536" customFormat="1" ht="14.25">
      <c r="A24" s="520"/>
      <c r="B24" s="520"/>
      <c r="C24" s="520"/>
      <c r="D24" s="520"/>
    </row>
    <row r="25" spans="1:4" s="536" customFormat="1" ht="14.25">
      <c r="A25" s="520"/>
      <c r="B25" s="520"/>
      <c r="C25" s="520"/>
      <c r="D25" s="520"/>
    </row>
    <row r="26" spans="1:4" s="536" customFormat="1" ht="14.25">
      <c r="A26" s="520"/>
      <c r="B26" s="520"/>
      <c r="C26" s="520"/>
      <c r="D26" s="520"/>
    </row>
    <row r="27" spans="1:4" s="536" customFormat="1" ht="14.25">
      <c r="A27" s="520"/>
      <c r="B27" s="520"/>
      <c r="C27" s="520"/>
      <c r="D27" s="520"/>
    </row>
    <row r="28" spans="1:4" s="536" customFormat="1" ht="14.25">
      <c r="A28" s="520"/>
      <c r="B28" s="520"/>
      <c r="C28" s="520"/>
      <c r="D28" s="520"/>
    </row>
    <row r="29" spans="1:4" s="536" customFormat="1" ht="14.25">
      <c r="A29" s="520"/>
      <c r="B29" s="520"/>
      <c r="C29" s="520"/>
      <c r="D29" s="520"/>
    </row>
    <row r="30" spans="1:4" s="536" customFormat="1" ht="14.25">
      <c r="A30" s="520"/>
      <c r="B30" s="520"/>
      <c r="C30" s="520"/>
      <c r="D30" s="520"/>
    </row>
    <row r="31" spans="1:4" s="536" customFormat="1" ht="14.25">
      <c r="A31" s="520"/>
      <c r="B31" s="520"/>
      <c r="C31" s="520"/>
      <c r="D31" s="520"/>
    </row>
    <row r="32" spans="1:4" s="536" customFormat="1" ht="14.25">
      <c r="A32" s="520"/>
      <c r="B32" s="520"/>
      <c r="C32" s="520"/>
      <c r="D32" s="520"/>
    </row>
    <row r="33" spans="1:4" s="372" customFormat="1">
      <c r="A33" s="371"/>
      <c r="B33" s="371"/>
      <c r="C33" s="371"/>
      <c r="D33" s="371"/>
    </row>
    <row r="34" spans="1:4" s="372" customFormat="1">
      <c r="A34" s="371"/>
      <c r="B34" s="371"/>
      <c r="C34" s="371"/>
      <c r="D34" s="371"/>
    </row>
    <row r="35" spans="1:4" s="372" customFormat="1">
      <c r="A35" s="371"/>
      <c r="B35" s="371"/>
      <c r="C35" s="371"/>
      <c r="D35" s="371"/>
    </row>
    <row r="36" spans="1:4" s="372" customFormat="1">
      <c r="A36" s="371"/>
      <c r="B36" s="371"/>
      <c r="C36" s="371"/>
      <c r="D36" s="371"/>
    </row>
    <row r="37" spans="1:4" s="372" customFormat="1">
      <c r="A37" s="371"/>
      <c r="B37" s="371"/>
      <c r="C37" s="371"/>
      <c r="D37" s="371"/>
    </row>
    <row r="38" spans="1:4" s="372" customFormat="1">
      <c r="A38" s="371"/>
      <c r="B38" s="371"/>
      <c r="C38" s="371"/>
      <c r="D38" s="371"/>
    </row>
    <row r="39" spans="1:4" s="372" customFormat="1">
      <c r="A39" s="371"/>
      <c r="B39" s="371"/>
      <c r="C39" s="371"/>
      <c r="D39" s="371"/>
    </row>
  </sheetData>
  <phoneticPr fontId="21"/>
  <conditionalFormatting sqref="C5:D9">
    <cfRule type="containsBlanks" dxfId="12" priority="1">
      <formula>LEN(TRIM(C5))=0</formula>
    </cfRule>
  </conditionalFormatting>
  <pageMargins left="0.59055118110236227" right="0.59055118110236227" top="0.59055118110236227" bottom="0.78740157480314965" header="0.51181102362204722" footer="0.51181102362204722"/>
  <pageSetup paperSize="9" scale="93" fitToHeight="0" orientation="portrait" horizontalDpi="4294967293"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23830-BACA-41D8-B072-D120B9DF392E}">
  <dimension ref="A1:J42"/>
  <sheetViews>
    <sheetView showGridLines="0" zoomScaleNormal="100" zoomScaleSheetLayoutView="100" workbookViewId="0"/>
  </sheetViews>
  <sheetFormatPr defaultColWidth="12" defaultRowHeight="15.75"/>
  <cols>
    <col min="1" max="1" width="14.1640625" style="824" customWidth="1"/>
    <col min="2" max="2" width="5.5" style="824" customWidth="1"/>
    <col min="3" max="4" width="12.83203125" style="824" customWidth="1"/>
    <col min="5" max="6" width="12.83203125" style="411" customWidth="1"/>
    <col min="7" max="9" width="12.83203125" style="824" customWidth="1"/>
    <col min="10" max="10" width="12.83203125" style="58" customWidth="1"/>
    <col min="11" max="16384" width="12" style="58"/>
  </cols>
  <sheetData>
    <row r="1" spans="1:10" ht="19.5" customHeight="1">
      <c r="A1" s="190" t="s">
        <v>917</v>
      </c>
      <c r="D1" s="88"/>
      <c r="E1" s="410"/>
    </row>
    <row r="2" spans="1:10" ht="9.9499999999999993" customHeight="1">
      <c r="C2" s="117"/>
    </row>
    <row r="3" spans="1:10" ht="36.6" customHeight="1">
      <c r="A3" s="829"/>
      <c r="B3" s="829"/>
      <c r="C3" s="829"/>
      <c r="D3" s="829"/>
      <c r="E3" s="829"/>
      <c r="F3" s="829"/>
      <c r="G3" s="829"/>
      <c r="H3" s="829"/>
      <c r="I3" s="829"/>
    </row>
    <row r="4" spans="1:10" ht="15.75" customHeight="1">
      <c r="A4" s="829"/>
      <c r="B4" s="829"/>
      <c r="C4" s="829"/>
      <c r="D4" s="829"/>
      <c r="E4" s="829"/>
      <c r="F4" s="829"/>
      <c r="G4" s="829"/>
      <c r="H4" s="829"/>
      <c r="I4" s="829"/>
    </row>
    <row r="5" spans="1:10" ht="9.9499999999999993" customHeight="1">
      <c r="C5" s="829" t="s">
        <v>839</v>
      </c>
    </row>
    <row r="6" spans="1:10" ht="16.5" customHeight="1">
      <c r="A6" s="40" t="s">
        <v>918</v>
      </c>
      <c r="D6" s="40"/>
      <c r="E6" s="412"/>
    </row>
    <row r="7" spans="1:10" ht="14.1" customHeight="1" thickBot="1"/>
    <row r="8" spans="1:10" s="118" customFormat="1" ht="18.75" customHeight="1">
      <c r="A8" s="1307" t="s">
        <v>841</v>
      </c>
      <c r="B8" s="1307"/>
      <c r="C8" s="1476" t="s">
        <v>842</v>
      </c>
      <c r="D8" s="1647"/>
      <c r="E8" s="1302" t="s">
        <v>919</v>
      </c>
      <c r="F8" s="1302" t="s">
        <v>920</v>
      </c>
      <c r="G8" s="1302" t="s">
        <v>921</v>
      </c>
      <c r="H8" s="1625" t="s">
        <v>922</v>
      </c>
      <c r="I8" s="1650" t="s">
        <v>923</v>
      </c>
      <c r="J8" s="1627" t="s">
        <v>924</v>
      </c>
    </row>
    <row r="9" spans="1:10" s="118" customFormat="1" ht="18.75" customHeight="1">
      <c r="A9" s="1308"/>
      <c r="B9" s="1308"/>
      <c r="C9" s="1648"/>
      <c r="D9" s="1649"/>
      <c r="E9" s="1623"/>
      <c r="F9" s="1303"/>
      <c r="G9" s="1303"/>
      <c r="H9" s="1651"/>
      <c r="I9" s="1651"/>
      <c r="J9" s="1652"/>
    </row>
    <row r="10" spans="1:10" s="118" customFormat="1" ht="5.0999999999999996" customHeight="1">
      <c r="A10" s="134"/>
      <c r="B10" s="840"/>
      <c r="C10" s="537"/>
      <c r="D10" s="538"/>
      <c r="E10" s="538"/>
      <c r="F10" s="817"/>
      <c r="G10" s="539"/>
      <c r="H10" s="540"/>
      <c r="I10" s="541"/>
      <c r="J10" s="540"/>
    </row>
    <row r="11" spans="1:10" s="542" customFormat="1" ht="15" customHeight="1">
      <c r="A11" s="1653" t="s">
        <v>1087</v>
      </c>
      <c r="B11" s="817" t="s">
        <v>925</v>
      </c>
      <c r="C11" s="1654">
        <v>8286</v>
      </c>
      <c r="D11" s="1646"/>
      <c r="E11" s="743">
        <v>293</v>
      </c>
      <c r="F11" s="743">
        <v>350</v>
      </c>
      <c r="G11" s="743">
        <v>341</v>
      </c>
      <c r="H11" s="743">
        <v>819</v>
      </c>
      <c r="I11" s="743">
        <v>663</v>
      </c>
      <c r="J11" s="743">
        <v>1117</v>
      </c>
    </row>
    <row r="12" spans="1:10" s="542" customFormat="1" ht="15" customHeight="1">
      <c r="A12" s="1653"/>
      <c r="B12" s="817" t="s">
        <v>926</v>
      </c>
      <c r="C12" s="1645">
        <v>107200</v>
      </c>
      <c r="D12" s="1646"/>
      <c r="E12" s="743">
        <v>39151</v>
      </c>
      <c r="F12" s="743">
        <v>15232</v>
      </c>
      <c r="G12" s="743">
        <v>5478</v>
      </c>
      <c r="H12" s="743">
        <v>904</v>
      </c>
      <c r="I12" s="743">
        <v>1092</v>
      </c>
      <c r="J12" s="743">
        <v>1978</v>
      </c>
    </row>
    <row r="13" spans="1:10" s="542" customFormat="1" ht="15" customHeight="1">
      <c r="A13" s="1519" t="s">
        <v>619</v>
      </c>
      <c r="B13" s="543" t="s">
        <v>712</v>
      </c>
      <c r="C13" s="1645">
        <v>10247</v>
      </c>
      <c r="D13" s="1646"/>
      <c r="E13" s="743">
        <v>465</v>
      </c>
      <c r="F13" s="743">
        <v>433</v>
      </c>
      <c r="G13" s="743">
        <v>480</v>
      </c>
      <c r="H13" s="743">
        <v>1236</v>
      </c>
      <c r="I13" s="743">
        <v>1100</v>
      </c>
      <c r="J13" s="743">
        <v>1333</v>
      </c>
    </row>
    <row r="14" spans="1:10" s="542" customFormat="1" ht="15" customHeight="1">
      <c r="A14" s="1519"/>
      <c r="B14" s="543" t="s">
        <v>713</v>
      </c>
      <c r="C14" s="1645">
        <v>197821</v>
      </c>
      <c r="D14" s="1646"/>
      <c r="E14" s="743">
        <v>104718</v>
      </c>
      <c r="F14" s="743">
        <v>19358</v>
      </c>
      <c r="G14" s="743">
        <v>7990</v>
      </c>
      <c r="H14" s="743">
        <v>953</v>
      </c>
      <c r="I14" s="743">
        <v>1202</v>
      </c>
      <c r="J14" s="743">
        <v>2316</v>
      </c>
    </row>
    <row r="15" spans="1:10" s="94" customFormat="1" ht="15" customHeight="1">
      <c r="A15" s="1519" t="s">
        <v>620</v>
      </c>
      <c r="B15" s="543" t="s">
        <v>712</v>
      </c>
      <c r="C15" s="1645">
        <v>14238</v>
      </c>
      <c r="D15" s="1646"/>
      <c r="E15" s="744">
        <v>595</v>
      </c>
      <c r="F15" s="744">
        <v>516</v>
      </c>
      <c r="G15" s="744">
        <v>649</v>
      </c>
      <c r="H15" s="744">
        <v>1759</v>
      </c>
      <c r="I15" s="744">
        <v>1474</v>
      </c>
      <c r="J15" s="744">
        <v>1807</v>
      </c>
    </row>
    <row r="16" spans="1:10" s="94" customFormat="1" ht="15" customHeight="1">
      <c r="A16" s="1519"/>
      <c r="B16" s="543" t="s">
        <v>713</v>
      </c>
      <c r="C16" s="1645">
        <v>281084</v>
      </c>
      <c r="D16" s="1646"/>
      <c r="E16" s="744">
        <v>156078</v>
      </c>
      <c r="F16" s="744">
        <v>26960</v>
      </c>
      <c r="G16" s="744">
        <v>17991</v>
      </c>
      <c r="H16" s="744">
        <v>1833</v>
      </c>
      <c r="I16" s="744">
        <v>2637</v>
      </c>
      <c r="J16" s="744">
        <v>3718</v>
      </c>
    </row>
    <row r="17" spans="1:10" s="542" customFormat="1" ht="15" customHeight="1">
      <c r="A17" s="1519" t="s">
        <v>1051</v>
      </c>
      <c r="B17" s="543" t="s">
        <v>712</v>
      </c>
      <c r="C17" s="1645">
        <v>14715</v>
      </c>
      <c r="D17" s="1646"/>
      <c r="E17" s="744">
        <v>645</v>
      </c>
      <c r="F17" s="744">
        <v>491</v>
      </c>
      <c r="G17" s="744">
        <v>668</v>
      </c>
      <c r="H17" s="744">
        <v>1838</v>
      </c>
      <c r="I17" s="744">
        <v>1721</v>
      </c>
      <c r="J17" s="744">
        <v>1926</v>
      </c>
    </row>
    <row r="18" spans="1:10" s="542" customFormat="1" ht="15" customHeight="1">
      <c r="A18" s="1519"/>
      <c r="B18" s="543" t="s">
        <v>713</v>
      </c>
      <c r="C18" s="1645">
        <v>356803</v>
      </c>
      <c r="D18" s="1646"/>
      <c r="E18" s="744">
        <v>224002</v>
      </c>
      <c r="F18" s="744">
        <v>29352</v>
      </c>
      <c r="G18" s="744">
        <v>12911</v>
      </c>
      <c r="H18" s="744">
        <v>1524</v>
      </c>
      <c r="I18" s="744">
        <v>3053</v>
      </c>
      <c r="J18" s="744">
        <v>4169</v>
      </c>
    </row>
    <row r="19" spans="1:10" s="542" customFormat="1" ht="15" customHeight="1">
      <c r="A19" s="1518" t="s">
        <v>1130</v>
      </c>
      <c r="B19" s="544" t="s">
        <v>712</v>
      </c>
      <c r="C19" s="1655">
        <v>15900</v>
      </c>
      <c r="D19" s="1646"/>
      <c r="E19" s="745">
        <v>675</v>
      </c>
      <c r="F19" s="745">
        <v>516</v>
      </c>
      <c r="G19" s="745">
        <v>616</v>
      </c>
      <c r="H19" s="745">
        <v>1893</v>
      </c>
      <c r="I19" s="745">
        <v>1811</v>
      </c>
      <c r="J19" s="745">
        <v>2088</v>
      </c>
    </row>
    <row r="20" spans="1:10" s="542" customFormat="1" ht="15" customHeight="1">
      <c r="A20" s="1518"/>
      <c r="B20" s="544" t="s">
        <v>713</v>
      </c>
      <c r="C20" s="1655">
        <v>478054</v>
      </c>
      <c r="D20" s="1646"/>
      <c r="E20" s="745">
        <v>247515</v>
      </c>
      <c r="F20" s="745">
        <v>34898</v>
      </c>
      <c r="G20" s="745">
        <v>25760</v>
      </c>
      <c r="H20" s="745">
        <v>2102</v>
      </c>
      <c r="I20" s="745">
        <v>3564</v>
      </c>
      <c r="J20" s="745">
        <v>4989</v>
      </c>
    </row>
    <row r="21" spans="1:10" s="118" customFormat="1" ht="5.0999999999999996" customHeight="1" thickBot="1">
      <c r="A21" s="1111"/>
      <c r="B21" s="1111"/>
      <c r="C21" s="470"/>
      <c r="D21" s="823"/>
      <c r="E21" s="471"/>
      <c r="F21" s="471"/>
      <c r="G21" s="823"/>
      <c r="H21" s="823"/>
      <c r="I21" s="823"/>
    </row>
    <row r="22" spans="1:10" s="118" customFormat="1" ht="18.75" customHeight="1">
      <c r="A22" s="1307" t="s">
        <v>841</v>
      </c>
      <c r="B22" s="1331"/>
      <c r="C22" s="1656" t="s">
        <v>823</v>
      </c>
      <c r="D22" s="1625" t="s">
        <v>927</v>
      </c>
      <c r="E22" s="1434" t="s">
        <v>1150</v>
      </c>
      <c r="F22" s="1430" t="s">
        <v>928</v>
      </c>
      <c r="G22" s="1430" t="s">
        <v>929</v>
      </c>
      <c r="H22" s="1434" t="s">
        <v>930</v>
      </c>
      <c r="I22" s="1430" t="s">
        <v>931</v>
      </c>
      <c r="J22" s="1476" t="s">
        <v>1151</v>
      </c>
    </row>
    <row r="23" spans="1:10" s="118" customFormat="1" ht="18.75" customHeight="1">
      <c r="A23" s="1308"/>
      <c r="B23" s="1332"/>
      <c r="C23" s="1652"/>
      <c r="D23" s="1651"/>
      <c r="E23" s="1303"/>
      <c r="F23" s="1432"/>
      <c r="G23" s="1432"/>
      <c r="H23" s="1303"/>
      <c r="I23" s="1432"/>
      <c r="J23" s="1432"/>
    </row>
    <row r="24" spans="1:10" s="118" customFormat="1" ht="5.0999999999999996" customHeight="1">
      <c r="A24" s="840"/>
      <c r="B24" s="133"/>
      <c r="C24" s="540"/>
      <c r="D24" s="540"/>
      <c r="E24" s="817"/>
      <c r="F24" s="817"/>
      <c r="G24" s="545"/>
      <c r="H24" s="545"/>
      <c r="I24" s="545"/>
    </row>
    <row r="25" spans="1:10" s="542" customFormat="1" ht="15" customHeight="1">
      <c r="A25" s="1653" t="s">
        <v>1087</v>
      </c>
      <c r="B25" s="818" t="s">
        <v>925</v>
      </c>
      <c r="C25" s="746">
        <v>1222</v>
      </c>
      <c r="D25" s="1112">
        <v>1319</v>
      </c>
      <c r="E25" s="1112">
        <v>1175</v>
      </c>
      <c r="F25" s="1112">
        <v>987</v>
      </c>
      <c r="G25" s="747">
        <v>0</v>
      </c>
      <c r="H25" s="747">
        <v>0</v>
      </c>
      <c r="I25" s="747">
        <v>0</v>
      </c>
      <c r="J25" s="745">
        <v>0</v>
      </c>
    </row>
    <row r="26" spans="1:10" s="542" customFormat="1" ht="15" customHeight="1">
      <c r="A26" s="1653"/>
      <c r="B26" s="818" t="s">
        <v>926</v>
      </c>
      <c r="C26" s="746">
        <v>3924</v>
      </c>
      <c r="D26" s="1112">
        <v>2534</v>
      </c>
      <c r="E26" s="1112">
        <v>2524</v>
      </c>
      <c r="F26" s="1112">
        <v>1375</v>
      </c>
      <c r="G26" s="1112">
        <v>986</v>
      </c>
      <c r="H26" s="747">
        <v>1104</v>
      </c>
      <c r="I26" s="747">
        <v>30918</v>
      </c>
      <c r="J26" s="745">
        <v>0</v>
      </c>
    </row>
    <row r="27" spans="1:10" s="542" customFormat="1" ht="15" customHeight="1">
      <c r="A27" s="1519" t="s">
        <v>619</v>
      </c>
      <c r="B27" s="818" t="s">
        <v>712</v>
      </c>
      <c r="C27" s="746">
        <v>1598</v>
      </c>
      <c r="D27" s="743">
        <v>1445</v>
      </c>
      <c r="E27" s="743">
        <v>1205</v>
      </c>
      <c r="F27" s="743">
        <v>952</v>
      </c>
      <c r="G27" s="743">
        <v>0</v>
      </c>
      <c r="H27" s="743">
        <v>0</v>
      </c>
      <c r="I27" s="743">
        <v>0</v>
      </c>
      <c r="J27" s="745">
        <v>0</v>
      </c>
    </row>
    <row r="28" spans="1:10" s="542" customFormat="1" ht="15" customHeight="1">
      <c r="A28" s="1519"/>
      <c r="B28" s="818" t="s">
        <v>713</v>
      </c>
      <c r="C28" s="746">
        <v>6845</v>
      </c>
      <c r="D28" s="743">
        <v>2040</v>
      </c>
      <c r="E28" s="743">
        <v>1846</v>
      </c>
      <c r="F28" s="743">
        <v>1100</v>
      </c>
      <c r="G28" s="743">
        <v>1061</v>
      </c>
      <c r="H28" s="743">
        <v>14581</v>
      </c>
      <c r="I28" s="743">
        <v>33811</v>
      </c>
      <c r="J28" s="745">
        <v>0</v>
      </c>
    </row>
    <row r="29" spans="1:10" s="94" customFormat="1" ht="15" customHeight="1">
      <c r="A29" s="1519" t="s">
        <v>620</v>
      </c>
      <c r="B29" s="818" t="s">
        <v>712</v>
      </c>
      <c r="C29" s="746">
        <v>2274</v>
      </c>
      <c r="D29" s="744">
        <v>2010</v>
      </c>
      <c r="E29" s="744">
        <v>1658</v>
      </c>
      <c r="F29" s="744">
        <v>1496</v>
      </c>
      <c r="G29" s="744">
        <v>0</v>
      </c>
      <c r="H29" s="744">
        <v>0</v>
      </c>
      <c r="I29" s="744">
        <v>0</v>
      </c>
      <c r="J29" s="745">
        <v>0</v>
      </c>
    </row>
    <row r="30" spans="1:10" s="94" customFormat="1" ht="15" customHeight="1">
      <c r="A30" s="1519"/>
      <c r="B30" s="818" t="s">
        <v>713</v>
      </c>
      <c r="C30" s="746">
        <v>12362</v>
      </c>
      <c r="D30" s="744">
        <v>4781</v>
      </c>
      <c r="E30" s="744">
        <v>4573</v>
      </c>
      <c r="F30" s="744">
        <v>3501</v>
      </c>
      <c r="G30" s="744">
        <v>1082</v>
      </c>
      <c r="H30" s="744">
        <v>3800</v>
      </c>
      <c r="I30" s="744">
        <v>41768</v>
      </c>
      <c r="J30" s="745">
        <v>0</v>
      </c>
    </row>
    <row r="31" spans="1:10" s="542" customFormat="1" ht="15" customHeight="1">
      <c r="A31" s="1519" t="s">
        <v>1051</v>
      </c>
      <c r="B31" s="818" t="s">
        <v>712</v>
      </c>
      <c r="C31" s="746">
        <v>2133</v>
      </c>
      <c r="D31" s="744">
        <v>1987</v>
      </c>
      <c r="E31" s="744">
        <v>1613</v>
      </c>
      <c r="F31" s="744">
        <v>1693</v>
      </c>
      <c r="G31" s="744">
        <v>0</v>
      </c>
      <c r="H31" s="744">
        <v>0</v>
      </c>
      <c r="I31" s="744">
        <v>0</v>
      </c>
      <c r="J31" s="745">
        <v>0</v>
      </c>
    </row>
    <row r="32" spans="1:10" s="542" customFormat="1" ht="15" customHeight="1">
      <c r="A32" s="1519"/>
      <c r="B32" s="818" t="s">
        <v>713</v>
      </c>
      <c r="C32" s="746">
        <v>12987</v>
      </c>
      <c r="D32" s="744">
        <v>4552</v>
      </c>
      <c r="E32" s="744">
        <v>3978</v>
      </c>
      <c r="F32" s="744">
        <v>3325</v>
      </c>
      <c r="G32" s="744">
        <v>1515</v>
      </c>
      <c r="H32" s="744">
        <v>5917</v>
      </c>
      <c r="I32" s="744">
        <v>49518</v>
      </c>
      <c r="J32" s="745">
        <v>0</v>
      </c>
    </row>
    <row r="33" spans="1:10" s="542" customFormat="1" ht="15" customHeight="1">
      <c r="A33" s="1518" t="s">
        <v>1130</v>
      </c>
      <c r="B33" s="855" t="s">
        <v>712</v>
      </c>
      <c r="C33" s="748">
        <v>2085</v>
      </c>
      <c r="D33" s="745">
        <v>2301</v>
      </c>
      <c r="E33" s="745">
        <v>2010</v>
      </c>
      <c r="F33" s="745">
        <v>1905</v>
      </c>
      <c r="G33" s="745">
        <v>0</v>
      </c>
      <c r="H33" s="745">
        <v>0</v>
      </c>
      <c r="I33" s="745">
        <v>0</v>
      </c>
      <c r="J33" s="745">
        <v>0</v>
      </c>
    </row>
    <row r="34" spans="1:10" s="542" customFormat="1" ht="15" customHeight="1">
      <c r="A34" s="1518"/>
      <c r="B34" s="855" t="s">
        <v>713</v>
      </c>
      <c r="C34" s="748">
        <v>20645</v>
      </c>
      <c r="D34" s="745">
        <v>5671</v>
      </c>
      <c r="E34" s="745">
        <v>5321</v>
      </c>
      <c r="F34" s="745">
        <v>4822</v>
      </c>
      <c r="G34" s="745">
        <v>2120</v>
      </c>
      <c r="H34" s="745">
        <v>15418</v>
      </c>
      <c r="I34" s="745">
        <v>44387</v>
      </c>
      <c r="J34" s="1068">
        <v>60842</v>
      </c>
    </row>
    <row r="35" spans="1:10" s="542" customFormat="1" ht="5.0999999999999996" customHeight="1" thickBot="1">
      <c r="A35" s="766"/>
      <c r="B35" s="366"/>
      <c r="C35" s="457"/>
      <c r="D35" s="303"/>
      <c r="E35" s="457"/>
      <c r="F35" s="457"/>
      <c r="G35" s="457"/>
      <c r="H35" s="457"/>
      <c r="I35" s="457"/>
      <c r="J35" s="1113"/>
    </row>
    <row r="36" spans="1:10" s="90" customFormat="1" ht="15.75" customHeight="1">
      <c r="A36" s="863" t="s">
        <v>932</v>
      </c>
      <c r="B36" s="863"/>
      <c r="C36" s="459"/>
      <c r="D36" s="201"/>
      <c r="E36" s="459"/>
      <c r="F36" s="459"/>
      <c r="G36" s="459"/>
      <c r="H36" s="201"/>
      <c r="I36" s="201"/>
    </row>
    <row r="37" spans="1:10" ht="14.25">
      <c r="A37" s="1327"/>
      <c r="B37" s="1327"/>
      <c r="C37" s="1327"/>
      <c r="D37" s="1327"/>
      <c r="E37" s="1327"/>
      <c r="F37" s="1327"/>
      <c r="G37" s="1327"/>
      <c r="H37" s="1327"/>
      <c r="I37" s="1327"/>
    </row>
    <row r="39" spans="1:10" ht="14.25">
      <c r="A39" s="1599"/>
      <c r="B39" s="823"/>
      <c r="C39" s="424"/>
      <c r="D39" s="589"/>
      <c r="E39" s="589"/>
      <c r="F39" s="589"/>
      <c r="G39" s="589"/>
      <c r="H39" s="589"/>
      <c r="I39" s="589"/>
    </row>
    <row r="40" spans="1:10" ht="14.25">
      <c r="A40" s="1599"/>
      <c r="B40" s="823"/>
      <c r="C40" s="424"/>
      <c r="D40" s="424"/>
      <c r="E40" s="424"/>
      <c r="F40" s="424"/>
      <c r="G40" s="424"/>
      <c r="H40" s="424"/>
      <c r="I40" s="589"/>
    </row>
    <row r="41" spans="1:10" ht="14.25">
      <c r="A41" s="1599"/>
      <c r="B41" s="823"/>
      <c r="C41" s="424"/>
      <c r="D41" s="589"/>
      <c r="E41" s="589"/>
      <c r="F41" s="589"/>
      <c r="G41" s="589"/>
      <c r="H41" s="589"/>
      <c r="I41" s="589"/>
    </row>
    <row r="42" spans="1:10" ht="14.25">
      <c r="A42" s="1599"/>
      <c r="B42" s="823"/>
      <c r="C42" s="424"/>
      <c r="D42" s="424"/>
      <c r="E42" s="424"/>
      <c r="F42" s="424"/>
      <c r="G42" s="424"/>
      <c r="H42" s="424"/>
      <c r="I42" s="589"/>
    </row>
  </sheetData>
  <mergeCells count="40">
    <mergeCell ref="A39:A40"/>
    <mergeCell ref="A41:A42"/>
    <mergeCell ref="A25:A26"/>
    <mergeCell ref="A27:A28"/>
    <mergeCell ref="A29:A30"/>
    <mergeCell ref="A31:A32"/>
    <mergeCell ref="A33:A34"/>
    <mergeCell ref="A37:I37"/>
    <mergeCell ref="J22:J23"/>
    <mergeCell ref="A19:A20"/>
    <mergeCell ref="C19:D19"/>
    <mergeCell ref="C20:D20"/>
    <mergeCell ref="A22:B23"/>
    <mergeCell ref="C22:C23"/>
    <mergeCell ref="D22:D23"/>
    <mergeCell ref="E22:E23"/>
    <mergeCell ref="F22:F23"/>
    <mergeCell ref="G22:G23"/>
    <mergeCell ref="H22:H23"/>
    <mergeCell ref="I22:I23"/>
    <mergeCell ref="A15:A16"/>
    <mergeCell ref="C15:D15"/>
    <mergeCell ref="C16:D16"/>
    <mergeCell ref="A17:A18"/>
    <mergeCell ref="C17:D17"/>
    <mergeCell ref="C18:D18"/>
    <mergeCell ref="I8:I9"/>
    <mergeCell ref="J8:J9"/>
    <mergeCell ref="A11:A12"/>
    <mergeCell ref="C11:D11"/>
    <mergeCell ref="C12:D12"/>
    <mergeCell ref="E8:E9"/>
    <mergeCell ref="F8:F9"/>
    <mergeCell ref="G8:G9"/>
    <mergeCell ref="H8:H9"/>
    <mergeCell ref="A13:A14"/>
    <mergeCell ref="C13:D13"/>
    <mergeCell ref="C14:D14"/>
    <mergeCell ref="A8:B9"/>
    <mergeCell ref="C8:D9"/>
  </mergeCells>
  <phoneticPr fontId="21"/>
  <conditionalFormatting sqref="C11:C20 E11:J20 C25:I34">
    <cfRule type="containsBlanks" dxfId="11" priority="2">
      <formula>LEN(TRIM(C11))=0</formula>
    </cfRule>
  </conditionalFormatting>
  <conditionalFormatting sqref="C17:C18">
    <cfRule type="cellIs" dxfId="10" priority="3" operator="notEqual">
      <formula>SUM($E17:$J17,$C31:$I31)</formula>
    </cfRule>
  </conditionalFormatting>
  <conditionalFormatting sqref="C19">
    <cfRule type="cellIs" dxfId="9" priority="4" operator="notEqual">
      <formula>SUM($E$19:$J$19,$C$33:$I$33)</formula>
    </cfRule>
  </conditionalFormatting>
  <conditionalFormatting sqref="C20">
    <cfRule type="cellIs" dxfId="8" priority="5" operator="notEqual">
      <formula>SUM($E20:$J20,$C$34:$J$34)</formula>
    </cfRule>
  </conditionalFormatting>
  <conditionalFormatting sqref="J25:J33">
    <cfRule type="containsBlanks" dxfId="7" priority="1">
      <formula>LEN(TRIM(J25))=0</formula>
    </cfRule>
  </conditionalFormatting>
  <pageMargins left="0.59055118110236227" right="0.59055118110236227" top="0.74803149606299213" bottom="0.74803149606299213" header="0.31496062992125984" footer="0.31496062992125984"/>
  <pageSetup paperSize="9" fitToHeight="0" orientation="portrait" horizontalDpi="4294967293"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F7E0-52E0-4C77-899A-65455E9F1023}">
  <dimension ref="A1:L25"/>
  <sheetViews>
    <sheetView showGridLines="0" zoomScaleNormal="100" zoomScaleSheetLayoutView="100" workbookViewId="0"/>
  </sheetViews>
  <sheetFormatPr defaultRowHeight="15.75"/>
  <cols>
    <col min="1" max="1" width="13.6640625" style="824" customWidth="1"/>
    <col min="2" max="2" width="11.33203125" style="824" customWidth="1"/>
    <col min="3" max="12" width="9.33203125" style="824" customWidth="1"/>
    <col min="13" max="16384" width="9.33203125" style="58"/>
  </cols>
  <sheetData>
    <row r="1" spans="1:12" ht="16.5" customHeight="1">
      <c r="A1" s="40" t="s">
        <v>933</v>
      </c>
      <c r="D1" s="425"/>
      <c r="E1" s="425"/>
      <c r="F1" s="425"/>
      <c r="G1" s="425"/>
      <c r="H1" s="425"/>
      <c r="I1" s="425"/>
      <c r="J1" s="425"/>
    </row>
    <row r="2" spans="1:12" ht="9.9499999999999993" customHeight="1">
      <c r="A2" s="40"/>
      <c r="D2" s="425"/>
      <c r="E2" s="425"/>
      <c r="F2" s="425"/>
      <c r="G2" s="425"/>
      <c r="H2" s="425"/>
      <c r="I2" s="425"/>
      <c r="J2" s="425"/>
    </row>
    <row r="3" spans="1:12" ht="15.75" customHeight="1">
      <c r="A3" s="829" t="s">
        <v>1088</v>
      </c>
      <c r="D3" s="425"/>
      <c r="E3" s="425"/>
      <c r="F3" s="425"/>
      <c r="G3" s="425"/>
      <c r="H3" s="425"/>
      <c r="I3" s="425"/>
      <c r="J3" s="425"/>
    </row>
    <row r="4" spans="1:12" ht="14.1" customHeight="1" thickBot="1">
      <c r="A4" s="823" t="s">
        <v>637</v>
      </c>
    </row>
    <row r="5" spans="1:12" s="118" customFormat="1" ht="15" customHeight="1">
      <c r="A5" s="1317" t="s">
        <v>559</v>
      </c>
      <c r="B5" s="1311" t="s">
        <v>82</v>
      </c>
      <c r="C5" s="1311" t="s">
        <v>826</v>
      </c>
      <c r="D5" s="1311" t="s">
        <v>827</v>
      </c>
      <c r="E5" s="1311" t="s">
        <v>828</v>
      </c>
      <c r="F5" s="1311" t="s">
        <v>829</v>
      </c>
      <c r="G5" s="826" t="s">
        <v>830</v>
      </c>
      <c r="H5" s="826" t="s">
        <v>831</v>
      </c>
      <c r="I5" s="1311" t="s">
        <v>832</v>
      </c>
      <c r="J5" s="1311" t="s">
        <v>833</v>
      </c>
      <c r="K5" s="826" t="s">
        <v>834</v>
      </c>
      <c r="L5" s="1309" t="s">
        <v>567</v>
      </c>
    </row>
    <row r="6" spans="1:12" s="118" customFormat="1" ht="15" customHeight="1">
      <c r="A6" s="1601"/>
      <c r="B6" s="1312"/>
      <c r="C6" s="1312"/>
      <c r="D6" s="1312"/>
      <c r="E6" s="1312"/>
      <c r="F6" s="1312"/>
      <c r="G6" s="812" t="s">
        <v>835</v>
      </c>
      <c r="H6" s="812" t="s">
        <v>836</v>
      </c>
      <c r="I6" s="1312"/>
      <c r="J6" s="1312"/>
      <c r="K6" s="812" t="s">
        <v>837</v>
      </c>
      <c r="L6" s="1310"/>
    </row>
    <row r="7" spans="1:12" s="118" customFormat="1" ht="4.5" customHeight="1">
      <c r="A7" s="863"/>
      <c r="B7" s="463"/>
      <c r="C7" s="840"/>
      <c r="D7" s="840"/>
      <c r="E7" s="840"/>
      <c r="F7" s="840"/>
      <c r="G7" s="840"/>
      <c r="H7" s="840"/>
      <c r="I7" s="840"/>
      <c r="J7" s="840"/>
      <c r="K7" s="840"/>
      <c r="L7" s="840"/>
    </row>
    <row r="8" spans="1:12" s="94" customFormat="1" ht="15" customHeight="1">
      <c r="A8" s="850" t="s">
        <v>1128</v>
      </c>
      <c r="B8" s="749">
        <v>3044</v>
      </c>
      <c r="C8" s="750">
        <v>31</v>
      </c>
      <c r="D8" s="750">
        <v>2</v>
      </c>
      <c r="E8" s="750">
        <v>1035</v>
      </c>
      <c r="F8" s="750">
        <v>257</v>
      </c>
      <c r="G8" s="750">
        <v>6</v>
      </c>
      <c r="H8" s="751">
        <v>0</v>
      </c>
      <c r="I8" s="750">
        <v>131</v>
      </c>
      <c r="J8" s="750">
        <v>9</v>
      </c>
      <c r="K8" s="750">
        <v>910</v>
      </c>
      <c r="L8" s="750">
        <v>663</v>
      </c>
    </row>
    <row r="9" spans="1:12" s="94" customFormat="1" ht="15" customHeight="1">
      <c r="A9" s="817" t="s">
        <v>664</v>
      </c>
      <c r="B9" s="752">
        <v>3262</v>
      </c>
      <c r="C9" s="753">
        <v>28</v>
      </c>
      <c r="D9" s="753">
        <v>1</v>
      </c>
      <c r="E9" s="753">
        <v>1299</v>
      </c>
      <c r="F9" s="753">
        <v>225</v>
      </c>
      <c r="G9" s="753">
        <v>9</v>
      </c>
      <c r="H9" s="753">
        <v>0</v>
      </c>
      <c r="I9" s="753">
        <v>77</v>
      </c>
      <c r="J9" s="753">
        <v>3</v>
      </c>
      <c r="K9" s="753">
        <v>800</v>
      </c>
      <c r="L9" s="753">
        <v>820</v>
      </c>
    </row>
    <row r="10" spans="1:12" s="94" customFormat="1" ht="15" customHeight="1">
      <c r="A10" s="817" t="s">
        <v>665</v>
      </c>
      <c r="B10" s="754">
        <v>15065</v>
      </c>
      <c r="C10" s="755">
        <v>99</v>
      </c>
      <c r="D10" s="755">
        <v>73</v>
      </c>
      <c r="E10" s="755">
        <v>4131</v>
      </c>
      <c r="F10" s="755">
        <v>1152</v>
      </c>
      <c r="G10" s="755">
        <v>41</v>
      </c>
      <c r="H10" s="755">
        <v>14</v>
      </c>
      <c r="I10" s="755">
        <v>750</v>
      </c>
      <c r="J10" s="755">
        <v>19</v>
      </c>
      <c r="K10" s="755">
        <v>3740</v>
      </c>
      <c r="L10" s="755">
        <v>5046</v>
      </c>
    </row>
    <row r="11" spans="1:12" s="94" customFormat="1" ht="15" customHeight="1">
      <c r="A11" s="817" t="s">
        <v>1058</v>
      </c>
      <c r="B11" s="754">
        <v>13744</v>
      </c>
      <c r="C11" s="755">
        <v>99</v>
      </c>
      <c r="D11" s="755">
        <v>0</v>
      </c>
      <c r="E11" s="755">
        <v>3915</v>
      </c>
      <c r="F11" s="755">
        <v>855</v>
      </c>
      <c r="G11" s="755">
        <v>81</v>
      </c>
      <c r="H11" s="755">
        <v>8</v>
      </c>
      <c r="I11" s="755">
        <v>1645</v>
      </c>
      <c r="J11" s="755">
        <v>67</v>
      </c>
      <c r="K11" s="755">
        <v>4634</v>
      </c>
      <c r="L11" s="755">
        <v>2440</v>
      </c>
    </row>
    <row r="12" spans="1:12" s="94" customFormat="1" ht="15" customHeight="1">
      <c r="A12" s="870" t="s">
        <v>1133</v>
      </c>
      <c r="B12" s="756">
        <v>14233</v>
      </c>
      <c r="C12" s="757">
        <v>52</v>
      </c>
      <c r="D12" s="757">
        <v>4</v>
      </c>
      <c r="E12" s="757">
        <v>3616</v>
      </c>
      <c r="F12" s="757">
        <v>1020</v>
      </c>
      <c r="G12" s="757">
        <v>85</v>
      </c>
      <c r="H12" s="757">
        <v>18</v>
      </c>
      <c r="I12" s="757">
        <v>669</v>
      </c>
      <c r="J12" s="757">
        <v>327</v>
      </c>
      <c r="K12" s="757">
        <v>3891</v>
      </c>
      <c r="L12" s="757">
        <v>4551</v>
      </c>
    </row>
    <row r="13" spans="1:12" s="90" customFormat="1" ht="3" customHeight="1" thickBot="1">
      <c r="A13" s="100"/>
      <c r="B13" s="465"/>
      <c r="C13" s="343"/>
      <c r="D13" s="343"/>
      <c r="E13" s="406"/>
      <c r="F13" s="343"/>
      <c r="G13" s="343"/>
      <c r="H13" s="406"/>
      <c r="I13" s="343"/>
      <c r="J13" s="343"/>
      <c r="K13" s="406"/>
      <c r="L13" s="343"/>
    </row>
    <row r="14" spans="1:12" ht="15.75" customHeight="1">
      <c r="A14" s="823" t="s">
        <v>932</v>
      </c>
      <c r="B14" s="58"/>
    </row>
    <row r="15" spans="1:12">
      <c r="A15" s="823"/>
      <c r="B15" s="367"/>
    </row>
    <row r="16" spans="1:12">
      <c r="B16" s="367"/>
    </row>
    <row r="17" spans="2:2">
      <c r="B17" s="367"/>
    </row>
    <row r="18" spans="2:2">
      <c r="B18" s="367"/>
    </row>
    <row r="19" spans="2:2">
      <c r="B19" s="367"/>
    </row>
    <row r="20" spans="2:2">
      <c r="B20" s="367"/>
    </row>
    <row r="21" spans="2:2">
      <c r="B21" s="367"/>
    </row>
    <row r="22" spans="2:2">
      <c r="B22" s="367"/>
    </row>
    <row r="23" spans="2:2">
      <c r="B23" s="367"/>
    </row>
    <row r="24" spans="2:2">
      <c r="B24" s="367"/>
    </row>
    <row r="25" spans="2:2">
      <c r="B25" s="426"/>
    </row>
  </sheetData>
  <mergeCells count="9">
    <mergeCell ref="I5:I6"/>
    <mergeCell ref="J5:J6"/>
    <mergeCell ref="L5:L6"/>
    <mergeCell ref="A5:A6"/>
    <mergeCell ref="B5:B6"/>
    <mergeCell ref="C5:C6"/>
    <mergeCell ref="D5:D6"/>
    <mergeCell ref="E5:E6"/>
    <mergeCell ref="F5:F6"/>
  </mergeCells>
  <phoneticPr fontId="21"/>
  <conditionalFormatting sqref="B12">
    <cfRule type="cellIs" dxfId="6" priority="2" operator="notEqual">
      <formula>SUM($C12:$L12)</formula>
    </cfRule>
  </conditionalFormatting>
  <conditionalFormatting sqref="B8:L12">
    <cfRule type="containsBlanks" dxfId="5" priority="1">
      <formula>LEN(TRIM(B8))=0</formula>
    </cfRule>
  </conditionalFormatting>
  <pageMargins left="0.51181102362204722" right="0.51181102362204722" top="0.59055118110236227" bottom="0.78740157480314965" header="0.51181102362204722" footer="0.51181102362204722"/>
  <pageSetup paperSize="9" scale="93" fitToHeight="0" orientation="portrait" horizontalDpi="4294967293"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FB3C7-738F-4153-B4B9-53ADABC66B01}">
  <dimension ref="A1:E15"/>
  <sheetViews>
    <sheetView showGridLines="0" zoomScaleNormal="100" zoomScaleSheetLayoutView="100" workbookViewId="0"/>
  </sheetViews>
  <sheetFormatPr defaultRowHeight="15.75"/>
  <cols>
    <col min="1" max="1" width="3.6640625" style="824" customWidth="1"/>
    <col min="2" max="2" width="17.5" style="824" customWidth="1"/>
    <col min="3" max="3" width="0.5" style="824" customWidth="1"/>
    <col min="4" max="5" width="27.5" style="824" customWidth="1"/>
    <col min="6" max="16384" width="9.33203125" style="58"/>
  </cols>
  <sheetData>
    <row r="1" spans="1:5" ht="19.5" customHeight="1">
      <c r="A1" s="87" t="s">
        <v>934</v>
      </c>
    </row>
    <row r="2" spans="1:5" ht="14.1" customHeight="1" thickBot="1">
      <c r="A2" s="117"/>
    </row>
    <row r="3" spans="1:5" s="118" customFormat="1" ht="13.5" customHeight="1">
      <c r="A3" s="1317" t="s">
        <v>559</v>
      </c>
      <c r="B3" s="1317"/>
      <c r="C3" s="1318"/>
      <c r="D3" s="1309" t="s">
        <v>935</v>
      </c>
      <c r="E3" s="603"/>
    </row>
    <row r="4" spans="1:5" s="118" customFormat="1" ht="18" customHeight="1">
      <c r="A4" s="1321"/>
      <c r="B4" s="1321"/>
      <c r="C4" s="1322"/>
      <c r="D4" s="1310"/>
      <c r="E4" s="597" t="s">
        <v>936</v>
      </c>
    </row>
    <row r="5" spans="1:5" s="118" customFormat="1" ht="5.0999999999999996" customHeight="1">
      <c r="A5" s="546"/>
      <c r="B5" s="546"/>
      <c r="C5" s="818"/>
      <c r="D5" s="463"/>
      <c r="E5" s="840"/>
    </row>
    <row r="6" spans="1:5" s="90" customFormat="1" ht="18.75" customHeight="1">
      <c r="A6" s="1319" t="s">
        <v>1128</v>
      </c>
      <c r="B6" s="1319"/>
      <c r="C6" s="813"/>
      <c r="D6" s="476">
        <v>252346</v>
      </c>
      <c r="E6" s="307">
        <v>115489</v>
      </c>
    </row>
    <row r="7" spans="1:5" s="90" customFormat="1" ht="18.75" customHeight="1">
      <c r="A7" s="1319" t="s">
        <v>664</v>
      </c>
      <c r="B7" s="1319"/>
      <c r="C7" s="813"/>
      <c r="D7" s="476">
        <v>250856</v>
      </c>
      <c r="E7" s="307">
        <v>114973</v>
      </c>
    </row>
    <row r="8" spans="1:5" s="90" customFormat="1" ht="18.75" customHeight="1">
      <c r="A8" s="1319" t="s">
        <v>665</v>
      </c>
      <c r="B8" s="1319"/>
      <c r="C8" s="813"/>
      <c r="D8" s="476">
        <v>250822</v>
      </c>
      <c r="E8" s="307">
        <v>115012</v>
      </c>
    </row>
    <row r="9" spans="1:5" s="90" customFormat="1" ht="18.75" customHeight="1">
      <c r="A9" s="1319" t="s">
        <v>1058</v>
      </c>
      <c r="B9" s="1319"/>
      <c r="C9" s="813"/>
      <c r="D9" s="476">
        <v>249209</v>
      </c>
      <c r="E9" s="853">
        <v>114172</v>
      </c>
    </row>
    <row r="10" spans="1:5" s="90" customFormat="1" ht="18.75" customHeight="1">
      <c r="A10" s="1631" t="s">
        <v>1133</v>
      </c>
      <c r="B10" s="1631"/>
      <c r="C10" s="876"/>
      <c r="D10" s="477">
        <v>246708</v>
      </c>
      <c r="E10" s="352">
        <v>113320</v>
      </c>
    </row>
    <row r="11" spans="1:5" s="90" customFormat="1" ht="5.0999999999999996" customHeight="1" thickBot="1">
      <c r="A11" s="547"/>
      <c r="B11" s="100"/>
      <c r="C11" s="100"/>
      <c r="D11" s="156"/>
      <c r="E11" s="130"/>
    </row>
    <row r="12" spans="1:5" s="90" customFormat="1" ht="13.5" customHeight="1">
      <c r="A12" s="863" t="s">
        <v>937</v>
      </c>
      <c r="B12" s="863"/>
      <c r="C12" s="863"/>
      <c r="D12" s="863"/>
      <c r="E12" s="863"/>
    </row>
    <row r="13" spans="1:5">
      <c r="A13" s="117"/>
    </row>
    <row r="14" spans="1:5">
      <c r="A14" s="117"/>
    </row>
    <row r="15" spans="1:5">
      <c r="A15" s="117"/>
    </row>
  </sheetData>
  <mergeCells count="7">
    <mergeCell ref="A10:B10"/>
    <mergeCell ref="A3:C4"/>
    <mergeCell ref="D3:D4"/>
    <mergeCell ref="A6:B6"/>
    <mergeCell ref="A7:B7"/>
    <mergeCell ref="A8:B8"/>
    <mergeCell ref="A9:B9"/>
  </mergeCells>
  <phoneticPr fontId="21"/>
  <conditionalFormatting sqref="D6:E10">
    <cfRule type="containsBlanks" dxfId="4" priority="1">
      <formula>LEN(TRIM(D6))=0</formula>
    </cfRule>
  </conditionalFormatting>
  <pageMargins left="0.7" right="0.7" top="0.75" bottom="0.75" header="0.3" footer="0.3"/>
  <pageSetup paperSize="9" fitToHeight="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F9B0-2292-43D8-B64A-DD5B981A2ADF}">
  <dimension ref="A1:N48"/>
  <sheetViews>
    <sheetView showGridLines="0" zoomScaleNormal="100" zoomScaleSheetLayoutView="100" workbookViewId="0"/>
  </sheetViews>
  <sheetFormatPr defaultColWidth="11.83203125" defaultRowHeight="15.75"/>
  <cols>
    <col min="1" max="2" width="1.1640625" style="824" customWidth="1"/>
    <col min="3" max="3" width="26" style="824" customWidth="1"/>
    <col min="4" max="4" width="0.83203125" style="824" customWidth="1"/>
    <col min="5" max="7" width="7.5" style="824" customWidth="1"/>
    <col min="8" max="9" width="1.1640625" style="824" customWidth="1"/>
    <col min="10" max="10" width="26" style="824" customWidth="1"/>
    <col min="11" max="11" width="0.83203125" style="824" customWidth="1"/>
    <col min="12" max="14" width="7.5" style="824" customWidth="1"/>
    <col min="15" max="16384" width="11.83203125" style="58"/>
  </cols>
  <sheetData>
    <row r="1" spans="1:14" ht="19.5" customHeight="1">
      <c r="A1" s="87" t="s">
        <v>938</v>
      </c>
      <c r="B1" s="88"/>
    </row>
    <row r="2" spans="1:14" ht="9.9499999999999993" customHeight="1">
      <c r="A2" s="117"/>
      <c r="B2" s="117"/>
    </row>
    <row r="3" spans="1:14" ht="15.75" customHeight="1">
      <c r="A3" s="829" t="s">
        <v>1089</v>
      </c>
    </row>
    <row r="4" spans="1:14" ht="9.9499999999999993" customHeight="1">
      <c r="A4" s="117"/>
      <c r="B4" s="117"/>
    </row>
    <row r="5" spans="1:14" s="90" customFormat="1" ht="14.1" customHeight="1" thickBot="1">
      <c r="A5" s="863"/>
      <c r="B5" s="863"/>
      <c r="C5" s="863"/>
      <c r="D5" s="863"/>
      <c r="E5" s="863"/>
      <c r="F5" s="863"/>
      <c r="G5" s="863"/>
      <c r="H5" s="863"/>
      <c r="I5" s="863"/>
      <c r="J5" s="863"/>
      <c r="K5" s="863"/>
      <c r="L5" s="100"/>
      <c r="M5" s="758"/>
      <c r="N5" s="100" t="s">
        <v>939</v>
      </c>
    </row>
    <row r="6" spans="1:14" s="118" customFormat="1" ht="15" customHeight="1">
      <c r="A6" s="1307" t="s">
        <v>940</v>
      </c>
      <c r="B6" s="1307"/>
      <c r="C6" s="1307"/>
      <c r="D6" s="1331"/>
      <c r="E6" s="811" t="s">
        <v>444</v>
      </c>
      <c r="F6" s="807" t="s">
        <v>444</v>
      </c>
      <c r="G6" s="759" t="s">
        <v>444</v>
      </c>
      <c r="H6" s="760"/>
      <c r="I6" s="807"/>
      <c r="J6" s="1307" t="s">
        <v>940</v>
      </c>
      <c r="K6" s="826"/>
      <c r="L6" s="811" t="s">
        <v>444</v>
      </c>
      <c r="M6" s="807" t="s">
        <v>444</v>
      </c>
      <c r="N6" s="809" t="s">
        <v>444</v>
      </c>
    </row>
    <row r="7" spans="1:14" s="118" customFormat="1" ht="15" customHeight="1">
      <c r="A7" s="1308"/>
      <c r="B7" s="1308"/>
      <c r="C7" s="1308"/>
      <c r="D7" s="1332"/>
      <c r="E7" s="812" t="s">
        <v>941</v>
      </c>
      <c r="F7" s="808" t="s">
        <v>1090</v>
      </c>
      <c r="G7" s="761" t="s">
        <v>1152</v>
      </c>
      <c r="H7" s="762"/>
      <c r="I7" s="808"/>
      <c r="J7" s="1308"/>
      <c r="K7" s="827"/>
      <c r="L7" s="812" t="s">
        <v>941</v>
      </c>
      <c r="M7" s="808" t="s">
        <v>1090</v>
      </c>
      <c r="N7" s="810" t="s">
        <v>1152</v>
      </c>
    </row>
    <row r="8" spans="1:14" s="118" customFormat="1" ht="5.0999999999999996" customHeight="1">
      <c r="A8" s="548"/>
      <c r="B8" s="548"/>
      <c r="C8" s="548"/>
      <c r="D8" s="549"/>
      <c r="E8" s="548"/>
      <c r="F8" s="548"/>
      <c r="G8" s="548"/>
      <c r="H8" s="763"/>
      <c r="I8" s="134"/>
      <c r="J8" s="134"/>
      <c r="K8" s="133"/>
      <c r="L8" s="134"/>
      <c r="M8" s="134"/>
      <c r="N8" s="134"/>
    </row>
    <row r="9" spans="1:14" s="90" customFormat="1" ht="12" customHeight="1">
      <c r="A9" s="1657" t="s">
        <v>174</v>
      </c>
      <c r="B9" s="1657"/>
      <c r="C9" s="1657"/>
      <c r="D9" s="550"/>
      <c r="E9" s="404">
        <v>499</v>
      </c>
      <c r="F9" s="404">
        <v>498</v>
      </c>
      <c r="G9" s="404">
        <v>493</v>
      </c>
      <c r="H9" s="764"/>
      <c r="I9" s="863"/>
      <c r="J9" s="813" t="s">
        <v>942</v>
      </c>
      <c r="K9" s="284"/>
      <c r="L9" s="305">
        <v>1</v>
      </c>
      <c r="M9" s="305">
        <v>1</v>
      </c>
      <c r="N9" s="305">
        <v>1</v>
      </c>
    </row>
    <row r="10" spans="1:14" s="90" customFormat="1" ht="12" customHeight="1">
      <c r="A10" s="813"/>
      <c r="B10" s="813"/>
      <c r="C10" s="813"/>
      <c r="D10" s="284"/>
      <c r="E10" s="305"/>
      <c r="F10" s="305"/>
      <c r="G10" s="305"/>
      <c r="H10" s="764"/>
      <c r="I10" s="863"/>
      <c r="J10" s="813" t="s">
        <v>943</v>
      </c>
      <c r="K10" s="284"/>
      <c r="L10" s="305">
        <v>3</v>
      </c>
      <c r="M10" s="305">
        <v>3</v>
      </c>
      <c r="N10" s="305">
        <v>3</v>
      </c>
    </row>
    <row r="11" spans="1:14" s="90" customFormat="1" ht="12" customHeight="1">
      <c r="A11" s="813"/>
      <c r="B11" s="1657" t="s">
        <v>944</v>
      </c>
      <c r="C11" s="1657"/>
      <c r="D11" s="550"/>
      <c r="E11" s="404">
        <v>28</v>
      </c>
      <c r="F11" s="404">
        <v>28</v>
      </c>
      <c r="G11" s="404">
        <v>28</v>
      </c>
      <c r="H11" s="764"/>
      <c r="I11" s="863"/>
      <c r="J11" s="813" t="s">
        <v>945</v>
      </c>
      <c r="K11" s="284"/>
      <c r="L11" s="305">
        <v>2</v>
      </c>
      <c r="M11" s="305">
        <v>2</v>
      </c>
      <c r="N11" s="305">
        <v>2</v>
      </c>
    </row>
    <row r="12" spans="1:14" s="90" customFormat="1" ht="12" customHeight="1">
      <c r="A12" s="863"/>
      <c r="B12" s="817"/>
      <c r="C12" s="813"/>
      <c r="D12" s="284"/>
      <c r="E12" s="305"/>
      <c r="F12" s="305"/>
      <c r="G12" s="305"/>
      <c r="H12" s="764"/>
      <c r="I12" s="863"/>
      <c r="J12" s="813" t="s">
        <v>946</v>
      </c>
      <c r="K12" s="284"/>
      <c r="L12" s="305">
        <v>1</v>
      </c>
      <c r="M12" s="305">
        <v>1</v>
      </c>
      <c r="N12" s="305">
        <v>1</v>
      </c>
    </row>
    <row r="13" spans="1:14" s="90" customFormat="1" ht="12" customHeight="1">
      <c r="A13" s="863"/>
      <c r="B13" s="817"/>
      <c r="C13" s="813" t="s">
        <v>947</v>
      </c>
      <c r="D13" s="284"/>
      <c r="E13" s="305">
        <v>27</v>
      </c>
      <c r="F13" s="305">
        <v>27</v>
      </c>
      <c r="G13" s="305">
        <v>27</v>
      </c>
      <c r="H13" s="764"/>
      <c r="I13" s="863"/>
      <c r="J13" s="813" t="s">
        <v>948</v>
      </c>
      <c r="K13" s="284"/>
      <c r="L13" s="305">
        <v>1</v>
      </c>
      <c r="M13" s="305">
        <v>1</v>
      </c>
      <c r="N13" s="305">
        <v>1</v>
      </c>
    </row>
    <row r="14" spans="1:14" s="90" customFormat="1" ht="12" customHeight="1">
      <c r="A14" s="863"/>
      <c r="B14" s="817"/>
      <c r="C14" s="813" t="s">
        <v>949</v>
      </c>
      <c r="D14" s="284"/>
      <c r="E14" s="305">
        <v>1</v>
      </c>
      <c r="F14" s="305">
        <v>1</v>
      </c>
      <c r="G14" s="305">
        <v>1</v>
      </c>
      <c r="H14" s="764"/>
      <c r="I14" s="863"/>
      <c r="J14" s="813" t="s">
        <v>950</v>
      </c>
      <c r="K14" s="284"/>
      <c r="L14" s="305">
        <v>2</v>
      </c>
      <c r="M14" s="305">
        <v>2</v>
      </c>
      <c r="N14" s="305">
        <v>2</v>
      </c>
    </row>
    <row r="15" spans="1:14" s="90" customFormat="1" ht="12" customHeight="1">
      <c r="A15" s="863"/>
      <c r="B15" s="1313"/>
      <c r="C15" s="1313"/>
      <c r="D15" s="284"/>
      <c r="E15" s="305"/>
      <c r="F15" s="305"/>
      <c r="G15" s="305"/>
      <c r="H15" s="764"/>
      <c r="I15" s="863"/>
      <c r="J15" s="813" t="s">
        <v>951</v>
      </c>
      <c r="K15" s="284"/>
      <c r="L15" s="305">
        <v>1</v>
      </c>
      <c r="M15" s="305">
        <v>1</v>
      </c>
      <c r="N15" s="305">
        <v>1</v>
      </c>
    </row>
    <row r="16" spans="1:14" s="90" customFormat="1" ht="12" customHeight="1">
      <c r="A16" s="863"/>
      <c r="B16" s="1657" t="s">
        <v>952</v>
      </c>
      <c r="C16" s="1657"/>
      <c r="D16" s="550"/>
      <c r="E16" s="404">
        <v>20</v>
      </c>
      <c r="F16" s="404">
        <v>20</v>
      </c>
      <c r="G16" s="404">
        <v>19</v>
      </c>
      <c r="H16" s="764"/>
      <c r="I16" s="863"/>
      <c r="J16" s="813" t="s">
        <v>953</v>
      </c>
      <c r="K16" s="284"/>
      <c r="L16" s="305">
        <v>7</v>
      </c>
      <c r="M16" s="305">
        <v>7</v>
      </c>
      <c r="N16" s="305">
        <v>7</v>
      </c>
    </row>
    <row r="17" spans="1:14" s="90" customFormat="1" ht="12" customHeight="1">
      <c r="A17" s="863"/>
      <c r="B17" s="863"/>
      <c r="C17" s="813"/>
      <c r="D17" s="284"/>
      <c r="E17" s="305"/>
      <c r="F17" s="305"/>
      <c r="G17" s="305"/>
      <c r="H17" s="764"/>
      <c r="I17" s="863"/>
      <c r="J17" s="813" t="s">
        <v>954</v>
      </c>
      <c r="K17" s="284"/>
      <c r="L17" s="305">
        <v>2</v>
      </c>
      <c r="M17" s="305">
        <v>2</v>
      </c>
      <c r="N17" s="305">
        <v>2</v>
      </c>
    </row>
    <row r="18" spans="1:14" s="90" customFormat="1" ht="12" customHeight="1">
      <c r="A18" s="863"/>
      <c r="B18" s="863"/>
      <c r="C18" s="813" t="s">
        <v>955</v>
      </c>
      <c r="D18" s="284"/>
      <c r="E18" s="305">
        <v>6</v>
      </c>
      <c r="F18" s="305">
        <v>6</v>
      </c>
      <c r="G18" s="305">
        <v>6</v>
      </c>
      <c r="H18" s="764"/>
      <c r="I18" s="863"/>
      <c r="J18" s="813" t="s">
        <v>956</v>
      </c>
      <c r="K18" s="284"/>
      <c r="L18" s="305">
        <v>1</v>
      </c>
      <c r="M18" s="305">
        <v>1</v>
      </c>
      <c r="N18" s="305">
        <v>1</v>
      </c>
    </row>
    <row r="19" spans="1:14" s="90" customFormat="1" ht="12" customHeight="1">
      <c r="A19" s="863"/>
      <c r="B19" s="863"/>
      <c r="C19" s="813" t="s">
        <v>957</v>
      </c>
      <c r="D19" s="284"/>
      <c r="E19" s="851">
        <v>1</v>
      </c>
      <c r="F19" s="851">
        <v>1</v>
      </c>
      <c r="G19" s="851">
        <v>1</v>
      </c>
      <c r="H19" s="765"/>
      <c r="I19" s="863"/>
      <c r="J19" s="813" t="s">
        <v>958</v>
      </c>
      <c r="K19" s="284"/>
      <c r="L19" s="305">
        <v>4</v>
      </c>
      <c r="M19" s="305">
        <v>4</v>
      </c>
      <c r="N19" s="305">
        <v>4</v>
      </c>
    </row>
    <row r="20" spans="1:14" s="90" customFormat="1" ht="12" customHeight="1">
      <c r="A20" s="863"/>
      <c r="B20" s="863"/>
      <c r="C20" s="813" t="s">
        <v>959</v>
      </c>
      <c r="D20" s="284"/>
      <c r="E20" s="305">
        <v>1</v>
      </c>
      <c r="F20" s="305">
        <v>1</v>
      </c>
      <c r="G20" s="305">
        <v>1</v>
      </c>
      <c r="H20" s="764"/>
      <c r="I20" s="863"/>
      <c r="J20" s="813" t="s">
        <v>960</v>
      </c>
      <c r="K20" s="284"/>
      <c r="L20" s="305">
        <v>4</v>
      </c>
      <c r="M20" s="305">
        <v>4</v>
      </c>
      <c r="N20" s="305">
        <v>4</v>
      </c>
    </row>
    <row r="21" spans="1:14" s="90" customFormat="1" ht="12" customHeight="1">
      <c r="A21" s="863"/>
      <c r="B21" s="863"/>
      <c r="C21" s="813" t="s">
        <v>961</v>
      </c>
      <c r="D21" s="284"/>
      <c r="E21" s="305">
        <v>1</v>
      </c>
      <c r="F21" s="305">
        <v>1</v>
      </c>
      <c r="G21" s="305">
        <v>1</v>
      </c>
      <c r="H21" s="764"/>
      <c r="I21" s="863"/>
      <c r="J21" s="813" t="s">
        <v>962</v>
      </c>
      <c r="K21" s="284"/>
      <c r="L21" s="305">
        <v>25</v>
      </c>
      <c r="M21" s="305">
        <v>25</v>
      </c>
      <c r="N21" s="305">
        <v>25</v>
      </c>
    </row>
    <row r="22" spans="1:14" s="90" customFormat="1" ht="12" customHeight="1">
      <c r="A22" s="863"/>
      <c r="B22" s="863"/>
      <c r="C22" s="813" t="s">
        <v>963</v>
      </c>
      <c r="D22" s="284"/>
      <c r="E22" s="305">
        <v>1</v>
      </c>
      <c r="F22" s="305">
        <v>1</v>
      </c>
      <c r="G22" s="305">
        <v>0</v>
      </c>
      <c r="H22" s="764"/>
      <c r="I22" s="863"/>
      <c r="J22" s="813" t="s">
        <v>964</v>
      </c>
      <c r="K22" s="284"/>
      <c r="L22" s="305">
        <v>2</v>
      </c>
      <c r="M22" s="305">
        <v>2</v>
      </c>
      <c r="N22" s="305">
        <v>2</v>
      </c>
    </row>
    <row r="23" spans="1:14" s="90" customFormat="1" ht="12" customHeight="1">
      <c r="A23" s="863"/>
      <c r="B23" s="863"/>
      <c r="C23" s="813" t="s">
        <v>966</v>
      </c>
      <c r="D23" s="284"/>
      <c r="E23" s="305">
        <v>1</v>
      </c>
      <c r="F23" s="305">
        <v>1</v>
      </c>
      <c r="G23" s="305">
        <v>1</v>
      </c>
      <c r="H23" s="764"/>
      <c r="I23" s="863"/>
      <c r="J23" s="813" t="s">
        <v>965</v>
      </c>
      <c r="K23" s="284"/>
      <c r="L23" s="305">
        <v>1</v>
      </c>
      <c r="M23" s="305">
        <v>1</v>
      </c>
      <c r="N23" s="305">
        <v>1</v>
      </c>
    </row>
    <row r="24" spans="1:14" s="90" customFormat="1" ht="12" customHeight="1">
      <c r="A24" s="863"/>
      <c r="B24" s="863"/>
      <c r="C24" s="813" t="s">
        <v>967</v>
      </c>
      <c r="D24" s="284"/>
      <c r="E24" s="305">
        <v>2</v>
      </c>
      <c r="F24" s="305">
        <v>2</v>
      </c>
      <c r="G24" s="305">
        <v>2</v>
      </c>
      <c r="H24" s="764"/>
      <c r="I24" s="863"/>
      <c r="J24" s="813" t="s">
        <v>949</v>
      </c>
      <c r="K24" s="284"/>
      <c r="L24" s="305">
        <v>16</v>
      </c>
      <c r="M24" s="305">
        <v>16</v>
      </c>
      <c r="N24" s="305">
        <v>16</v>
      </c>
    </row>
    <row r="25" spans="1:14" s="90" customFormat="1" ht="12" customHeight="1">
      <c r="A25" s="863"/>
      <c r="B25" s="863"/>
      <c r="C25" s="813" t="s">
        <v>968</v>
      </c>
      <c r="D25" s="284"/>
      <c r="E25" s="305">
        <v>0</v>
      </c>
      <c r="F25" s="305">
        <v>0</v>
      </c>
      <c r="G25" s="305">
        <v>0</v>
      </c>
      <c r="H25" s="764"/>
      <c r="I25" s="863"/>
      <c r="J25" s="863"/>
      <c r="K25" s="284"/>
      <c r="L25" s="863"/>
      <c r="M25" s="863"/>
      <c r="N25" s="863"/>
    </row>
    <row r="26" spans="1:14" s="90" customFormat="1" ht="12" customHeight="1">
      <c r="A26" s="863"/>
      <c r="B26" s="863"/>
      <c r="C26" s="813" t="s">
        <v>949</v>
      </c>
      <c r="D26" s="284"/>
      <c r="E26" s="305">
        <v>7</v>
      </c>
      <c r="F26" s="305">
        <v>7</v>
      </c>
      <c r="G26" s="305">
        <v>7</v>
      </c>
      <c r="H26" s="764"/>
      <c r="I26" s="1657" t="s">
        <v>969</v>
      </c>
      <c r="J26" s="1657"/>
      <c r="K26" s="550"/>
      <c r="L26" s="404">
        <v>32</v>
      </c>
      <c r="M26" s="404">
        <v>31</v>
      </c>
      <c r="N26" s="404">
        <v>31</v>
      </c>
    </row>
    <row r="27" spans="1:14" s="90" customFormat="1" ht="12" customHeight="1">
      <c r="A27" s="863"/>
      <c r="B27" s="863"/>
      <c r="C27" s="813"/>
      <c r="D27" s="284"/>
      <c r="E27" s="305"/>
      <c r="F27" s="305"/>
      <c r="G27" s="305"/>
      <c r="H27" s="764"/>
      <c r="I27" s="863"/>
      <c r="J27" s="863"/>
      <c r="K27" s="284"/>
      <c r="L27" s="863"/>
      <c r="M27" s="863"/>
      <c r="N27" s="863"/>
    </row>
    <row r="28" spans="1:14" s="90" customFormat="1" ht="12" customHeight="1">
      <c r="A28" s="863"/>
      <c r="B28" s="1657" t="s">
        <v>971</v>
      </c>
      <c r="C28" s="1657"/>
      <c r="D28" s="550"/>
      <c r="E28" s="404">
        <v>318</v>
      </c>
      <c r="F28" s="404">
        <v>318</v>
      </c>
      <c r="G28" s="404">
        <v>318</v>
      </c>
      <c r="H28" s="764"/>
      <c r="I28" s="863"/>
      <c r="J28" s="813" t="s">
        <v>970</v>
      </c>
      <c r="K28" s="284"/>
      <c r="L28" s="305">
        <v>10</v>
      </c>
      <c r="M28" s="305">
        <v>10</v>
      </c>
      <c r="N28" s="305">
        <v>10</v>
      </c>
    </row>
    <row r="29" spans="1:14" s="90" customFormat="1" ht="12" customHeight="1">
      <c r="A29" s="863"/>
      <c r="B29" s="876"/>
      <c r="C29" s="813"/>
      <c r="D29" s="284"/>
      <c r="E29" s="305"/>
      <c r="F29" s="305"/>
      <c r="G29" s="305"/>
      <c r="H29" s="764"/>
      <c r="I29" s="863"/>
      <c r="J29" s="813" t="s">
        <v>972</v>
      </c>
      <c r="K29" s="284"/>
      <c r="L29" s="305">
        <v>2</v>
      </c>
      <c r="M29" s="305">
        <v>2</v>
      </c>
      <c r="N29" s="305">
        <v>2</v>
      </c>
    </row>
    <row r="30" spans="1:14" s="90" customFormat="1" ht="12" customHeight="1">
      <c r="A30" s="863"/>
      <c r="B30" s="863"/>
      <c r="C30" s="813" t="s">
        <v>974</v>
      </c>
      <c r="D30" s="284"/>
      <c r="E30" s="305">
        <v>70</v>
      </c>
      <c r="F30" s="305">
        <v>70</v>
      </c>
      <c r="G30" s="305">
        <v>70</v>
      </c>
      <c r="H30" s="764"/>
      <c r="I30" s="863"/>
      <c r="J30" s="813" t="s">
        <v>973</v>
      </c>
      <c r="K30" s="284"/>
      <c r="L30" s="305">
        <v>1</v>
      </c>
      <c r="M30" s="305">
        <v>1</v>
      </c>
      <c r="N30" s="305">
        <v>1</v>
      </c>
    </row>
    <row r="31" spans="1:14" s="90" customFormat="1" ht="12" customHeight="1">
      <c r="A31" s="863"/>
      <c r="B31" s="863"/>
      <c r="C31" s="813" t="s">
        <v>976</v>
      </c>
      <c r="D31" s="284"/>
      <c r="E31" s="305">
        <v>33</v>
      </c>
      <c r="F31" s="305">
        <v>33</v>
      </c>
      <c r="G31" s="305">
        <v>33</v>
      </c>
      <c r="H31" s="764"/>
      <c r="I31" s="863"/>
      <c r="J31" s="813" t="s">
        <v>975</v>
      </c>
      <c r="K31" s="284"/>
      <c r="L31" s="305">
        <v>1</v>
      </c>
      <c r="M31" s="305">
        <v>1</v>
      </c>
      <c r="N31" s="305">
        <v>1</v>
      </c>
    </row>
    <row r="32" spans="1:14" s="90" customFormat="1" ht="12" customHeight="1">
      <c r="A32" s="863"/>
      <c r="B32" s="863"/>
      <c r="C32" s="813" t="s">
        <v>978</v>
      </c>
      <c r="D32" s="284"/>
      <c r="E32" s="305">
        <v>8</v>
      </c>
      <c r="F32" s="305">
        <v>8</v>
      </c>
      <c r="G32" s="305">
        <v>8</v>
      </c>
      <c r="H32" s="764"/>
      <c r="I32" s="863"/>
      <c r="J32" s="813" t="s">
        <v>977</v>
      </c>
      <c r="K32" s="284"/>
      <c r="L32" s="305">
        <v>1</v>
      </c>
      <c r="M32" s="305">
        <v>1</v>
      </c>
      <c r="N32" s="305">
        <v>1</v>
      </c>
    </row>
    <row r="33" spans="1:14" s="90" customFormat="1" ht="12" customHeight="1">
      <c r="A33" s="863"/>
      <c r="B33" s="863"/>
      <c r="C33" s="813" t="s">
        <v>980</v>
      </c>
      <c r="D33" s="284"/>
      <c r="E33" s="305">
        <v>41</v>
      </c>
      <c r="F33" s="305">
        <v>41</v>
      </c>
      <c r="G33" s="305">
        <v>41</v>
      </c>
      <c r="H33" s="764"/>
      <c r="I33" s="863"/>
      <c r="J33" s="813" t="s">
        <v>979</v>
      </c>
      <c r="K33" s="284"/>
      <c r="L33" s="305">
        <v>1</v>
      </c>
      <c r="M33" s="305">
        <v>1</v>
      </c>
      <c r="N33" s="305">
        <v>1</v>
      </c>
    </row>
    <row r="34" spans="1:14" s="90" customFormat="1" ht="12" customHeight="1">
      <c r="A34" s="863"/>
      <c r="B34" s="863"/>
      <c r="C34" s="813" t="s">
        <v>982</v>
      </c>
      <c r="D34" s="284"/>
      <c r="E34" s="305">
        <v>1</v>
      </c>
      <c r="F34" s="305">
        <v>1</v>
      </c>
      <c r="G34" s="305">
        <v>1</v>
      </c>
      <c r="H34" s="764"/>
      <c r="I34" s="863"/>
      <c r="J34" s="813" t="s">
        <v>981</v>
      </c>
      <c r="K34" s="284"/>
      <c r="L34" s="305">
        <v>2</v>
      </c>
      <c r="M34" s="305">
        <v>2</v>
      </c>
      <c r="N34" s="305">
        <v>2</v>
      </c>
    </row>
    <row r="35" spans="1:14" s="90" customFormat="1" ht="12" customHeight="1">
      <c r="A35" s="863"/>
      <c r="B35" s="863"/>
      <c r="C35" s="813" t="s">
        <v>984</v>
      </c>
      <c r="D35" s="284"/>
      <c r="E35" s="305">
        <v>2</v>
      </c>
      <c r="F35" s="305">
        <v>2</v>
      </c>
      <c r="G35" s="305">
        <v>2</v>
      </c>
      <c r="H35" s="764"/>
      <c r="I35" s="863"/>
      <c r="J35" s="813" t="s">
        <v>983</v>
      </c>
      <c r="K35" s="284"/>
      <c r="L35" s="305">
        <v>1</v>
      </c>
      <c r="M35" s="305">
        <v>1</v>
      </c>
      <c r="N35" s="305">
        <v>1</v>
      </c>
    </row>
    <row r="36" spans="1:14" s="90" customFormat="1" ht="12" customHeight="1">
      <c r="A36" s="863"/>
      <c r="B36" s="863"/>
      <c r="C36" s="813" t="s">
        <v>986</v>
      </c>
      <c r="D36" s="284"/>
      <c r="E36" s="305">
        <v>44</v>
      </c>
      <c r="F36" s="305">
        <v>44</v>
      </c>
      <c r="G36" s="305">
        <v>44</v>
      </c>
      <c r="H36" s="764"/>
      <c r="I36" s="863"/>
      <c r="J36" s="813" t="s">
        <v>985</v>
      </c>
      <c r="K36" s="284"/>
      <c r="L36" s="305">
        <v>1</v>
      </c>
      <c r="M36" s="305">
        <v>1</v>
      </c>
      <c r="N36" s="305">
        <v>1</v>
      </c>
    </row>
    <row r="37" spans="1:14" s="90" customFormat="1" ht="12" customHeight="1">
      <c r="A37" s="863"/>
      <c r="B37" s="863"/>
      <c r="C37" s="813" t="s">
        <v>987</v>
      </c>
      <c r="D37" s="284"/>
      <c r="E37" s="305">
        <v>5</v>
      </c>
      <c r="F37" s="305">
        <v>5</v>
      </c>
      <c r="G37" s="305">
        <v>5</v>
      </c>
      <c r="H37" s="764"/>
      <c r="I37" s="863"/>
      <c r="J37" s="813" t="s">
        <v>949</v>
      </c>
      <c r="K37" s="284"/>
      <c r="L37" s="305">
        <v>12</v>
      </c>
      <c r="M37" s="305">
        <v>11</v>
      </c>
      <c r="N37" s="305">
        <v>11</v>
      </c>
    </row>
    <row r="38" spans="1:14" s="90" customFormat="1" ht="12" customHeight="1">
      <c r="A38" s="863"/>
      <c r="B38" s="863"/>
      <c r="C38" s="813" t="s">
        <v>988</v>
      </c>
      <c r="D38" s="284"/>
      <c r="E38" s="305">
        <v>5</v>
      </c>
      <c r="F38" s="305">
        <v>5</v>
      </c>
      <c r="G38" s="305">
        <v>5</v>
      </c>
      <c r="H38" s="764"/>
      <c r="I38" s="863"/>
      <c r="J38" s="863"/>
      <c r="K38" s="284"/>
      <c r="L38" s="305"/>
      <c r="M38" s="305"/>
      <c r="N38" s="305"/>
    </row>
    <row r="39" spans="1:14" s="90" customFormat="1" ht="12" customHeight="1">
      <c r="A39" s="863"/>
      <c r="B39" s="863"/>
      <c r="C39" s="813" t="s">
        <v>990</v>
      </c>
      <c r="D39" s="284"/>
      <c r="E39" s="305">
        <v>3</v>
      </c>
      <c r="F39" s="305">
        <v>3</v>
      </c>
      <c r="G39" s="305">
        <v>3</v>
      </c>
      <c r="H39" s="764"/>
      <c r="I39" s="1657" t="s">
        <v>989</v>
      </c>
      <c r="J39" s="1657"/>
      <c r="K39" s="550"/>
      <c r="L39" s="404">
        <v>101</v>
      </c>
      <c r="M39" s="404">
        <v>101</v>
      </c>
      <c r="N39" s="404">
        <v>97</v>
      </c>
    </row>
    <row r="40" spans="1:14" s="90" customFormat="1" ht="12" customHeight="1">
      <c r="A40" s="863"/>
      <c r="B40" s="863"/>
      <c r="C40" s="813" t="s">
        <v>991</v>
      </c>
      <c r="D40" s="284"/>
      <c r="E40" s="305">
        <v>1</v>
      </c>
      <c r="F40" s="305">
        <v>1</v>
      </c>
      <c r="G40" s="305">
        <v>1</v>
      </c>
      <c r="H40" s="764"/>
      <c r="I40" s="863"/>
      <c r="J40" s="863"/>
      <c r="K40" s="284"/>
      <c r="L40" s="305"/>
      <c r="M40" s="305"/>
      <c r="N40" s="305"/>
    </row>
    <row r="41" spans="1:14" s="90" customFormat="1" ht="12" customHeight="1">
      <c r="A41" s="863"/>
      <c r="B41" s="863"/>
      <c r="C41" s="813" t="s">
        <v>993</v>
      </c>
      <c r="D41" s="284"/>
      <c r="E41" s="305">
        <v>26</v>
      </c>
      <c r="F41" s="305">
        <v>26</v>
      </c>
      <c r="G41" s="305">
        <v>26</v>
      </c>
      <c r="H41" s="764"/>
      <c r="I41" s="863"/>
      <c r="J41" s="813" t="s">
        <v>992</v>
      </c>
      <c r="K41" s="284"/>
      <c r="L41" s="305">
        <v>100</v>
      </c>
      <c r="M41" s="305">
        <v>100</v>
      </c>
      <c r="N41" s="305">
        <v>96</v>
      </c>
    </row>
    <row r="42" spans="1:14" s="90" customFormat="1" ht="12" customHeight="1">
      <c r="A42" s="863"/>
      <c r="B42" s="863"/>
      <c r="C42" s="813" t="s">
        <v>995</v>
      </c>
      <c r="D42" s="284"/>
      <c r="E42" s="305">
        <v>4</v>
      </c>
      <c r="F42" s="305">
        <v>4</v>
      </c>
      <c r="G42" s="305">
        <v>4</v>
      </c>
      <c r="H42" s="764"/>
      <c r="I42" s="813"/>
      <c r="J42" s="813" t="s">
        <v>994</v>
      </c>
      <c r="K42" s="284"/>
      <c r="L42" s="305">
        <v>1</v>
      </c>
      <c r="M42" s="305">
        <v>1</v>
      </c>
      <c r="N42" s="305">
        <v>1</v>
      </c>
    </row>
    <row r="43" spans="1:14" s="90" customFormat="1" ht="12" customHeight="1">
      <c r="A43" s="863"/>
      <c r="B43" s="863"/>
      <c r="C43" s="813" t="s">
        <v>996</v>
      </c>
      <c r="D43" s="284"/>
      <c r="E43" s="305">
        <v>2</v>
      </c>
      <c r="F43" s="305">
        <v>2</v>
      </c>
      <c r="G43" s="305">
        <v>2</v>
      </c>
      <c r="H43" s="764"/>
      <c r="I43" s="863"/>
      <c r="J43" s="813"/>
      <c r="K43" s="284"/>
      <c r="L43" s="305"/>
      <c r="M43" s="305"/>
      <c r="N43" s="305"/>
    </row>
    <row r="44" spans="1:14" s="90" customFormat="1" ht="12" customHeight="1">
      <c r="A44" s="863"/>
      <c r="B44" s="863"/>
      <c r="C44" s="813"/>
      <c r="D44" s="284"/>
      <c r="E44" s="305"/>
      <c r="F44" s="305"/>
      <c r="G44" s="305"/>
      <c r="H44" s="764"/>
      <c r="I44" s="863"/>
      <c r="J44" s="813"/>
      <c r="K44" s="284"/>
      <c r="L44" s="305"/>
      <c r="M44" s="305"/>
      <c r="N44" s="305"/>
    </row>
    <row r="45" spans="1:14" s="90" customFormat="1" ht="5.0999999999999996" customHeight="1" thickBot="1">
      <c r="A45" s="130"/>
      <c r="B45" s="130"/>
      <c r="C45" s="113"/>
      <c r="D45" s="155"/>
      <c r="E45" s="130"/>
      <c r="F45" s="130"/>
      <c r="G45" s="130"/>
      <c r="H45" s="766"/>
      <c r="I45" s="130"/>
      <c r="J45" s="130"/>
      <c r="K45" s="155"/>
      <c r="L45" s="130"/>
      <c r="M45" s="130"/>
      <c r="N45" s="130"/>
    </row>
    <row r="46" spans="1:14" s="90" customFormat="1" ht="15.75" customHeight="1">
      <c r="A46" s="863" t="s">
        <v>1098</v>
      </c>
      <c r="B46" s="863"/>
      <c r="C46" s="863"/>
      <c r="D46" s="863"/>
      <c r="E46" s="863"/>
      <c r="F46" s="863"/>
      <c r="G46" s="863"/>
      <c r="H46" s="863"/>
      <c r="I46" s="863"/>
      <c r="J46" s="863"/>
      <c r="K46" s="863"/>
      <c r="L46" s="863"/>
      <c r="M46" s="863"/>
      <c r="N46" s="863"/>
    </row>
    <row r="47" spans="1:14">
      <c r="E47" s="863"/>
      <c r="F47" s="863"/>
      <c r="G47" s="863"/>
    </row>
    <row r="48" spans="1:14">
      <c r="A48" s="551"/>
      <c r="E48" s="863"/>
      <c r="F48" s="863"/>
      <c r="G48" s="863"/>
    </row>
  </sheetData>
  <mergeCells count="9">
    <mergeCell ref="I26:J26"/>
    <mergeCell ref="B28:C28"/>
    <mergeCell ref="I39:J39"/>
    <mergeCell ref="A6:D7"/>
    <mergeCell ref="J6:J7"/>
    <mergeCell ref="A9:C9"/>
    <mergeCell ref="B11:C11"/>
    <mergeCell ref="B15:C15"/>
    <mergeCell ref="B16:C16"/>
  </mergeCells>
  <phoneticPr fontId="21"/>
  <conditionalFormatting sqref="E9:G9 L9:N24 E11:G11 E13:G14 E16:G16 E18:G26 L26:N26 E28:G28 L28:N37 E30:G43 L39:N39 L41:N42">
    <cfRule type="containsBlanks" dxfId="3" priority="1">
      <formula>LEN(TRIM(E9))=0</formula>
    </cfRule>
  </conditionalFormatting>
  <pageMargins left="0.7" right="0.7" top="0.75" bottom="0.75" header="0.3" footer="0.3"/>
  <pageSetup paperSize="9" fitToHeight="0"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F7A3D-A661-4382-A059-1A4E8520D51B}">
  <dimension ref="A1:F16"/>
  <sheetViews>
    <sheetView showGridLines="0" zoomScaleNormal="100" zoomScaleSheetLayoutView="100" workbookViewId="0"/>
  </sheetViews>
  <sheetFormatPr defaultRowHeight="15.75"/>
  <cols>
    <col min="1" max="1" width="3.5" style="824" customWidth="1"/>
    <col min="2" max="2" width="16.83203125" style="824" customWidth="1"/>
    <col min="3" max="6" width="20.83203125" style="824" customWidth="1"/>
    <col min="7" max="16384" width="9.33203125" style="58"/>
  </cols>
  <sheetData>
    <row r="1" spans="1:6" ht="19.5" customHeight="1">
      <c r="A1" s="87" t="s">
        <v>997</v>
      </c>
      <c r="E1" s="40"/>
    </row>
    <row r="2" spans="1:6" ht="9.9499999999999993" customHeight="1">
      <c r="A2" s="40"/>
      <c r="B2" s="1632"/>
      <c r="C2" s="1632"/>
      <c r="D2" s="1632"/>
      <c r="E2" s="1632"/>
      <c r="F2" s="1632"/>
    </row>
    <row r="3" spans="1:6" ht="15.75" customHeight="1">
      <c r="A3" s="40"/>
      <c r="B3" s="829" t="s">
        <v>998</v>
      </c>
    </row>
    <row r="4" spans="1:6" s="118" customFormat="1" ht="9.9499999999999993" customHeight="1" thickBot="1">
      <c r="A4" s="823"/>
      <c r="B4" s="823"/>
      <c r="C4" s="823"/>
      <c r="D4" s="823"/>
      <c r="E4" s="823"/>
      <c r="F4" s="823"/>
    </row>
    <row r="5" spans="1:6" s="191" customFormat="1" ht="8.25" customHeight="1">
      <c r="A5" s="1307" t="s">
        <v>559</v>
      </c>
      <c r="B5" s="1307"/>
      <c r="C5" s="1302" t="s">
        <v>732</v>
      </c>
      <c r="D5" s="1434" t="s">
        <v>999</v>
      </c>
      <c r="E5" s="1434" t="s">
        <v>1000</v>
      </c>
      <c r="F5" s="1430" t="s">
        <v>1001</v>
      </c>
    </row>
    <row r="6" spans="1:6" s="191" customFormat="1" ht="8.25" customHeight="1">
      <c r="A6" s="1433"/>
      <c r="B6" s="1433"/>
      <c r="C6" s="1435"/>
      <c r="D6" s="1435"/>
      <c r="E6" s="1435"/>
      <c r="F6" s="1431"/>
    </row>
    <row r="7" spans="1:6" s="191" customFormat="1" ht="8.25" customHeight="1">
      <c r="A7" s="1308"/>
      <c r="B7" s="1308"/>
      <c r="C7" s="1303"/>
      <c r="D7" s="1303"/>
      <c r="E7" s="1303"/>
      <c r="F7" s="1432"/>
    </row>
    <row r="8" spans="1:6" s="191" customFormat="1" ht="3" customHeight="1">
      <c r="A8" s="840"/>
      <c r="B8" s="840"/>
      <c r="C8" s="839"/>
      <c r="D8" s="817"/>
      <c r="E8" s="817"/>
      <c r="F8" s="817"/>
    </row>
    <row r="9" spans="1:6" s="194" customFormat="1" ht="15" customHeight="1">
      <c r="A9" s="1319" t="s">
        <v>1128</v>
      </c>
      <c r="B9" s="1319"/>
      <c r="C9" s="400">
        <v>302</v>
      </c>
      <c r="D9" s="305">
        <v>125879</v>
      </c>
      <c r="E9" s="305">
        <v>23188</v>
      </c>
      <c r="F9" s="305">
        <v>102691</v>
      </c>
    </row>
    <row r="10" spans="1:6" s="194" customFormat="1" ht="15" customHeight="1">
      <c r="A10" s="1319" t="s">
        <v>1002</v>
      </c>
      <c r="B10" s="1319"/>
      <c r="C10" s="400">
        <v>262</v>
      </c>
      <c r="D10" s="305">
        <v>102117</v>
      </c>
      <c r="E10" s="305">
        <v>22891</v>
      </c>
      <c r="F10" s="305">
        <v>79226</v>
      </c>
    </row>
    <row r="11" spans="1:6" s="194" customFormat="1" ht="15" customHeight="1">
      <c r="A11" s="1319" t="s">
        <v>1003</v>
      </c>
      <c r="B11" s="1319"/>
      <c r="C11" s="400">
        <v>347</v>
      </c>
      <c r="D11" s="305">
        <v>203138</v>
      </c>
      <c r="E11" s="305">
        <v>60906</v>
      </c>
      <c r="F11" s="305">
        <v>142232</v>
      </c>
    </row>
    <row r="12" spans="1:6" s="194" customFormat="1" ht="15" customHeight="1">
      <c r="A12" s="1319" t="s">
        <v>1091</v>
      </c>
      <c r="B12" s="1319"/>
      <c r="C12" s="400">
        <v>347</v>
      </c>
      <c r="D12" s="305">
        <v>203584</v>
      </c>
      <c r="E12" s="305">
        <v>51798</v>
      </c>
      <c r="F12" s="305">
        <v>151786</v>
      </c>
    </row>
    <row r="13" spans="1:6" s="194" customFormat="1" ht="15" customHeight="1">
      <c r="A13" s="1631" t="s">
        <v>1153</v>
      </c>
      <c r="B13" s="1631"/>
      <c r="C13" s="403">
        <v>347</v>
      </c>
      <c r="D13" s="404">
        <v>214179</v>
      </c>
      <c r="E13" s="404">
        <v>55344</v>
      </c>
      <c r="F13" s="404">
        <v>158835</v>
      </c>
    </row>
    <row r="14" spans="1:6" s="90" customFormat="1" ht="3.75" customHeight="1" thickBot="1">
      <c r="A14" s="199"/>
      <c r="B14" s="113"/>
      <c r="C14" s="200"/>
      <c r="D14" s="100"/>
      <c r="E14" s="100"/>
      <c r="F14" s="100"/>
    </row>
    <row r="15" spans="1:6" s="90" customFormat="1" ht="15.75" customHeight="1">
      <c r="A15" s="101" t="s">
        <v>1004</v>
      </c>
      <c r="B15" s="863"/>
      <c r="C15" s="863"/>
      <c r="D15" s="863"/>
      <c r="E15" s="863"/>
      <c r="F15" s="863"/>
    </row>
    <row r="16" spans="1:6" s="193" customFormat="1" ht="12">
      <c r="A16" s="1441"/>
      <c r="B16" s="1441"/>
      <c r="C16" s="201"/>
      <c r="D16" s="201"/>
      <c r="E16" s="1064"/>
      <c r="F16" s="1064"/>
    </row>
  </sheetData>
  <mergeCells count="12">
    <mergeCell ref="A16:B16"/>
    <mergeCell ref="B2:F2"/>
    <mergeCell ref="A5:B7"/>
    <mergeCell ref="C5:C7"/>
    <mergeCell ref="D5:D7"/>
    <mergeCell ref="E5:E7"/>
    <mergeCell ref="F5:F7"/>
    <mergeCell ref="A9:B9"/>
    <mergeCell ref="A10:B10"/>
    <mergeCell ref="A11:B11"/>
    <mergeCell ref="A12:B12"/>
    <mergeCell ref="A13:B13"/>
  </mergeCells>
  <phoneticPr fontId="21"/>
  <conditionalFormatting sqref="C9:F13">
    <cfRule type="containsBlanks" dxfId="2" priority="1">
      <formula>LEN(TRIM(C9))=0</formula>
    </cfRule>
  </conditionalFormatting>
  <conditionalFormatting sqref="D11:D13">
    <cfRule type="cellIs" dxfId="1" priority="2" operator="notEqual">
      <formula>SUM($E11:$F11)</formula>
    </cfRule>
  </conditionalFormatting>
  <pageMargins left="0.7" right="0.7" top="0.75" bottom="0.75" header="0.3" footer="0.3"/>
  <pageSetup paperSize="9" fitToHeight="0" orientation="portrait" horizontalDpi="4294967293"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5AAD-3BB0-4A34-9A30-5D84E7FC6BAA}">
  <dimension ref="A1:E14"/>
  <sheetViews>
    <sheetView showGridLines="0" zoomScaleNormal="100" zoomScaleSheetLayoutView="100" workbookViewId="0"/>
  </sheetViews>
  <sheetFormatPr defaultRowHeight="15.75"/>
  <cols>
    <col min="1" max="1" width="3.5" style="553" customWidth="1"/>
    <col min="2" max="2" width="18.33203125" style="553" customWidth="1"/>
    <col min="3" max="3" width="1.33203125" style="553" customWidth="1"/>
    <col min="4" max="5" width="24.1640625" style="553" customWidth="1"/>
    <col min="6" max="16384" width="9.33203125" style="554"/>
  </cols>
  <sheetData>
    <row r="1" spans="1:5" ht="19.5" customHeight="1">
      <c r="A1" s="552" t="s">
        <v>1005</v>
      </c>
    </row>
    <row r="2" spans="1:5" ht="9.9499999999999993" customHeight="1">
      <c r="A2" s="555"/>
      <c r="B2" s="1660"/>
      <c r="C2" s="1660"/>
      <c r="D2" s="1660"/>
      <c r="E2" s="1660"/>
    </row>
    <row r="3" spans="1:5" ht="15.75" customHeight="1">
      <c r="A3" s="555"/>
      <c r="B3" s="556" t="s">
        <v>1092</v>
      </c>
    </row>
    <row r="4" spans="1:5" s="558" customFormat="1" ht="14.1" customHeight="1" thickBot="1">
      <c r="A4" s="557"/>
      <c r="B4" s="557"/>
      <c r="C4" s="557"/>
      <c r="D4" s="557"/>
      <c r="E4" s="557"/>
    </row>
    <row r="5" spans="1:5" s="559" customFormat="1" ht="24.95" customHeight="1">
      <c r="A5" s="1661" t="s">
        <v>559</v>
      </c>
      <c r="B5" s="1661"/>
      <c r="C5" s="767"/>
      <c r="D5" s="768" t="s">
        <v>732</v>
      </c>
      <c r="E5" s="769" t="s">
        <v>1006</v>
      </c>
    </row>
    <row r="6" spans="1:5" s="559" customFormat="1" ht="5.0999999999999996" customHeight="1">
      <c r="A6" s="604"/>
      <c r="B6" s="604"/>
      <c r="C6" s="560"/>
      <c r="D6" s="605"/>
      <c r="E6" s="606"/>
    </row>
    <row r="7" spans="1:5" s="561" customFormat="1" ht="15" customHeight="1">
      <c r="A7" s="1662" t="s">
        <v>1007</v>
      </c>
      <c r="B7" s="1662"/>
      <c r="C7" s="562"/>
      <c r="D7" s="770">
        <v>19</v>
      </c>
      <c r="E7" s="771">
        <v>8134</v>
      </c>
    </row>
    <row r="8" spans="1:5" s="561" customFormat="1" ht="15" customHeight="1">
      <c r="A8" s="1662" t="s">
        <v>1008</v>
      </c>
      <c r="B8" s="1662"/>
      <c r="C8" s="562"/>
      <c r="D8" s="770">
        <v>263</v>
      </c>
      <c r="E8" s="771">
        <v>57086</v>
      </c>
    </row>
    <row r="9" spans="1:5" s="561" customFormat="1" ht="15" customHeight="1">
      <c r="A9" s="1662" t="s">
        <v>1009</v>
      </c>
      <c r="B9" s="1662"/>
      <c r="C9" s="562"/>
      <c r="D9" s="770">
        <v>359</v>
      </c>
      <c r="E9" s="772">
        <v>91102</v>
      </c>
    </row>
    <row r="10" spans="1:5" s="561" customFormat="1" ht="15" customHeight="1">
      <c r="A10" s="1662" t="s">
        <v>1093</v>
      </c>
      <c r="B10" s="1662"/>
      <c r="C10" s="562"/>
      <c r="D10" s="770">
        <v>358</v>
      </c>
      <c r="E10" s="772">
        <v>91559</v>
      </c>
    </row>
    <row r="11" spans="1:5" s="561" customFormat="1" ht="15" customHeight="1">
      <c r="A11" s="1658" t="s">
        <v>1154</v>
      </c>
      <c r="B11" s="1658"/>
      <c r="C11" s="1114"/>
      <c r="D11" s="773">
        <v>359</v>
      </c>
      <c r="E11" s="774">
        <v>92348</v>
      </c>
    </row>
    <row r="12" spans="1:5" s="568" customFormat="1" ht="5.0999999999999996" customHeight="1" thickBot="1">
      <c r="A12" s="563"/>
      <c r="B12" s="564"/>
      <c r="C12" s="565"/>
      <c r="D12" s="566"/>
      <c r="E12" s="567"/>
    </row>
    <row r="13" spans="1:5" s="568" customFormat="1" ht="15.75" customHeight="1">
      <c r="A13" s="569" t="s">
        <v>1010</v>
      </c>
      <c r="B13" s="569"/>
      <c r="C13" s="569"/>
      <c r="D13" s="569"/>
      <c r="E13" s="569"/>
    </row>
    <row r="14" spans="1:5" s="572" customFormat="1" ht="12">
      <c r="A14" s="1659"/>
      <c r="B14" s="1659"/>
      <c r="C14" s="570"/>
      <c r="D14" s="571"/>
      <c r="E14" s="1115"/>
    </row>
  </sheetData>
  <mergeCells count="8">
    <mergeCell ref="A11:B11"/>
    <mergeCell ref="A14:B14"/>
    <mergeCell ref="B2:E2"/>
    <mergeCell ref="A5:B5"/>
    <mergeCell ref="A7:B7"/>
    <mergeCell ref="A8:B8"/>
    <mergeCell ref="A9:B9"/>
    <mergeCell ref="A10:B10"/>
  </mergeCells>
  <phoneticPr fontId="21"/>
  <conditionalFormatting sqref="D7:E11">
    <cfRule type="containsBlanks" dxfId="0" priority="1">
      <formula>LEN(TRIM(D7))=0</formula>
    </cfRule>
  </conditionalFormatting>
  <pageMargins left="0.59055118110236227" right="0.59055118110236227" top="0.59055118110236227" bottom="0.78740157480314965" header="0.51181102362204722" footer="0.51181102362204722"/>
  <pageSetup paperSize="9" fitToWidth="0" fitToHeight="0"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76D9-42CD-4E21-9DCB-C48048B11B3E}">
  <dimension ref="A1:AG50"/>
  <sheetViews>
    <sheetView showGridLines="0" zoomScaleNormal="100" zoomScaleSheetLayoutView="100" workbookViewId="0"/>
  </sheetViews>
  <sheetFormatPr defaultRowHeight="11.25"/>
  <cols>
    <col min="1" max="1" width="1.33203125" style="6" customWidth="1"/>
    <col min="2" max="2" width="10.83203125" style="6" customWidth="1"/>
    <col min="3" max="3" width="1.6640625" style="6" customWidth="1"/>
    <col min="4" max="4" width="11.6640625" style="6" customWidth="1"/>
    <col min="5" max="5" width="10.83203125" style="6" customWidth="1"/>
    <col min="6" max="6" width="2" style="6" customWidth="1"/>
    <col min="7" max="7" width="8.83203125" style="6" customWidth="1"/>
    <col min="8" max="8" width="3.83203125" style="6" customWidth="1"/>
    <col min="9" max="9" width="6.33203125" style="6" customWidth="1"/>
    <col min="10" max="10" width="5.33203125" style="6" customWidth="1"/>
    <col min="11" max="11" width="4.33203125" style="6" customWidth="1"/>
    <col min="12" max="12" width="9.6640625" style="6" customWidth="1"/>
    <col min="13" max="13" width="2.5" style="6" customWidth="1"/>
    <col min="14" max="14" width="7.33203125" style="6" customWidth="1"/>
    <col min="15" max="15" width="6.1640625" style="6" customWidth="1"/>
    <col min="16" max="16" width="4.6640625" style="6" customWidth="1"/>
    <col min="17" max="17" width="10.1640625" style="6" customWidth="1"/>
    <col min="18" max="20" width="10.83203125" style="6" customWidth="1"/>
    <col min="21" max="21" width="8.83203125" style="6" customWidth="1"/>
    <col min="22" max="22" width="2.6640625" style="6" customWidth="1"/>
    <col min="23" max="23" width="5.83203125" style="6" customWidth="1"/>
    <col min="24" max="24" width="4.6640625" style="6" customWidth="1"/>
    <col min="25" max="25" width="3.33203125" style="6" customWidth="1"/>
    <col min="26" max="26" width="7.83203125" style="6" customWidth="1"/>
    <col min="27" max="27" width="9.1640625" style="6" customWidth="1"/>
    <col min="28" max="28" width="3.1640625" style="6" customWidth="1"/>
    <col min="29" max="30" width="5.1640625" style="6" customWidth="1"/>
    <col min="31" max="31" width="2.83203125" style="6" customWidth="1"/>
    <col min="32" max="32" width="7.83203125" style="6" customWidth="1"/>
    <col min="33" max="33" width="8.33203125" style="609" customWidth="1"/>
    <col min="34" max="16384" width="9.33203125" style="6"/>
  </cols>
  <sheetData>
    <row r="1" spans="1:33" ht="16.5">
      <c r="A1" s="3" t="s">
        <v>148</v>
      </c>
      <c r="B1" s="4"/>
      <c r="C1" s="926"/>
      <c r="D1" s="926"/>
      <c r="E1" s="5"/>
      <c r="F1" s="926"/>
      <c r="G1" s="4"/>
      <c r="H1" s="926"/>
      <c r="I1" s="926"/>
      <c r="J1" s="927"/>
      <c r="K1" s="926"/>
      <c r="L1" s="926"/>
      <c r="M1" s="926"/>
      <c r="N1" s="4"/>
      <c r="O1" s="928"/>
      <c r="P1" s="4"/>
      <c r="Q1" s="4"/>
      <c r="R1" s="3" t="s">
        <v>149</v>
      </c>
      <c r="S1" s="4"/>
      <c r="T1" s="890"/>
      <c r="U1" s="890"/>
      <c r="V1" s="890"/>
      <c r="W1" s="890"/>
      <c r="X1" s="929"/>
      <c r="Y1" s="4"/>
      <c r="Z1" s="4"/>
      <c r="AA1" s="4"/>
      <c r="AB1" s="4"/>
      <c r="AC1" s="4"/>
      <c r="AD1" s="4"/>
      <c r="AE1" s="4"/>
      <c r="AF1" s="4"/>
      <c r="AG1" s="878"/>
    </row>
    <row r="2" spans="1:33" ht="9.9499999999999993" customHeight="1">
      <c r="A2" s="3"/>
      <c r="B2" s="4"/>
      <c r="C2" s="926"/>
      <c r="D2" s="926"/>
      <c r="E2" s="5"/>
      <c r="F2" s="926"/>
      <c r="G2" s="4"/>
      <c r="H2" s="926"/>
      <c r="I2" s="926"/>
      <c r="J2" s="927"/>
      <c r="K2" s="926"/>
      <c r="L2" s="926"/>
      <c r="M2" s="926"/>
      <c r="N2" s="4"/>
      <c r="O2" s="928"/>
      <c r="P2" s="4"/>
      <c r="Q2" s="4"/>
      <c r="R2" s="3"/>
      <c r="S2" s="4"/>
      <c r="T2" s="890"/>
      <c r="U2" s="890"/>
      <c r="V2" s="890"/>
      <c r="W2" s="890"/>
      <c r="X2" s="929"/>
      <c r="Y2" s="4"/>
      <c r="Z2" s="4"/>
      <c r="AA2" s="4"/>
      <c r="AB2" s="4"/>
      <c r="AC2" s="4"/>
      <c r="AD2" s="4"/>
      <c r="AE2" s="4"/>
      <c r="AF2" s="4"/>
      <c r="AG2" s="878"/>
    </row>
    <row r="3" spans="1:33" ht="15.75" customHeight="1">
      <c r="A3" s="930" t="s">
        <v>1028</v>
      </c>
      <c r="B3" s="912"/>
      <c r="C3" s="912"/>
      <c r="D3" s="4"/>
      <c r="E3" s="4"/>
      <c r="F3" s="4"/>
      <c r="G3" s="4"/>
      <c r="H3" s="4"/>
      <c r="I3" s="4"/>
      <c r="J3" s="4"/>
      <c r="K3" s="4"/>
      <c r="L3" s="4"/>
      <c r="M3" s="4"/>
      <c r="N3" s="4"/>
      <c r="O3" s="4"/>
      <c r="P3" s="4"/>
      <c r="Q3" s="4"/>
      <c r="R3" s="930"/>
      <c r="S3" s="4"/>
      <c r="T3" s="4"/>
      <c r="U3" s="4"/>
      <c r="V3" s="4"/>
      <c r="W3" s="4"/>
      <c r="X3" s="4"/>
      <c r="Y3" s="4"/>
      <c r="Z3" s="4"/>
      <c r="AA3" s="4"/>
      <c r="AB3" s="4"/>
      <c r="AC3" s="4"/>
      <c r="AD3" s="4"/>
      <c r="AE3" s="4"/>
      <c r="AF3" s="4"/>
      <c r="AG3" s="878"/>
    </row>
    <row r="4" spans="1:33" s="9" customFormat="1" ht="14.1" customHeight="1" thickBot="1">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931" t="s">
        <v>110</v>
      </c>
    </row>
    <row r="5" spans="1:33" s="10" customFormat="1" ht="12">
      <c r="A5" s="1121" t="s">
        <v>76</v>
      </c>
      <c r="B5" s="1121"/>
      <c r="C5" s="1149"/>
      <c r="D5" s="1124" t="s">
        <v>111</v>
      </c>
      <c r="E5" s="1126" t="s">
        <v>1025</v>
      </c>
      <c r="F5" s="1127"/>
      <c r="G5" s="1127"/>
      <c r="H5" s="1127"/>
      <c r="I5" s="1127"/>
      <c r="J5" s="1127"/>
      <c r="K5" s="1127"/>
      <c r="L5" s="1127"/>
      <c r="M5" s="1127"/>
      <c r="N5" s="1127"/>
      <c r="O5" s="1127"/>
      <c r="P5" s="1127"/>
      <c r="Q5" s="1127"/>
      <c r="R5" s="1127"/>
      <c r="S5" s="1127"/>
      <c r="T5" s="1128"/>
      <c r="U5" s="1126" t="s">
        <v>80</v>
      </c>
      <c r="V5" s="1219"/>
      <c r="W5" s="1219"/>
      <c r="X5" s="1219"/>
      <c r="Y5" s="1219"/>
      <c r="Z5" s="1220"/>
      <c r="AA5" s="1189" t="s">
        <v>150</v>
      </c>
      <c r="AB5" s="1121"/>
      <c r="AC5" s="1121"/>
      <c r="AD5" s="1121"/>
      <c r="AE5" s="1121"/>
      <c r="AF5" s="1149"/>
      <c r="AG5" s="1129" t="s">
        <v>76</v>
      </c>
    </row>
    <row r="6" spans="1:33" s="10" customFormat="1" ht="12">
      <c r="A6" s="1122"/>
      <c r="B6" s="1122"/>
      <c r="C6" s="1150"/>
      <c r="D6" s="1125"/>
      <c r="E6" s="1132" t="s">
        <v>82</v>
      </c>
      <c r="F6" s="1133"/>
      <c r="G6" s="1221"/>
      <c r="H6" s="1221"/>
      <c r="I6" s="1221"/>
      <c r="J6" s="1221"/>
      <c r="K6" s="1132" t="s">
        <v>83</v>
      </c>
      <c r="L6" s="1133"/>
      <c r="M6" s="1133"/>
      <c r="N6" s="1133"/>
      <c r="O6" s="1133"/>
      <c r="P6" s="1133"/>
      <c r="Q6" s="1134"/>
      <c r="R6" s="1133" t="s">
        <v>84</v>
      </c>
      <c r="S6" s="1133"/>
      <c r="T6" s="1134"/>
      <c r="U6" s="1135" t="s">
        <v>82</v>
      </c>
      <c r="V6" s="1222"/>
      <c r="W6" s="1135" t="s">
        <v>90</v>
      </c>
      <c r="X6" s="1222"/>
      <c r="Y6" s="1135" t="s">
        <v>91</v>
      </c>
      <c r="Z6" s="1228"/>
      <c r="AA6" s="1135" t="s">
        <v>82</v>
      </c>
      <c r="AB6" s="1136"/>
      <c r="AC6" s="1135" t="s">
        <v>90</v>
      </c>
      <c r="AD6" s="1136"/>
      <c r="AE6" s="1135" t="s">
        <v>91</v>
      </c>
      <c r="AF6" s="1136"/>
      <c r="AG6" s="1158"/>
    </row>
    <row r="7" spans="1:33" s="10" customFormat="1" ht="12">
      <c r="A7" s="1123"/>
      <c r="B7" s="1123"/>
      <c r="C7" s="1151"/>
      <c r="D7" s="1118"/>
      <c r="E7" s="1132" t="s">
        <v>82</v>
      </c>
      <c r="F7" s="1134"/>
      <c r="G7" s="1160" t="s">
        <v>90</v>
      </c>
      <c r="H7" s="1161"/>
      <c r="I7" s="1160" t="s">
        <v>91</v>
      </c>
      <c r="J7" s="1161"/>
      <c r="K7" s="1132" t="s">
        <v>82</v>
      </c>
      <c r="L7" s="1230"/>
      <c r="M7" s="1231"/>
      <c r="N7" s="1160" t="s">
        <v>90</v>
      </c>
      <c r="O7" s="1162"/>
      <c r="P7" s="1160" t="s">
        <v>91</v>
      </c>
      <c r="Q7" s="1227"/>
      <c r="R7" s="790" t="s">
        <v>82</v>
      </c>
      <c r="S7" s="894" t="s">
        <v>90</v>
      </c>
      <c r="T7" s="894" t="s">
        <v>91</v>
      </c>
      <c r="U7" s="1223"/>
      <c r="V7" s="1224"/>
      <c r="W7" s="1223"/>
      <c r="X7" s="1224"/>
      <c r="Y7" s="1223"/>
      <c r="Z7" s="1229"/>
      <c r="AA7" s="1155"/>
      <c r="AB7" s="1151"/>
      <c r="AC7" s="1155"/>
      <c r="AD7" s="1151"/>
      <c r="AE7" s="1155"/>
      <c r="AF7" s="1151"/>
      <c r="AG7" s="1159"/>
    </row>
    <row r="8" spans="1:33" s="10" customFormat="1" ht="5.0999999999999996" customHeight="1">
      <c r="A8" s="782"/>
      <c r="B8" s="782"/>
      <c r="C8" s="782"/>
      <c r="D8" s="882"/>
      <c r="E8" s="782"/>
      <c r="F8" s="782"/>
      <c r="G8" s="31"/>
      <c r="H8" s="31"/>
      <c r="I8" s="31"/>
      <c r="J8" s="31"/>
      <c r="K8" s="782"/>
      <c r="L8" s="932"/>
      <c r="M8" s="932"/>
      <c r="N8" s="31"/>
      <c r="O8" s="4"/>
      <c r="P8" s="31"/>
      <c r="Q8" s="12"/>
      <c r="R8" s="782"/>
      <c r="S8" s="31"/>
      <c r="T8" s="31"/>
      <c r="U8" s="932"/>
      <c r="V8" s="932"/>
      <c r="W8" s="932"/>
      <c r="X8" s="932"/>
      <c r="Y8" s="932"/>
      <c r="Z8" s="932"/>
      <c r="AA8" s="782"/>
      <c r="AB8" s="782"/>
      <c r="AC8" s="782"/>
      <c r="AD8" s="782"/>
      <c r="AE8" s="782"/>
      <c r="AF8" s="783"/>
      <c r="AG8" s="787"/>
    </row>
    <row r="9" spans="1:33" s="10" customFormat="1" ht="12">
      <c r="A9" s="12"/>
      <c r="B9" s="13" t="s">
        <v>1021</v>
      </c>
      <c r="C9" s="29"/>
      <c r="D9" s="933">
        <v>24</v>
      </c>
      <c r="E9" s="1225">
        <v>1925</v>
      </c>
      <c r="F9" s="1225"/>
      <c r="G9" s="1225">
        <v>1211</v>
      </c>
      <c r="H9" s="1225"/>
      <c r="I9" s="1225">
        <v>714</v>
      </c>
      <c r="J9" s="1225"/>
      <c r="K9" s="1225">
        <v>1422</v>
      </c>
      <c r="L9" s="1225"/>
      <c r="M9" s="1225"/>
      <c r="N9" s="1225">
        <v>936</v>
      </c>
      <c r="O9" s="1225"/>
      <c r="P9" s="1225">
        <v>486</v>
      </c>
      <c r="Q9" s="1225"/>
      <c r="R9" s="934">
        <v>503</v>
      </c>
      <c r="S9" s="934">
        <v>275</v>
      </c>
      <c r="T9" s="934">
        <v>228</v>
      </c>
      <c r="U9" s="1169">
        <v>182</v>
      </c>
      <c r="V9" s="1169"/>
      <c r="W9" s="1169">
        <v>103</v>
      </c>
      <c r="X9" s="1169"/>
      <c r="Y9" s="1169">
        <v>79</v>
      </c>
      <c r="Z9" s="1169"/>
      <c r="AA9" s="1225">
        <v>19639</v>
      </c>
      <c r="AB9" s="1225"/>
      <c r="AC9" s="1225">
        <v>9703</v>
      </c>
      <c r="AD9" s="1225"/>
      <c r="AE9" s="1225">
        <v>9936</v>
      </c>
      <c r="AF9" s="1226"/>
      <c r="AG9" s="18" t="s">
        <v>1014</v>
      </c>
    </row>
    <row r="10" spans="1:33" s="607" customFormat="1" ht="12">
      <c r="A10" s="12"/>
      <c r="B10" s="13" t="s">
        <v>137</v>
      </c>
      <c r="C10" s="29"/>
      <c r="D10" s="933">
        <v>24</v>
      </c>
      <c r="E10" s="1225">
        <v>1847</v>
      </c>
      <c r="F10" s="1225"/>
      <c r="G10" s="1225">
        <v>1147</v>
      </c>
      <c r="H10" s="1225"/>
      <c r="I10" s="1225">
        <v>700</v>
      </c>
      <c r="J10" s="1225"/>
      <c r="K10" s="1225">
        <v>1392</v>
      </c>
      <c r="L10" s="1225"/>
      <c r="M10" s="1225"/>
      <c r="N10" s="1225">
        <v>905</v>
      </c>
      <c r="O10" s="1225"/>
      <c r="P10" s="1225">
        <v>487</v>
      </c>
      <c r="Q10" s="1225"/>
      <c r="R10" s="934">
        <v>455</v>
      </c>
      <c r="S10" s="934">
        <v>242</v>
      </c>
      <c r="T10" s="934">
        <v>213</v>
      </c>
      <c r="U10" s="1169">
        <v>179</v>
      </c>
      <c r="V10" s="1169"/>
      <c r="W10" s="1169">
        <v>95</v>
      </c>
      <c r="X10" s="1169"/>
      <c r="Y10" s="1169">
        <v>84</v>
      </c>
      <c r="Z10" s="1169"/>
      <c r="AA10" s="1225">
        <v>18851</v>
      </c>
      <c r="AB10" s="1225"/>
      <c r="AC10" s="1225">
        <v>9360</v>
      </c>
      <c r="AD10" s="1225"/>
      <c r="AE10" s="1225">
        <v>9491</v>
      </c>
      <c r="AF10" s="1226"/>
      <c r="AG10" s="18" t="s">
        <v>1015</v>
      </c>
    </row>
    <row r="11" spans="1:33" s="21" customFormat="1" ht="12">
      <c r="A11" s="19"/>
      <c r="B11" s="13" t="s">
        <v>138</v>
      </c>
      <c r="C11" s="29"/>
      <c r="D11" s="933">
        <v>24</v>
      </c>
      <c r="E11" s="1225">
        <v>1821</v>
      </c>
      <c r="F11" s="1225"/>
      <c r="G11" s="1225">
        <v>1139</v>
      </c>
      <c r="H11" s="1225"/>
      <c r="I11" s="1225">
        <v>682</v>
      </c>
      <c r="J11" s="1225"/>
      <c r="K11" s="1225">
        <v>1361</v>
      </c>
      <c r="L11" s="1225"/>
      <c r="M11" s="1225"/>
      <c r="N11" s="1225">
        <v>904</v>
      </c>
      <c r="O11" s="1225"/>
      <c r="P11" s="1225">
        <v>457</v>
      </c>
      <c r="Q11" s="1225"/>
      <c r="R11" s="934">
        <v>460</v>
      </c>
      <c r="S11" s="934">
        <v>235</v>
      </c>
      <c r="T11" s="934">
        <v>225</v>
      </c>
      <c r="U11" s="1170">
        <v>182</v>
      </c>
      <c r="V11" s="1170"/>
      <c r="W11" s="1169">
        <v>98</v>
      </c>
      <c r="X11" s="1169"/>
      <c r="Y11" s="1169">
        <v>84</v>
      </c>
      <c r="Z11" s="1169"/>
      <c r="AA11" s="1170">
        <v>17937</v>
      </c>
      <c r="AB11" s="1170"/>
      <c r="AC11" s="1225">
        <v>8958</v>
      </c>
      <c r="AD11" s="1225"/>
      <c r="AE11" s="1225">
        <v>8979</v>
      </c>
      <c r="AF11" s="1226"/>
      <c r="AG11" s="18" t="s">
        <v>1016</v>
      </c>
    </row>
    <row r="12" spans="1:33" s="607" customFormat="1" ht="12">
      <c r="A12" s="12"/>
      <c r="B12" s="13" t="s">
        <v>139</v>
      </c>
      <c r="C12" s="29"/>
      <c r="D12" s="933">
        <v>24</v>
      </c>
      <c r="E12" s="1225">
        <v>1796</v>
      </c>
      <c r="F12" s="1225"/>
      <c r="G12" s="1225">
        <v>1130</v>
      </c>
      <c r="H12" s="1225"/>
      <c r="I12" s="1225">
        <v>666</v>
      </c>
      <c r="J12" s="1225"/>
      <c r="K12" s="1225">
        <v>1327</v>
      </c>
      <c r="L12" s="1225"/>
      <c r="M12" s="1225"/>
      <c r="N12" s="1225">
        <v>882</v>
      </c>
      <c r="O12" s="1225"/>
      <c r="P12" s="1225">
        <v>445</v>
      </c>
      <c r="Q12" s="1225"/>
      <c r="R12" s="934">
        <v>469</v>
      </c>
      <c r="S12" s="934">
        <v>248</v>
      </c>
      <c r="T12" s="934">
        <v>221</v>
      </c>
      <c r="U12" s="1170">
        <v>183</v>
      </c>
      <c r="V12" s="1170"/>
      <c r="W12" s="1169">
        <v>98</v>
      </c>
      <c r="X12" s="1169"/>
      <c r="Y12" s="1169">
        <v>85</v>
      </c>
      <c r="Z12" s="1169"/>
      <c r="AA12" s="1170">
        <v>17265</v>
      </c>
      <c r="AB12" s="1170"/>
      <c r="AC12" s="1225">
        <v>8698</v>
      </c>
      <c r="AD12" s="1225"/>
      <c r="AE12" s="1225">
        <v>8567</v>
      </c>
      <c r="AF12" s="1226"/>
      <c r="AG12" s="18" t="s">
        <v>1017</v>
      </c>
    </row>
    <row r="13" spans="1:33" s="21" customFormat="1" ht="12">
      <c r="A13" s="19"/>
      <c r="B13" s="13" t="s">
        <v>1023</v>
      </c>
      <c r="C13" s="29"/>
      <c r="D13" s="933">
        <v>24</v>
      </c>
      <c r="E13" s="1225">
        <v>1775</v>
      </c>
      <c r="F13" s="1225"/>
      <c r="G13" s="1225">
        <v>1087</v>
      </c>
      <c r="H13" s="1225"/>
      <c r="I13" s="1225">
        <v>688</v>
      </c>
      <c r="J13" s="1225"/>
      <c r="K13" s="1225">
        <v>1315</v>
      </c>
      <c r="L13" s="1225"/>
      <c r="M13" s="1225"/>
      <c r="N13" s="1225">
        <v>859</v>
      </c>
      <c r="O13" s="1225"/>
      <c r="P13" s="1225">
        <v>456</v>
      </c>
      <c r="Q13" s="1225"/>
      <c r="R13" s="934">
        <v>460</v>
      </c>
      <c r="S13" s="934">
        <v>228</v>
      </c>
      <c r="T13" s="934">
        <v>232</v>
      </c>
      <c r="U13" s="1170">
        <v>187</v>
      </c>
      <c r="V13" s="1170"/>
      <c r="W13" s="1169">
        <v>98</v>
      </c>
      <c r="X13" s="1169"/>
      <c r="Y13" s="1169">
        <v>89</v>
      </c>
      <c r="Z13" s="1169"/>
      <c r="AA13" s="1170">
        <v>16975</v>
      </c>
      <c r="AB13" s="1170"/>
      <c r="AC13" s="1225">
        <v>8598</v>
      </c>
      <c r="AD13" s="1225"/>
      <c r="AE13" s="1225">
        <v>8377</v>
      </c>
      <c r="AF13" s="1226"/>
      <c r="AG13" s="18" t="s">
        <v>1018</v>
      </c>
    </row>
    <row r="14" spans="1:33" s="21" customFormat="1" ht="12">
      <c r="A14" s="19"/>
      <c r="B14" s="22" t="s">
        <v>1112</v>
      </c>
      <c r="C14" s="897"/>
      <c r="D14" s="935">
        <v>24</v>
      </c>
      <c r="E14" s="1232">
        <f>G14+I14</f>
        <v>1749</v>
      </c>
      <c r="F14" s="1232"/>
      <c r="G14" s="1232">
        <f>N14+S14</f>
        <v>1085</v>
      </c>
      <c r="H14" s="1232"/>
      <c r="I14" s="1232">
        <f>P14+T14</f>
        <v>664</v>
      </c>
      <c r="J14" s="1232"/>
      <c r="K14" s="1232">
        <v>1316</v>
      </c>
      <c r="L14" s="1232"/>
      <c r="M14" s="1232"/>
      <c r="N14" s="1232">
        <v>866</v>
      </c>
      <c r="O14" s="1232"/>
      <c r="P14" s="1232">
        <v>450</v>
      </c>
      <c r="Q14" s="1232"/>
      <c r="R14" s="936">
        <v>433</v>
      </c>
      <c r="S14" s="936">
        <v>219</v>
      </c>
      <c r="T14" s="936">
        <v>214</v>
      </c>
      <c r="U14" s="1171">
        <v>192</v>
      </c>
      <c r="V14" s="1171"/>
      <c r="W14" s="1195">
        <v>94</v>
      </c>
      <c r="X14" s="1195"/>
      <c r="Y14" s="1195">
        <v>98</v>
      </c>
      <c r="Z14" s="1195"/>
      <c r="AA14" s="1171">
        <v>16758</v>
      </c>
      <c r="AB14" s="1171"/>
      <c r="AC14" s="1232">
        <v>8511</v>
      </c>
      <c r="AD14" s="1232"/>
      <c r="AE14" s="1232">
        <v>8247</v>
      </c>
      <c r="AF14" s="1233"/>
      <c r="AG14" s="26" t="s">
        <v>1101</v>
      </c>
    </row>
    <row r="15" spans="1:33" s="10" customFormat="1" ht="5.0999999999999996" customHeight="1">
      <c r="A15" s="12"/>
      <c r="B15" s="13"/>
      <c r="C15" s="14"/>
      <c r="D15" s="933"/>
      <c r="E15" s="934"/>
      <c r="F15" s="934"/>
      <c r="G15" s="934"/>
      <c r="H15" s="934"/>
      <c r="I15" s="934"/>
      <c r="J15" s="934"/>
      <c r="K15" s="1225"/>
      <c r="L15" s="1225"/>
      <c r="M15" s="1234"/>
      <c r="N15" s="1234"/>
      <c r="O15" s="1234"/>
      <c r="P15" s="1225"/>
      <c r="Q15" s="1225"/>
      <c r="R15" s="934"/>
      <c r="S15" s="934"/>
      <c r="T15" s="934"/>
      <c r="U15" s="1225"/>
      <c r="V15" s="1225"/>
      <c r="W15" s="1225"/>
      <c r="X15" s="1225"/>
      <c r="Y15" s="1225"/>
      <c r="Z15" s="1225"/>
      <c r="AA15" s="1225"/>
      <c r="AB15" s="1225"/>
      <c r="AC15" s="1225"/>
      <c r="AD15" s="1225"/>
      <c r="AE15" s="1225"/>
      <c r="AF15" s="1226"/>
      <c r="AG15" s="18"/>
    </row>
    <row r="16" spans="1:33" s="10" customFormat="1" ht="12">
      <c r="A16" s="12"/>
      <c r="B16" s="31" t="s">
        <v>151</v>
      </c>
      <c r="C16" s="14"/>
      <c r="D16" s="933">
        <v>16</v>
      </c>
      <c r="E16" s="1225">
        <f t="shared" ref="E16:E17" si="0">G16+I16</f>
        <v>1179</v>
      </c>
      <c r="F16" s="1225"/>
      <c r="G16" s="1225">
        <f t="shared" ref="G16:G17" si="1">N16+S16</f>
        <v>736</v>
      </c>
      <c r="H16" s="1225"/>
      <c r="I16" s="1225">
        <f t="shared" ref="I16:I17" si="2">P16+T16</f>
        <v>443</v>
      </c>
      <c r="J16" s="1225"/>
      <c r="K16" s="1225">
        <v>935</v>
      </c>
      <c r="L16" s="1225"/>
      <c r="M16" s="1225"/>
      <c r="N16" s="1225">
        <v>608</v>
      </c>
      <c r="O16" s="1225"/>
      <c r="P16" s="1225">
        <v>327</v>
      </c>
      <c r="Q16" s="1225"/>
      <c r="R16" s="934">
        <v>244</v>
      </c>
      <c r="S16" s="934">
        <v>128</v>
      </c>
      <c r="T16" s="934">
        <v>116</v>
      </c>
      <c r="U16" s="1169">
        <v>130</v>
      </c>
      <c r="V16" s="1169"/>
      <c r="W16" s="1169">
        <v>62</v>
      </c>
      <c r="X16" s="1169"/>
      <c r="Y16" s="1169">
        <v>68</v>
      </c>
      <c r="Z16" s="1169"/>
      <c r="AA16" s="1225">
        <v>10866</v>
      </c>
      <c r="AB16" s="1225"/>
      <c r="AC16" s="1225">
        <v>5527</v>
      </c>
      <c r="AD16" s="1225"/>
      <c r="AE16" s="1225">
        <v>5339</v>
      </c>
      <c r="AF16" s="1225"/>
      <c r="AG16" s="937" t="s">
        <v>152</v>
      </c>
    </row>
    <row r="17" spans="1:33" s="10" customFormat="1" ht="12">
      <c r="A17" s="12"/>
      <c r="B17" s="31" t="s">
        <v>99</v>
      </c>
      <c r="C17" s="14"/>
      <c r="D17" s="933">
        <v>8</v>
      </c>
      <c r="E17" s="1225">
        <f t="shared" si="0"/>
        <v>570</v>
      </c>
      <c r="F17" s="1225"/>
      <c r="G17" s="1225">
        <f t="shared" si="1"/>
        <v>349</v>
      </c>
      <c r="H17" s="1225"/>
      <c r="I17" s="1225">
        <f t="shared" si="2"/>
        <v>221</v>
      </c>
      <c r="J17" s="1225"/>
      <c r="K17" s="1225">
        <v>381</v>
      </c>
      <c r="L17" s="1225"/>
      <c r="M17" s="1225"/>
      <c r="N17" s="1225">
        <v>258</v>
      </c>
      <c r="O17" s="1225"/>
      <c r="P17" s="1225">
        <v>123</v>
      </c>
      <c r="Q17" s="1225"/>
      <c r="R17" s="934">
        <v>189</v>
      </c>
      <c r="S17" s="934">
        <v>91</v>
      </c>
      <c r="T17" s="934">
        <v>98</v>
      </c>
      <c r="U17" s="1169">
        <v>62</v>
      </c>
      <c r="V17" s="1169"/>
      <c r="W17" s="1169">
        <v>32</v>
      </c>
      <c r="X17" s="1169"/>
      <c r="Y17" s="1169">
        <v>30</v>
      </c>
      <c r="Z17" s="1169"/>
      <c r="AA17" s="1225">
        <v>5892</v>
      </c>
      <c r="AB17" s="1225"/>
      <c r="AC17" s="1225">
        <v>2984</v>
      </c>
      <c r="AD17" s="1225"/>
      <c r="AE17" s="1225">
        <v>2908</v>
      </c>
      <c r="AF17" s="1225"/>
      <c r="AG17" s="937" t="s">
        <v>100</v>
      </c>
    </row>
    <row r="18" spans="1:33" s="10" customFormat="1" ht="5.0999999999999996" customHeight="1" thickBot="1">
      <c r="A18" s="12"/>
      <c r="B18" s="905"/>
      <c r="C18" s="938"/>
      <c r="D18" s="908"/>
      <c r="E18" s="908"/>
      <c r="F18" s="908"/>
      <c r="G18" s="908"/>
      <c r="H18" s="908"/>
      <c r="I18" s="908"/>
      <c r="J18" s="908"/>
      <c r="K18" s="908"/>
      <c r="L18" s="939"/>
      <c r="M18" s="939"/>
      <c r="N18" s="939"/>
      <c r="O18" s="908"/>
      <c r="P18" s="908"/>
      <c r="Q18" s="908"/>
      <c r="R18" s="908"/>
      <c r="S18" s="908"/>
      <c r="T18" s="908"/>
      <c r="U18" s="939"/>
      <c r="V18" s="939"/>
      <c r="W18" s="908"/>
      <c r="X18" s="908"/>
      <c r="Y18" s="908"/>
      <c r="Z18" s="908"/>
      <c r="AA18" s="940"/>
      <c r="AB18" s="940"/>
      <c r="AC18" s="941"/>
      <c r="AD18" s="941"/>
      <c r="AE18" s="941"/>
      <c r="AF18" s="941"/>
      <c r="AG18" s="942"/>
    </row>
    <row r="19" spans="1:33" s="10" customFormat="1" ht="12">
      <c r="A19" s="1121" t="s">
        <v>76</v>
      </c>
      <c r="B19" s="1121"/>
      <c r="C19" s="1149"/>
      <c r="D19" s="1126" t="s">
        <v>153</v>
      </c>
      <c r="E19" s="1127"/>
      <c r="F19" s="1127"/>
      <c r="G19" s="1127"/>
      <c r="H19" s="1127"/>
      <c r="I19" s="1127"/>
      <c r="J19" s="1127"/>
      <c r="K19" s="1127"/>
      <c r="L19" s="1127"/>
      <c r="M19" s="1127"/>
      <c r="N19" s="1127"/>
      <c r="O19" s="1127"/>
      <c r="P19" s="1127"/>
      <c r="Q19" s="1128"/>
      <c r="R19" s="1127" t="s">
        <v>154</v>
      </c>
      <c r="S19" s="1127"/>
      <c r="T19" s="1127"/>
      <c r="U19" s="1127"/>
      <c r="V19" s="1127"/>
      <c r="W19" s="1127"/>
      <c r="X19" s="1127"/>
      <c r="Y19" s="1127"/>
      <c r="Z19" s="1127"/>
      <c r="AA19" s="1127"/>
      <c r="AB19" s="1127"/>
      <c r="AC19" s="1127"/>
      <c r="AD19" s="1127"/>
      <c r="AE19" s="1127"/>
      <c r="AF19" s="1128"/>
      <c r="AG19" s="1158" t="s">
        <v>76</v>
      </c>
    </row>
    <row r="20" spans="1:33" s="10" customFormat="1" ht="12">
      <c r="A20" s="1122"/>
      <c r="B20" s="1122"/>
      <c r="C20" s="1150"/>
      <c r="D20" s="1132" t="s">
        <v>82</v>
      </c>
      <c r="E20" s="1133"/>
      <c r="F20" s="1133"/>
      <c r="G20" s="1134"/>
      <c r="H20" s="1132" t="s">
        <v>122</v>
      </c>
      <c r="I20" s="1133"/>
      <c r="J20" s="1133"/>
      <c r="K20" s="1134"/>
      <c r="L20" s="1132" t="s">
        <v>123</v>
      </c>
      <c r="M20" s="1133"/>
      <c r="N20" s="1134"/>
      <c r="O20" s="1132" t="s">
        <v>124</v>
      </c>
      <c r="P20" s="1133"/>
      <c r="Q20" s="1134"/>
      <c r="R20" s="1133" t="s">
        <v>82</v>
      </c>
      <c r="S20" s="1133"/>
      <c r="T20" s="1134"/>
      <c r="U20" s="1132" t="s">
        <v>122</v>
      </c>
      <c r="V20" s="1133"/>
      <c r="W20" s="1134"/>
      <c r="X20" s="1132" t="s">
        <v>123</v>
      </c>
      <c r="Y20" s="1133"/>
      <c r="Z20" s="1134"/>
      <c r="AA20" s="1132" t="s">
        <v>124</v>
      </c>
      <c r="AB20" s="1133"/>
      <c r="AC20" s="1134"/>
      <c r="AD20" s="1132" t="s">
        <v>125</v>
      </c>
      <c r="AE20" s="1230"/>
      <c r="AF20" s="1231"/>
      <c r="AG20" s="1158"/>
    </row>
    <row r="21" spans="1:33" s="10" customFormat="1" ht="12">
      <c r="A21" s="1123"/>
      <c r="B21" s="1123"/>
      <c r="C21" s="1151"/>
      <c r="D21" s="11" t="s">
        <v>82</v>
      </c>
      <c r="E21" s="943" t="s">
        <v>90</v>
      </c>
      <c r="F21" s="1160" t="s">
        <v>91</v>
      </c>
      <c r="G21" s="1161"/>
      <c r="H21" s="1160" t="s">
        <v>90</v>
      </c>
      <c r="I21" s="1162"/>
      <c r="J21" s="1160" t="s">
        <v>91</v>
      </c>
      <c r="K21" s="1162"/>
      <c r="L21" s="943" t="s">
        <v>90</v>
      </c>
      <c r="M21" s="1160" t="s">
        <v>91</v>
      </c>
      <c r="N21" s="1161"/>
      <c r="O21" s="1160" t="s">
        <v>90</v>
      </c>
      <c r="P21" s="1175"/>
      <c r="Q21" s="944" t="s">
        <v>91</v>
      </c>
      <c r="R21" s="790" t="s">
        <v>82</v>
      </c>
      <c r="S21" s="894" t="s">
        <v>90</v>
      </c>
      <c r="T21" s="894" t="s">
        <v>91</v>
      </c>
      <c r="U21" s="894" t="s">
        <v>90</v>
      </c>
      <c r="V21" s="1160" t="s">
        <v>91</v>
      </c>
      <c r="W21" s="1161"/>
      <c r="X21" s="1132" t="s">
        <v>90</v>
      </c>
      <c r="Y21" s="1133"/>
      <c r="Z21" s="944" t="s">
        <v>91</v>
      </c>
      <c r="AA21" s="943" t="s">
        <v>90</v>
      </c>
      <c r="AB21" s="1132" t="s">
        <v>91</v>
      </c>
      <c r="AC21" s="1134"/>
      <c r="AD21" s="1160" t="s">
        <v>90</v>
      </c>
      <c r="AE21" s="1162"/>
      <c r="AF21" s="894" t="s">
        <v>91</v>
      </c>
      <c r="AG21" s="1159"/>
    </row>
    <row r="22" spans="1:33" s="10" customFormat="1" ht="5.0999999999999996" customHeight="1">
      <c r="A22" s="782"/>
      <c r="B22" s="782"/>
      <c r="C22" s="782"/>
      <c r="D22" s="882"/>
      <c r="E22" s="31"/>
      <c r="F22" s="31"/>
      <c r="G22" s="31"/>
      <c r="H22" s="31"/>
      <c r="I22" s="4"/>
      <c r="J22" s="31"/>
      <c r="K22" s="4"/>
      <c r="L22" s="31"/>
      <c r="M22" s="31"/>
      <c r="N22" s="31"/>
      <c r="O22" s="31"/>
      <c r="P22" s="4"/>
      <c r="Q22" s="31"/>
      <c r="R22" s="782"/>
      <c r="S22" s="31"/>
      <c r="T22" s="31"/>
      <c r="U22" s="31"/>
      <c r="V22" s="31"/>
      <c r="W22" s="31"/>
      <c r="X22" s="782"/>
      <c r="Y22" s="782"/>
      <c r="Z22" s="31"/>
      <c r="AA22" s="31"/>
      <c r="AB22" s="782"/>
      <c r="AC22" s="782"/>
      <c r="AD22" s="31"/>
      <c r="AE22" s="4"/>
      <c r="AF22" s="945"/>
      <c r="AG22" s="787"/>
    </row>
    <row r="23" spans="1:33" s="10" customFormat="1" ht="12">
      <c r="A23" s="12"/>
      <c r="B23" s="13" t="s">
        <v>1021</v>
      </c>
      <c r="C23" s="29"/>
      <c r="D23" s="933">
        <v>19226</v>
      </c>
      <c r="E23" s="934">
        <v>9402</v>
      </c>
      <c r="F23" s="1225">
        <v>9824</v>
      </c>
      <c r="G23" s="1225"/>
      <c r="H23" s="1225">
        <v>3101</v>
      </c>
      <c r="I23" s="1225"/>
      <c r="J23" s="1225">
        <v>3244</v>
      </c>
      <c r="K23" s="1225"/>
      <c r="L23" s="934">
        <v>3142</v>
      </c>
      <c r="M23" s="1225">
        <v>3307</v>
      </c>
      <c r="N23" s="1225"/>
      <c r="O23" s="1225">
        <v>3159</v>
      </c>
      <c r="P23" s="1225"/>
      <c r="Q23" s="934">
        <v>3273</v>
      </c>
      <c r="R23" s="934">
        <v>413</v>
      </c>
      <c r="S23" s="934">
        <v>301</v>
      </c>
      <c r="T23" s="934">
        <v>112</v>
      </c>
      <c r="U23" s="934">
        <v>76</v>
      </c>
      <c r="V23" s="1225">
        <v>32</v>
      </c>
      <c r="W23" s="1225"/>
      <c r="X23" s="1225">
        <v>93</v>
      </c>
      <c r="Y23" s="1225"/>
      <c r="Z23" s="934">
        <v>43</v>
      </c>
      <c r="AA23" s="934">
        <v>108</v>
      </c>
      <c r="AB23" s="1225">
        <v>27</v>
      </c>
      <c r="AC23" s="1225"/>
      <c r="AD23" s="1225">
        <v>24</v>
      </c>
      <c r="AE23" s="1225"/>
      <c r="AF23" s="946">
        <v>10</v>
      </c>
      <c r="AG23" s="18" t="s">
        <v>1014</v>
      </c>
    </row>
    <row r="24" spans="1:33" s="607" customFormat="1" ht="12">
      <c r="A24" s="12"/>
      <c r="B24" s="13" t="s">
        <v>137</v>
      </c>
      <c r="C24" s="29"/>
      <c r="D24" s="933">
        <v>18525</v>
      </c>
      <c r="E24" s="934">
        <v>9135</v>
      </c>
      <c r="F24" s="1225">
        <v>9390</v>
      </c>
      <c r="G24" s="1225"/>
      <c r="H24" s="1225">
        <v>3104</v>
      </c>
      <c r="I24" s="1225"/>
      <c r="J24" s="1225">
        <v>3009</v>
      </c>
      <c r="K24" s="1225"/>
      <c r="L24" s="934">
        <v>2970</v>
      </c>
      <c r="M24" s="1225">
        <v>3153</v>
      </c>
      <c r="N24" s="1225"/>
      <c r="O24" s="1225">
        <v>3061</v>
      </c>
      <c r="P24" s="1225"/>
      <c r="Q24" s="934">
        <v>3228</v>
      </c>
      <c r="R24" s="934">
        <v>326</v>
      </c>
      <c r="S24" s="934">
        <v>225</v>
      </c>
      <c r="T24" s="934">
        <v>101</v>
      </c>
      <c r="U24" s="934">
        <v>46</v>
      </c>
      <c r="V24" s="1225">
        <v>22</v>
      </c>
      <c r="W24" s="1225"/>
      <c r="X24" s="1225">
        <v>66</v>
      </c>
      <c r="Y24" s="1225"/>
      <c r="Z24" s="934">
        <v>35</v>
      </c>
      <c r="AA24" s="934">
        <v>81</v>
      </c>
      <c r="AB24" s="1225">
        <v>32</v>
      </c>
      <c r="AC24" s="1225"/>
      <c r="AD24" s="1225">
        <v>32</v>
      </c>
      <c r="AE24" s="1225"/>
      <c r="AF24" s="946">
        <v>12</v>
      </c>
      <c r="AG24" s="18" t="s">
        <v>1015</v>
      </c>
    </row>
    <row r="25" spans="1:33" s="21" customFormat="1" ht="12">
      <c r="A25" s="19"/>
      <c r="B25" s="13" t="s">
        <v>138</v>
      </c>
      <c r="C25" s="897"/>
      <c r="D25" s="933">
        <v>17654</v>
      </c>
      <c r="E25" s="934">
        <v>8764</v>
      </c>
      <c r="F25" s="1225">
        <v>8890</v>
      </c>
      <c r="G25" s="1225"/>
      <c r="H25" s="1225">
        <v>2928</v>
      </c>
      <c r="I25" s="1225"/>
      <c r="J25" s="1225">
        <v>2955</v>
      </c>
      <c r="K25" s="1225"/>
      <c r="L25" s="934">
        <v>2974</v>
      </c>
      <c r="M25" s="1225">
        <v>2902</v>
      </c>
      <c r="N25" s="1225"/>
      <c r="O25" s="1225">
        <v>2862</v>
      </c>
      <c r="P25" s="1225"/>
      <c r="Q25" s="934">
        <v>3033</v>
      </c>
      <c r="R25" s="934">
        <v>283</v>
      </c>
      <c r="S25" s="934">
        <v>194</v>
      </c>
      <c r="T25" s="934">
        <v>89</v>
      </c>
      <c r="U25" s="934">
        <v>54</v>
      </c>
      <c r="V25" s="1225">
        <v>21</v>
      </c>
      <c r="W25" s="1225"/>
      <c r="X25" s="1225">
        <v>47</v>
      </c>
      <c r="Y25" s="1225"/>
      <c r="Z25" s="934">
        <v>19</v>
      </c>
      <c r="AA25" s="934">
        <v>64</v>
      </c>
      <c r="AB25" s="1225">
        <v>35</v>
      </c>
      <c r="AC25" s="1225"/>
      <c r="AD25" s="1225">
        <v>29</v>
      </c>
      <c r="AE25" s="1225"/>
      <c r="AF25" s="946">
        <v>14</v>
      </c>
      <c r="AG25" s="18" t="s">
        <v>1016</v>
      </c>
    </row>
    <row r="26" spans="1:33" s="607" customFormat="1" ht="12">
      <c r="A26" s="12"/>
      <c r="B26" s="13" t="s">
        <v>139</v>
      </c>
      <c r="C26" s="29"/>
      <c r="D26" s="933">
        <v>17003</v>
      </c>
      <c r="E26" s="934">
        <v>8514</v>
      </c>
      <c r="F26" s="1225">
        <v>8489</v>
      </c>
      <c r="G26" s="1225"/>
      <c r="H26" s="1225">
        <v>2918</v>
      </c>
      <c r="I26" s="1225"/>
      <c r="J26" s="1225">
        <v>2872</v>
      </c>
      <c r="K26" s="1225"/>
      <c r="L26" s="934">
        <v>2759</v>
      </c>
      <c r="M26" s="1225">
        <v>2844</v>
      </c>
      <c r="N26" s="1225"/>
      <c r="O26" s="1225">
        <v>2837</v>
      </c>
      <c r="P26" s="1225"/>
      <c r="Q26" s="934">
        <v>2773</v>
      </c>
      <c r="R26" s="934">
        <v>262</v>
      </c>
      <c r="S26" s="934">
        <v>184</v>
      </c>
      <c r="T26" s="934">
        <v>78</v>
      </c>
      <c r="U26" s="934">
        <v>69</v>
      </c>
      <c r="V26" s="1225">
        <v>33</v>
      </c>
      <c r="W26" s="1225"/>
      <c r="X26" s="1225">
        <v>50</v>
      </c>
      <c r="Y26" s="1225"/>
      <c r="Z26" s="934">
        <v>20</v>
      </c>
      <c r="AA26" s="934">
        <v>42</v>
      </c>
      <c r="AB26" s="1225">
        <v>18</v>
      </c>
      <c r="AC26" s="1225"/>
      <c r="AD26" s="1225">
        <v>23</v>
      </c>
      <c r="AE26" s="1225"/>
      <c r="AF26" s="946">
        <v>7</v>
      </c>
      <c r="AG26" s="18" t="s">
        <v>1017</v>
      </c>
    </row>
    <row r="27" spans="1:33" s="21" customFormat="1" ht="12">
      <c r="A27" s="19"/>
      <c r="B27" s="13" t="s">
        <v>1023</v>
      </c>
      <c r="C27" s="29"/>
      <c r="D27" s="933">
        <v>16682</v>
      </c>
      <c r="E27" s="934">
        <v>8394</v>
      </c>
      <c r="F27" s="1225">
        <v>8288</v>
      </c>
      <c r="G27" s="1225"/>
      <c r="H27" s="1225">
        <v>2959</v>
      </c>
      <c r="I27" s="1225"/>
      <c r="J27" s="1225">
        <v>2807</v>
      </c>
      <c r="K27" s="1225"/>
      <c r="L27" s="934">
        <v>2775</v>
      </c>
      <c r="M27" s="1225">
        <v>2741</v>
      </c>
      <c r="N27" s="1225"/>
      <c r="O27" s="1225">
        <v>2660</v>
      </c>
      <c r="P27" s="1225"/>
      <c r="Q27" s="934">
        <v>2740</v>
      </c>
      <c r="R27" s="934">
        <v>293</v>
      </c>
      <c r="S27" s="934">
        <v>204</v>
      </c>
      <c r="T27" s="934">
        <v>89</v>
      </c>
      <c r="U27" s="934">
        <v>76</v>
      </c>
      <c r="V27" s="1225">
        <v>30</v>
      </c>
      <c r="W27" s="1225"/>
      <c r="X27" s="1225">
        <v>64</v>
      </c>
      <c r="Y27" s="1225"/>
      <c r="Z27" s="934">
        <v>35</v>
      </c>
      <c r="AA27" s="934">
        <v>47</v>
      </c>
      <c r="AB27" s="1225">
        <v>16</v>
      </c>
      <c r="AC27" s="1225"/>
      <c r="AD27" s="1225">
        <v>17</v>
      </c>
      <c r="AE27" s="1225"/>
      <c r="AF27" s="946">
        <v>8</v>
      </c>
      <c r="AG27" s="18" t="s">
        <v>1018</v>
      </c>
    </row>
    <row r="28" spans="1:33" s="21" customFormat="1" ht="12">
      <c r="A28" s="19"/>
      <c r="B28" s="22" t="s">
        <v>1112</v>
      </c>
      <c r="C28" s="897"/>
      <c r="D28" s="935">
        <v>16463</v>
      </c>
      <c r="E28" s="936">
        <v>8308</v>
      </c>
      <c r="F28" s="1232">
        <v>8155</v>
      </c>
      <c r="G28" s="1232"/>
      <c r="H28" s="1232">
        <v>2823</v>
      </c>
      <c r="I28" s="1232"/>
      <c r="J28" s="1232">
        <v>2830</v>
      </c>
      <c r="K28" s="1232"/>
      <c r="L28" s="936">
        <v>2793</v>
      </c>
      <c r="M28" s="1232">
        <v>2686</v>
      </c>
      <c r="N28" s="1232"/>
      <c r="O28" s="1232">
        <v>2692</v>
      </c>
      <c r="P28" s="1232"/>
      <c r="Q28" s="936">
        <v>2639</v>
      </c>
      <c r="R28" s="936">
        <v>295</v>
      </c>
      <c r="S28" s="936">
        <v>203</v>
      </c>
      <c r="T28" s="936">
        <v>92</v>
      </c>
      <c r="U28" s="936">
        <v>53</v>
      </c>
      <c r="V28" s="1232">
        <v>23</v>
      </c>
      <c r="W28" s="1232"/>
      <c r="X28" s="1232">
        <v>70</v>
      </c>
      <c r="Y28" s="1232"/>
      <c r="Z28" s="936">
        <v>29</v>
      </c>
      <c r="AA28" s="936">
        <v>64</v>
      </c>
      <c r="AB28" s="1232">
        <v>33</v>
      </c>
      <c r="AC28" s="1232"/>
      <c r="AD28" s="1232">
        <v>16</v>
      </c>
      <c r="AE28" s="1232"/>
      <c r="AF28" s="947">
        <v>7</v>
      </c>
      <c r="AG28" s="26" t="s">
        <v>1101</v>
      </c>
    </row>
    <row r="29" spans="1:33" s="10" customFormat="1" ht="5.0999999999999996" customHeight="1">
      <c r="A29" s="12"/>
      <c r="B29" s="13"/>
      <c r="C29" s="14"/>
      <c r="D29" s="933"/>
      <c r="E29" s="934"/>
      <c r="F29" s="934"/>
      <c r="G29" s="934"/>
      <c r="H29" s="934"/>
      <c r="I29" s="934"/>
      <c r="J29" s="934"/>
      <c r="K29" s="934"/>
      <c r="L29" s="934"/>
      <c r="M29" s="12"/>
      <c r="N29" s="12"/>
      <c r="O29" s="12"/>
      <c r="P29" s="934"/>
      <c r="Q29" s="934"/>
      <c r="R29" s="934"/>
      <c r="S29" s="934"/>
      <c r="T29" s="934"/>
      <c r="U29" s="934"/>
      <c r="V29" s="934"/>
      <c r="W29" s="934"/>
      <c r="X29" s="934"/>
      <c r="Y29" s="934"/>
      <c r="Z29" s="934"/>
      <c r="AA29" s="934"/>
      <c r="AB29" s="934"/>
      <c r="AC29" s="934"/>
      <c r="AD29" s="934"/>
      <c r="AE29" s="934"/>
      <c r="AF29" s="946"/>
      <c r="AG29" s="18"/>
    </row>
    <row r="30" spans="1:33" s="10" customFormat="1" ht="12">
      <c r="A30" s="12"/>
      <c r="B30" s="31" t="s">
        <v>151</v>
      </c>
      <c r="C30" s="14"/>
      <c r="D30" s="933">
        <v>10571</v>
      </c>
      <c r="E30" s="934">
        <v>5324</v>
      </c>
      <c r="F30" s="1225">
        <v>5247</v>
      </c>
      <c r="G30" s="1225"/>
      <c r="H30" s="1225">
        <v>1750</v>
      </c>
      <c r="I30" s="1225"/>
      <c r="J30" s="1225">
        <v>1753</v>
      </c>
      <c r="K30" s="1225"/>
      <c r="L30" s="934">
        <v>1833</v>
      </c>
      <c r="M30" s="1225">
        <v>1752</v>
      </c>
      <c r="N30" s="1225"/>
      <c r="O30" s="1225">
        <v>1741</v>
      </c>
      <c r="P30" s="1225"/>
      <c r="Q30" s="934">
        <v>1742</v>
      </c>
      <c r="R30" s="934">
        <v>295</v>
      </c>
      <c r="S30" s="934">
        <v>203</v>
      </c>
      <c r="T30" s="934">
        <v>92</v>
      </c>
      <c r="U30" s="934">
        <v>53</v>
      </c>
      <c r="V30" s="1225">
        <v>23</v>
      </c>
      <c r="W30" s="1225"/>
      <c r="X30" s="1225">
        <v>70</v>
      </c>
      <c r="Y30" s="1225"/>
      <c r="Z30" s="934">
        <v>29</v>
      </c>
      <c r="AA30" s="934">
        <v>64</v>
      </c>
      <c r="AB30" s="1225">
        <v>33</v>
      </c>
      <c r="AC30" s="1225"/>
      <c r="AD30" s="1225">
        <v>16</v>
      </c>
      <c r="AE30" s="1225"/>
      <c r="AF30" s="946">
        <v>7</v>
      </c>
      <c r="AG30" s="937" t="s">
        <v>152</v>
      </c>
    </row>
    <row r="31" spans="1:33" s="10" customFormat="1" ht="12">
      <c r="A31" s="12"/>
      <c r="B31" s="31" t="s">
        <v>99</v>
      </c>
      <c r="C31" s="14"/>
      <c r="D31" s="933">
        <v>5892</v>
      </c>
      <c r="E31" s="934">
        <v>2984</v>
      </c>
      <c r="F31" s="1225">
        <v>2908</v>
      </c>
      <c r="G31" s="1225"/>
      <c r="H31" s="1225">
        <v>1073</v>
      </c>
      <c r="I31" s="1225"/>
      <c r="J31" s="1225">
        <v>1077</v>
      </c>
      <c r="K31" s="1225"/>
      <c r="L31" s="934">
        <v>960</v>
      </c>
      <c r="M31" s="1225">
        <v>934</v>
      </c>
      <c r="N31" s="1225"/>
      <c r="O31" s="1225">
        <v>951</v>
      </c>
      <c r="P31" s="1225"/>
      <c r="Q31" s="934">
        <v>897</v>
      </c>
      <c r="R31" s="934">
        <v>0</v>
      </c>
      <c r="S31" s="934">
        <v>0</v>
      </c>
      <c r="T31" s="934">
        <v>0</v>
      </c>
      <c r="U31" s="934">
        <v>0</v>
      </c>
      <c r="V31" s="1225">
        <v>0</v>
      </c>
      <c r="W31" s="1225"/>
      <c r="X31" s="1225">
        <v>0</v>
      </c>
      <c r="Y31" s="1225"/>
      <c r="Z31" s="934">
        <v>0</v>
      </c>
      <c r="AA31" s="934">
        <v>0</v>
      </c>
      <c r="AB31" s="1225">
        <v>0</v>
      </c>
      <c r="AC31" s="1225"/>
      <c r="AD31" s="1225">
        <v>0</v>
      </c>
      <c r="AE31" s="1225"/>
      <c r="AF31" s="946">
        <v>0</v>
      </c>
      <c r="AG31" s="937" t="s">
        <v>100</v>
      </c>
    </row>
    <row r="32" spans="1:33" ht="5.0999999999999996" customHeight="1" thickBot="1">
      <c r="A32" s="32"/>
      <c r="B32" s="911"/>
      <c r="C32" s="948"/>
      <c r="D32" s="911"/>
      <c r="E32" s="911"/>
      <c r="F32" s="911"/>
      <c r="G32" s="911"/>
      <c r="H32" s="911"/>
      <c r="I32" s="911"/>
      <c r="J32" s="911"/>
      <c r="K32" s="911"/>
      <c r="L32" s="911"/>
      <c r="M32" s="911"/>
      <c r="N32" s="911"/>
      <c r="O32" s="911"/>
      <c r="P32" s="911"/>
      <c r="Q32" s="911"/>
      <c r="R32" s="911"/>
      <c r="S32" s="911"/>
      <c r="T32" s="911"/>
      <c r="U32" s="911"/>
      <c r="V32" s="911"/>
      <c r="W32" s="911"/>
      <c r="X32" s="911"/>
      <c r="Y32" s="911"/>
      <c r="Z32" s="911"/>
      <c r="AA32" s="911"/>
      <c r="AB32" s="911"/>
      <c r="AC32" s="911"/>
      <c r="AD32" s="911"/>
      <c r="AE32" s="911"/>
      <c r="AF32" s="911"/>
      <c r="AG32" s="922"/>
    </row>
    <row r="33" spans="1:33" ht="14.25">
      <c r="A33" s="4" t="s">
        <v>101</v>
      </c>
      <c r="B33" s="912"/>
      <c r="C33" s="912"/>
      <c r="D33" s="4"/>
      <c r="E33" s="4"/>
      <c r="F33" s="4"/>
      <c r="G33" s="4"/>
      <c r="H33" s="4"/>
      <c r="I33" s="4"/>
      <c r="J33" s="4"/>
      <c r="K33" s="4"/>
      <c r="L33" s="4"/>
      <c r="M33" s="4"/>
      <c r="N33" s="4"/>
      <c r="O33" s="912"/>
      <c r="P33" s="4"/>
      <c r="Q33" s="4"/>
      <c r="R33" s="4"/>
      <c r="S33" s="4"/>
      <c r="T33" s="4"/>
      <c r="U33" s="4"/>
      <c r="V33" s="4"/>
      <c r="W33" s="4"/>
      <c r="X33" s="4"/>
      <c r="Y33" s="4"/>
      <c r="Z33" s="4"/>
      <c r="AA33" s="4"/>
      <c r="AB33" s="4"/>
      <c r="AC33" s="4"/>
      <c r="AD33" s="4"/>
      <c r="AE33" s="4"/>
      <c r="AF33" s="4"/>
      <c r="AG33" s="878"/>
    </row>
    <row r="34" spans="1:33" ht="12">
      <c r="F34" s="10"/>
      <c r="G34" s="949"/>
      <c r="H34" s="949"/>
    </row>
    <row r="35" spans="1:33" ht="11.25" customHeight="1">
      <c r="C35" s="950"/>
      <c r="D35" s="950"/>
      <c r="P35" s="950"/>
    </row>
    <row r="36" spans="1:33" ht="11.25" customHeight="1"/>
    <row r="37" spans="1:33" ht="11.25" customHeight="1"/>
    <row r="49" ht="11.25" customHeight="1"/>
    <row r="50" ht="11.25" customHeight="1"/>
  </sheetData>
  <mergeCells count="220">
    <mergeCell ref="X31:Y31"/>
    <mergeCell ref="AB31:AC31"/>
    <mergeCell ref="AD31:AE31"/>
    <mergeCell ref="F31:G31"/>
    <mergeCell ref="H31:I31"/>
    <mergeCell ref="J31:K31"/>
    <mergeCell ref="M31:N31"/>
    <mergeCell ref="O31:P31"/>
    <mergeCell ref="V31:W31"/>
    <mergeCell ref="F30:G30"/>
    <mergeCell ref="H30:I30"/>
    <mergeCell ref="J30:K30"/>
    <mergeCell ref="M30:N30"/>
    <mergeCell ref="O30:P30"/>
    <mergeCell ref="V30:W30"/>
    <mergeCell ref="X30:Y30"/>
    <mergeCell ref="AB30:AC30"/>
    <mergeCell ref="AD30:AE30"/>
    <mergeCell ref="F28:G28"/>
    <mergeCell ref="H28:I28"/>
    <mergeCell ref="J28:K28"/>
    <mergeCell ref="M28:N28"/>
    <mergeCell ref="O28:P28"/>
    <mergeCell ref="V28:W28"/>
    <mergeCell ref="X28:Y28"/>
    <mergeCell ref="AB28:AC28"/>
    <mergeCell ref="AD28:AE28"/>
    <mergeCell ref="X26:Y26"/>
    <mergeCell ref="AB26:AC26"/>
    <mergeCell ref="AD26:AE26"/>
    <mergeCell ref="F27:G27"/>
    <mergeCell ref="H27:I27"/>
    <mergeCell ref="J27:K27"/>
    <mergeCell ref="M27:N27"/>
    <mergeCell ref="O27:P27"/>
    <mergeCell ref="V27:W27"/>
    <mergeCell ref="X27:Y27"/>
    <mergeCell ref="F26:G26"/>
    <mergeCell ref="H26:I26"/>
    <mergeCell ref="J26:K26"/>
    <mergeCell ref="M26:N26"/>
    <mergeCell ref="O26:P26"/>
    <mergeCell ref="V26:W26"/>
    <mergeCell ref="AB27:AC27"/>
    <mergeCell ref="AD27:AE27"/>
    <mergeCell ref="F25:G25"/>
    <mergeCell ref="H25:I25"/>
    <mergeCell ref="J25:K25"/>
    <mergeCell ref="M25:N25"/>
    <mergeCell ref="O25:P25"/>
    <mergeCell ref="V25:W25"/>
    <mergeCell ref="X25:Y25"/>
    <mergeCell ref="AB25:AC25"/>
    <mergeCell ref="AD25:AE25"/>
    <mergeCell ref="F24:G24"/>
    <mergeCell ref="H24:I24"/>
    <mergeCell ref="J24:K24"/>
    <mergeCell ref="M24:N24"/>
    <mergeCell ref="O24:P24"/>
    <mergeCell ref="V24:W24"/>
    <mergeCell ref="X24:Y24"/>
    <mergeCell ref="AB24:AC24"/>
    <mergeCell ref="AD24:AE24"/>
    <mergeCell ref="F23:G23"/>
    <mergeCell ref="H23:I23"/>
    <mergeCell ref="J23:K23"/>
    <mergeCell ref="M23:N23"/>
    <mergeCell ref="O23:P23"/>
    <mergeCell ref="V23:W23"/>
    <mergeCell ref="X23:Y23"/>
    <mergeCell ref="AB23:AC23"/>
    <mergeCell ref="AD23:AE23"/>
    <mergeCell ref="AG19:AG21"/>
    <mergeCell ref="D20:G20"/>
    <mergeCell ref="H20:K20"/>
    <mergeCell ref="L20:N20"/>
    <mergeCell ref="O20:Q20"/>
    <mergeCell ref="R20:T20"/>
    <mergeCell ref="P17:Q17"/>
    <mergeCell ref="U17:V17"/>
    <mergeCell ref="W17:X17"/>
    <mergeCell ref="Y17:Z17"/>
    <mergeCell ref="AA17:AB17"/>
    <mergeCell ref="AC17:AD17"/>
    <mergeCell ref="U20:W20"/>
    <mergeCell ref="X20:Z20"/>
    <mergeCell ref="AA20:AC20"/>
    <mergeCell ref="AD20:AF20"/>
    <mergeCell ref="F21:G21"/>
    <mergeCell ref="H21:I21"/>
    <mergeCell ref="J21:K21"/>
    <mergeCell ref="M21:N21"/>
    <mergeCell ref="O21:P21"/>
    <mergeCell ref="V21:W21"/>
    <mergeCell ref="X21:Y21"/>
    <mergeCell ref="AB21:AC21"/>
    <mergeCell ref="E17:F17"/>
    <mergeCell ref="G17:H17"/>
    <mergeCell ref="I17:J17"/>
    <mergeCell ref="K17:M17"/>
    <mergeCell ref="N17:O17"/>
    <mergeCell ref="AE17:AF17"/>
    <mergeCell ref="A19:C21"/>
    <mergeCell ref="D19:Q19"/>
    <mergeCell ref="R19:AF19"/>
    <mergeCell ref="AD21:AE21"/>
    <mergeCell ref="AA15:AB15"/>
    <mergeCell ref="AC15:AD15"/>
    <mergeCell ref="AE15:AF15"/>
    <mergeCell ref="E16:F16"/>
    <mergeCell ref="G16:H16"/>
    <mergeCell ref="I16:J16"/>
    <mergeCell ref="K16:M16"/>
    <mergeCell ref="N16:O16"/>
    <mergeCell ref="P16:Q16"/>
    <mergeCell ref="U16:V16"/>
    <mergeCell ref="K15:M15"/>
    <mergeCell ref="N15:O15"/>
    <mergeCell ref="P15:Q15"/>
    <mergeCell ref="U15:V15"/>
    <mergeCell ref="W15:X15"/>
    <mergeCell ref="Y15:Z15"/>
    <mergeCell ref="W16:X16"/>
    <mergeCell ref="Y16:Z16"/>
    <mergeCell ref="AA16:AB16"/>
    <mergeCell ref="AC16:AD16"/>
    <mergeCell ref="AE16:AF16"/>
    <mergeCell ref="U14:V14"/>
    <mergeCell ref="W14:X14"/>
    <mergeCell ref="Y14:Z14"/>
    <mergeCell ref="AA14:AB14"/>
    <mergeCell ref="AC14:AD14"/>
    <mergeCell ref="AE14:AF14"/>
    <mergeCell ref="E14:F14"/>
    <mergeCell ref="G14:H14"/>
    <mergeCell ref="I14:J14"/>
    <mergeCell ref="K14:M14"/>
    <mergeCell ref="N14:O14"/>
    <mergeCell ref="P14:Q14"/>
    <mergeCell ref="U13:V13"/>
    <mergeCell ref="W13:X13"/>
    <mergeCell ref="Y13:Z13"/>
    <mergeCell ref="AA13:AB13"/>
    <mergeCell ref="AC13:AD13"/>
    <mergeCell ref="AE13:AF13"/>
    <mergeCell ref="E13:F13"/>
    <mergeCell ref="G13:H13"/>
    <mergeCell ref="I13:J13"/>
    <mergeCell ref="K13:M13"/>
    <mergeCell ref="N13:O13"/>
    <mergeCell ref="P13:Q13"/>
    <mergeCell ref="U12:V12"/>
    <mergeCell ref="W12:X12"/>
    <mergeCell ref="Y12:Z12"/>
    <mergeCell ref="AA12:AB12"/>
    <mergeCell ref="AC12:AD12"/>
    <mergeCell ref="AE12:AF12"/>
    <mergeCell ref="E12:F12"/>
    <mergeCell ref="G12:H12"/>
    <mergeCell ref="I12:J12"/>
    <mergeCell ref="K12:M12"/>
    <mergeCell ref="N12:O12"/>
    <mergeCell ref="P12:Q12"/>
    <mergeCell ref="U11:V11"/>
    <mergeCell ref="W11:X11"/>
    <mergeCell ref="Y11:Z11"/>
    <mergeCell ref="AA11:AB11"/>
    <mergeCell ref="AC11:AD11"/>
    <mergeCell ref="AE11:AF11"/>
    <mergeCell ref="E11:F11"/>
    <mergeCell ref="G11:H11"/>
    <mergeCell ref="I11:J11"/>
    <mergeCell ref="K11:M11"/>
    <mergeCell ref="N11:O11"/>
    <mergeCell ref="P11:Q11"/>
    <mergeCell ref="U10:V10"/>
    <mergeCell ref="W10:X10"/>
    <mergeCell ref="Y10:Z10"/>
    <mergeCell ref="AA10:AB10"/>
    <mergeCell ref="AC10:AD10"/>
    <mergeCell ref="AE10:AF10"/>
    <mergeCell ref="E10:F10"/>
    <mergeCell ref="G10:H10"/>
    <mergeCell ref="I10:J10"/>
    <mergeCell ref="K10:M10"/>
    <mergeCell ref="N10:O10"/>
    <mergeCell ref="P10:Q10"/>
    <mergeCell ref="U9:V9"/>
    <mergeCell ref="W9:X9"/>
    <mergeCell ref="Y9:Z9"/>
    <mergeCell ref="AA9:AB9"/>
    <mergeCell ref="AC9:AD9"/>
    <mergeCell ref="AE9:AF9"/>
    <mergeCell ref="P7:Q7"/>
    <mergeCell ref="E9:F9"/>
    <mergeCell ref="G9:H9"/>
    <mergeCell ref="I9:J9"/>
    <mergeCell ref="K9:M9"/>
    <mergeCell ref="N9:O9"/>
    <mergeCell ref="P9:Q9"/>
    <mergeCell ref="W6:X7"/>
    <mergeCell ref="Y6:Z7"/>
    <mergeCell ref="AA6:AB7"/>
    <mergeCell ref="AC6:AD7"/>
    <mergeCell ref="AE6:AF7"/>
    <mergeCell ref="E7:F7"/>
    <mergeCell ref="G7:H7"/>
    <mergeCell ref="I7:J7"/>
    <mergeCell ref="K7:M7"/>
    <mergeCell ref="N7:O7"/>
    <mergeCell ref="A5:C7"/>
    <mergeCell ref="D5:D7"/>
    <mergeCell ref="E5:T5"/>
    <mergeCell ref="U5:Z5"/>
    <mergeCell ref="AA5:AF5"/>
    <mergeCell ref="AG5:AG7"/>
    <mergeCell ref="E6:J6"/>
    <mergeCell ref="K6:Q6"/>
    <mergeCell ref="R6:T6"/>
    <mergeCell ref="U6:V7"/>
  </mergeCells>
  <phoneticPr fontId="21"/>
  <conditionalFormatting sqref="D9:AF14 D16:AF17">
    <cfRule type="containsBlanks" dxfId="147" priority="2">
      <formula>LEN(TRIM(D9))=0</formula>
    </cfRule>
  </conditionalFormatting>
  <conditionalFormatting sqref="D23:AF28 D30:AF31">
    <cfRule type="containsBlanks" dxfId="146" priority="1">
      <formula>LEN(TRIM(D23))=0</formula>
    </cfRule>
  </conditionalFormatting>
  <pageMargins left="0.7" right="0.7" top="0.75" bottom="0.75" header="0.3" footer="0.3"/>
  <pageSetup paperSize="9" fitToHeight="0" orientation="portrait"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5DAB6-71E7-424B-9F19-1F1EC6D9ED2E}">
  <dimension ref="A1:Y26"/>
  <sheetViews>
    <sheetView showGridLines="0" zoomScaleNormal="100" zoomScaleSheetLayoutView="100" workbookViewId="0"/>
  </sheetViews>
  <sheetFormatPr defaultColWidth="9.33203125" defaultRowHeight="11.25"/>
  <cols>
    <col min="1" max="1" width="1" style="6" customWidth="1"/>
    <col min="2" max="2" width="11.1640625" style="6" customWidth="1"/>
    <col min="3" max="3" width="1.5" style="6" customWidth="1"/>
    <col min="4" max="9" width="9.6640625" style="6" customWidth="1"/>
    <col min="10" max="10" width="9.1640625" style="6" customWidth="1"/>
    <col min="11" max="11" width="8" style="6" customWidth="1"/>
    <col min="12" max="13" width="9.6640625" style="6" customWidth="1"/>
    <col min="14" max="24" width="9" style="6" customWidth="1"/>
    <col min="25" max="25" width="7.33203125" style="609" customWidth="1"/>
    <col min="26" max="16384" width="9.33203125" style="6"/>
  </cols>
  <sheetData>
    <row r="1" spans="1:25" ht="16.5">
      <c r="A1" s="3" t="s">
        <v>155</v>
      </c>
      <c r="B1" s="4"/>
      <c r="C1" s="926"/>
      <c r="D1" s="926"/>
      <c r="E1" s="926"/>
      <c r="F1" s="926"/>
      <c r="G1" s="4"/>
      <c r="H1" s="4"/>
      <c r="I1" s="926"/>
      <c r="J1" s="926"/>
      <c r="K1" s="926"/>
      <c r="L1" s="926"/>
      <c r="M1" s="926"/>
      <c r="N1" s="5"/>
      <c r="O1" s="5"/>
      <c r="P1" s="5"/>
      <c r="Q1" s="5"/>
      <c r="R1" s="5"/>
      <c r="S1" s="5"/>
      <c r="T1" s="5"/>
      <c r="U1" s="5"/>
      <c r="V1" s="5"/>
      <c r="W1" s="5"/>
      <c r="X1" s="5"/>
      <c r="Y1" s="951"/>
    </row>
    <row r="2" spans="1:25" ht="9.9499999999999993" customHeight="1">
      <c r="A2" s="4"/>
      <c r="B2" s="912"/>
      <c r="C2" s="912"/>
      <c r="D2" s="4"/>
      <c r="E2" s="4"/>
      <c r="F2" s="4"/>
      <c r="G2" s="4"/>
      <c r="H2" s="4"/>
      <c r="I2" s="4"/>
      <c r="J2" s="4"/>
      <c r="K2" s="4"/>
      <c r="L2" s="4"/>
      <c r="M2" s="4"/>
      <c r="N2" s="912"/>
      <c r="O2" s="4"/>
      <c r="P2" s="4"/>
      <c r="Q2" s="4"/>
      <c r="R2" s="4"/>
      <c r="S2" s="4"/>
      <c r="T2" s="4"/>
      <c r="U2" s="4"/>
      <c r="V2" s="4"/>
      <c r="W2" s="4"/>
      <c r="X2" s="4"/>
      <c r="Y2" s="878"/>
    </row>
    <row r="3" spans="1:25" ht="15.75" customHeight="1">
      <c r="A3" s="930" t="s">
        <v>156</v>
      </c>
      <c r="B3" s="4"/>
      <c r="C3" s="927"/>
      <c r="D3" s="927"/>
      <c r="E3" s="927"/>
      <c r="F3" s="927"/>
      <c r="G3" s="927"/>
      <c r="H3" s="927"/>
      <c r="I3" s="927"/>
      <c r="J3" s="927"/>
      <c r="K3" s="927"/>
      <c r="L3" s="4"/>
      <c r="M3" s="4"/>
      <c r="N3" s="952" t="s">
        <v>157</v>
      </c>
      <c r="O3" s="4"/>
      <c r="P3" s="4"/>
      <c r="Q3" s="4"/>
      <c r="R3" s="4"/>
      <c r="S3" s="4"/>
      <c r="T3" s="4"/>
      <c r="U3" s="4"/>
      <c r="V3" s="4"/>
      <c r="W3" s="4"/>
      <c r="X3" s="4"/>
      <c r="Y3" s="878"/>
    </row>
    <row r="4" spans="1:25" s="9" customFormat="1" ht="14.1" customHeight="1" thickBot="1">
      <c r="A4" s="7"/>
      <c r="B4" s="8"/>
      <c r="C4" s="8"/>
      <c r="D4" s="7"/>
      <c r="E4" s="7"/>
      <c r="F4" s="7"/>
      <c r="G4" s="7"/>
      <c r="H4" s="7"/>
      <c r="I4" s="7"/>
      <c r="J4" s="7"/>
      <c r="K4" s="7"/>
      <c r="L4" s="7"/>
      <c r="M4" s="7"/>
      <c r="N4" s="7"/>
      <c r="O4" s="7"/>
      <c r="P4" s="7"/>
      <c r="Q4" s="7"/>
      <c r="R4" s="7"/>
      <c r="S4" s="7"/>
      <c r="T4" s="7"/>
      <c r="U4" s="7"/>
      <c r="V4" s="7"/>
      <c r="W4" s="7"/>
      <c r="X4" s="7"/>
      <c r="Y4" s="931" t="s">
        <v>110</v>
      </c>
    </row>
    <row r="5" spans="1:25" s="10" customFormat="1" ht="12">
      <c r="A5" s="1121" t="s">
        <v>76</v>
      </c>
      <c r="B5" s="1121"/>
      <c r="C5" s="1149"/>
      <c r="D5" s="1128" t="s">
        <v>111</v>
      </c>
      <c r="E5" s="1235" t="s">
        <v>78</v>
      </c>
      <c r="F5" s="1235"/>
      <c r="G5" s="1235"/>
      <c r="H5" s="1235"/>
      <c r="I5" s="1235"/>
      <c r="J5" s="1235" t="s">
        <v>79</v>
      </c>
      <c r="K5" s="1235"/>
      <c r="L5" s="1235"/>
      <c r="M5" s="1235"/>
      <c r="N5" s="1127" t="s">
        <v>158</v>
      </c>
      <c r="O5" s="1127"/>
      <c r="P5" s="1127"/>
      <c r="Q5" s="1127"/>
      <c r="R5" s="1127"/>
      <c r="S5" s="1127"/>
      <c r="T5" s="1127"/>
      <c r="U5" s="1127"/>
      <c r="V5" s="1127"/>
      <c r="W5" s="1127"/>
      <c r="X5" s="1128"/>
      <c r="Y5" s="1129" t="s">
        <v>76</v>
      </c>
    </row>
    <row r="6" spans="1:25" s="10" customFormat="1" ht="12">
      <c r="A6" s="1122"/>
      <c r="B6" s="1122"/>
      <c r="C6" s="1150"/>
      <c r="D6" s="1134"/>
      <c r="E6" s="1194" t="s">
        <v>82</v>
      </c>
      <c r="F6" s="1194" t="s">
        <v>159</v>
      </c>
      <c r="G6" s="1194" t="s">
        <v>160</v>
      </c>
      <c r="H6" s="1194" t="s">
        <v>161</v>
      </c>
      <c r="I6" s="1194" t="s">
        <v>162</v>
      </c>
      <c r="J6" s="1135" t="s">
        <v>82</v>
      </c>
      <c r="K6" s="1136"/>
      <c r="L6" s="1194" t="s">
        <v>90</v>
      </c>
      <c r="M6" s="1194" t="s">
        <v>91</v>
      </c>
      <c r="N6" s="1133" t="s">
        <v>82</v>
      </c>
      <c r="O6" s="1133"/>
      <c r="P6" s="1134"/>
      <c r="Q6" s="1132" t="s">
        <v>159</v>
      </c>
      <c r="R6" s="1134"/>
      <c r="S6" s="1132" t="s">
        <v>160</v>
      </c>
      <c r="T6" s="1134"/>
      <c r="U6" s="1132" t="s">
        <v>161</v>
      </c>
      <c r="V6" s="1134"/>
      <c r="W6" s="1132" t="s">
        <v>163</v>
      </c>
      <c r="X6" s="1134"/>
      <c r="Y6" s="1158"/>
    </row>
    <row r="7" spans="1:25" s="10" customFormat="1" ht="12">
      <c r="A7" s="1123"/>
      <c r="B7" s="1123"/>
      <c r="C7" s="1151"/>
      <c r="D7" s="1134"/>
      <c r="E7" s="1194"/>
      <c r="F7" s="1194"/>
      <c r="G7" s="1194"/>
      <c r="H7" s="1194"/>
      <c r="I7" s="1194"/>
      <c r="J7" s="1155"/>
      <c r="K7" s="1151"/>
      <c r="L7" s="1194"/>
      <c r="M7" s="1194"/>
      <c r="N7" s="790" t="s">
        <v>82</v>
      </c>
      <c r="O7" s="790" t="s">
        <v>90</v>
      </c>
      <c r="P7" s="790" t="s">
        <v>91</v>
      </c>
      <c r="Q7" s="790" t="s">
        <v>90</v>
      </c>
      <c r="R7" s="790" t="s">
        <v>91</v>
      </c>
      <c r="S7" s="790" t="s">
        <v>90</v>
      </c>
      <c r="T7" s="790" t="s">
        <v>91</v>
      </c>
      <c r="U7" s="790" t="s">
        <v>90</v>
      </c>
      <c r="V7" s="790" t="s">
        <v>91</v>
      </c>
      <c r="W7" s="790" t="s">
        <v>90</v>
      </c>
      <c r="X7" s="790" t="s">
        <v>91</v>
      </c>
      <c r="Y7" s="1159"/>
    </row>
    <row r="8" spans="1:25" s="10" customFormat="1" ht="5.0999999999999996" customHeight="1">
      <c r="A8" s="782"/>
      <c r="B8" s="782"/>
      <c r="C8" s="778"/>
      <c r="D8" s="782"/>
      <c r="E8" s="782"/>
      <c r="F8" s="782"/>
      <c r="G8" s="782"/>
      <c r="H8" s="782"/>
      <c r="I8" s="782"/>
      <c r="J8" s="782"/>
      <c r="K8" s="782"/>
      <c r="L8" s="782"/>
      <c r="M8" s="782"/>
      <c r="N8" s="782"/>
      <c r="O8" s="782"/>
      <c r="P8" s="782"/>
      <c r="Q8" s="782"/>
      <c r="R8" s="782"/>
      <c r="S8" s="782"/>
      <c r="T8" s="782"/>
      <c r="U8" s="782"/>
      <c r="V8" s="782"/>
      <c r="W8" s="782"/>
      <c r="X8" s="783"/>
      <c r="Y8" s="787"/>
    </row>
    <row r="9" spans="1:25" s="607" customFormat="1" ht="12">
      <c r="A9" s="12"/>
      <c r="B9" s="29" t="s">
        <v>1111</v>
      </c>
      <c r="C9" s="29"/>
      <c r="D9" s="15">
        <v>7</v>
      </c>
      <c r="E9" s="953">
        <v>224</v>
      </c>
      <c r="F9" s="953">
        <v>5</v>
      </c>
      <c r="G9" s="953">
        <v>93</v>
      </c>
      <c r="H9" s="953">
        <v>54</v>
      </c>
      <c r="I9" s="953">
        <v>72</v>
      </c>
      <c r="J9" s="953">
        <v>530</v>
      </c>
      <c r="K9" s="954">
        <v>66</v>
      </c>
      <c r="L9" s="953">
        <v>206</v>
      </c>
      <c r="M9" s="953">
        <v>324</v>
      </c>
      <c r="N9" s="16">
        <v>848</v>
      </c>
      <c r="O9" s="16">
        <v>549</v>
      </c>
      <c r="P9" s="16">
        <v>299</v>
      </c>
      <c r="Q9" s="16">
        <v>8</v>
      </c>
      <c r="R9" s="16">
        <v>5</v>
      </c>
      <c r="S9" s="16">
        <v>216</v>
      </c>
      <c r="T9" s="16">
        <v>101</v>
      </c>
      <c r="U9" s="16">
        <v>122</v>
      </c>
      <c r="V9" s="16">
        <v>69</v>
      </c>
      <c r="W9" s="16">
        <v>203</v>
      </c>
      <c r="X9" s="17">
        <v>124</v>
      </c>
      <c r="Y9" s="955" t="s">
        <v>1015</v>
      </c>
    </row>
    <row r="10" spans="1:25" s="607" customFormat="1" ht="12">
      <c r="A10" s="12"/>
      <c r="B10" s="29" t="s">
        <v>138</v>
      </c>
      <c r="C10" s="29"/>
      <c r="D10" s="15">
        <v>7</v>
      </c>
      <c r="E10" s="953">
        <v>222</v>
      </c>
      <c r="F10" s="953">
        <v>4</v>
      </c>
      <c r="G10" s="953">
        <v>90</v>
      </c>
      <c r="H10" s="953">
        <v>60</v>
      </c>
      <c r="I10" s="953">
        <v>68</v>
      </c>
      <c r="J10" s="953">
        <v>546</v>
      </c>
      <c r="K10" s="954">
        <v>58</v>
      </c>
      <c r="L10" s="953">
        <v>205</v>
      </c>
      <c r="M10" s="953">
        <v>341</v>
      </c>
      <c r="N10" s="16">
        <v>864</v>
      </c>
      <c r="O10" s="16">
        <v>566</v>
      </c>
      <c r="P10" s="16">
        <v>298</v>
      </c>
      <c r="Q10" s="16">
        <v>9</v>
      </c>
      <c r="R10" s="16">
        <v>4</v>
      </c>
      <c r="S10" s="16">
        <v>213</v>
      </c>
      <c r="T10" s="16">
        <v>105</v>
      </c>
      <c r="U10" s="16">
        <v>143</v>
      </c>
      <c r="V10" s="16">
        <v>70</v>
      </c>
      <c r="W10" s="16">
        <v>201</v>
      </c>
      <c r="X10" s="17">
        <v>119</v>
      </c>
      <c r="Y10" s="955" t="s">
        <v>1016</v>
      </c>
    </row>
    <row r="11" spans="1:25" s="607" customFormat="1" ht="12">
      <c r="A11" s="12"/>
      <c r="B11" s="29" t="s">
        <v>139</v>
      </c>
      <c r="C11" s="29"/>
      <c r="D11" s="15">
        <v>7</v>
      </c>
      <c r="E11" s="953">
        <v>228</v>
      </c>
      <c r="F11" s="953">
        <v>4</v>
      </c>
      <c r="G11" s="953">
        <v>97</v>
      </c>
      <c r="H11" s="953">
        <v>59</v>
      </c>
      <c r="I11" s="953">
        <v>68</v>
      </c>
      <c r="J11" s="953">
        <v>558</v>
      </c>
      <c r="K11" s="954">
        <v>56</v>
      </c>
      <c r="L11" s="953">
        <v>209</v>
      </c>
      <c r="M11" s="953">
        <v>349</v>
      </c>
      <c r="N11" s="16">
        <v>899</v>
      </c>
      <c r="O11" s="16">
        <v>594</v>
      </c>
      <c r="P11" s="16">
        <v>305</v>
      </c>
      <c r="Q11" s="16">
        <v>6</v>
      </c>
      <c r="R11" s="16">
        <v>5</v>
      </c>
      <c r="S11" s="16">
        <v>233</v>
      </c>
      <c r="T11" s="16">
        <v>101</v>
      </c>
      <c r="U11" s="16">
        <v>157</v>
      </c>
      <c r="V11" s="16">
        <v>80</v>
      </c>
      <c r="W11" s="16">
        <v>198</v>
      </c>
      <c r="X11" s="17">
        <v>119</v>
      </c>
      <c r="Y11" s="955" t="s">
        <v>1017</v>
      </c>
    </row>
    <row r="12" spans="1:25" s="607" customFormat="1" ht="12">
      <c r="A12" s="12"/>
      <c r="B12" s="29" t="s">
        <v>1023</v>
      </c>
      <c r="C12" s="29"/>
      <c r="D12" s="15">
        <v>7</v>
      </c>
      <c r="E12" s="953">
        <v>228</v>
      </c>
      <c r="F12" s="953">
        <v>4</v>
      </c>
      <c r="G12" s="953">
        <v>101</v>
      </c>
      <c r="H12" s="953">
        <v>60</v>
      </c>
      <c r="I12" s="953">
        <v>63</v>
      </c>
      <c r="J12" s="953">
        <v>552</v>
      </c>
      <c r="K12" s="954">
        <v>59</v>
      </c>
      <c r="L12" s="953">
        <v>207</v>
      </c>
      <c r="M12" s="953">
        <v>345</v>
      </c>
      <c r="N12" s="16">
        <v>937</v>
      </c>
      <c r="O12" s="16">
        <v>625</v>
      </c>
      <c r="P12" s="16">
        <v>312</v>
      </c>
      <c r="Q12" s="16">
        <v>7</v>
      </c>
      <c r="R12" s="16">
        <v>5</v>
      </c>
      <c r="S12" s="16">
        <v>255</v>
      </c>
      <c r="T12" s="16">
        <v>112</v>
      </c>
      <c r="U12" s="16">
        <v>168</v>
      </c>
      <c r="V12" s="16">
        <v>84</v>
      </c>
      <c r="W12" s="16">
        <v>195</v>
      </c>
      <c r="X12" s="17">
        <v>111</v>
      </c>
      <c r="Y12" s="955" t="s">
        <v>1018</v>
      </c>
    </row>
    <row r="13" spans="1:25" s="607" customFormat="1" ht="12">
      <c r="A13" s="12"/>
      <c r="B13" s="897" t="s">
        <v>1112</v>
      </c>
      <c r="C13" s="897"/>
      <c r="D13" s="23">
        <v>7</v>
      </c>
      <c r="E13" s="956">
        <v>229</v>
      </c>
      <c r="F13" s="956">
        <v>5</v>
      </c>
      <c r="G13" s="956">
        <v>93</v>
      </c>
      <c r="H13" s="956">
        <v>65</v>
      </c>
      <c r="I13" s="956">
        <v>66</v>
      </c>
      <c r="J13" s="956">
        <v>562</v>
      </c>
      <c r="K13" s="957">
        <v>71</v>
      </c>
      <c r="L13" s="956">
        <v>228</v>
      </c>
      <c r="M13" s="956">
        <v>334</v>
      </c>
      <c r="N13" s="24">
        <v>947</v>
      </c>
      <c r="O13" s="24">
        <v>643</v>
      </c>
      <c r="P13" s="24">
        <v>304</v>
      </c>
      <c r="Q13" s="24">
        <v>7</v>
      </c>
      <c r="R13" s="24">
        <v>5</v>
      </c>
      <c r="S13" s="24">
        <v>263</v>
      </c>
      <c r="T13" s="24">
        <v>100</v>
      </c>
      <c r="U13" s="24">
        <v>180</v>
      </c>
      <c r="V13" s="24">
        <v>94</v>
      </c>
      <c r="W13" s="24">
        <v>193</v>
      </c>
      <c r="X13" s="25">
        <v>105</v>
      </c>
      <c r="Y13" s="958" t="s">
        <v>1101</v>
      </c>
    </row>
    <row r="14" spans="1:25" s="10" customFormat="1" ht="5.0999999999999996" customHeight="1" thickBot="1">
      <c r="A14" s="904"/>
      <c r="B14" s="959"/>
      <c r="C14" s="960"/>
      <c r="D14" s="961"/>
      <c r="E14" s="961"/>
      <c r="F14" s="961"/>
      <c r="G14" s="961"/>
      <c r="H14" s="961"/>
      <c r="I14" s="961"/>
      <c r="J14" s="961"/>
      <c r="K14" s="961"/>
      <c r="L14" s="961"/>
      <c r="M14" s="961"/>
      <c r="N14" s="961"/>
      <c r="O14" s="961"/>
      <c r="P14" s="961"/>
      <c r="Q14" s="961"/>
      <c r="R14" s="961"/>
      <c r="S14" s="961"/>
      <c r="T14" s="961"/>
      <c r="U14" s="961"/>
      <c r="V14" s="961"/>
      <c r="W14" s="961"/>
      <c r="X14" s="961"/>
      <c r="Y14" s="962"/>
    </row>
    <row r="15" spans="1:25" ht="15.75" customHeight="1">
      <c r="A15" s="4"/>
      <c r="B15" s="4" t="s">
        <v>164</v>
      </c>
      <c r="C15" s="5"/>
      <c r="D15" s="4"/>
      <c r="E15" s="4"/>
      <c r="F15" s="4"/>
      <c r="G15" s="4"/>
      <c r="H15" s="4"/>
      <c r="I15" s="4"/>
      <c r="J15" s="963"/>
      <c r="K15" s="963"/>
      <c r="L15" s="4"/>
      <c r="M15" s="4"/>
      <c r="N15" s="4"/>
      <c r="O15" s="4"/>
      <c r="P15" s="4"/>
      <c r="Q15" s="4"/>
      <c r="R15" s="4"/>
      <c r="S15" s="4"/>
      <c r="T15" s="4"/>
      <c r="U15" s="4"/>
      <c r="V15" s="4"/>
      <c r="W15" s="4"/>
      <c r="X15" s="4"/>
      <c r="Y15" s="878"/>
    </row>
    <row r="16" spans="1:25" ht="12">
      <c r="J16" s="964"/>
      <c r="N16" s="964"/>
      <c r="O16" s="964"/>
      <c r="P16" s="964"/>
      <c r="W16" s="39"/>
      <c r="X16" s="39"/>
    </row>
    <row r="17" spans="10:16">
      <c r="J17" s="964"/>
      <c r="N17" s="964"/>
      <c r="O17" s="964"/>
      <c r="P17" s="964"/>
    </row>
    <row r="18" spans="10:16">
      <c r="J18" s="964"/>
      <c r="N18" s="964"/>
      <c r="O18" s="964"/>
      <c r="P18" s="964"/>
    </row>
    <row r="19" spans="10:16">
      <c r="J19" s="964"/>
      <c r="N19" s="964"/>
      <c r="O19" s="964"/>
      <c r="P19" s="964"/>
    </row>
    <row r="20" spans="10:16">
      <c r="J20" s="964"/>
      <c r="N20" s="964"/>
      <c r="O20" s="964"/>
      <c r="P20" s="964"/>
    </row>
    <row r="21" spans="10:16">
      <c r="J21" s="964"/>
      <c r="N21" s="964"/>
      <c r="O21" s="964"/>
      <c r="P21" s="964"/>
    </row>
    <row r="22" spans="10:16">
      <c r="J22" s="964"/>
      <c r="N22" s="964"/>
      <c r="O22" s="964"/>
      <c r="P22" s="964"/>
    </row>
    <row r="23" spans="10:16">
      <c r="N23" s="964"/>
      <c r="O23" s="964"/>
      <c r="P23" s="964"/>
    </row>
    <row r="24" spans="10:16">
      <c r="N24" s="964"/>
      <c r="O24" s="964"/>
      <c r="P24" s="964"/>
    </row>
    <row r="25" spans="10:16">
      <c r="N25" s="964"/>
      <c r="O25" s="964"/>
      <c r="P25" s="964"/>
    </row>
    <row r="26" spans="10:16">
      <c r="O26" s="964"/>
      <c r="P26" s="964"/>
    </row>
  </sheetData>
  <mergeCells count="19">
    <mergeCell ref="A5:C7"/>
    <mergeCell ref="D5:D7"/>
    <mergeCell ref="E5:I5"/>
    <mergeCell ref="J5:M5"/>
    <mergeCell ref="N5:X5"/>
    <mergeCell ref="S6:T6"/>
    <mergeCell ref="U6:V6"/>
    <mergeCell ref="W6:X6"/>
    <mergeCell ref="I6:I7"/>
    <mergeCell ref="J6:K7"/>
    <mergeCell ref="L6:L7"/>
    <mergeCell ref="M6:M7"/>
    <mergeCell ref="N6:P6"/>
    <mergeCell ref="Q6:R6"/>
    <mergeCell ref="Y5:Y7"/>
    <mergeCell ref="E6:E7"/>
    <mergeCell ref="F6:F7"/>
    <mergeCell ref="G6:G7"/>
    <mergeCell ref="H6:H7"/>
  </mergeCells>
  <phoneticPr fontId="21"/>
  <conditionalFormatting sqref="D9:X13">
    <cfRule type="containsBlanks" dxfId="145" priority="1">
      <formula>LEN(TRIM(D9))=0</formula>
    </cfRule>
  </conditionalFormatting>
  <pageMargins left="0.7" right="0.7" top="0.75" bottom="0.75" header="0.3" footer="0.3"/>
  <pageSetup paperSize="9"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DD4A4-D64D-4FCB-8290-A7506D8DE9F1}">
  <dimension ref="A1:AE56"/>
  <sheetViews>
    <sheetView showGridLines="0" zoomScaleNormal="100" zoomScaleSheetLayoutView="90" workbookViewId="0"/>
  </sheetViews>
  <sheetFormatPr defaultRowHeight="13.5"/>
  <cols>
    <col min="1" max="1" width="16.1640625" style="41" customWidth="1"/>
    <col min="2" max="2" width="6.83203125" style="41" customWidth="1"/>
    <col min="3" max="3" width="7.5" style="41" bestFit="1" customWidth="1"/>
    <col min="4" max="4" width="10" style="41" bestFit="1" customWidth="1"/>
    <col min="5" max="5" width="7.5" style="41" bestFit="1" customWidth="1"/>
    <col min="6" max="6" width="10" style="41" bestFit="1" customWidth="1"/>
    <col min="7" max="7" width="8.1640625" style="41" customWidth="1"/>
    <col min="8" max="8" width="8.5" style="41" bestFit="1" customWidth="1"/>
    <col min="9" max="9" width="7.33203125" style="41" customWidth="1"/>
    <col min="10" max="10" width="6.83203125" style="41" customWidth="1"/>
    <col min="11" max="11" width="7.5" style="41" bestFit="1" customWidth="1"/>
    <col min="12" max="13" width="8.5" style="41" bestFit="1" customWidth="1"/>
    <col min="14" max="14" width="7.83203125" style="41" customWidth="1"/>
    <col min="15" max="15" width="7.5" style="41" bestFit="1" customWidth="1"/>
    <col min="16" max="18" width="7" style="41" customWidth="1"/>
    <col min="19" max="19" width="7.5" style="41" bestFit="1" customWidth="1"/>
    <col min="20" max="21" width="7.83203125" style="41" customWidth="1"/>
    <col min="22" max="24" width="7" style="41" customWidth="1"/>
    <col min="25" max="27" width="8.5" style="41" bestFit="1" customWidth="1"/>
    <col min="28" max="30" width="7.6640625" style="41" customWidth="1"/>
    <col min="31" max="31" width="5.83203125" style="632" customWidth="1"/>
    <col min="32" max="16384" width="9.33203125" style="41"/>
  </cols>
  <sheetData>
    <row r="1" spans="1:31" ht="16.5">
      <c r="A1" s="40" t="s">
        <v>165</v>
      </c>
      <c r="B1" s="824"/>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611"/>
    </row>
    <row r="2" spans="1:31" ht="9.9499999999999993" customHeight="1">
      <c r="A2" s="40"/>
      <c r="B2" s="824"/>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611"/>
    </row>
    <row r="3" spans="1:31" ht="15.75" customHeight="1">
      <c r="A3" s="602"/>
      <c r="B3" s="806"/>
      <c r="C3" s="602"/>
      <c r="D3" s="602"/>
      <c r="E3" s="602"/>
      <c r="F3" s="602"/>
      <c r="G3" s="602"/>
      <c r="H3" s="602"/>
      <c r="I3" s="602"/>
      <c r="J3" s="602"/>
      <c r="K3" s="602"/>
      <c r="L3" s="602"/>
      <c r="M3" s="602"/>
      <c r="N3" s="602"/>
      <c r="O3" s="602"/>
      <c r="P3" s="42"/>
      <c r="Q3" s="43"/>
      <c r="R3" s="43"/>
      <c r="S3" s="43"/>
      <c r="T3" s="43"/>
      <c r="U3" s="43"/>
      <c r="V3" s="43"/>
      <c r="W3" s="43"/>
      <c r="X3" s="43"/>
      <c r="Y3" s="43"/>
      <c r="Z3" s="43"/>
      <c r="AA3" s="43"/>
      <c r="AB3" s="602"/>
      <c r="AC3" s="602"/>
      <c r="AD3" s="602"/>
      <c r="AE3" s="612"/>
    </row>
    <row r="4" spans="1:31" ht="15.75" customHeight="1">
      <c r="A4" s="602"/>
      <c r="B4" s="806"/>
      <c r="C4" s="602"/>
      <c r="D4" s="602"/>
      <c r="E4" s="602"/>
      <c r="F4" s="602"/>
      <c r="G4" s="602"/>
      <c r="H4" s="602"/>
      <c r="I4" s="602"/>
      <c r="J4" s="602"/>
      <c r="K4" s="602"/>
      <c r="L4" s="602"/>
      <c r="M4" s="602"/>
      <c r="N4" s="602"/>
      <c r="O4" s="602"/>
      <c r="P4" s="42"/>
      <c r="Q4" s="43"/>
      <c r="R4" s="43"/>
      <c r="S4" s="43"/>
      <c r="T4" s="43"/>
      <c r="U4" s="43"/>
      <c r="V4" s="43"/>
      <c r="W4" s="43"/>
      <c r="X4" s="43"/>
      <c r="Y4" s="43"/>
      <c r="Z4" s="43"/>
      <c r="AA4" s="43"/>
      <c r="AB4" s="602"/>
      <c r="AC4" s="602"/>
      <c r="AD4" s="602"/>
      <c r="AE4" s="612"/>
    </row>
    <row r="5" spans="1:31" ht="15.75" customHeight="1">
      <c r="A5" s="602"/>
      <c r="B5" s="806"/>
      <c r="C5" s="602"/>
      <c r="D5" s="602"/>
      <c r="E5" s="602"/>
      <c r="F5" s="602"/>
      <c r="G5" s="602"/>
      <c r="H5" s="602"/>
      <c r="I5" s="602"/>
      <c r="J5" s="602"/>
      <c r="K5" s="602"/>
      <c r="L5" s="602"/>
      <c r="M5" s="602"/>
      <c r="N5" s="602"/>
      <c r="O5" s="602"/>
      <c r="P5" s="42"/>
      <c r="Q5" s="43"/>
      <c r="R5" s="43"/>
      <c r="S5" s="43"/>
      <c r="T5" s="43"/>
      <c r="U5" s="43"/>
      <c r="V5" s="43"/>
      <c r="W5" s="43"/>
      <c r="X5" s="43"/>
      <c r="Y5" s="43"/>
      <c r="Z5" s="43"/>
      <c r="AA5" s="43"/>
      <c r="AB5" s="602"/>
      <c r="AC5" s="602"/>
      <c r="AD5" s="602"/>
      <c r="AE5" s="612"/>
    </row>
    <row r="6" spans="1:31" ht="15.75" customHeight="1">
      <c r="A6" s="602"/>
      <c r="B6" s="806"/>
      <c r="C6" s="602"/>
      <c r="D6" s="602"/>
      <c r="E6" s="602"/>
      <c r="F6" s="602"/>
      <c r="G6" s="602"/>
      <c r="H6" s="602"/>
      <c r="I6" s="602"/>
      <c r="J6" s="602"/>
      <c r="K6" s="602"/>
      <c r="L6" s="602"/>
      <c r="M6" s="602"/>
      <c r="N6" s="602"/>
      <c r="O6" s="602"/>
      <c r="P6" s="42"/>
      <c r="Q6" s="43"/>
      <c r="R6" s="43"/>
      <c r="S6" s="43"/>
      <c r="T6" s="43"/>
      <c r="U6" s="43"/>
      <c r="V6" s="43"/>
      <c r="W6" s="43"/>
      <c r="X6" s="43"/>
      <c r="Y6" s="43"/>
      <c r="Z6" s="43"/>
      <c r="AA6" s="43"/>
      <c r="AB6" s="602"/>
      <c r="AC6" s="602"/>
      <c r="AD6" s="602"/>
      <c r="AE6" s="612"/>
    </row>
    <row r="7" spans="1:31" ht="15.75" customHeight="1">
      <c r="A7" s="602"/>
      <c r="B7" s="806"/>
      <c r="C7" s="602"/>
      <c r="D7" s="602"/>
      <c r="E7" s="602"/>
      <c r="F7" s="602"/>
      <c r="G7" s="602"/>
      <c r="H7" s="602"/>
      <c r="I7" s="602"/>
      <c r="J7" s="602"/>
      <c r="K7" s="602"/>
      <c r="L7" s="602"/>
      <c r="M7" s="602"/>
      <c r="N7" s="602"/>
      <c r="O7" s="602"/>
      <c r="P7" s="829"/>
      <c r="Q7" s="43"/>
      <c r="R7" s="602"/>
      <c r="S7" s="602"/>
      <c r="T7" s="602"/>
      <c r="U7" s="602"/>
      <c r="V7" s="602"/>
      <c r="W7" s="602"/>
      <c r="X7" s="602"/>
      <c r="Y7" s="602"/>
      <c r="Z7" s="602"/>
      <c r="AA7" s="602"/>
      <c r="AB7" s="602"/>
      <c r="AC7" s="602"/>
      <c r="AD7" s="602"/>
      <c r="AE7" s="612"/>
    </row>
    <row r="8" spans="1:31" ht="15.75" customHeight="1">
      <c r="A8" s="602"/>
      <c r="B8" s="806"/>
      <c r="C8" s="602"/>
      <c r="D8" s="602"/>
      <c r="E8" s="602"/>
      <c r="F8" s="602"/>
      <c r="G8" s="602"/>
      <c r="H8" s="602"/>
      <c r="I8" s="602"/>
      <c r="J8" s="602"/>
      <c r="K8" s="602"/>
      <c r="L8" s="602"/>
      <c r="M8" s="44"/>
      <c r="N8" s="44"/>
      <c r="O8" s="44"/>
      <c r="P8" s="602"/>
      <c r="Q8" s="602"/>
      <c r="R8" s="602"/>
      <c r="S8" s="602"/>
      <c r="T8" s="602"/>
      <c r="U8" s="602"/>
      <c r="V8" s="602"/>
      <c r="W8" s="602"/>
      <c r="X8" s="602"/>
      <c r="Y8" s="602"/>
      <c r="Z8" s="602"/>
      <c r="AA8" s="602"/>
      <c r="AB8" s="602"/>
      <c r="AC8" s="602"/>
      <c r="AD8" s="814"/>
      <c r="AE8" s="613"/>
    </row>
    <row r="9" spans="1:31" ht="14.1" customHeight="1" thickBot="1">
      <c r="A9" s="824"/>
      <c r="B9" s="824"/>
      <c r="C9" s="824"/>
      <c r="D9" s="824"/>
      <c r="E9" s="824"/>
      <c r="F9" s="824"/>
      <c r="G9" s="824"/>
      <c r="H9" s="824"/>
      <c r="I9" s="824"/>
      <c r="J9" s="824"/>
      <c r="K9" s="824"/>
      <c r="L9" s="824"/>
      <c r="M9" s="824"/>
      <c r="N9" s="824"/>
      <c r="O9" s="824"/>
      <c r="P9" s="824"/>
      <c r="Q9" s="824"/>
      <c r="R9" s="824"/>
      <c r="S9" s="824"/>
      <c r="T9" s="824"/>
      <c r="U9" s="824"/>
      <c r="V9" s="824"/>
      <c r="W9" s="824"/>
      <c r="X9" s="824"/>
      <c r="Y9" s="824"/>
      <c r="Z9" s="824"/>
      <c r="AA9" s="824"/>
      <c r="AB9" s="824"/>
      <c r="AC9" s="824"/>
      <c r="AD9" s="824"/>
      <c r="AE9" s="614" t="s">
        <v>166</v>
      </c>
    </row>
    <row r="10" spans="1:31" ht="14.25" customHeight="1">
      <c r="A10" s="1258" t="s">
        <v>167</v>
      </c>
      <c r="B10" s="1263" t="s">
        <v>168</v>
      </c>
      <c r="C10" s="1250" t="s">
        <v>169</v>
      </c>
      <c r="D10" s="1251"/>
      <c r="E10" s="1251"/>
      <c r="F10" s="1251"/>
      <c r="G10" s="1251"/>
      <c r="H10" s="1251"/>
      <c r="I10" s="1250" t="s">
        <v>170</v>
      </c>
      <c r="J10" s="1251"/>
      <c r="K10" s="1252"/>
      <c r="L10" s="1253" t="s">
        <v>1029</v>
      </c>
      <c r="M10" s="1254"/>
      <c r="N10" s="1254"/>
      <c r="O10" s="1254"/>
      <c r="P10" s="1254"/>
      <c r="Q10" s="1254"/>
      <c r="R10" s="1254"/>
      <c r="S10" s="1254"/>
      <c r="T10" s="1254"/>
      <c r="U10" s="1254"/>
      <c r="V10" s="1254"/>
      <c r="W10" s="1254"/>
      <c r="X10" s="1255"/>
      <c r="Y10" s="1256" t="s">
        <v>171</v>
      </c>
      <c r="Z10" s="1257"/>
      <c r="AA10" s="1258"/>
      <c r="AB10" s="1256" t="s">
        <v>172</v>
      </c>
      <c r="AC10" s="1257"/>
      <c r="AD10" s="1258"/>
      <c r="AE10" s="1236" t="s">
        <v>173</v>
      </c>
    </row>
    <row r="11" spans="1:31">
      <c r="A11" s="1262"/>
      <c r="B11" s="1264"/>
      <c r="C11" s="1238" t="s">
        <v>174</v>
      </c>
      <c r="D11" s="1238"/>
      <c r="E11" s="1238" t="s">
        <v>175</v>
      </c>
      <c r="F11" s="1238"/>
      <c r="G11" s="1240" t="s">
        <v>176</v>
      </c>
      <c r="H11" s="1241"/>
      <c r="I11" s="1238" t="s">
        <v>174</v>
      </c>
      <c r="J11" s="1238" t="s">
        <v>175</v>
      </c>
      <c r="K11" s="1238" t="s">
        <v>176</v>
      </c>
      <c r="L11" s="1238" t="s">
        <v>177</v>
      </c>
      <c r="M11" s="1247" t="s">
        <v>178</v>
      </c>
      <c r="N11" s="1248"/>
      <c r="O11" s="1249"/>
      <c r="P11" s="1247" t="s">
        <v>179</v>
      </c>
      <c r="Q11" s="1248"/>
      <c r="R11" s="1248"/>
      <c r="S11" s="1247" t="s">
        <v>180</v>
      </c>
      <c r="T11" s="1248"/>
      <c r="U11" s="1249"/>
      <c r="V11" s="1265" t="s">
        <v>181</v>
      </c>
      <c r="W11" s="1266"/>
      <c r="X11" s="1267"/>
      <c r="Y11" s="1244"/>
      <c r="Z11" s="1245"/>
      <c r="AA11" s="1259"/>
      <c r="AB11" s="1244"/>
      <c r="AC11" s="1245"/>
      <c r="AD11" s="1259"/>
      <c r="AE11" s="1237"/>
    </row>
    <row r="12" spans="1:31">
      <c r="A12" s="1262"/>
      <c r="B12" s="1264"/>
      <c r="C12" s="1239"/>
      <c r="D12" s="1239"/>
      <c r="E12" s="1239"/>
      <c r="F12" s="1239"/>
      <c r="G12" s="1242"/>
      <c r="H12" s="1243"/>
      <c r="I12" s="1239"/>
      <c r="J12" s="1239"/>
      <c r="K12" s="1239"/>
      <c r="L12" s="1239"/>
      <c r="M12" s="1238" t="s">
        <v>174</v>
      </c>
      <c r="N12" s="1238" t="s">
        <v>175</v>
      </c>
      <c r="O12" s="1238" t="s">
        <v>176</v>
      </c>
      <c r="P12" s="1238" t="s">
        <v>174</v>
      </c>
      <c r="Q12" s="1238" t="s">
        <v>175</v>
      </c>
      <c r="R12" s="1238" t="s">
        <v>176</v>
      </c>
      <c r="S12" s="1238" t="s">
        <v>174</v>
      </c>
      <c r="T12" s="1238" t="s">
        <v>175</v>
      </c>
      <c r="U12" s="1238" t="s">
        <v>176</v>
      </c>
      <c r="V12" s="1238" t="s">
        <v>174</v>
      </c>
      <c r="W12" s="1238" t="s">
        <v>175</v>
      </c>
      <c r="X12" s="1238" t="s">
        <v>176</v>
      </c>
      <c r="Y12" s="1238" t="s">
        <v>174</v>
      </c>
      <c r="Z12" s="1238" t="s">
        <v>175</v>
      </c>
      <c r="AA12" s="1238" t="s">
        <v>176</v>
      </c>
      <c r="AB12" s="1238" t="s">
        <v>174</v>
      </c>
      <c r="AC12" s="1238" t="s">
        <v>175</v>
      </c>
      <c r="AD12" s="1238" t="s">
        <v>176</v>
      </c>
      <c r="AE12" s="1237"/>
    </row>
    <row r="13" spans="1:31">
      <c r="A13" s="1262"/>
      <c r="B13" s="1264"/>
      <c r="C13" s="1239"/>
      <c r="D13" s="1239"/>
      <c r="E13" s="1239"/>
      <c r="F13" s="1239"/>
      <c r="G13" s="1244"/>
      <c r="H13" s="1245"/>
      <c r="I13" s="1246"/>
      <c r="J13" s="1246"/>
      <c r="K13" s="1246"/>
      <c r="L13" s="1246"/>
      <c r="M13" s="1246"/>
      <c r="N13" s="1246"/>
      <c r="O13" s="1246"/>
      <c r="P13" s="1246"/>
      <c r="Q13" s="1246"/>
      <c r="R13" s="1246"/>
      <c r="S13" s="1246"/>
      <c r="T13" s="1246"/>
      <c r="U13" s="1246"/>
      <c r="V13" s="1246"/>
      <c r="W13" s="1246"/>
      <c r="X13" s="1246"/>
      <c r="Y13" s="1246"/>
      <c r="Z13" s="1246"/>
      <c r="AA13" s="1246"/>
      <c r="AB13" s="1246"/>
      <c r="AC13" s="1246"/>
      <c r="AD13" s="1246"/>
      <c r="AE13" s="1237"/>
    </row>
    <row r="14" spans="1:31" ht="5.0999999999999996" customHeight="1">
      <c r="A14" s="45"/>
      <c r="B14" s="583"/>
      <c r="C14" s="1260"/>
      <c r="D14" s="1260"/>
      <c r="E14" s="1260"/>
      <c r="F14" s="1260"/>
      <c r="G14" s="796"/>
      <c r="H14" s="1260"/>
      <c r="I14" s="1260"/>
      <c r="J14" s="583"/>
      <c r="K14" s="583"/>
      <c r="L14" s="583"/>
      <c r="M14" s="583"/>
      <c r="N14" s="583"/>
      <c r="O14" s="583"/>
      <c r="P14" s="583"/>
      <c r="Q14" s="583"/>
      <c r="R14" s="583"/>
      <c r="S14" s="583"/>
      <c r="T14" s="583"/>
      <c r="U14" s="583"/>
      <c r="V14" s="583"/>
      <c r="W14" s="583"/>
      <c r="X14" s="583"/>
      <c r="Y14" s="583"/>
      <c r="Z14" s="583"/>
      <c r="AA14" s="583"/>
      <c r="AB14" s="583"/>
      <c r="AC14" s="583"/>
      <c r="AD14" s="583"/>
      <c r="AE14" s="615"/>
    </row>
    <row r="15" spans="1:31" s="47" customFormat="1">
      <c r="A15" s="795" t="s">
        <v>1013</v>
      </c>
      <c r="B15" s="618">
        <v>9</v>
      </c>
      <c r="C15" s="616">
        <v>841</v>
      </c>
      <c r="D15" s="617">
        <v>1138</v>
      </c>
      <c r="E15" s="616">
        <v>643</v>
      </c>
      <c r="F15" s="617">
        <v>683</v>
      </c>
      <c r="G15" s="616">
        <v>198</v>
      </c>
      <c r="H15" s="617">
        <v>455</v>
      </c>
      <c r="I15" s="616">
        <v>406</v>
      </c>
      <c r="J15" s="616">
        <v>174</v>
      </c>
      <c r="K15" s="616">
        <v>232</v>
      </c>
      <c r="L15" s="616">
        <v>13248</v>
      </c>
      <c r="M15" s="616">
        <v>10995</v>
      </c>
      <c r="N15" s="616">
        <v>6478</v>
      </c>
      <c r="O15" s="616">
        <v>4517</v>
      </c>
      <c r="P15" s="616">
        <v>515</v>
      </c>
      <c r="Q15" s="616">
        <v>26</v>
      </c>
      <c r="R15" s="616">
        <v>489</v>
      </c>
      <c r="S15" s="616">
        <v>1661</v>
      </c>
      <c r="T15" s="616">
        <v>1224</v>
      </c>
      <c r="U15" s="616">
        <v>437</v>
      </c>
      <c r="V15" s="616">
        <v>77</v>
      </c>
      <c r="W15" s="616">
        <v>3</v>
      </c>
      <c r="X15" s="616">
        <v>74</v>
      </c>
      <c r="Y15" s="616">
        <v>20276</v>
      </c>
      <c r="Z15" s="616">
        <v>13472</v>
      </c>
      <c r="AA15" s="616">
        <v>6804</v>
      </c>
      <c r="AB15" s="616">
        <v>3763</v>
      </c>
      <c r="AC15" s="616">
        <v>2352</v>
      </c>
      <c r="AD15" s="619">
        <v>1411</v>
      </c>
      <c r="AE15" s="46" t="s">
        <v>182</v>
      </c>
    </row>
    <row r="16" spans="1:31" s="47" customFormat="1">
      <c r="A16" s="795" t="s">
        <v>183</v>
      </c>
      <c r="B16" s="618">
        <v>9</v>
      </c>
      <c r="C16" s="616">
        <v>1903</v>
      </c>
      <c r="D16" s="617">
        <v>1061</v>
      </c>
      <c r="E16" s="616">
        <v>1281</v>
      </c>
      <c r="F16" s="617">
        <v>637</v>
      </c>
      <c r="G16" s="616">
        <v>622</v>
      </c>
      <c r="H16" s="617">
        <v>424</v>
      </c>
      <c r="I16" s="616">
        <v>383</v>
      </c>
      <c r="J16" s="616">
        <v>165</v>
      </c>
      <c r="K16" s="616">
        <v>218</v>
      </c>
      <c r="L16" s="616">
        <v>13996</v>
      </c>
      <c r="M16" s="616">
        <v>11807</v>
      </c>
      <c r="N16" s="616">
        <v>6752</v>
      </c>
      <c r="O16" s="616">
        <v>5055</v>
      </c>
      <c r="P16" s="616">
        <v>411</v>
      </c>
      <c r="Q16" s="616">
        <v>21</v>
      </c>
      <c r="R16" s="616">
        <v>390</v>
      </c>
      <c r="S16" s="616">
        <v>1679</v>
      </c>
      <c r="T16" s="616">
        <v>1232</v>
      </c>
      <c r="U16" s="616">
        <v>447</v>
      </c>
      <c r="V16" s="616">
        <v>99</v>
      </c>
      <c r="W16" s="616">
        <v>8</v>
      </c>
      <c r="X16" s="616">
        <v>91</v>
      </c>
      <c r="Y16" s="616">
        <v>18659</v>
      </c>
      <c r="Z16" s="616">
        <v>11755</v>
      </c>
      <c r="AA16" s="616">
        <v>6904</v>
      </c>
      <c r="AB16" s="616">
        <v>3904</v>
      </c>
      <c r="AC16" s="616">
        <v>2234</v>
      </c>
      <c r="AD16" s="619">
        <v>1670</v>
      </c>
      <c r="AE16" s="46" t="s">
        <v>184</v>
      </c>
    </row>
    <row r="17" spans="1:31">
      <c r="A17" s="795" t="s">
        <v>185</v>
      </c>
      <c r="B17" s="618">
        <v>10</v>
      </c>
      <c r="C17" s="616">
        <v>4211</v>
      </c>
      <c r="D17" s="617">
        <v>2493</v>
      </c>
      <c r="E17" s="616">
        <v>2951</v>
      </c>
      <c r="F17" s="617">
        <v>1636</v>
      </c>
      <c r="G17" s="616">
        <v>1260</v>
      </c>
      <c r="H17" s="617">
        <v>857</v>
      </c>
      <c r="I17" s="616">
        <v>2129</v>
      </c>
      <c r="J17" s="616">
        <v>605</v>
      </c>
      <c r="K17" s="616">
        <v>1524</v>
      </c>
      <c r="L17" s="616">
        <v>17560</v>
      </c>
      <c r="M17" s="616">
        <v>14281</v>
      </c>
      <c r="N17" s="616">
        <v>7752</v>
      </c>
      <c r="O17" s="616">
        <v>6529</v>
      </c>
      <c r="P17" s="616">
        <v>531</v>
      </c>
      <c r="Q17" s="616">
        <v>34</v>
      </c>
      <c r="R17" s="616">
        <v>497</v>
      </c>
      <c r="S17" s="616">
        <v>2621</v>
      </c>
      <c r="T17" s="616">
        <v>1801</v>
      </c>
      <c r="U17" s="616">
        <v>820</v>
      </c>
      <c r="V17" s="616">
        <v>127</v>
      </c>
      <c r="W17" s="616">
        <v>51</v>
      </c>
      <c r="X17" s="616">
        <v>76</v>
      </c>
      <c r="Y17" s="616">
        <v>23723</v>
      </c>
      <c r="Z17" s="616">
        <v>14228</v>
      </c>
      <c r="AA17" s="616">
        <v>9495</v>
      </c>
      <c r="AB17" s="616">
        <v>4883</v>
      </c>
      <c r="AC17" s="616">
        <v>2532</v>
      </c>
      <c r="AD17" s="619">
        <v>2351</v>
      </c>
      <c r="AE17" s="46" t="s">
        <v>186</v>
      </c>
    </row>
    <row r="18" spans="1:31">
      <c r="A18" s="795" t="s">
        <v>187</v>
      </c>
      <c r="B18" s="618">
        <v>9</v>
      </c>
      <c r="C18" s="616">
        <v>4329</v>
      </c>
      <c r="D18" s="617">
        <v>2631</v>
      </c>
      <c r="E18" s="616">
        <v>3008</v>
      </c>
      <c r="F18" s="617">
        <v>1714</v>
      </c>
      <c r="G18" s="616">
        <v>1321</v>
      </c>
      <c r="H18" s="617">
        <v>917</v>
      </c>
      <c r="I18" s="616">
        <v>2224</v>
      </c>
      <c r="J18" s="616">
        <v>608</v>
      </c>
      <c r="K18" s="616">
        <v>1616</v>
      </c>
      <c r="L18" s="616">
        <v>16039</v>
      </c>
      <c r="M18" s="616">
        <v>12417</v>
      </c>
      <c r="N18" s="616">
        <v>6460</v>
      </c>
      <c r="O18" s="616">
        <v>5957</v>
      </c>
      <c r="P18" s="616">
        <v>543</v>
      </c>
      <c r="Q18" s="616">
        <v>33</v>
      </c>
      <c r="R18" s="616">
        <v>510</v>
      </c>
      <c r="S18" s="616">
        <v>3043</v>
      </c>
      <c r="T18" s="616">
        <v>2100</v>
      </c>
      <c r="U18" s="616">
        <v>943</v>
      </c>
      <c r="V18" s="616">
        <v>36</v>
      </c>
      <c r="W18" s="616">
        <v>0</v>
      </c>
      <c r="X18" s="616">
        <v>36</v>
      </c>
      <c r="Y18" s="616">
        <v>23215</v>
      </c>
      <c r="Z18" s="616">
        <v>13933</v>
      </c>
      <c r="AA18" s="616">
        <v>9282</v>
      </c>
      <c r="AB18" s="616">
        <v>4881</v>
      </c>
      <c r="AC18" s="616">
        <v>2486</v>
      </c>
      <c r="AD18" s="619">
        <v>2395</v>
      </c>
      <c r="AE18" s="46" t="s">
        <v>188</v>
      </c>
    </row>
    <row r="19" spans="1:31">
      <c r="A19" s="795" t="s">
        <v>1030</v>
      </c>
      <c r="B19" s="618">
        <v>9</v>
      </c>
      <c r="C19" s="616">
        <v>4330</v>
      </c>
      <c r="D19" s="617">
        <v>2606</v>
      </c>
      <c r="E19" s="616">
        <v>2968</v>
      </c>
      <c r="F19" s="617">
        <v>1666</v>
      </c>
      <c r="G19" s="616">
        <v>1362</v>
      </c>
      <c r="H19" s="617">
        <v>940</v>
      </c>
      <c r="I19" s="616">
        <v>2241</v>
      </c>
      <c r="J19" s="616">
        <v>594</v>
      </c>
      <c r="K19" s="616">
        <v>1647</v>
      </c>
      <c r="L19" s="616">
        <v>20893</v>
      </c>
      <c r="M19" s="616">
        <v>16885</v>
      </c>
      <c r="N19" s="616">
        <v>9149</v>
      </c>
      <c r="O19" s="616">
        <v>7736</v>
      </c>
      <c r="P19" s="616">
        <v>494</v>
      </c>
      <c r="Q19" s="616">
        <v>42</v>
      </c>
      <c r="R19" s="616">
        <v>452</v>
      </c>
      <c r="S19" s="616">
        <v>3461</v>
      </c>
      <c r="T19" s="616">
        <v>2405</v>
      </c>
      <c r="U19" s="616">
        <v>1056</v>
      </c>
      <c r="V19" s="616">
        <v>54</v>
      </c>
      <c r="W19" s="616">
        <v>10</v>
      </c>
      <c r="X19" s="616">
        <v>44</v>
      </c>
      <c r="Y19" s="616">
        <v>23497</v>
      </c>
      <c r="Z19" s="616">
        <v>9384</v>
      </c>
      <c r="AA19" s="616">
        <v>14113</v>
      </c>
      <c r="AB19" s="616">
        <v>4810</v>
      </c>
      <c r="AC19" s="616">
        <v>2501</v>
      </c>
      <c r="AD19" s="619">
        <v>2309</v>
      </c>
      <c r="AE19" s="46" t="s">
        <v>1024</v>
      </c>
    </row>
    <row r="20" spans="1:31">
      <c r="A20" s="48" t="s">
        <v>1113</v>
      </c>
      <c r="B20" s="620">
        <v>8</v>
      </c>
      <c r="C20" s="621">
        <v>4117</v>
      </c>
      <c r="D20" s="622">
        <v>2465</v>
      </c>
      <c r="E20" s="621">
        <v>2858</v>
      </c>
      <c r="F20" s="622">
        <v>1611</v>
      </c>
      <c r="G20" s="621">
        <v>1259</v>
      </c>
      <c r="H20" s="622">
        <v>854</v>
      </c>
      <c r="I20" s="621">
        <v>2161</v>
      </c>
      <c r="J20" s="621">
        <v>579</v>
      </c>
      <c r="K20" s="621">
        <v>1582</v>
      </c>
      <c r="L20" s="621">
        <v>21553</v>
      </c>
      <c r="M20" s="621">
        <v>17290</v>
      </c>
      <c r="N20" s="621">
        <v>9384</v>
      </c>
      <c r="O20" s="621">
        <v>7906</v>
      </c>
      <c r="P20" s="621">
        <v>483</v>
      </c>
      <c r="Q20" s="621">
        <v>58</v>
      </c>
      <c r="R20" s="621">
        <v>425</v>
      </c>
      <c r="S20" s="621">
        <v>3750</v>
      </c>
      <c r="T20" s="621">
        <v>2615</v>
      </c>
      <c r="U20" s="621">
        <v>1135</v>
      </c>
      <c r="V20" s="621">
        <v>30</v>
      </c>
      <c r="W20" s="621">
        <v>0</v>
      </c>
      <c r="X20" s="621">
        <v>30</v>
      </c>
      <c r="Y20" s="621">
        <v>22242</v>
      </c>
      <c r="Z20" s="621">
        <v>13509</v>
      </c>
      <c r="AA20" s="621">
        <v>8733</v>
      </c>
      <c r="AB20" s="621">
        <v>4571</v>
      </c>
      <c r="AC20" s="621">
        <v>2337</v>
      </c>
      <c r="AD20" s="623">
        <v>2234</v>
      </c>
      <c r="AE20" s="49" t="s">
        <v>1110</v>
      </c>
    </row>
    <row r="21" spans="1:31" ht="5.0999999999999996" customHeight="1">
      <c r="A21" s="50"/>
      <c r="B21" s="965"/>
      <c r="C21" s="966"/>
      <c r="D21" s="580"/>
      <c r="E21" s="966"/>
      <c r="F21" s="580"/>
      <c r="G21" s="966"/>
      <c r="H21" s="580"/>
      <c r="I21" s="966"/>
      <c r="J21" s="966"/>
      <c r="K21" s="966"/>
      <c r="L21" s="966"/>
      <c r="M21" s="966"/>
      <c r="N21" s="966"/>
      <c r="O21" s="966"/>
      <c r="P21" s="966"/>
      <c r="Q21" s="966"/>
      <c r="R21" s="966"/>
      <c r="S21" s="966"/>
      <c r="T21" s="966"/>
      <c r="U21" s="966"/>
      <c r="V21" s="966"/>
      <c r="W21" s="966"/>
      <c r="X21" s="966"/>
      <c r="Y21" s="966"/>
      <c r="Z21" s="966"/>
      <c r="AA21" s="966"/>
      <c r="AB21" s="966"/>
      <c r="AC21" s="966"/>
      <c r="AD21" s="967"/>
      <c r="AE21" s="624"/>
    </row>
    <row r="22" spans="1:31">
      <c r="A22" s="579" t="s">
        <v>189</v>
      </c>
      <c r="B22" s="625">
        <v>1</v>
      </c>
      <c r="C22" s="626">
        <v>3101</v>
      </c>
      <c r="D22" s="627">
        <v>1738</v>
      </c>
      <c r="E22" s="626">
        <v>2304</v>
      </c>
      <c r="F22" s="627">
        <v>1230</v>
      </c>
      <c r="G22" s="626">
        <v>797</v>
      </c>
      <c r="H22" s="627">
        <v>508</v>
      </c>
      <c r="I22" s="626">
        <v>1971</v>
      </c>
      <c r="J22" s="626">
        <v>504</v>
      </c>
      <c r="K22" s="626">
        <v>1467</v>
      </c>
      <c r="L22" s="626">
        <v>15185</v>
      </c>
      <c r="M22" s="626">
        <v>11581</v>
      </c>
      <c r="N22" s="626">
        <v>6857</v>
      </c>
      <c r="O22" s="626">
        <v>4724</v>
      </c>
      <c r="P22" s="626">
        <v>0</v>
      </c>
      <c r="Q22" s="626">
        <v>0</v>
      </c>
      <c r="R22" s="626">
        <v>0</v>
      </c>
      <c r="S22" s="626">
        <v>3604</v>
      </c>
      <c r="T22" s="626">
        <v>2541</v>
      </c>
      <c r="U22" s="626">
        <v>1063</v>
      </c>
      <c r="V22" s="968">
        <v>0</v>
      </c>
      <c r="W22" s="968">
        <v>0</v>
      </c>
      <c r="X22" s="968">
        <v>0</v>
      </c>
      <c r="Y22" s="626">
        <v>16025</v>
      </c>
      <c r="Z22" s="626">
        <v>10274</v>
      </c>
      <c r="AA22" s="626">
        <v>5751</v>
      </c>
      <c r="AB22" s="626">
        <v>2939</v>
      </c>
      <c r="AC22" s="626">
        <v>1728</v>
      </c>
      <c r="AD22" s="628">
        <v>1211</v>
      </c>
      <c r="AE22" s="624" t="s">
        <v>190</v>
      </c>
    </row>
    <row r="23" spans="1:31">
      <c r="A23" s="579" t="s">
        <v>191</v>
      </c>
      <c r="B23" s="618">
        <v>0</v>
      </c>
      <c r="C23" s="630">
        <v>0</v>
      </c>
      <c r="D23" s="630">
        <v>0</v>
      </c>
      <c r="E23" s="630">
        <v>0</v>
      </c>
      <c r="F23" s="630">
        <v>0</v>
      </c>
      <c r="G23" s="630">
        <v>0</v>
      </c>
      <c r="H23" s="630">
        <v>0</v>
      </c>
      <c r="I23" s="630">
        <v>0</v>
      </c>
      <c r="J23" s="630">
        <v>0</v>
      </c>
      <c r="K23" s="630">
        <v>0</v>
      </c>
      <c r="L23" s="630">
        <v>403</v>
      </c>
      <c r="M23" s="616">
        <v>347</v>
      </c>
      <c r="N23" s="616">
        <v>242</v>
      </c>
      <c r="O23" s="616">
        <v>105</v>
      </c>
      <c r="P23" s="616">
        <v>0</v>
      </c>
      <c r="Q23" s="616">
        <v>0</v>
      </c>
      <c r="R23" s="616">
        <v>0</v>
      </c>
      <c r="S23" s="616">
        <v>56</v>
      </c>
      <c r="T23" s="616">
        <v>37</v>
      </c>
      <c r="U23" s="616">
        <v>19</v>
      </c>
      <c r="V23" s="630">
        <v>0</v>
      </c>
      <c r="W23" s="630">
        <v>0</v>
      </c>
      <c r="X23" s="630">
        <v>0</v>
      </c>
      <c r="Y23" s="630">
        <v>0</v>
      </c>
      <c r="Z23" s="630">
        <v>0</v>
      </c>
      <c r="AA23" s="630">
        <v>0</v>
      </c>
      <c r="AB23" s="630">
        <v>0</v>
      </c>
      <c r="AC23" s="630">
        <v>0</v>
      </c>
      <c r="AD23" s="969">
        <v>0</v>
      </c>
      <c r="AE23" s="624" t="s">
        <v>192</v>
      </c>
    </row>
    <row r="24" spans="1:31">
      <c r="A24" s="51" t="s">
        <v>193</v>
      </c>
      <c r="B24" s="618">
        <v>1</v>
      </c>
      <c r="C24" s="616">
        <v>204</v>
      </c>
      <c r="D24" s="617">
        <v>132</v>
      </c>
      <c r="E24" s="616">
        <v>109</v>
      </c>
      <c r="F24" s="617">
        <v>66</v>
      </c>
      <c r="G24" s="616">
        <v>95</v>
      </c>
      <c r="H24" s="617">
        <v>66</v>
      </c>
      <c r="I24" s="616">
        <v>38</v>
      </c>
      <c r="J24" s="616">
        <v>18</v>
      </c>
      <c r="K24" s="616">
        <v>20</v>
      </c>
      <c r="L24" s="616">
        <v>1607</v>
      </c>
      <c r="M24" s="616">
        <v>1562</v>
      </c>
      <c r="N24" s="616">
        <v>321</v>
      </c>
      <c r="O24" s="616">
        <v>1241</v>
      </c>
      <c r="P24" s="616">
        <v>0</v>
      </c>
      <c r="Q24" s="616">
        <v>0</v>
      </c>
      <c r="R24" s="616">
        <v>0</v>
      </c>
      <c r="S24" s="616">
        <v>45</v>
      </c>
      <c r="T24" s="616">
        <v>15</v>
      </c>
      <c r="U24" s="616">
        <v>30</v>
      </c>
      <c r="V24" s="630">
        <v>0</v>
      </c>
      <c r="W24" s="630">
        <v>0</v>
      </c>
      <c r="X24" s="630">
        <v>0</v>
      </c>
      <c r="Y24" s="616">
        <v>924</v>
      </c>
      <c r="Z24" s="616">
        <v>229</v>
      </c>
      <c r="AA24" s="616">
        <v>695</v>
      </c>
      <c r="AB24" s="616">
        <v>424</v>
      </c>
      <c r="AC24" s="616">
        <v>93</v>
      </c>
      <c r="AD24" s="619">
        <v>331</v>
      </c>
      <c r="AE24" s="624" t="s">
        <v>194</v>
      </c>
    </row>
    <row r="25" spans="1:31" ht="20.100000000000001" customHeight="1">
      <c r="A25" s="578" t="s">
        <v>195</v>
      </c>
      <c r="B25" s="618">
        <v>1</v>
      </c>
      <c r="C25" s="616">
        <v>365</v>
      </c>
      <c r="D25" s="617">
        <v>325</v>
      </c>
      <c r="E25" s="616">
        <v>234</v>
      </c>
      <c r="F25" s="617">
        <v>204</v>
      </c>
      <c r="G25" s="616">
        <v>131</v>
      </c>
      <c r="H25" s="617">
        <v>121</v>
      </c>
      <c r="I25" s="616">
        <v>16</v>
      </c>
      <c r="J25" s="616">
        <v>8</v>
      </c>
      <c r="K25" s="616">
        <v>8</v>
      </c>
      <c r="L25" s="616">
        <v>1429</v>
      </c>
      <c r="M25" s="616">
        <v>1384</v>
      </c>
      <c r="N25" s="616">
        <v>759</v>
      </c>
      <c r="O25" s="616">
        <v>625</v>
      </c>
      <c r="P25" s="616">
        <v>0</v>
      </c>
      <c r="Q25" s="616">
        <v>0</v>
      </c>
      <c r="R25" s="616">
        <v>0</v>
      </c>
      <c r="S25" s="616">
        <v>45</v>
      </c>
      <c r="T25" s="616">
        <v>22</v>
      </c>
      <c r="U25" s="616">
        <v>23</v>
      </c>
      <c r="V25" s="630">
        <v>0</v>
      </c>
      <c r="W25" s="630">
        <v>0</v>
      </c>
      <c r="X25" s="630">
        <v>0</v>
      </c>
      <c r="Y25" s="616">
        <v>4061</v>
      </c>
      <c r="Z25" s="616">
        <v>2468</v>
      </c>
      <c r="AA25" s="616">
        <v>1593</v>
      </c>
      <c r="AB25" s="616">
        <v>353</v>
      </c>
      <c r="AC25" s="616">
        <v>189</v>
      </c>
      <c r="AD25" s="619">
        <v>164</v>
      </c>
      <c r="AE25" s="624" t="s">
        <v>196</v>
      </c>
    </row>
    <row r="26" spans="1:31">
      <c r="A26" s="579" t="s">
        <v>197</v>
      </c>
      <c r="B26" s="618">
        <v>1</v>
      </c>
      <c r="C26" s="616">
        <v>170</v>
      </c>
      <c r="D26" s="617">
        <v>118</v>
      </c>
      <c r="E26" s="616">
        <v>90</v>
      </c>
      <c r="F26" s="617">
        <v>58</v>
      </c>
      <c r="G26" s="616">
        <v>80</v>
      </c>
      <c r="H26" s="617">
        <v>60</v>
      </c>
      <c r="I26" s="616">
        <v>59</v>
      </c>
      <c r="J26" s="616">
        <v>21</v>
      </c>
      <c r="K26" s="616">
        <v>38</v>
      </c>
      <c r="L26" s="616">
        <v>1173</v>
      </c>
      <c r="M26" s="616">
        <v>1173</v>
      </c>
      <c r="N26" s="616">
        <v>542</v>
      </c>
      <c r="O26" s="616">
        <v>631</v>
      </c>
      <c r="P26" s="616">
        <v>0</v>
      </c>
      <c r="Q26" s="616">
        <v>0</v>
      </c>
      <c r="R26" s="616">
        <v>0</v>
      </c>
      <c r="S26" s="630">
        <v>0</v>
      </c>
      <c r="T26" s="630">
        <v>0</v>
      </c>
      <c r="U26" s="630">
        <v>0</v>
      </c>
      <c r="V26" s="630">
        <v>0</v>
      </c>
      <c r="W26" s="630">
        <v>0</v>
      </c>
      <c r="X26" s="630">
        <v>0</v>
      </c>
      <c r="Y26" s="616">
        <v>445</v>
      </c>
      <c r="Z26" s="616">
        <v>218</v>
      </c>
      <c r="AA26" s="616">
        <v>227</v>
      </c>
      <c r="AB26" s="616">
        <v>317</v>
      </c>
      <c r="AC26" s="616">
        <v>143</v>
      </c>
      <c r="AD26" s="619">
        <v>174</v>
      </c>
      <c r="AE26" s="624" t="s">
        <v>198</v>
      </c>
    </row>
    <row r="27" spans="1:31">
      <c r="A27" s="579" t="s">
        <v>199</v>
      </c>
      <c r="B27" s="618">
        <v>1</v>
      </c>
      <c r="C27" s="616">
        <v>172</v>
      </c>
      <c r="D27" s="617">
        <v>112</v>
      </c>
      <c r="E27" s="616">
        <v>64</v>
      </c>
      <c r="F27" s="617">
        <v>37</v>
      </c>
      <c r="G27" s="616">
        <v>108</v>
      </c>
      <c r="H27" s="617">
        <v>75</v>
      </c>
      <c r="I27" s="616">
        <v>35</v>
      </c>
      <c r="J27" s="616">
        <v>20</v>
      </c>
      <c r="K27" s="616">
        <v>15</v>
      </c>
      <c r="L27" s="616">
        <v>921</v>
      </c>
      <c r="M27" s="616">
        <v>921</v>
      </c>
      <c r="N27" s="616">
        <v>478</v>
      </c>
      <c r="O27" s="616">
        <v>443</v>
      </c>
      <c r="P27" s="616">
        <v>0</v>
      </c>
      <c r="Q27" s="616">
        <v>0</v>
      </c>
      <c r="R27" s="616">
        <v>0</v>
      </c>
      <c r="S27" s="630">
        <v>0</v>
      </c>
      <c r="T27" s="630">
        <v>0</v>
      </c>
      <c r="U27" s="630">
        <v>0</v>
      </c>
      <c r="V27" s="630">
        <v>0</v>
      </c>
      <c r="W27" s="630">
        <v>0</v>
      </c>
      <c r="X27" s="630">
        <v>0</v>
      </c>
      <c r="Y27" s="616">
        <v>420</v>
      </c>
      <c r="Z27" s="616">
        <v>232</v>
      </c>
      <c r="AA27" s="616">
        <v>188</v>
      </c>
      <c r="AB27" s="616">
        <v>216</v>
      </c>
      <c r="AC27" s="616">
        <v>118</v>
      </c>
      <c r="AD27" s="619">
        <v>98</v>
      </c>
      <c r="AE27" s="624" t="s">
        <v>200</v>
      </c>
    </row>
    <row r="28" spans="1:31">
      <c r="A28" s="579" t="s">
        <v>201</v>
      </c>
      <c r="B28" s="618">
        <v>1</v>
      </c>
      <c r="C28" s="616">
        <v>33</v>
      </c>
      <c r="D28" s="617">
        <v>11</v>
      </c>
      <c r="E28" s="616">
        <v>28</v>
      </c>
      <c r="F28" s="629">
        <v>8</v>
      </c>
      <c r="G28" s="616">
        <v>5</v>
      </c>
      <c r="H28" s="629">
        <v>3</v>
      </c>
      <c r="I28" s="616">
        <v>16</v>
      </c>
      <c r="J28" s="616">
        <v>3</v>
      </c>
      <c r="K28" s="616">
        <v>13</v>
      </c>
      <c r="L28" s="616">
        <v>322</v>
      </c>
      <c r="M28" s="616">
        <v>322</v>
      </c>
      <c r="N28" s="630">
        <v>185</v>
      </c>
      <c r="O28" s="630">
        <v>137</v>
      </c>
      <c r="P28" s="616">
        <v>0</v>
      </c>
      <c r="Q28" s="616">
        <v>0</v>
      </c>
      <c r="R28" s="616">
        <v>0</v>
      </c>
      <c r="S28" s="630">
        <v>0</v>
      </c>
      <c r="T28" s="630">
        <v>0</v>
      </c>
      <c r="U28" s="630">
        <v>0</v>
      </c>
      <c r="V28" s="630">
        <v>0</v>
      </c>
      <c r="W28" s="630">
        <v>0</v>
      </c>
      <c r="X28" s="630">
        <v>0</v>
      </c>
      <c r="Y28" s="616">
        <v>97</v>
      </c>
      <c r="Z28" s="616">
        <v>50</v>
      </c>
      <c r="AA28" s="616">
        <v>47</v>
      </c>
      <c r="AB28" s="616">
        <v>77</v>
      </c>
      <c r="AC28" s="616">
        <v>35</v>
      </c>
      <c r="AD28" s="619">
        <v>42</v>
      </c>
      <c r="AE28" s="624" t="s">
        <v>202</v>
      </c>
    </row>
    <row r="29" spans="1:31">
      <c r="A29" s="579" t="s">
        <v>203</v>
      </c>
      <c r="B29" s="618">
        <v>1</v>
      </c>
      <c r="C29" s="616">
        <v>44</v>
      </c>
      <c r="D29" s="617">
        <v>27</v>
      </c>
      <c r="E29" s="616">
        <v>15</v>
      </c>
      <c r="F29" s="629">
        <v>7</v>
      </c>
      <c r="G29" s="616">
        <v>29</v>
      </c>
      <c r="H29" s="629">
        <v>20</v>
      </c>
      <c r="I29" s="616">
        <v>9</v>
      </c>
      <c r="J29" s="616">
        <v>0</v>
      </c>
      <c r="K29" s="616">
        <v>9</v>
      </c>
      <c r="L29" s="616">
        <v>313</v>
      </c>
      <c r="M29" s="616">
        <v>0</v>
      </c>
      <c r="N29" s="616">
        <v>0</v>
      </c>
      <c r="O29" s="616">
        <v>0</v>
      </c>
      <c r="P29" s="616">
        <v>283</v>
      </c>
      <c r="Q29" s="616">
        <v>0</v>
      </c>
      <c r="R29" s="616">
        <v>283</v>
      </c>
      <c r="S29" s="616">
        <v>0</v>
      </c>
      <c r="T29" s="616">
        <v>0</v>
      </c>
      <c r="U29" s="616">
        <v>0</v>
      </c>
      <c r="V29" s="616">
        <v>30</v>
      </c>
      <c r="W29" s="616">
        <v>0</v>
      </c>
      <c r="X29" s="616">
        <v>30</v>
      </c>
      <c r="Y29" s="616">
        <v>145</v>
      </c>
      <c r="Z29" s="616">
        <v>0</v>
      </c>
      <c r="AA29" s="616">
        <v>145</v>
      </c>
      <c r="AB29" s="616">
        <v>143</v>
      </c>
      <c r="AC29" s="616">
        <v>0</v>
      </c>
      <c r="AD29" s="619">
        <v>143</v>
      </c>
      <c r="AE29" s="624" t="s">
        <v>204</v>
      </c>
    </row>
    <row r="30" spans="1:31">
      <c r="A30" s="52" t="s">
        <v>205</v>
      </c>
      <c r="B30" s="618">
        <v>1</v>
      </c>
      <c r="C30" s="616">
        <v>28</v>
      </c>
      <c r="D30" s="617">
        <v>2</v>
      </c>
      <c r="E30" s="616">
        <v>14</v>
      </c>
      <c r="F30" s="617">
        <v>1</v>
      </c>
      <c r="G30" s="616">
        <v>14</v>
      </c>
      <c r="H30" s="617">
        <v>1</v>
      </c>
      <c r="I30" s="616">
        <v>17</v>
      </c>
      <c r="J30" s="616">
        <v>5</v>
      </c>
      <c r="K30" s="616">
        <v>12</v>
      </c>
      <c r="L30" s="616">
        <v>200</v>
      </c>
      <c r="M30" s="616">
        <v>0</v>
      </c>
      <c r="N30" s="616">
        <v>0</v>
      </c>
      <c r="O30" s="616">
        <v>0</v>
      </c>
      <c r="P30" s="616">
        <v>200</v>
      </c>
      <c r="Q30" s="616">
        <v>58</v>
      </c>
      <c r="R30" s="616">
        <v>142</v>
      </c>
      <c r="S30" s="616">
        <v>0</v>
      </c>
      <c r="T30" s="616">
        <v>0</v>
      </c>
      <c r="U30" s="616">
        <v>0</v>
      </c>
      <c r="V30" s="616">
        <v>0</v>
      </c>
      <c r="W30" s="616">
        <v>0</v>
      </c>
      <c r="X30" s="616">
        <v>0</v>
      </c>
      <c r="Y30" s="616">
        <v>125</v>
      </c>
      <c r="Z30" s="616">
        <v>38</v>
      </c>
      <c r="AA30" s="616">
        <v>87</v>
      </c>
      <c r="AB30" s="616">
        <v>102</v>
      </c>
      <c r="AC30" s="616">
        <v>31</v>
      </c>
      <c r="AD30" s="619">
        <v>71</v>
      </c>
      <c r="AE30" s="624" t="s">
        <v>206</v>
      </c>
    </row>
    <row r="31" spans="1:31" ht="5.0999999999999996" customHeight="1" thickBot="1">
      <c r="A31" s="53"/>
      <c r="B31" s="54"/>
      <c r="C31" s="55"/>
      <c r="D31" s="55"/>
      <c r="E31" s="55"/>
      <c r="F31" s="55"/>
      <c r="G31" s="55"/>
      <c r="H31" s="55"/>
      <c r="I31" s="55"/>
      <c r="J31" s="55"/>
      <c r="K31" s="55"/>
      <c r="L31" s="55"/>
      <c r="M31" s="55"/>
      <c r="N31" s="55"/>
      <c r="O31" s="55"/>
      <c r="P31" s="55"/>
      <c r="Q31" s="55"/>
      <c r="R31" s="55"/>
      <c r="S31" s="55"/>
      <c r="T31" s="55"/>
      <c r="U31" s="55"/>
      <c r="V31" s="56"/>
      <c r="W31" s="56"/>
      <c r="X31" s="56"/>
      <c r="Y31" s="55"/>
      <c r="Z31" s="55"/>
      <c r="AA31" s="55"/>
      <c r="AB31" s="55"/>
      <c r="AC31" s="55"/>
      <c r="AD31" s="55"/>
      <c r="AE31" s="631"/>
    </row>
    <row r="32" spans="1:31" ht="15.75" customHeight="1">
      <c r="A32" s="1261" t="s">
        <v>1157</v>
      </c>
      <c r="B32" s="1261"/>
      <c r="C32" s="1261"/>
      <c r="D32" s="1261"/>
      <c r="E32" s="1261"/>
      <c r="F32" s="1261"/>
      <c r="G32" s="1261"/>
      <c r="H32" s="1261"/>
      <c r="I32" s="1261"/>
      <c r="J32" s="1261"/>
      <c r="K32" s="1261"/>
      <c r="L32" s="1261"/>
      <c r="M32" s="1261"/>
      <c r="N32" s="1261"/>
      <c r="O32" s="1261"/>
      <c r="P32" s="1261"/>
      <c r="Q32" s="1261"/>
      <c r="R32" s="1261"/>
      <c r="S32" s="1261"/>
      <c r="T32" s="1261"/>
      <c r="U32" s="863"/>
      <c r="V32" s="863"/>
      <c r="W32" s="863"/>
      <c r="X32" s="863"/>
      <c r="Y32" s="863"/>
      <c r="Z32" s="863"/>
      <c r="AA32" s="863"/>
      <c r="AB32" s="863"/>
      <c r="AC32" s="863"/>
      <c r="AD32" s="863"/>
      <c r="AE32" s="613"/>
    </row>
    <row r="33" spans="2:31" ht="11.25" customHeight="1">
      <c r="P33" s="57"/>
      <c r="Q33" s="57"/>
      <c r="R33" s="57"/>
      <c r="S33" s="57"/>
      <c r="T33" s="57"/>
      <c r="U33" s="57"/>
      <c r="V33" s="57"/>
      <c r="W33" s="57"/>
      <c r="X33" s="57"/>
      <c r="Y33" s="57"/>
      <c r="Z33" s="57"/>
      <c r="AA33" s="57"/>
      <c r="AB33" s="57"/>
      <c r="AC33" s="57"/>
      <c r="AD33" s="57"/>
    </row>
    <row r="34" spans="2:31" ht="11.25" customHeight="1">
      <c r="B34" s="970"/>
      <c r="P34" s="57"/>
      <c r="Q34" s="57"/>
      <c r="R34" s="57"/>
      <c r="S34" s="57"/>
      <c r="T34" s="57"/>
      <c r="U34" s="57"/>
      <c r="V34" s="57"/>
      <c r="W34" s="57"/>
      <c r="X34" s="57"/>
      <c r="Y34" s="57"/>
      <c r="Z34" s="57"/>
      <c r="AA34" s="57"/>
      <c r="AB34" s="57"/>
      <c r="AC34" s="57"/>
      <c r="AD34" s="57"/>
    </row>
    <row r="35" spans="2:31" ht="3.75" customHeight="1">
      <c r="P35" s="58"/>
      <c r="Q35" s="58"/>
      <c r="R35" s="58"/>
      <c r="S35" s="58"/>
      <c r="T35" s="58"/>
      <c r="U35" s="58"/>
      <c r="V35" s="58"/>
      <c r="W35" s="58"/>
      <c r="X35" s="58"/>
      <c r="Y35" s="58"/>
      <c r="Z35" s="58"/>
      <c r="AA35" s="58"/>
      <c r="AB35" s="58"/>
      <c r="AC35" s="58"/>
      <c r="AD35" s="58"/>
    </row>
    <row r="36" spans="2:31" ht="11.25" customHeight="1">
      <c r="P36" s="58"/>
      <c r="Q36" s="58"/>
      <c r="R36" s="58"/>
      <c r="S36" s="58"/>
      <c r="T36" s="58"/>
      <c r="U36" s="58"/>
      <c r="V36" s="58"/>
      <c r="W36" s="58"/>
      <c r="X36" s="58"/>
      <c r="Y36" s="58"/>
      <c r="Z36" s="58"/>
      <c r="AA36" s="58"/>
      <c r="AB36" s="58"/>
      <c r="AC36" s="58"/>
      <c r="AD36" s="58"/>
    </row>
    <row r="37" spans="2:31" ht="11.25" customHeight="1">
      <c r="P37" s="58"/>
      <c r="Q37" s="58"/>
      <c r="R37" s="58"/>
      <c r="S37" s="58"/>
      <c r="T37" s="58"/>
      <c r="U37" s="58"/>
      <c r="V37" s="58"/>
      <c r="W37" s="58"/>
      <c r="X37" s="58"/>
      <c r="Y37" s="58"/>
      <c r="Z37" s="58"/>
      <c r="AA37" s="58"/>
      <c r="AB37" s="58"/>
      <c r="AC37" s="58"/>
      <c r="AD37" s="58"/>
    </row>
    <row r="38" spans="2:31" ht="11.25" customHeight="1">
      <c r="P38" s="58"/>
      <c r="Q38" s="58"/>
      <c r="R38" s="58"/>
      <c r="S38" s="58"/>
      <c r="T38" s="58"/>
      <c r="U38" s="58"/>
      <c r="V38" s="58"/>
      <c r="W38" s="58"/>
      <c r="X38" s="58"/>
      <c r="Y38" s="58"/>
      <c r="Z38" s="58"/>
      <c r="AA38" s="58"/>
      <c r="AB38" s="58"/>
      <c r="AC38" s="58"/>
      <c r="AD38" s="58"/>
    </row>
    <row r="39" spans="2:31" s="47" customFormat="1" ht="11.25" customHeight="1">
      <c r="P39" s="58"/>
      <c r="Q39" s="58"/>
      <c r="R39" s="58"/>
      <c r="S39" s="58"/>
      <c r="T39" s="58"/>
      <c r="U39" s="58"/>
      <c r="V39" s="58"/>
      <c r="W39" s="58"/>
      <c r="X39" s="58"/>
      <c r="Y39" s="58"/>
      <c r="Z39" s="58"/>
      <c r="AA39" s="58"/>
      <c r="AB39" s="58"/>
      <c r="AC39" s="58"/>
      <c r="AD39" s="58"/>
      <c r="AE39" s="633"/>
    </row>
    <row r="40" spans="2:31" ht="11.25" customHeight="1">
      <c r="P40" s="59"/>
      <c r="Q40" s="59"/>
      <c r="R40" s="59"/>
      <c r="S40" s="59"/>
      <c r="T40" s="59"/>
      <c r="U40" s="59"/>
      <c r="V40" s="59"/>
      <c r="W40" s="59"/>
      <c r="X40" s="59"/>
      <c r="Y40" s="59"/>
      <c r="Z40" s="59"/>
      <c r="AA40" s="59"/>
      <c r="AB40" s="59"/>
      <c r="AC40" s="59"/>
      <c r="AD40" s="59"/>
    </row>
    <row r="41" spans="2:31" ht="3.75" customHeight="1">
      <c r="P41" s="58"/>
      <c r="Q41" s="58"/>
      <c r="R41" s="58"/>
      <c r="S41" s="58"/>
      <c r="T41" s="58"/>
      <c r="U41" s="58"/>
      <c r="V41" s="58"/>
      <c r="W41" s="58"/>
      <c r="X41" s="58"/>
      <c r="Y41" s="58"/>
      <c r="Z41" s="58"/>
      <c r="AA41" s="58"/>
      <c r="AB41" s="58"/>
      <c r="AC41" s="58"/>
      <c r="AD41" s="58"/>
    </row>
    <row r="42" spans="2:31" ht="11.25" customHeight="1">
      <c r="P42" s="58"/>
      <c r="Q42" s="58"/>
      <c r="R42" s="58"/>
      <c r="S42" s="58"/>
      <c r="T42" s="58"/>
      <c r="U42" s="58"/>
      <c r="V42" s="58"/>
      <c r="W42" s="58"/>
      <c r="X42" s="58"/>
      <c r="Y42" s="58"/>
      <c r="Z42" s="58"/>
      <c r="AA42" s="58"/>
      <c r="AB42" s="58"/>
      <c r="AC42" s="58"/>
      <c r="AD42" s="58"/>
    </row>
    <row r="43" spans="2:31" ht="11.25" customHeight="1">
      <c r="P43" s="58"/>
      <c r="Q43" s="58"/>
      <c r="R43" s="58"/>
      <c r="S43" s="58"/>
      <c r="T43" s="58"/>
      <c r="U43" s="58"/>
      <c r="V43" s="58"/>
      <c r="W43" s="58"/>
      <c r="X43" s="58"/>
      <c r="Y43" s="58"/>
      <c r="Z43" s="58"/>
      <c r="AA43" s="58"/>
      <c r="AB43" s="58"/>
      <c r="AC43" s="58"/>
      <c r="AD43" s="58"/>
    </row>
    <row r="44" spans="2:31" ht="11.25" customHeight="1">
      <c r="P44" s="58"/>
      <c r="Q44" s="58"/>
      <c r="R44" s="58"/>
      <c r="S44" s="58"/>
      <c r="T44" s="58"/>
      <c r="U44" s="58"/>
      <c r="V44" s="58"/>
      <c r="W44" s="58"/>
      <c r="X44" s="58"/>
      <c r="Y44" s="58"/>
      <c r="Z44" s="58"/>
      <c r="AA44" s="58"/>
      <c r="AB44" s="58"/>
      <c r="AC44" s="58"/>
      <c r="AD44" s="58"/>
    </row>
    <row r="45" spans="2:31" ht="11.25" customHeight="1">
      <c r="P45" s="58"/>
      <c r="Q45" s="58"/>
      <c r="R45" s="58"/>
      <c r="S45" s="58"/>
      <c r="T45" s="58"/>
      <c r="U45" s="58"/>
      <c r="V45" s="58"/>
      <c r="W45" s="58"/>
      <c r="X45" s="58"/>
      <c r="Y45" s="58"/>
      <c r="Z45" s="58"/>
      <c r="AA45" s="58"/>
      <c r="AB45" s="58"/>
      <c r="AC45" s="58"/>
      <c r="AD45" s="58"/>
    </row>
    <row r="46" spans="2:31" ht="11.25" customHeight="1">
      <c r="P46" s="58"/>
      <c r="Q46" s="58"/>
      <c r="R46" s="58"/>
      <c r="S46" s="58"/>
      <c r="T46" s="58"/>
      <c r="U46" s="58"/>
      <c r="V46" s="58"/>
      <c r="W46" s="58"/>
      <c r="X46" s="58"/>
      <c r="Y46" s="58"/>
      <c r="Z46" s="58"/>
      <c r="AA46" s="58"/>
      <c r="AB46" s="58"/>
      <c r="AC46" s="58"/>
      <c r="AD46" s="58"/>
    </row>
    <row r="47" spans="2:31" ht="11.25" customHeight="1">
      <c r="P47" s="58"/>
      <c r="Q47" s="58"/>
      <c r="R47" s="58"/>
      <c r="S47" s="58"/>
      <c r="T47" s="58"/>
      <c r="U47" s="58"/>
      <c r="V47" s="58"/>
      <c r="W47" s="58"/>
      <c r="X47" s="58"/>
      <c r="Y47" s="58"/>
      <c r="Z47" s="58"/>
      <c r="AA47" s="58"/>
      <c r="AB47" s="58"/>
      <c r="AC47" s="58"/>
      <c r="AD47" s="58"/>
    </row>
    <row r="48" spans="2:31" ht="11.25" customHeight="1">
      <c r="P48" s="58"/>
      <c r="Q48" s="58"/>
      <c r="R48" s="58"/>
      <c r="S48" s="58"/>
      <c r="T48" s="58"/>
      <c r="U48" s="58"/>
      <c r="V48" s="58"/>
      <c r="W48" s="58"/>
      <c r="X48" s="58"/>
      <c r="Y48" s="58"/>
      <c r="Z48" s="58"/>
      <c r="AA48" s="58"/>
      <c r="AB48" s="58"/>
      <c r="AC48" s="58"/>
      <c r="AD48" s="58"/>
    </row>
    <row r="49" spans="16:30" ht="11.25" customHeight="1">
      <c r="P49" s="58"/>
      <c r="Q49" s="58"/>
      <c r="R49" s="58"/>
      <c r="S49" s="58"/>
      <c r="T49" s="58"/>
      <c r="U49" s="58"/>
      <c r="V49" s="58"/>
      <c r="W49" s="58"/>
      <c r="X49" s="58"/>
      <c r="Y49" s="58"/>
      <c r="Z49" s="58"/>
      <c r="AA49" s="58"/>
      <c r="AB49" s="58"/>
      <c r="AC49" s="58"/>
      <c r="AD49" s="58"/>
    </row>
    <row r="50" spans="16:30" ht="11.25" customHeight="1">
      <c r="P50" s="58"/>
      <c r="Q50" s="58"/>
      <c r="R50" s="58"/>
      <c r="S50" s="58"/>
      <c r="T50" s="58"/>
      <c r="U50" s="58"/>
      <c r="V50" s="58"/>
      <c r="W50" s="58"/>
      <c r="X50" s="58"/>
      <c r="Y50" s="58"/>
      <c r="Z50" s="58"/>
      <c r="AA50" s="58"/>
      <c r="AB50" s="58"/>
      <c r="AC50" s="58"/>
      <c r="AD50" s="58"/>
    </row>
    <row r="51" spans="16:30" ht="11.25" customHeight="1">
      <c r="P51" s="58"/>
      <c r="Q51" s="58"/>
      <c r="R51" s="58"/>
      <c r="S51" s="58"/>
      <c r="T51" s="58"/>
      <c r="U51" s="58"/>
      <c r="V51" s="58"/>
      <c r="W51" s="58"/>
      <c r="X51" s="58"/>
      <c r="Y51" s="58"/>
      <c r="Z51" s="58"/>
      <c r="AA51" s="58"/>
      <c r="AB51" s="58"/>
      <c r="AC51" s="58"/>
      <c r="AD51" s="58"/>
    </row>
    <row r="52" spans="16:30" ht="11.25" customHeight="1">
      <c r="P52" s="58"/>
      <c r="Q52" s="58"/>
      <c r="R52" s="58"/>
      <c r="S52" s="58"/>
      <c r="T52" s="58"/>
      <c r="U52" s="58"/>
      <c r="V52" s="58"/>
      <c r="W52" s="58"/>
      <c r="X52" s="58"/>
      <c r="Y52" s="58"/>
      <c r="Z52" s="58"/>
      <c r="AA52" s="58"/>
      <c r="AB52" s="58"/>
      <c r="AC52" s="58"/>
      <c r="AD52" s="58"/>
    </row>
    <row r="53" spans="16:30" ht="11.25" customHeight="1">
      <c r="P53" s="58"/>
      <c r="Q53" s="58"/>
      <c r="R53" s="58"/>
      <c r="S53" s="58"/>
      <c r="T53" s="58"/>
      <c r="U53" s="58"/>
      <c r="V53" s="58"/>
      <c r="W53" s="58"/>
      <c r="X53" s="58"/>
      <c r="Y53" s="58"/>
      <c r="Z53" s="58"/>
      <c r="AA53" s="58"/>
      <c r="AB53" s="58"/>
      <c r="AC53" s="58"/>
      <c r="AD53" s="58"/>
    </row>
    <row r="54" spans="16:30" ht="11.25" customHeight="1">
      <c r="P54" s="58"/>
      <c r="Q54" s="58"/>
      <c r="R54" s="58"/>
      <c r="S54" s="58"/>
      <c r="T54" s="58"/>
      <c r="U54" s="58"/>
      <c r="V54" s="58"/>
      <c r="W54" s="58"/>
      <c r="X54" s="58"/>
      <c r="Y54" s="58"/>
      <c r="Z54" s="58"/>
      <c r="AA54" s="58"/>
      <c r="AB54" s="58"/>
      <c r="AC54" s="58"/>
      <c r="AD54" s="58"/>
    </row>
    <row r="55" spans="16:30" ht="3" customHeight="1">
      <c r="P55" s="58"/>
      <c r="Q55" s="58"/>
      <c r="R55" s="58"/>
      <c r="S55" s="58"/>
      <c r="T55" s="58"/>
      <c r="U55" s="58"/>
      <c r="V55" s="58"/>
      <c r="W55" s="58"/>
      <c r="X55" s="58"/>
      <c r="Y55" s="58"/>
      <c r="Z55" s="58"/>
      <c r="AA55" s="58"/>
      <c r="AB55" s="58"/>
      <c r="AC55" s="58"/>
      <c r="AD55" s="58"/>
    </row>
    <row r="56" spans="16:30">
      <c r="P56" s="60"/>
      <c r="Q56" s="60"/>
      <c r="R56" s="60"/>
      <c r="S56" s="60"/>
      <c r="T56" s="60"/>
      <c r="U56" s="60"/>
      <c r="V56" s="60"/>
      <c r="W56" s="60"/>
      <c r="X56" s="60"/>
      <c r="Y56" s="60"/>
      <c r="Z56" s="60"/>
      <c r="AA56" s="60"/>
      <c r="AB56" s="60"/>
      <c r="AC56" s="60"/>
      <c r="AD56" s="60"/>
    </row>
  </sheetData>
  <mergeCells count="41">
    <mergeCell ref="A32:T32"/>
    <mergeCell ref="Z12:Z13"/>
    <mergeCell ref="AA12:AA13"/>
    <mergeCell ref="AB12:AB13"/>
    <mergeCell ref="AC12:AC13"/>
    <mergeCell ref="A10:A13"/>
    <mergeCell ref="B10:B13"/>
    <mergeCell ref="V11:X11"/>
    <mergeCell ref="M12:M13"/>
    <mergeCell ref="AB10:AD11"/>
    <mergeCell ref="V12:V13"/>
    <mergeCell ref="W12:W13"/>
    <mergeCell ref="X12:X13"/>
    <mergeCell ref="Y12:Y13"/>
    <mergeCell ref="N12:N13"/>
    <mergeCell ref="O12:O13"/>
    <mergeCell ref="P12:P13"/>
    <mergeCell ref="Q12:Q13"/>
    <mergeCell ref="R12:R13"/>
    <mergeCell ref="S12:S13"/>
    <mergeCell ref="C14:D14"/>
    <mergeCell ref="E14:F14"/>
    <mergeCell ref="H14:I14"/>
    <mergeCell ref="T12:T13"/>
    <mergeCell ref="U12:U13"/>
    <mergeCell ref="AE10:AE13"/>
    <mergeCell ref="C11:D13"/>
    <mergeCell ref="E11:F13"/>
    <mergeCell ref="G11:H13"/>
    <mergeCell ref="I11:I13"/>
    <mergeCell ref="J11:J13"/>
    <mergeCell ref="K11:K13"/>
    <mergeCell ref="L11:L13"/>
    <mergeCell ref="M11:O11"/>
    <mergeCell ref="C10:H10"/>
    <mergeCell ref="I10:K10"/>
    <mergeCell ref="L10:X10"/>
    <mergeCell ref="Y10:AA11"/>
    <mergeCell ref="P11:R11"/>
    <mergeCell ref="S11:U11"/>
    <mergeCell ref="AD12:AD13"/>
  </mergeCells>
  <phoneticPr fontId="21"/>
  <conditionalFormatting sqref="B15:AD20 B22:AD30">
    <cfRule type="containsBlanks" dxfId="144" priority="1">
      <formula>LEN(TRIM(B15))=0</formula>
    </cfRule>
  </conditionalFormatting>
  <pageMargins left="0.31496062992125984" right="0.31496062992125984" top="0.74803149606299213" bottom="0.74803149606299213" header="0.31496062992125984" footer="0.31496062992125984"/>
  <pageSetup paperSize="9" scale="9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15326-07C0-4897-BAB6-4CC8770F8CC2}">
  <dimension ref="A1:P14"/>
  <sheetViews>
    <sheetView showGridLines="0" zoomScaleNormal="100" zoomScaleSheetLayoutView="100" workbookViewId="0"/>
  </sheetViews>
  <sheetFormatPr defaultColWidth="9.33203125" defaultRowHeight="11.25"/>
  <cols>
    <col min="1" max="1" width="1.1640625" style="6" customWidth="1"/>
    <col min="2" max="2" width="10.6640625" style="6" customWidth="1"/>
    <col min="3" max="3" width="1.1640625" style="6" customWidth="1"/>
    <col min="4" max="4" width="7.33203125" style="6" customWidth="1"/>
    <col min="5" max="5" width="6.33203125" style="6" customWidth="1"/>
    <col min="6" max="6" width="8.83203125" style="6" customWidth="1"/>
    <col min="7" max="7" width="5.6640625" style="6" customWidth="1"/>
    <col min="8" max="8" width="7.6640625" style="6" customWidth="1"/>
    <col min="9" max="9" width="5.5" style="6" customWidth="1"/>
    <col min="10" max="10" width="7.83203125" style="6" customWidth="1"/>
    <col min="11" max="13" width="6.6640625" style="6" customWidth="1"/>
    <col min="14" max="16" width="8.33203125" style="6" customWidth="1"/>
    <col min="17" max="16384" width="9.33203125" style="6"/>
  </cols>
  <sheetData>
    <row r="1" spans="1:16" ht="16.5">
      <c r="A1" s="3" t="s">
        <v>207</v>
      </c>
      <c r="B1" s="4"/>
      <c r="C1" s="5"/>
      <c r="D1" s="5"/>
      <c r="E1" s="4"/>
      <c r="F1" s="5"/>
      <c r="G1" s="5"/>
      <c r="H1" s="5"/>
      <c r="I1" s="5"/>
      <c r="J1" s="5"/>
      <c r="K1" s="5"/>
      <c r="L1" s="5"/>
      <c r="M1" s="5"/>
      <c r="N1" s="5"/>
      <c r="O1" s="5"/>
      <c r="P1" s="5"/>
    </row>
    <row r="2" spans="1:16" ht="9.9499999999999993" customHeight="1">
      <c r="A2" s="4"/>
      <c r="B2" s="912"/>
      <c r="C2" s="912"/>
      <c r="D2" s="4"/>
      <c r="E2" s="4"/>
      <c r="F2" s="4"/>
      <c r="G2" s="4"/>
      <c r="H2" s="4"/>
      <c r="I2" s="4"/>
      <c r="J2" s="4"/>
      <c r="K2" s="4"/>
      <c r="L2" s="4"/>
      <c r="M2" s="4"/>
      <c r="N2" s="4"/>
      <c r="O2" s="4"/>
      <c r="P2" s="4"/>
    </row>
    <row r="3" spans="1:16" ht="15.75" customHeight="1">
      <c r="A3" s="952" t="s">
        <v>1031</v>
      </c>
      <c r="B3" s="4"/>
      <c r="C3" s="4"/>
      <c r="D3" s="4"/>
      <c r="E3" s="4"/>
      <c r="F3" s="4"/>
      <c r="G3" s="4"/>
      <c r="H3" s="952"/>
      <c r="I3" s="4"/>
      <c r="J3" s="4"/>
      <c r="K3" s="4"/>
      <c r="L3" s="4"/>
      <c r="M3" s="4"/>
      <c r="N3" s="4"/>
      <c r="O3" s="4"/>
      <c r="P3" s="4"/>
    </row>
    <row r="4" spans="1:16" s="9" customFormat="1" ht="14.1" customHeight="1" thickBot="1">
      <c r="A4" s="7"/>
      <c r="B4" s="7"/>
      <c r="C4" s="7"/>
      <c r="D4" s="7"/>
      <c r="E4" s="7"/>
      <c r="F4" s="7"/>
      <c r="G4" s="7"/>
      <c r="H4" s="7"/>
      <c r="I4" s="7"/>
      <c r="J4" s="7"/>
      <c r="K4" s="7"/>
      <c r="L4" s="7"/>
      <c r="M4" s="7"/>
      <c r="N4" s="7"/>
      <c r="O4" s="7"/>
      <c r="P4" s="13" t="s">
        <v>110</v>
      </c>
    </row>
    <row r="5" spans="1:16" ht="12.75" customHeight="1">
      <c r="A5" s="1121" t="s">
        <v>209</v>
      </c>
      <c r="B5" s="1268"/>
      <c r="C5" s="1269"/>
      <c r="D5" s="1149" t="s">
        <v>111</v>
      </c>
      <c r="E5" s="1126" t="s">
        <v>79</v>
      </c>
      <c r="F5" s="1127"/>
      <c r="G5" s="1127"/>
      <c r="H5" s="1127"/>
      <c r="I5" s="1127"/>
      <c r="J5" s="1128"/>
      <c r="K5" s="1126" t="s">
        <v>80</v>
      </c>
      <c r="L5" s="1127"/>
      <c r="M5" s="1128"/>
      <c r="N5" s="1126" t="s">
        <v>210</v>
      </c>
      <c r="O5" s="1127"/>
      <c r="P5" s="1127"/>
    </row>
    <row r="6" spans="1:16" ht="12.75" customHeight="1">
      <c r="A6" s="1229"/>
      <c r="B6" s="1229"/>
      <c r="C6" s="1224"/>
      <c r="D6" s="1151"/>
      <c r="E6" s="1132" t="s">
        <v>82</v>
      </c>
      <c r="F6" s="1134"/>
      <c r="G6" s="1132" t="s">
        <v>90</v>
      </c>
      <c r="H6" s="1134"/>
      <c r="I6" s="1132" t="s">
        <v>91</v>
      </c>
      <c r="J6" s="1134"/>
      <c r="K6" s="11" t="s">
        <v>82</v>
      </c>
      <c r="L6" s="11" t="s">
        <v>90</v>
      </c>
      <c r="M6" s="11" t="s">
        <v>91</v>
      </c>
      <c r="N6" s="11" t="s">
        <v>82</v>
      </c>
      <c r="O6" s="11" t="s">
        <v>90</v>
      </c>
      <c r="P6" s="789" t="s">
        <v>91</v>
      </c>
    </row>
    <row r="7" spans="1:16" ht="5.0999999999999996" customHeight="1">
      <c r="A7" s="932"/>
      <c r="B7" s="932"/>
      <c r="C7" s="971"/>
      <c r="D7" s="782"/>
      <c r="E7" s="782"/>
      <c r="F7" s="782"/>
      <c r="G7" s="782"/>
      <c r="H7" s="782"/>
      <c r="I7" s="782"/>
      <c r="J7" s="782"/>
      <c r="K7" s="782"/>
      <c r="L7" s="782"/>
      <c r="M7" s="782"/>
      <c r="N7" s="782"/>
      <c r="O7" s="782"/>
      <c r="P7" s="782"/>
    </row>
    <row r="8" spans="1:16" s="977" customFormat="1" ht="14.1" customHeight="1">
      <c r="A8" s="4"/>
      <c r="B8" s="779" t="s">
        <v>1099</v>
      </c>
      <c r="C8" s="972"/>
      <c r="D8" s="973">
        <v>16</v>
      </c>
      <c r="E8" s="634">
        <v>222</v>
      </c>
      <c r="F8" s="635">
        <v>1166</v>
      </c>
      <c r="G8" s="634">
        <v>65</v>
      </c>
      <c r="H8" s="974">
        <v>645</v>
      </c>
      <c r="I8" s="634">
        <v>157</v>
      </c>
      <c r="J8" s="974">
        <v>521</v>
      </c>
      <c r="K8" s="975">
        <v>60</v>
      </c>
      <c r="L8" s="976">
        <v>20</v>
      </c>
      <c r="M8" s="975">
        <v>40</v>
      </c>
      <c r="N8" s="975">
        <v>3212</v>
      </c>
      <c r="O8" s="975">
        <v>1208</v>
      </c>
      <c r="P8" s="975">
        <v>2004</v>
      </c>
    </row>
    <row r="9" spans="1:16" s="977" customFormat="1" ht="14.1" customHeight="1">
      <c r="A9" s="4"/>
      <c r="B9" s="779" t="s">
        <v>95</v>
      </c>
      <c r="C9" s="972"/>
      <c r="D9" s="973">
        <v>16</v>
      </c>
      <c r="E9" s="634">
        <v>219</v>
      </c>
      <c r="F9" s="635">
        <v>1127</v>
      </c>
      <c r="G9" s="634">
        <v>65</v>
      </c>
      <c r="H9" s="974">
        <v>647</v>
      </c>
      <c r="I9" s="634">
        <v>154</v>
      </c>
      <c r="J9" s="974">
        <v>480</v>
      </c>
      <c r="K9" s="975">
        <v>65</v>
      </c>
      <c r="L9" s="976">
        <v>19</v>
      </c>
      <c r="M9" s="975">
        <v>46</v>
      </c>
      <c r="N9" s="975">
        <v>3041</v>
      </c>
      <c r="O9" s="975">
        <v>1117</v>
      </c>
      <c r="P9" s="975">
        <v>1924</v>
      </c>
    </row>
    <row r="10" spans="1:16" s="977" customFormat="1" ht="14.1" customHeight="1">
      <c r="A10" s="4"/>
      <c r="B10" s="779" t="s">
        <v>96</v>
      </c>
      <c r="C10" s="972"/>
      <c r="D10" s="973">
        <v>16</v>
      </c>
      <c r="E10" s="634">
        <v>217</v>
      </c>
      <c r="F10" s="635">
        <v>1042</v>
      </c>
      <c r="G10" s="634">
        <v>62</v>
      </c>
      <c r="H10" s="974">
        <v>559</v>
      </c>
      <c r="I10" s="634">
        <v>155</v>
      </c>
      <c r="J10" s="974">
        <v>483</v>
      </c>
      <c r="K10" s="975">
        <v>68</v>
      </c>
      <c r="L10" s="976">
        <v>18</v>
      </c>
      <c r="M10" s="975">
        <v>50</v>
      </c>
      <c r="N10" s="975">
        <v>2735</v>
      </c>
      <c r="O10" s="975">
        <v>995</v>
      </c>
      <c r="P10" s="975">
        <v>1740</v>
      </c>
    </row>
    <row r="11" spans="1:16" s="977" customFormat="1" ht="14.1" customHeight="1">
      <c r="A11" s="4"/>
      <c r="B11" s="779" t="s">
        <v>287</v>
      </c>
      <c r="C11" s="972"/>
      <c r="D11" s="973">
        <v>16</v>
      </c>
      <c r="E11" s="634">
        <v>215</v>
      </c>
      <c r="F11" s="635">
        <v>1010</v>
      </c>
      <c r="G11" s="634">
        <v>69</v>
      </c>
      <c r="H11" s="974">
        <v>547</v>
      </c>
      <c r="I11" s="634">
        <v>146</v>
      </c>
      <c r="J11" s="974">
        <v>463</v>
      </c>
      <c r="K11" s="975">
        <v>67</v>
      </c>
      <c r="L11" s="976">
        <v>18</v>
      </c>
      <c r="M11" s="975">
        <v>49</v>
      </c>
      <c r="N11" s="975">
        <v>2471</v>
      </c>
      <c r="O11" s="975">
        <v>897</v>
      </c>
      <c r="P11" s="975">
        <v>1574</v>
      </c>
    </row>
    <row r="12" spans="1:16" s="977" customFormat="1" ht="14.1" customHeight="1">
      <c r="A12" s="4"/>
      <c r="B12" s="61" t="s">
        <v>1100</v>
      </c>
      <c r="C12" s="978"/>
      <c r="D12" s="979">
        <v>15</v>
      </c>
      <c r="E12" s="636">
        <v>203</v>
      </c>
      <c r="F12" s="637">
        <v>941</v>
      </c>
      <c r="G12" s="636">
        <v>64</v>
      </c>
      <c r="H12" s="980">
        <v>508</v>
      </c>
      <c r="I12" s="636">
        <v>139</v>
      </c>
      <c r="J12" s="980">
        <v>433</v>
      </c>
      <c r="K12" s="981">
        <v>66</v>
      </c>
      <c r="L12" s="982">
        <v>18</v>
      </c>
      <c r="M12" s="981">
        <v>48</v>
      </c>
      <c r="N12" s="981">
        <v>2220</v>
      </c>
      <c r="O12" s="981">
        <v>798</v>
      </c>
      <c r="P12" s="981">
        <v>1422</v>
      </c>
    </row>
    <row r="13" spans="1:16" ht="5.0999999999999996" customHeight="1" thickBot="1">
      <c r="A13" s="32"/>
      <c r="B13" s="983"/>
      <c r="C13" s="984"/>
      <c r="D13" s="985"/>
      <c r="E13" s="985"/>
      <c r="F13" s="986"/>
      <c r="G13" s="985"/>
      <c r="H13" s="986"/>
      <c r="I13" s="62"/>
      <c r="J13" s="986"/>
      <c r="K13" s="985"/>
      <c r="L13" s="985"/>
      <c r="M13" s="985"/>
      <c r="N13" s="985"/>
      <c r="O13" s="985"/>
      <c r="P13" s="985"/>
    </row>
    <row r="14" spans="1:16" ht="15.75" customHeight="1">
      <c r="A14" s="4" t="s">
        <v>164</v>
      </c>
      <c r="B14" s="4"/>
      <c r="C14" s="5"/>
      <c r="D14" s="4"/>
      <c r="E14" s="4"/>
      <c r="F14" s="4"/>
      <c r="G14" s="4"/>
      <c r="H14" s="4"/>
      <c r="I14" s="4"/>
      <c r="J14" s="4"/>
      <c r="K14" s="4"/>
      <c r="L14" s="4"/>
      <c r="M14" s="4"/>
      <c r="N14" s="4"/>
      <c r="O14" s="4"/>
      <c r="P14" s="4"/>
    </row>
  </sheetData>
  <mergeCells count="8">
    <mergeCell ref="A5:C6"/>
    <mergeCell ref="D5:D6"/>
    <mergeCell ref="E5:J5"/>
    <mergeCell ref="K5:M5"/>
    <mergeCell ref="N5:P5"/>
    <mergeCell ref="E6:F6"/>
    <mergeCell ref="G6:H6"/>
    <mergeCell ref="I6:J6"/>
  </mergeCells>
  <phoneticPr fontId="21"/>
  <conditionalFormatting sqref="D8:P12">
    <cfRule type="containsBlanks" dxfId="143" priority="1">
      <formula>LEN(TRIM(D8))=0</formula>
    </cfRule>
  </conditionalFormatting>
  <pageMargins left="0.7" right="0.7" top="0.75" bottom="0.75" header="0.3" footer="0.3"/>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59</vt:i4>
      </vt:variant>
      <vt:variant>
        <vt:lpstr>名前付き一覧</vt:lpstr>
      </vt:variant>
      <vt:variant>
        <vt:i4>27</vt:i4>
      </vt:variant>
    </vt:vector>
  </HeadingPairs>
  <TitlesOfParts>
    <vt:vector size="86" baseType="lpstr">
      <vt:lpstr>目次（第14章）</vt:lpstr>
      <vt:lpstr>14-1-1</vt:lpstr>
      <vt:lpstr>14-1-2</vt:lpstr>
      <vt:lpstr>14-1-3</vt:lpstr>
      <vt:lpstr>14-1-4</vt:lpstr>
      <vt:lpstr>14-1-5</vt:lpstr>
      <vt:lpstr>14-1-6</vt:lpstr>
      <vt:lpstr>14-1-7</vt:lpstr>
      <vt:lpstr>14-1-8</vt:lpstr>
      <vt:lpstr>14-1-9</vt:lpstr>
      <vt:lpstr>14-1-10 </vt:lpstr>
      <vt:lpstr>14-1-11</vt:lpstr>
      <vt:lpstr>14-2-1 </vt:lpstr>
      <vt:lpstr>14-2-2</vt:lpstr>
      <vt:lpstr>14-2-3</vt:lpstr>
      <vt:lpstr>14-2-4</vt:lpstr>
      <vt:lpstr>14-3</vt:lpstr>
      <vt:lpstr>14-4</vt:lpstr>
      <vt:lpstr>14-5</vt:lpstr>
      <vt:lpstr>14-6</vt:lpstr>
      <vt:lpstr>14-7</vt:lpstr>
      <vt:lpstr>14-8</vt:lpstr>
      <vt:lpstr>14-9-1</vt:lpstr>
      <vt:lpstr>14-9-2</vt:lpstr>
      <vt:lpstr>14-10</vt:lpstr>
      <vt:lpstr>14-11</vt:lpstr>
      <vt:lpstr>14-12</vt:lpstr>
      <vt:lpstr>14-13</vt:lpstr>
      <vt:lpstr>14-14-1</vt:lpstr>
      <vt:lpstr>14-14-2</vt:lpstr>
      <vt:lpstr>14-14-3</vt:lpstr>
      <vt:lpstr>14-15-1 </vt:lpstr>
      <vt:lpstr>14-15-2</vt:lpstr>
      <vt:lpstr>14-15-3</vt:lpstr>
      <vt:lpstr>14-16</vt:lpstr>
      <vt:lpstr>14-17-1</vt:lpstr>
      <vt:lpstr>14-17-2</vt:lpstr>
      <vt:lpstr>14-18-1</vt:lpstr>
      <vt:lpstr>14-18-2</vt:lpstr>
      <vt:lpstr>14-19</vt:lpstr>
      <vt:lpstr>14-20-1</vt:lpstr>
      <vt:lpstr>14-20-2</vt:lpstr>
      <vt:lpstr>14-20-3</vt:lpstr>
      <vt:lpstr>14-21-1</vt:lpstr>
      <vt:lpstr>14-21-2</vt:lpstr>
      <vt:lpstr>14-22-1</vt:lpstr>
      <vt:lpstr>14-22-2</vt:lpstr>
      <vt:lpstr>14-23-1</vt:lpstr>
      <vt:lpstr>14-23-2</vt:lpstr>
      <vt:lpstr>14-24</vt:lpstr>
      <vt:lpstr>14-25</vt:lpstr>
      <vt:lpstr>14-26</vt:lpstr>
      <vt:lpstr>14-27</vt:lpstr>
      <vt:lpstr>14-28-1</vt:lpstr>
      <vt:lpstr>14-28-2</vt:lpstr>
      <vt:lpstr>14-29</vt:lpstr>
      <vt:lpstr>14-30</vt:lpstr>
      <vt:lpstr>14-31</vt:lpstr>
      <vt:lpstr>14-32</vt:lpstr>
      <vt:lpstr>'14-10'!Print_Area</vt:lpstr>
      <vt:lpstr>'14-12'!Print_Area</vt:lpstr>
      <vt:lpstr>'14-14-1'!Print_Area</vt:lpstr>
      <vt:lpstr>'14-15-1 '!Print_Area</vt:lpstr>
      <vt:lpstr>'14-15-2'!Print_Area</vt:lpstr>
      <vt:lpstr>'14-16'!Print_Area</vt:lpstr>
      <vt:lpstr>'14-1-7'!Print_Area</vt:lpstr>
      <vt:lpstr>'14-17-1'!Print_Area</vt:lpstr>
      <vt:lpstr>'14-18-1'!Print_Area</vt:lpstr>
      <vt:lpstr>'14-1-9'!Print_Area</vt:lpstr>
      <vt:lpstr>'14-20-1'!Print_Area</vt:lpstr>
      <vt:lpstr>'14-20-2'!Print_Area</vt:lpstr>
      <vt:lpstr>'14-21-1'!Print_Area</vt:lpstr>
      <vt:lpstr>'14-22-1'!Print_Area</vt:lpstr>
      <vt:lpstr>'14-23-1'!Print_Area</vt:lpstr>
      <vt:lpstr>'14-24'!Print_Area</vt:lpstr>
      <vt:lpstr>'14-25'!Print_Area</vt:lpstr>
      <vt:lpstr>'14-30'!Print_Area</vt:lpstr>
      <vt:lpstr>'14-31'!Print_Area</vt:lpstr>
      <vt:lpstr>'14-32'!Print_Area</vt:lpstr>
      <vt:lpstr>'14-4'!Print_Area</vt:lpstr>
      <vt:lpstr>'14-5'!Print_Area</vt:lpstr>
      <vt:lpstr>'14-6'!Print_Area</vt:lpstr>
      <vt:lpstr>'14-8'!Print_Area</vt:lpstr>
      <vt:lpstr>'14-9-1'!Print_Area</vt:lpstr>
      <vt:lpstr>'14-2-2'!Print_Titles</vt:lpstr>
      <vt:lpstr>'14-3'!Print_Titles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パイプライン</dc:creator>
  <cp:lastModifiedBy>堺市</cp:lastModifiedBy>
  <cp:lastPrinted>2026-06-25T04:38:11Z</cp:lastPrinted>
  <dcterms:created xsi:type="dcterms:W3CDTF">2011-01-29T02:39:23Z</dcterms:created>
  <dcterms:modified xsi:type="dcterms:W3CDTF">2026-07-03T02:30:29Z</dcterms:modified>
</cp:coreProperties>
</file>