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企画部\05_調査統計担当\資料フォルダ\20_刊行物\02_堺市統計書\R04統計書\【完成版】HP掲載用\HP掲載用＜まとめ＞\"/>
    </mc:Choice>
  </mc:AlternateContent>
  <bookViews>
    <workbookView xWindow="32760" yWindow="270" windowWidth="12900" windowHeight="8550"/>
  </bookViews>
  <sheets>
    <sheet name="目次" sheetId="3" r:id="rId1"/>
    <sheet name="13-1" sheetId="2" r:id="rId2"/>
    <sheet name="13-2" sheetId="4" r:id="rId3"/>
    <sheet name="13-3" sheetId="5" r:id="rId4"/>
    <sheet name="13-4-1" sheetId="6" r:id="rId5"/>
    <sheet name="13-4-2" sheetId="7" r:id="rId6"/>
    <sheet name="13-4-3" sheetId="8" r:id="rId7"/>
    <sheet name="13-4-4 " sheetId="9" r:id="rId8"/>
    <sheet name="13-5 " sheetId="10" r:id="rId9"/>
    <sheet name="13-6 " sheetId="11" r:id="rId10"/>
    <sheet name="13-7" sheetId="12" r:id="rId11"/>
    <sheet name="13-8" sheetId="13" r:id="rId12"/>
    <sheet name="13-9" sheetId="14" r:id="rId13"/>
    <sheet name="13-10" sheetId="15" r:id="rId14"/>
    <sheet name="13-11-1" sheetId="16" r:id="rId15"/>
    <sheet name="13-11-2" sheetId="17" r:id="rId16"/>
    <sheet name="13-12-1" sheetId="18" r:id="rId17"/>
    <sheet name="13-12-2" sheetId="19" r:id="rId18"/>
    <sheet name="13-12-3" sheetId="20" r:id="rId19"/>
    <sheet name="13-13 " sheetId="21" r:id="rId20"/>
    <sheet name="13-14-1" sheetId="28" r:id="rId21"/>
    <sheet name="13-14-2" sheetId="29" r:id="rId22"/>
    <sheet name="13-15-1" sheetId="22" r:id="rId23"/>
    <sheet name="13-15-2 " sheetId="23" r:id="rId24"/>
    <sheet name="13-16" sheetId="24" r:id="rId25"/>
    <sheet name="13-17" sheetId="25" r:id="rId26"/>
    <sheet name="13-18" sheetId="26" r:id="rId27"/>
    <sheet name="13-19 " sheetId="27" r:id="rId28"/>
  </sheets>
  <definedNames>
    <definedName name="_xlnm.Print_Area" localSheetId="1">'13-1'!$A$1:$AA$33</definedName>
    <definedName name="_xlnm.Print_Area" localSheetId="13">'13-10'!$A$1:$G$13</definedName>
    <definedName name="_xlnm.Print_Area" localSheetId="17">'13-12-2'!$A$1:$V$20</definedName>
    <definedName name="_xlnm.Print_Area" localSheetId="19">'13-13 '!$A$1:$U$46</definedName>
    <definedName name="_xlnm.Print_Area" localSheetId="20">'13-14-1'!$A$1:$I$21</definedName>
    <definedName name="_xlnm.Print_Area" localSheetId="21">'13-14-2'!$A$1:$G$14</definedName>
    <definedName name="_xlnm.Print_Area" localSheetId="22">'13-15-1'!$A$1:$S$28</definedName>
    <definedName name="_xlnm.Print_Area" localSheetId="23">'13-15-2 '!$A$1:$P$25</definedName>
    <definedName name="_xlnm.Print_Area" localSheetId="26">'13-18'!$A$1:$K$17</definedName>
    <definedName name="_xlnm.Print_Area" localSheetId="2">'13-2'!$A$1:$K$59</definedName>
    <definedName name="_xlnm.Print_Area" localSheetId="3">'13-3'!$A$1:$P$33</definedName>
    <definedName name="_xlnm.Print_Area" localSheetId="4">'13-4-1'!$A$1:$J$32</definedName>
    <definedName name="_xlnm.Print_Area" localSheetId="8">'13-5 '!$A$1:$H$8</definedName>
    <definedName name="_xlnm.Print_Area" localSheetId="11">'13-8'!$A$1:$L$14</definedName>
    <definedName name="_xlnm.Print_Area" localSheetId="12">'13-9'!$A$1:$L$23</definedName>
  </definedNames>
  <calcPr calcId="162913"/>
</workbook>
</file>

<file path=xl/calcChain.xml><?xml version="1.0" encoding="utf-8"?>
<calcChain xmlns="http://schemas.openxmlformats.org/spreadsheetml/2006/main">
  <c r="L12" i="24" l="1"/>
  <c r="K12" i="24"/>
  <c r="I12" i="24"/>
  <c r="F12" i="24"/>
  <c r="E12" i="24"/>
  <c r="D12" i="24"/>
  <c r="J44" i="21"/>
  <c r="I44" i="21"/>
  <c r="J43" i="21"/>
  <c r="I43" i="21"/>
  <c r="J42" i="21"/>
  <c r="I42" i="21"/>
  <c r="J41" i="21"/>
  <c r="I41" i="21"/>
  <c r="J40" i="21"/>
  <c r="I40" i="21"/>
  <c r="J39" i="21"/>
  <c r="I39" i="21"/>
  <c r="J38" i="21"/>
  <c r="I38" i="21"/>
  <c r="J37" i="21"/>
  <c r="I37" i="21"/>
  <c r="T35" i="21"/>
  <c r="S35" i="21"/>
  <c r="R35" i="21"/>
  <c r="Q35" i="21"/>
  <c r="P35" i="21"/>
  <c r="O35" i="21"/>
  <c r="N35" i="21"/>
  <c r="M35" i="21"/>
  <c r="J35" i="21"/>
  <c r="I35" i="21"/>
  <c r="D35" i="21"/>
  <c r="C35" i="21"/>
  <c r="H25" i="21"/>
  <c r="G25" i="21"/>
  <c r="C25" i="21"/>
  <c r="H24" i="21"/>
  <c r="G24" i="21"/>
  <c r="C24" i="21"/>
  <c r="H23" i="21"/>
  <c r="G23" i="21"/>
  <c r="C23" i="21"/>
  <c r="H22" i="21"/>
  <c r="G22" i="21"/>
  <c r="C22" i="21"/>
  <c r="H21" i="21"/>
  <c r="G21" i="21"/>
  <c r="C21" i="21"/>
  <c r="H20" i="21"/>
  <c r="G20" i="21"/>
  <c r="C20" i="21"/>
  <c r="H19" i="21"/>
  <c r="G19" i="21"/>
  <c r="C19" i="21"/>
  <c r="C16" i="21" s="1"/>
  <c r="H18" i="21"/>
  <c r="H16" i="21" s="1"/>
  <c r="G18" i="21"/>
  <c r="G16" i="21" s="1"/>
  <c r="C18" i="21"/>
  <c r="T16" i="21"/>
  <c r="S16" i="21"/>
  <c r="R16" i="21"/>
  <c r="Q16" i="21"/>
  <c r="P16" i="21"/>
  <c r="O16" i="21"/>
  <c r="N16" i="21"/>
  <c r="M16" i="21"/>
  <c r="J16" i="21"/>
  <c r="I16" i="21"/>
  <c r="F16" i="21"/>
  <c r="E16" i="21"/>
  <c r="D16" i="21"/>
  <c r="L7" i="14"/>
  <c r="F12" i="13"/>
  <c r="E12" i="12"/>
  <c r="E11" i="12"/>
  <c r="G6" i="7"/>
  <c r="F6" i="7"/>
  <c r="E6" i="7"/>
  <c r="D6" i="7"/>
  <c r="C6" i="7"/>
  <c r="J30" i="6" l="1"/>
  <c r="J29" i="6"/>
  <c r="J27" i="6"/>
  <c r="I27" i="6"/>
  <c r="J26" i="6"/>
  <c r="I26" i="6"/>
  <c r="G26" i="5"/>
  <c r="K12" i="4"/>
  <c r="D12" i="4"/>
  <c r="C12" i="4"/>
</calcChain>
</file>

<file path=xl/sharedStrings.xml><?xml version="1.0" encoding="utf-8"?>
<sst xmlns="http://schemas.openxmlformats.org/spreadsheetml/2006/main" count="1035" uniqueCount="633">
  <si>
    <t>年　度</t>
  </si>
  <si>
    <t>活動日数</t>
    <rPh sb="0" eb="2">
      <t>カツドウ</t>
    </rPh>
    <rPh sb="2" eb="4">
      <t>ニッスウ</t>
    </rPh>
    <phoneticPr fontId="4"/>
  </si>
  <si>
    <t>訪問回数</t>
    <rPh sb="0" eb="2">
      <t>ホウモン</t>
    </rPh>
    <rPh sb="2" eb="4">
      <t>カイスウ</t>
    </rPh>
    <phoneticPr fontId="4"/>
  </si>
  <si>
    <t>そ　の　他　の　活　動　件　数</t>
    <rPh sb="4" eb="5">
      <t>タ</t>
    </rPh>
    <rPh sb="8" eb="9">
      <t>カツ</t>
    </rPh>
    <rPh sb="10" eb="11">
      <t>ドウ</t>
    </rPh>
    <rPh sb="12" eb="13">
      <t>ケン</t>
    </rPh>
    <rPh sb="14" eb="15">
      <t>カズ</t>
    </rPh>
    <phoneticPr fontId="4"/>
  </si>
  <si>
    <t>総　数</t>
    <rPh sb="0" eb="1">
      <t>フサ</t>
    </rPh>
    <rPh sb="2" eb="3">
      <t>カズ</t>
    </rPh>
    <phoneticPr fontId="4"/>
  </si>
  <si>
    <t>在　宅</t>
    <rPh sb="0" eb="1">
      <t>ザイ</t>
    </rPh>
    <rPh sb="2" eb="3">
      <t>タク</t>
    </rPh>
    <phoneticPr fontId="4"/>
  </si>
  <si>
    <t>福　祉</t>
    <rPh sb="0" eb="1">
      <t>フク</t>
    </rPh>
    <rPh sb="2" eb="3">
      <t>サイワイ</t>
    </rPh>
    <phoneticPr fontId="4"/>
  </si>
  <si>
    <t>介　護</t>
    <rPh sb="0" eb="1">
      <t>スケ</t>
    </rPh>
    <rPh sb="2" eb="3">
      <t>マモル</t>
    </rPh>
    <phoneticPr fontId="4"/>
  </si>
  <si>
    <t>保　険</t>
    <rPh sb="0" eb="1">
      <t>タモツ</t>
    </rPh>
    <rPh sb="2" eb="3">
      <t>ケン</t>
    </rPh>
    <phoneticPr fontId="4"/>
  </si>
  <si>
    <t>保健医療</t>
    <rPh sb="0" eb="2">
      <t>ホケン</t>
    </rPh>
    <rPh sb="2" eb="4">
      <t>イリョウ</t>
    </rPh>
    <phoneticPr fontId="4"/>
  </si>
  <si>
    <t>健康・</t>
    <rPh sb="0" eb="1">
      <t>ケン</t>
    </rPh>
    <rPh sb="1" eb="2">
      <t>ヤスシ</t>
    </rPh>
    <phoneticPr fontId="4"/>
  </si>
  <si>
    <t>子育て・</t>
    <rPh sb="0" eb="2">
      <t>コソダ</t>
    </rPh>
    <phoneticPr fontId="4"/>
  </si>
  <si>
    <t>母子保健</t>
    <rPh sb="0" eb="2">
      <t>ボシ</t>
    </rPh>
    <rPh sb="2" eb="4">
      <t>ホケン</t>
    </rPh>
    <phoneticPr fontId="4"/>
  </si>
  <si>
    <t>子どもの</t>
    <rPh sb="0" eb="1">
      <t>コ</t>
    </rPh>
    <phoneticPr fontId="4"/>
  </si>
  <si>
    <t>地域生活</t>
    <rPh sb="0" eb="2">
      <t>チイキ</t>
    </rPh>
    <rPh sb="2" eb="4">
      <t>セイカツ</t>
    </rPh>
    <phoneticPr fontId="4"/>
  </si>
  <si>
    <t>子どもの教育・</t>
    <rPh sb="0" eb="1">
      <t>コ</t>
    </rPh>
    <rPh sb="4" eb="6">
      <t>キョウイク</t>
    </rPh>
    <phoneticPr fontId="4"/>
  </si>
  <si>
    <t>学校生活</t>
    <rPh sb="0" eb="2">
      <t>ガッコウ</t>
    </rPh>
    <rPh sb="2" eb="4">
      <t>セイカツ</t>
    </rPh>
    <phoneticPr fontId="4"/>
  </si>
  <si>
    <t>生活費</t>
    <rPh sb="0" eb="3">
      <t>セイカツヒ</t>
    </rPh>
    <phoneticPr fontId="4"/>
  </si>
  <si>
    <t>年金・</t>
    <rPh sb="0" eb="2">
      <t>ネンキン</t>
    </rPh>
    <phoneticPr fontId="4"/>
  </si>
  <si>
    <t>保険</t>
    <rPh sb="0" eb="1">
      <t>タモツ</t>
    </rPh>
    <rPh sb="1" eb="2">
      <t>ケン</t>
    </rPh>
    <phoneticPr fontId="4"/>
  </si>
  <si>
    <t>仕　事</t>
    <rPh sb="0" eb="1">
      <t>ツカ</t>
    </rPh>
    <rPh sb="2" eb="3">
      <t>コト</t>
    </rPh>
    <phoneticPr fontId="4"/>
  </si>
  <si>
    <t>家族関係</t>
    <rPh sb="0" eb="2">
      <t>カゾク</t>
    </rPh>
    <rPh sb="2" eb="4">
      <t>カンケイ</t>
    </rPh>
    <phoneticPr fontId="4"/>
  </si>
  <si>
    <t>内　容　別　相　談　・　支　援　件　数</t>
    <rPh sb="0" eb="1">
      <t>ウチ</t>
    </rPh>
    <rPh sb="2" eb="3">
      <t>カタチ</t>
    </rPh>
    <rPh sb="4" eb="5">
      <t>ベツ</t>
    </rPh>
    <rPh sb="6" eb="7">
      <t>ソウ</t>
    </rPh>
    <rPh sb="8" eb="9">
      <t>ダン</t>
    </rPh>
    <rPh sb="12" eb="13">
      <t>ササ</t>
    </rPh>
    <rPh sb="14" eb="15">
      <t>オン</t>
    </rPh>
    <rPh sb="16" eb="17">
      <t>ケン</t>
    </rPh>
    <rPh sb="18" eb="19">
      <t>カズ</t>
    </rPh>
    <phoneticPr fontId="4"/>
  </si>
  <si>
    <t>住　居</t>
    <rPh sb="0" eb="1">
      <t>ジュウ</t>
    </rPh>
    <rPh sb="2" eb="3">
      <t>イ</t>
    </rPh>
    <phoneticPr fontId="4"/>
  </si>
  <si>
    <t>生　活</t>
    <rPh sb="0" eb="1">
      <t>ショウ</t>
    </rPh>
    <rPh sb="2" eb="3">
      <t>カツ</t>
    </rPh>
    <phoneticPr fontId="4"/>
  </si>
  <si>
    <t>環　境</t>
    <rPh sb="0" eb="1">
      <t>ワ</t>
    </rPh>
    <rPh sb="2" eb="3">
      <t>サカイ</t>
    </rPh>
    <phoneticPr fontId="4"/>
  </si>
  <si>
    <t>日常的</t>
    <rPh sb="0" eb="3">
      <t>ニチジョウテキ</t>
    </rPh>
    <phoneticPr fontId="4"/>
  </si>
  <si>
    <t>な支援</t>
    <rPh sb="1" eb="3">
      <t>シエン</t>
    </rPh>
    <phoneticPr fontId="4"/>
  </si>
  <si>
    <t>その他</t>
    <rPh sb="2" eb="3">
      <t>タ</t>
    </rPh>
    <phoneticPr fontId="4"/>
  </si>
  <si>
    <t>内容別相談・支援件数</t>
    <rPh sb="0" eb="2">
      <t>ナイヨウ</t>
    </rPh>
    <rPh sb="2" eb="3">
      <t>ベツ</t>
    </rPh>
    <rPh sb="3" eb="5">
      <t>ソウダン</t>
    </rPh>
    <rPh sb="6" eb="8">
      <t>シエン</t>
    </rPh>
    <rPh sb="8" eb="10">
      <t>ケンスウ</t>
    </rPh>
    <phoneticPr fontId="4"/>
  </si>
  <si>
    <t>分　野　別　相　談　・　支　援　件　数</t>
    <rPh sb="0" eb="1">
      <t>ブン</t>
    </rPh>
    <rPh sb="2" eb="3">
      <t>ノ</t>
    </rPh>
    <rPh sb="4" eb="5">
      <t>ベツ</t>
    </rPh>
    <rPh sb="6" eb="7">
      <t>ソウ</t>
    </rPh>
    <rPh sb="8" eb="9">
      <t>ダン</t>
    </rPh>
    <rPh sb="12" eb="13">
      <t>ササ</t>
    </rPh>
    <rPh sb="14" eb="15">
      <t>オン</t>
    </rPh>
    <rPh sb="16" eb="17">
      <t>ケン</t>
    </rPh>
    <rPh sb="18" eb="19">
      <t>カズ</t>
    </rPh>
    <phoneticPr fontId="4"/>
  </si>
  <si>
    <t>高齢者に</t>
    <rPh sb="0" eb="3">
      <t>コウレイシャ</t>
    </rPh>
    <phoneticPr fontId="4"/>
  </si>
  <si>
    <t>関すること</t>
    <rPh sb="0" eb="1">
      <t>カン</t>
    </rPh>
    <phoneticPr fontId="4"/>
  </si>
  <si>
    <t>障害者に</t>
    <rPh sb="0" eb="3">
      <t>ショウガイシャ</t>
    </rPh>
    <phoneticPr fontId="4"/>
  </si>
  <si>
    <t>子どもに</t>
    <rPh sb="0" eb="1">
      <t>コ</t>
    </rPh>
    <phoneticPr fontId="4"/>
  </si>
  <si>
    <t>調査・</t>
    <rPh sb="0" eb="2">
      <t>チョウサ</t>
    </rPh>
    <phoneticPr fontId="4"/>
  </si>
  <si>
    <t>実態把握</t>
    <rPh sb="0" eb="2">
      <t>ジッタイ</t>
    </rPh>
    <rPh sb="2" eb="4">
      <t>ハアク</t>
    </rPh>
    <phoneticPr fontId="4"/>
  </si>
  <si>
    <t>地域福祉活動</t>
    <rPh sb="0" eb="2">
      <t>チイキ</t>
    </rPh>
    <rPh sb="2" eb="4">
      <t>フクシ</t>
    </rPh>
    <rPh sb="4" eb="6">
      <t>カツドウ</t>
    </rPh>
    <phoneticPr fontId="4"/>
  </si>
  <si>
    <t>運営・研修</t>
    <rPh sb="0" eb="2">
      <t>ウンエイ</t>
    </rPh>
    <rPh sb="3" eb="5">
      <t>ケンシュウ</t>
    </rPh>
    <phoneticPr fontId="4"/>
  </si>
  <si>
    <t>要保護児童の発</t>
    <rPh sb="0" eb="1">
      <t>ヨウ</t>
    </rPh>
    <rPh sb="1" eb="3">
      <t>ホゴ</t>
    </rPh>
    <rPh sb="3" eb="5">
      <t>ジドウ</t>
    </rPh>
    <rPh sb="6" eb="7">
      <t>ハッ</t>
    </rPh>
    <phoneticPr fontId="4"/>
  </si>
  <si>
    <t>見の通告・仲介</t>
    <rPh sb="0" eb="1">
      <t>ケン</t>
    </rPh>
    <rPh sb="2" eb="4">
      <t>ツウコク</t>
    </rPh>
    <rPh sb="5" eb="7">
      <t>チュウカイ</t>
    </rPh>
    <phoneticPr fontId="4"/>
  </si>
  <si>
    <t>行事・事業・会議
への参加・協力</t>
    <rPh sb="0" eb="2">
      <t>ギョウジ</t>
    </rPh>
    <rPh sb="3" eb="5">
      <t>ジギョウ</t>
    </rPh>
    <rPh sb="6" eb="8">
      <t>カイギ</t>
    </rPh>
    <phoneticPr fontId="4"/>
  </si>
  <si>
    <t>・ 自主活動</t>
    <rPh sb="2" eb="3">
      <t>ジ</t>
    </rPh>
    <rPh sb="3" eb="4">
      <t>シュ</t>
    </rPh>
    <rPh sb="4" eb="5">
      <t>カツ</t>
    </rPh>
    <rPh sb="5" eb="6">
      <t>ドウ</t>
    </rPh>
    <phoneticPr fontId="4"/>
  </si>
  <si>
    <t>民　児　協</t>
    <rPh sb="0" eb="1">
      <t>タミ</t>
    </rPh>
    <rPh sb="2" eb="3">
      <t>ジ</t>
    </rPh>
    <rPh sb="4" eb="5">
      <t>キョウ</t>
    </rPh>
    <phoneticPr fontId="4"/>
  </si>
  <si>
    <t>証 明</t>
    <rPh sb="0" eb="1">
      <t>アカシ</t>
    </rPh>
    <rPh sb="2" eb="3">
      <t>メイ</t>
    </rPh>
    <phoneticPr fontId="4"/>
  </si>
  <si>
    <t>事 務</t>
    <rPh sb="0" eb="1">
      <t>コト</t>
    </rPh>
    <rPh sb="2" eb="3">
      <t>ツトム</t>
    </rPh>
    <phoneticPr fontId="4"/>
  </si>
  <si>
    <t>資料：健康福祉局長寿社会部長寿支援課</t>
    <rPh sb="0" eb="2">
      <t>シリョウ</t>
    </rPh>
    <rPh sb="3" eb="5">
      <t>ケンコウ</t>
    </rPh>
    <rPh sb="5" eb="7">
      <t>フクシ</t>
    </rPh>
    <rPh sb="7" eb="8">
      <t>キョク</t>
    </rPh>
    <rPh sb="8" eb="10">
      <t>チョウジュ</t>
    </rPh>
    <rPh sb="10" eb="12">
      <t>シャカイ</t>
    </rPh>
    <rPh sb="12" eb="13">
      <t>ブ</t>
    </rPh>
    <rPh sb="13" eb="15">
      <t>チョウジュ</t>
    </rPh>
    <rPh sb="15" eb="17">
      <t>シエン</t>
    </rPh>
    <rPh sb="17" eb="18">
      <t>カ</t>
    </rPh>
    <phoneticPr fontId="4"/>
  </si>
  <si>
    <t>本表は民生委員法・児童福祉法に基づく民生委員(児童委員)の活動状況を表章したものである。</t>
    <phoneticPr fontId="4"/>
  </si>
  <si>
    <t xml:space="preserve">    30年度</t>
  </si>
  <si>
    <t>平成29年度</t>
    <rPh sb="0" eb="2">
      <t>ヘイセイ</t>
    </rPh>
    <rPh sb="4" eb="6">
      <t>ネンド</t>
    </rPh>
    <phoneticPr fontId="4"/>
  </si>
  <si>
    <t>令和元年度</t>
    <rPh sb="0" eb="5">
      <t>レイワガンネンド</t>
    </rPh>
    <phoneticPr fontId="4"/>
  </si>
  <si>
    <t>　　 2年度</t>
    <rPh sb="0" eb="6">
      <t>ネンドド</t>
    </rPh>
    <phoneticPr fontId="4"/>
  </si>
  <si>
    <t>　　 3年度</t>
    <rPh sb="4" eb="6">
      <t>ネンド</t>
    </rPh>
    <phoneticPr fontId="4"/>
  </si>
  <si>
    <t>令和3年4月1日現在の委員数は1,100人である。</t>
  </si>
  <si>
    <t xml:space="preserve">        本表は生活保護法による保護の実施状況を表章したものである。被保護実数及び被保護人員(保護停止中を含む)は 
        令和4年3月分被保護者調査による。保護率の分母人口は住民基本台帳人口(各年度末現在)である。単位未満で
　　　　四捨五入を行ったため、総数と内訳の合計とは必ずしも一致しない。</t>
    <phoneticPr fontId="4"/>
  </si>
  <si>
    <t>被保護実数</t>
    <rPh sb="0" eb="1">
      <t>ヒ</t>
    </rPh>
    <rPh sb="1" eb="3">
      <t>ホゴ</t>
    </rPh>
    <rPh sb="3" eb="5">
      <t>ジッスウ</t>
    </rPh>
    <phoneticPr fontId="4"/>
  </si>
  <si>
    <t>被保護人員</t>
    <rPh sb="0" eb="1">
      <t>ヒ</t>
    </rPh>
    <rPh sb="1" eb="3">
      <t>ホゴ</t>
    </rPh>
    <rPh sb="3" eb="5">
      <t>ジンイン</t>
    </rPh>
    <phoneticPr fontId="4"/>
  </si>
  <si>
    <t>世帯</t>
    <phoneticPr fontId="4"/>
  </si>
  <si>
    <t>人員</t>
    <rPh sb="0" eb="2">
      <t>ジンイン</t>
    </rPh>
    <phoneticPr fontId="4"/>
  </si>
  <si>
    <t>保護率</t>
    <rPh sb="0" eb="2">
      <t>ホゴ</t>
    </rPh>
    <rPh sb="2" eb="3">
      <t>リツ</t>
    </rPh>
    <phoneticPr fontId="4"/>
  </si>
  <si>
    <t>生活</t>
    <rPh sb="0" eb="2">
      <t>セイカツ</t>
    </rPh>
    <phoneticPr fontId="4"/>
  </si>
  <si>
    <t>住宅</t>
    <rPh sb="0" eb="2">
      <t>ジュウタク</t>
    </rPh>
    <phoneticPr fontId="4"/>
  </si>
  <si>
    <t>教育</t>
    <rPh sb="0" eb="2">
      <t>キョウイク</t>
    </rPh>
    <phoneticPr fontId="4"/>
  </si>
  <si>
    <t>介助</t>
    <rPh sb="0" eb="2">
      <t>カイジョ</t>
    </rPh>
    <phoneticPr fontId="4"/>
  </si>
  <si>
    <t>医療</t>
    <rPh sb="0" eb="2">
      <t>イリョウ</t>
    </rPh>
    <phoneticPr fontId="4"/>
  </si>
  <si>
    <t>出産</t>
    <rPh sb="0" eb="2">
      <t>シュッサン</t>
    </rPh>
    <phoneticPr fontId="4"/>
  </si>
  <si>
    <t>(千分比)</t>
  </si>
  <si>
    <t>扶助</t>
    <rPh sb="0" eb="2">
      <t>フジョ</t>
    </rPh>
    <phoneticPr fontId="4"/>
  </si>
  <si>
    <t>平成29年度</t>
    <phoneticPr fontId="4"/>
  </si>
  <si>
    <t>　　2年度</t>
    <phoneticPr fontId="4"/>
  </si>
  <si>
    <t>　　3年度</t>
    <phoneticPr fontId="4"/>
  </si>
  <si>
    <t>堺区域</t>
    <rPh sb="0" eb="1">
      <t>サカイ</t>
    </rPh>
    <rPh sb="1" eb="2">
      <t>ク</t>
    </rPh>
    <rPh sb="2" eb="3">
      <t>イキ</t>
    </rPh>
    <phoneticPr fontId="4"/>
  </si>
  <si>
    <t>中区域</t>
    <rPh sb="0" eb="1">
      <t>ナカ</t>
    </rPh>
    <rPh sb="1" eb="2">
      <t>ク</t>
    </rPh>
    <rPh sb="2" eb="3">
      <t>イキ</t>
    </rPh>
    <phoneticPr fontId="4"/>
  </si>
  <si>
    <t>東区域</t>
    <rPh sb="0" eb="1">
      <t>ヒガシ</t>
    </rPh>
    <rPh sb="1" eb="2">
      <t>ク</t>
    </rPh>
    <rPh sb="2" eb="3">
      <t>イキ</t>
    </rPh>
    <phoneticPr fontId="4"/>
  </si>
  <si>
    <t>西区域</t>
    <rPh sb="0" eb="1">
      <t>ニシ</t>
    </rPh>
    <rPh sb="1" eb="2">
      <t>ク</t>
    </rPh>
    <rPh sb="2" eb="3">
      <t>イキ</t>
    </rPh>
    <phoneticPr fontId="4"/>
  </si>
  <si>
    <t>南区域</t>
    <rPh sb="0" eb="1">
      <t>ミナミ</t>
    </rPh>
    <rPh sb="1" eb="2">
      <t>ク</t>
    </rPh>
    <rPh sb="2" eb="3">
      <t>イキ</t>
    </rPh>
    <phoneticPr fontId="4"/>
  </si>
  <si>
    <t>北区域</t>
    <rPh sb="0" eb="1">
      <t>キタ</t>
    </rPh>
    <rPh sb="1" eb="2">
      <t>ク</t>
    </rPh>
    <rPh sb="2" eb="3">
      <t>イキ</t>
    </rPh>
    <phoneticPr fontId="4"/>
  </si>
  <si>
    <t>美原区域</t>
    <rPh sb="0" eb="2">
      <t>ミハラ</t>
    </rPh>
    <rPh sb="2" eb="3">
      <t>ク</t>
    </rPh>
    <rPh sb="3" eb="4">
      <t>イキ</t>
    </rPh>
    <phoneticPr fontId="4"/>
  </si>
  <si>
    <t>被保護人員</t>
    <phoneticPr fontId="4"/>
  </si>
  <si>
    <t>保護費</t>
    <rPh sb="0" eb="2">
      <t>ホゴ</t>
    </rPh>
    <rPh sb="2" eb="3">
      <t>ヒ</t>
    </rPh>
    <phoneticPr fontId="4"/>
  </si>
  <si>
    <t>生業</t>
    <rPh sb="0" eb="2">
      <t>セイギョウ</t>
    </rPh>
    <phoneticPr fontId="4"/>
  </si>
  <si>
    <t>葬祭</t>
    <rPh sb="0" eb="2">
      <t>ソウサイ</t>
    </rPh>
    <phoneticPr fontId="4"/>
  </si>
  <si>
    <t>保護施設</t>
    <phoneticPr fontId="4"/>
  </si>
  <si>
    <t>総額</t>
    <rPh sb="0" eb="2">
      <t>ソウガク</t>
    </rPh>
    <phoneticPr fontId="4"/>
  </si>
  <si>
    <t>在所者</t>
    <rPh sb="0" eb="1">
      <t>ザイ</t>
    </rPh>
    <rPh sb="1" eb="2">
      <t>ショ</t>
    </rPh>
    <rPh sb="2" eb="3">
      <t>シャ</t>
    </rPh>
    <phoneticPr fontId="4"/>
  </si>
  <si>
    <t>保護費</t>
    <phoneticPr fontId="4"/>
  </si>
  <si>
    <t>施設委託</t>
    <rPh sb="0" eb="2">
      <t>シセツ</t>
    </rPh>
    <rPh sb="2" eb="4">
      <t>イタク</t>
    </rPh>
    <phoneticPr fontId="4"/>
  </si>
  <si>
    <t>就労自立</t>
    <rPh sb="0" eb="2">
      <t>シュウロウ</t>
    </rPh>
    <rPh sb="2" eb="4">
      <t>ジリツ</t>
    </rPh>
    <phoneticPr fontId="4"/>
  </si>
  <si>
    <t>進学準備</t>
    <rPh sb="0" eb="2">
      <t>シンガク</t>
    </rPh>
    <rPh sb="2" eb="4">
      <t>ジュンビ</t>
    </rPh>
    <phoneticPr fontId="4"/>
  </si>
  <si>
    <t>事務費</t>
    <rPh sb="0" eb="3">
      <t>ジムヒ</t>
    </rPh>
    <phoneticPr fontId="4"/>
  </si>
  <si>
    <t>給付金</t>
    <rPh sb="0" eb="3">
      <t>キュウフキン</t>
    </rPh>
    <phoneticPr fontId="4"/>
  </si>
  <si>
    <t>資料：健康福祉局生活福祉部生活援護管理課</t>
  </si>
  <si>
    <t>　 　　1．定員については調査していない施設は除く。</t>
  </si>
  <si>
    <t>　 　　2．母子生活支援施設の定員は世帯数である。</t>
    <phoneticPr fontId="4"/>
  </si>
  <si>
    <t>　 　　3．児童福祉施設等の定員の総数には母子生活支援施設の定員を含まない。</t>
  </si>
  <si>
    <t>　 　　4．表中の「サ高住」は「サービス付き高齢者向け住宅」を表す。</t>
  </si>
  <si>
    <t>　 　　5．（　）内は民間立の数値で内数である。</t>
    <rPh sb="9" eb="10">
      <t>ナイ</t>
    </rPh>
    <rPh sb="11" eb="13">
      <t>ミンカン</t>
    </rPh>
    <rPh sb="13" eb="14">
      <t>リツ</t>
    </rPh>
    <rPh sb="15" eb="17">
      <t>スウチ</t>
    </rPh>
    <rPh sb="18" eb="19">
      <t>ナイ</t>
    </rPh>
    <rPh sb="19" eb="20">
      <t>スウ</t>
    </rPh>
    <phoneticPr fontId="4"/>
  </si>
  <si>
    <r>
      <t xml:space="preserve"> </t>
    </r>
    <r>
      <rPr>
        <sz val="11"/>
        <rFont val="ＭＳ 明朝"/>
        <family val="1"/>
        <charset val="128"/>
      </rPr>
      <t xml:space="preserve">     </t>
    </r>
    <phoneticPr fontId="4"/>
  </si>
  <si>
    <t>令和２年10月１日現在</t>
    <rPh sb="0" eb="2">
      <t>レイワ</t>
    </rPh>
    <rPh sb="3" eb="4">
      <t>ネン</t>
    </rPh>
    <rPh sb="4" eb="5">
      <t>ガンネン</t>
    </rPh>
    <rPh sb="6" eb="7">
      <t>ガツ</t>
    </rPh>
    <rPh sb="8" eb="9">
      <t>ニチ</t>
    </rPh>
    <rPh sb="9" eb="11">
      <t>ゲンザイ</t>
    </rPh>
    <phoneticPr fontId="20"/>
  </si>
  <si>
    <t>種 　　　  別</t>
    <rPh sb="0" eb="1">
      <t>タネ</t>
    </rPh>
    <rPh sb="7" eb="8">
      <t>ベツ</t>
    </rPh>
    <phoneticPr fontId="20"/>
  </si>
  <si>
    <t>施設数</t>
    <rPh sb="0" eb="2">
      <t>シセツ</t>
    </rPh>
    <rPh sb="2" eb="3">
      <t>スウ</t>
    </rPh>
    <phoneticPr fontId="20"/>
  </si>
  <si>
    <t>定　　員</t>
    <rPh sb="0" eb="1">
      <t>サダム</t>
    </rPh>
    <rPh sb="3" eb="4">
      <t>イン</t>
    </rPh>
    <phoneticPr fontId="20"/>
  </si>
  <si>
    <t>社会福祉施設等数</t>
    <rPh sb="0" eb="2">
      <t>シャカイ</t>
    </rPh>
    <rPh sb="2" eb="4">
      <t>フクシ</t>
    </rPh>
    <rPh sb="4" eb="6">
      <t>シセツ</t>
    </rPh>
    <rPh sb="6" eb="7">
      <t>トウ</t>
    </rPh>
    <rPh sb="7" eb="8">
      <t>スウ</t>
    </rPh>
    <phoneticPr fontId="4"/>
  </si>
  <si>
    <t>地域型保育事業所</t>
    <phoneticPr fontId="4"/>
  </si>
  <si>
    <t>保護施設</t>
    <rPh sb="0" eb="2">
      <t>ホゴ</t>
    </rPh>
    <rPh sb="2" eb="4">
      <t>シセツ</t>
    </rPh>
    <phoneticPr fontId="4"/>
  </si>
  <si>
    <t>児童養護施設</t>
    <rPh sb="0" eb="2">
      <t>ジドウ</t>
    </rPh>
    <rPh sb="2" eb="4">
      <t>ヨウゴ</t>
    </rPh>
    <rPh sb="4" eb="6">
      <t>シセツ</t>
    </rPh>
    <phoneticPr fontId="4"/>
  </si>
  <si>
    <t>救護施設</t>
    <rPh sb="0" eb="2">
      <t>キュウゴ</t>
    </rPh>
    <rPh sb="2" eb="4">
      <t>シセツ</t>
    </rPh>
    <phoneticPr fontId="4"/>
  </si>
  <si>
    <t>障害児入所施設（医療型）</t>
    <rPh sb="0" eb="2">
      <t>ショウガイ</t>
    </rPh>
    <rPh sb="2" eb="3">
      <t>ジ</t>
    </rPh>
    <rPh sb="3" eb="5">
      <t>ニュウショ</t>
    </rPh>
    <rPh sb="5" eb="7">
      <t>シセツ</t>
    </rPh>
    <rPh sb="8" eb="10">
      <t>イリョウ</t>
    </rPh>
    <rPh sb="10" eb="11">
      <t>ガタ</t>
    </rPh>
    <phoneticPr fontId="4"/>
  </si>
  <si>
    <t>老人福祉施設</t>
    <rPh sb="0" eb="2">
      <t>ロウジン</t>
    </rPh>
    <rPh sb="2" eb="4">
      <t>フクシ</t>
    </rPh>
    <rPh sb="4" eb="6">
      <t>シセツ</t>
    </rPh>
    <phoneticPr fontId="4"/>
  </si>
  <si>
    <t>児童発達支援センター（福祉型）</t>
    <rPh sb="0" eb="2">
      <t>ジドウ</t>
    </rPh>
    <rPh sb="2" eb="4">
      <t>ハッタツ</t>
    </rPh>
    <rPh sb="4" eb="6">
      <t>シエン</t>
    </rPh>
    <rPh sb="11" eb="13">
      <t>フクシ</t>
    </rPh>
    <rPh sb="13" eb="14">
      <t>ガタ</t>
    </rPh>
    <phoneticPr fontId="4"/>
  </si>
  <si>
    <t>養護老人ホーム（一般）</t>
  </si>
  <si>
    <t>児童発達支援センター（医療型）</t>
    <rPh sb="0" eb="2">
      <t>ジドウ</t>
    </rPh>
    <rPh sb="2" eb="4">
      <t>ハッタツ</t>
    </rPh>
    <rPh sb="4" eb="6">
      <t>シエン</t>
    </rPh>
    <rPh sb="11" eb="13">
      <t>イリョウ</t>
    </rPh>
    <rPh sb="13" eb="14">
      <t>ガタ</t>
    </rPh>
    <phoneticPr fontId="4"/>
  </si>
  <si>
    <t>軽費老人ホームＡ型</t>
  </si>
  <si>
    <t>児童自立支援施設</t>
    <phoneticPr fontId="4"/>
  </si>
  <si>
    <t>軽費老人ホーム（ケアハウス）</t>
  </si>
  <si>
    <t>児童家庭支援センター</t>
    <rPh sb="0" eb="2">
      <t>ジドウ</t>
    </rPh>
    <rPh sb="2" eb="4">
      <t>カテイ</t>
    </rPh>
    <rPh sb="4" eb="6">
      <t>シエン</t>
    </rPh>
    <phoneticPr fontId="4"/>
  </si>
  <si>
    <t>老人福祉センター（Ａ型）</t>
  </si>
  <si>
    <t>大型児童館A型</t>
    <phoneticPr fontId="4"/>
  </si>
  <si>
    <t>老人福祉センター（Ｂ型）</t>
  </si>
  <si>
    <t>その他の社会福祉施設等</t>
    <rPh sb="2" eb="3">
      <t>タ</t>
    </rPh>
    <rPh sb="4" eb="6">
      <t>シャカイ</t>
    </rPh>
    <rPh sb="6" eb="8">
      <t>フクシ</t>
    </rPh>
    <rPh sb="8" eb="10">
      <t>シセツ</t>
    </rPh>
    <rPh sb="10" eb="11">
      <t>トウ</t>
    </rPh>
    <phoneticPr fontId="4"/>
  </si>
  <si>
    <t>障害者支援施設等</t>
    <rPh sb="0" eb="3">
      <t>ショウガイシャ</t>
    </rPh>
    <rPh sb="3" eb="5">
      <t>シエン</t>
    </rPh>
    <rPh sb="5" eb="7">
      <t>シセツ</t>
    </rPh>
    <rPh sb="7" eb="8">
      <t>トウ</t>
    </rPh>
    <phoneticPr fontId="4"/>
  </si>
  <si>
    <t>無料低額宿泊所</t>
    <rPh sb="4" eb="7">
      <t>シュクハクショ</t>
    </rPh>
    <phoneticPr fontId="4"/>
  </si>
  <si>
    <t>障害者支援施設</t>
    <rPh sb="0" eb="3">
      <t>ショウガイシャ</t>
    </rPh>
    <rPh sb="3" eb="5">
      <t>シエン</t>
    </rPh>
    <rPh sb="5" eb="7">
      <t>シセツ</t>
    </rPh>
    <phoneticPr fontId="4"/>
  </si>
  <si>
    <t>隣保館</t>
    <rPh sb="0" eb="2">
      <t>リンポ</t>
    </rPh>
    <rPh sb="2" eb="3">
      <t>ヤカタ</t>
    </rPh>
    <phoneticPr fontId="4"/>
  </si>
  <si>
    <t>地域活動支援センター</t>
    <rPh sb="0" eb="2">
      <t>チイキ</t>
    </rPh>
    <rPh sb="2" eb="4">
      <t>カツドウ</t>
    </rPh>
    <rPh sb="4" eb="6">
      <t>シエン</t>
    </rPh>
    <phoneticPr fontId="4"/>
  </si>
  <si>
    <t>有料老人ホーム</t>
    <rPh sb="0" eb="2">
      <t>ユウリョウ</t>
    </rPh>
    <rPh sb="2" eb="4">
      <t>ロウジン</t>
    </rPh>
    <phoneticPr fontId="4"/>
  </si>
  <si>
    <t>福祉ホーム</t>
    <rPh sb="0" eb="2">
      <t>フクシ</t>
    </rPh>
    <phoneticPr fontId="4"/>
  </si>
  <si>
    <t>（サ高住以外）</t>
  </si>
  <si>
    <t>身体障害者社会参加支援施設</t>
    <rPh sb="0" eb="2">
      <t>シンタイ</t>
    </rPh>
    <rPh sb="2" eb="5">
      <t>ショウガイシャ</t>
    </rPh>
    <rPh sb="5" eb="7">
      <t>シャカイ</t>
    </rPh>
    <rPh sb="7" eb="9">
      <t>サンカ</t>
    </rPh>
    <rPh sb="9" eb="11">
      <t>シエン</t>
    </rPh>
    <rPh sb="11" eb="13">
      <t>シセツ</t>
    </rPh>
    <phoneticPr fontId="20"/>
  </si>
  <si>
    <t>身体障害者福祉センター（A型）</t>
    <rPh sb="0" eb="2">
      <t>シンタイ</t>
    </rPh>
    <rPh sb="2" eb="5">
      <t>ショウガイシャ</t>
    </rPh>
    <rPh sb="5" eb="7">
      <t>フクシ</t>
    </rPh>
    <rPh sb="13" eb="14">
      <t>ガタ</t>
    </rPh>
    <phoneticPr fontId="4"/>
  </si>
  <si>
    <t>-</t>
    <phoneticPr fontId="4"/>
  </si>
  <si>
    <t>（サ高住であるもの）</t>
  </si>
  <si>
    <t>点字図書館</t>
    <rPh sb="0" eb="2">
      <t>テンジ</t>
    </rPh>
    <rPh sb="2" eb="5">
      <t>トショカン</t>
    </rPh>
    <phoneticPr fontId="4"/>
  </si>
  <si>
    <t>聴覚障害者情報提供施設</t>
    <rPh sb="0" eb="2">
      <t>チョウカク</t>
    </rPh>
    <rPh sb="2" eb="5">
      <t>ショウガイシャ</t>
    </rPh>
    <rPh sb="5" eb="7">
      <t>ジョウホウ</t>
    </rPh>
    <rPh sb="7" eb="9">
      <t>テイキョウ</t>
    </rPh>
    <rPh sb="9" eb="11">
      <t>シセツ</t>
    </rPh>
    <phoneticPr fontId="4"/>
  </si>
  <si>
    <t>介護サービス施設・事業所数</t>
    <rPh sb="0" eb="2">
      <t>カイゴ</t>
    </rPh>
    <rPh sb="6" eb="8">
      <t>シセツ</t>
    </rPh>
    <rPh sb="9" eb="12">
      <t>ジギョウショ</t>
    </rPh>
    <rPh sb="12" eb="13">
      <t>スウ</t>
    </rPh>
    <phoneticPr fontId="4"/>
  </si>
  <si>
    <t>児童福祉施設等</t>
    <rPh sb="0" eb="2">
      <t>ジドウ</t>
    </rPh>
    <rPh sb="2" eb="4">
      <t>フクシ</t>
    </rPh>
    <rPh sb="4" eb="6">
      <t>シセツ</t>
    </rPh>
    <rPh sb="6" eb="7">
      <t>トウ</t>
    </rPh>
    <phoneticPr fontId="20"/>
  </si>
  <si>
    <t>介護老人福祉施設</t>
  </si>
  <si>
    <t>助産施設</t>
    <rPh sb="0" eb="2">
      <t>ジョサン</t>
    </rPh>
    <rPh sb="2" eb="4">
      <t>シセツ</t>
    </rPh>
    <phoneticPr fontId="4"/>
  </si>
  <si>
    <t>介護老人保健施設</t>
  </si>
  <si>
    <t>母子生活支援施設</t>
    <rPh sb="0" eb="2">
      <t>ボシ</t>
    </rPh>
    <rPh sb="2" eb="4">
      <t>セイカツ</t>
    </rPh>
    <rPh sb="4" eb="6">
      <t>シエン</t>
    </rPh>
    <rPh sb="6" eb="8">
      <t>シセツ</t>
    </rPh>
    <phoneticPr fontId="4"/>
  </si>
  <si>
    <t>介護医療院</t>
    <phoneticPr fontId="4"/>
  </si>
  <si>
    <t>保育所等（認定こども園含む）</t>
    <rPh sb="0" eb="2">
      <t>ホイク</t>
    </rPh>
    <rPh sb="2" eb="3">
      <t>ショ</t>
    </rPh>
    <rPh sb="3" eb="4">
      <t>トウ</t>
    </rPh>
    <rPh sb="5" eb="7">
      <t>ニンテイ</t>
    </rPh>
    <rPh sb="10" eb="11">
      <t>エン</t>
    </rPh>
    <rPh sb="11" eb="12">
      <t>フク</t>
    </rPh>
    <phoneticPr fontId="4"/>
  </si>
  <si>
    <t>介護療養型医療施設</t>
  </si>
  <si>
    <t>資料：厚生労働省、堺市健康福祉局長寿社会部介護事業者課</t>
    <rPh sb="3" eb="5">
      <t>コウセイ</t>
    </rPh>
    <rPh sb="5" eb="8">
      <t>ロウドウショウ</t>
    </rPh>
    <rPh sb="9" eb="11">
      <t>サカイシ</t>
    </rPh>
    <phoneticPr fontId="20"/>
  </si>
  <si>
    <t xml:space="preserve">           </t>
    <phoneticPr fontId="4"/>
  </si>
  <si>
    <t>各年４月１日現在</t>
    <phoneticPr fontId="4"/>
  </si>
  <si>
    <t>年次</t>
    <phoneticPr fontId="4"/>
  </si>
  <si>
    <t>施設数</t>
    <rPh sb="0" eb="1">
      <t>ホドコ</t>
    </rPh>
    <rPh sb="1" eb="2">
      <t>セツ</t>
    </rPh>
    <rPh sb="2" eb="3">
      <t>スウ</t>
    </rPh>
    <phoneticPr fontId="4"/>
  </si>
  <si>
    <t>職員数</t>
    <rPh sb="0" eb="1">
      <t>ショク</t>
    </rPh>
    <rPh sb="1" eb="2">
      <t>イン</t>
    </rPh>
    <rPh sb="2" eb="3">
      <t>スウ</t>
    </rPh>
    <phoneticPr fontId="4"/>
  </si>
  <si>
    <t>定　　員</t>
  </si>
  <si>
    <t>利　用　児　童　数</t>
    <rPh sb="0" eb="1">
      <t>リ</t>
    </rPh>
    <rPh sb="2" eb="3">
      <t>ヨウ</t>
    </rPh>
    <rPh sb="4" eb="5">
      <t>コ</t>
    </rPh>
    <rPh sb="6" eb="7">
      <t>ワラベ</t>
    </rPh>
    <rPh sb="8" eb="9">
      <t>スウ</t>
    </rPh>
    <phoneticPr fontId="4"/>
  </si>
  <si>
    <t>保育士数</t>
  </si>
  <si>
    <t>総　　数</t>
    <phoneticPr fontId="4"/>
  </si>
  <si>
    <t>０歳児</t>
  </si>
  <si>
    <t>１歳児</t>
  </si>
  <si>
    <t xml:space="preserve"> 平 成 30 年</t>
  </si>
  <si>
    <t xml:space="preserve">       31 年</t>
    <phoneticPr fontId="4"/>
  </si>
  <si>
    <t>令 和 ２ 年</t>
    <rPh sb="0" eb="1">
      <t>レイ</t>
    </rPh>
    <rPh sb="2" eb="3">
      <t>ワ</t>
    </rPh>
    <rPh sb="6" eb="7">
      <t>ネン</t>
    </rPh>
    <phoneticPr fontId="4"/>
  </si>
  <si>
    <t xml:space="preserve">      ３ 年</t>
    <rPh sb="8" eb="9">
      <t>ネン</t>
    </rPh>
    <phoneticPr fontId="4"/>
  </si>
  <si>
    <r>
      <t>令 和</t>
    </r>
    <r>
      <rPr>
        <sz val="9"/>
        <rFont val="HG創英角ｺﾞｼｯｸUB"/>
        <family val="3"/>
        <charset val="128"/>
      </rPr>
      <t xml:space="preserve"> ４ 年</t>
    </r>
    <r>
      <rPr>
        <sz val="11"/>
        <rFont val="ＭＳ 明朝"/>
        <family val="1"/>
        <charset val="128"/>
      </rPr>
      <t/>
    </r>
    <rPh sb="0" eb="1">
      <t>レイ</t>
    </rPh>
    <rPh sb="2" eb="3">
      <t>ワ</t>
    </rPh>
    <rPh sb="6" eb="7">
      <t>ネン</t>
    </rPh>
    <phoneticPr fontId="4"/>
  </si>
  <si>
    <t>市　　立</t>
  </si>
  <si>
    <t>民　　間</t>
  </si>
  <si>
    <t>利　用　児　童　数</t>
    <phoneticPr fontId="4"/>
  </si>
  <si>
    <t>申込数</t>
    <rPh sb="0" eb="2">
      <t>モウシコ</t>
    </rPh>
    <rPh sb="2" eb="3">
      <t>スウ</t>
    </rPh>
    <phoneticPr fontId="4"/>
  </si>
  <si>
    <t>待機児童数</t>
    <rPh sb="0" eb="2">
      <t>タイキ</t>
    </rPh>
    <rPh sb="2" eb="4">
      <t>ジドウ</t>
    </rPh>
    <rPh sb="4" eb="5">
      <t>スウ</t>
    </rPh>
    <phoneticPr fontId="4"/>
  </si>
  <si>
    <t>利用率</t>
    <rPh sb="0" eb="2">
      <t>リヨウ</t>
    </rPh>
    <phoneticPr fontId="4"/>
  </si>
  <si>
    <t>２歳児</t>
    <rPh sb="1" eb="3">
      <t>サイジ</t>
    </rPh>
    <phoneticPr fontId="4"/>
  </si>
  <si>
    <t>３歳児</t>
    <rPh sb="1" eb="2">
      <t>サイ</t>
    </rPh>
    <rPh sb="2" eb="3">
      <t>ジ</t>
    </rPh>
    <phoneticPr fontId="4"/>
  </si>
  <si>
    <t>４歳児</t>
    <rPh sb="1" eb="3">
      <t>サイジ</t>
    </rPh>
    <phoneticPr fontId="4"/>
  </si>
  <si>
    <t>５歳児</t>
    <rPh sb="1" eb="3">
      <t>サイジ</t>
    </rPh>
    <phoneticPr fontId="4"/>
  </si>
  <si>
    <t>（％）</t>
  </si>
  <si>
    <t>資料：子ども青少年局子育て支援部幼保推進課、幼保運営課、待機児童対策室</t>
    <rPh sb="0" eb="2">
      <t>シリョウ</t>
    </rPh>
    <rPh sb="3" eb="4">
      <t>コ</t>
    </rPh>
    <rPh sb="6" eb="9">
      <t>セイショウネン</t>
    </rPh>
    <rPh sb="9" eb="10">
      <t>キョク</t>
    </rPh>
    <rPh sb="10" eb="12">
      <t>コソダ</t>
    </rPh>
    <rPh sb="13" eb="15">
      <t>シエン</t>
    </rPh>
    <rPh sb="15" eb="16">
      <t>ブ</t>
    </rPh>
    <rPh sb="16" eb="18">
      <t>ヨウホ</t>
    </rPh>
    <rPh sb="18" eb="20">
      <t>スイシン</t>
    </rPh>
    <rPh sb="20" eb="21">
      <t>カ</t>
    </rPh>
    <rPh sb="22" eb="24">
      <t>ヨウホ</t>
    </rPh>
    <rPh sb="24" eb="26">
      <t>ウンエイ</t>
    </rPh>
    <rPh sb="26" eb="27">
      <t>カ</t>
    </rPh>
    <phoneticPr fontId="4"/>
  </si>
  <si>
    <t>　　　13-4-2　延長保育利用状況</t>
    <phoneticPr fontId="4"/>
  </si>
  <si>
    <t>単位：延人</t>
    <rPh sb="0" eb="2">
      <t>タンイ</t>
    </rPh>
    <rPh sb="3" eb="5">
      <t>エンジン</t>
    </rPh>
    <phoneticPr fontId="4"/>
  </si>
  <si>
    <t>項目</t>
    <rPh sb="0" eb="2">
      <t>コウモク</t>
    </rPh>
    <phoneticPr fontId="4"/>
  </si>
  <si>
    <t>平成30年度</t>
  </si>
  <si>
    <t>令和元年度</t>
    <phoneticPr fontId="4"/>
  </si>
  <si>
    <t>令和２年度</t>
    <rPh sb="0" eb="2">
      <t>レイワ</t>
    </rPh>
    <rPh sb="3" eb="5">
      <t>ネンド</t>
    </rPh>
    <phoneticPr fontId="4"/>
  </si>
  <si>
    <t>令和３年度</t>
    <rPh sb="0" eb="2">
      <t>レイワ</t>
    </rPh>
    <rPh sb="3" eb="5">
      <t>ネンド</t>
    </rPh>
    <phoneticPr fontId="4"/>
  </si>
  <si>
    <t>総数</t>
    <rPh sb="0" eb="2">
      <t>ソウスウ</t>
    </rPh>
    <phoneticPr fontId="4"/>
  </si>
  <si>
    <t>　　　市    　　   立</t>
    <rPh sb="3" eb="4">
      <t>シ</t>
    </rPh>
    <rPh sb="13" eb="14">
      <t>リツ</t>
    </rPh>
    <phoneticPr fontId="4"/>
  </si>
  <si>
    <t>　　　民　　　　　 間</t>
    <rPh sb="3" eb="4">
      <t>タミ</t>
    </rPh>
    <rPh sb="10" eb="11">
      <t>アイダ</t>
    </rPh>
    <phoneticPr fontId="4"/>
  </si>
  <si>
    <t>資料：子ども青少年局子育て支援部幼保運営課、幼保推進課</t>
    <rPh sb="0" eb="2">
      <t>シリョウ</t>
    </rPh>
    <rPh sb="3" eb="4">
      <t>コ</t>
    </rPh>
    <rPh sb="6" eb="9">
      <t>セイショウネン</t>
    </rPh>
    <rPh sb="9" eb="10">
      <t>キョク</t>
    </rPh>
    <rPh sb="10" eb="12">
      <t>コソダ</t>
    </rPh>
    <rPh sb="13" eb="15">
      <t>シエン</t>
    </rPh>
    <rPh sb="15" eb="16">
      <t>ブ</t>
    </rPh>
    <rPh sb="16" eb="18">
      <t>ヨウホ</t>
    </rPh>
    <rPh sb="18" eb="20">
      <t>ウンエイ</t>
    </rPh>
    <rPh sb="20" eb="21">
      <t>カ</t>
    </rPh>
    <rPh sb="22" eb="24">
      <t>ヨウホ</t>
    </rPh>
    <rPh sb="24" eb="27">
      <t>スイシンカ</t>
    </rPh>
    <phoneticPr fontId="4"/>
  </si>
  <si>
    <t>　　　13-4-3 緊急一時保育利用状況</t>
    <rPh sb="10" eb="12">
      <t>キンキュウ</t>
    </rPh>
    <rPh sb="12" eb="14">
      <t>イチジ</t>
    </rPh>
    <rPh sb="14" eb="16">
      <t>ホイク</t>
    </rPh>
    <rPh sb="16" eb="18">
      <t>リヨウ</t>
    </rPh>
    <rPh sb="18" eb="20">
      <t>ジョウキョウ</t>
    </rPh>
    <phoneticPr fontId="4"/>
  </si>
  <si>
    <t>単位：人</t>
    <rPh sb="0" eb="2">
      <t>タンイ</t>
    </rPh>
    <rPh sb="3" eb="4">
      <t>ヒト</t>
    </rPh>
    <phoneticPr fontId="4"/>
  </si>
  <si>
    <t>平成29年度</t>
  </si>
  <si>
    <t>2年度</t>
    <phoneticPr fontId="4"/>
  </si>
  <si>
    <t>3年度</t>
  </si>
  <si>
    <t>利用人数</t>
    <rPh sb="0" eb="2">
      <t>リヨウ</t>
    </rPh>
    <rPh sb="2" eb="4">
      <t>ニンズウ</t>
    </rPh>
    <phoneticPr fontId="4"/>
  </si>
  <si>
    <t>資料：子ども青少年局子育て支援部幼保推進課</t>
    <rPh sb="3" eb="4">
      <t>コ</t>
    </rPh>
    <rPh sb="6" eb="9">
      <t>セイショウネン</t>
    </rPh>
    <rPh sb="10" eb="12">
      <t>コソダ</t>
    </rPh>
    <rPh sb="13" eb="15">
      <t>シエン</t>
    </rPh>
    <rPh sb="15" eb="16">
      <t>ブ</t>
    </rPh>
    <phoneticPr fontId="4"/>
  </si>
  <si>
    <t>　　　13-4-4　一時保育利用状況</t>
    <phoneticPr fontId="4"/>
  </si>
  <si>
    <t>資料：子ども青少年局子育て支援部幼保推進課、幼保運営課</t>
    <rPh sb="0" eb="2">
      <t>シリョウ</t>
    </rPh>
    <rPh sb="3" eb="4">
      <t>コ</t>
    </rPh>
    <rPh sb="6" eb="9">
      <t>セイショウネン</t>
    </rPh>
    <rPh sb="9" eb="10">
      <t>キョク</t>
    </rPh>
    <rPh sb="10" eb="12">
      <t>コソダ</t>
    </rPh>
    <rPh sb="13" eb="15">
      <t>シエン</t>
    </rPh>
    <rPh sb="15" eb="16">
      <t>ブ</t>
    </rPh>
    <rPh sb="16" eb="18">
      <t>ヨウホ</t>
    </rPh>
    <rPh sb="18" eb="20">
      <t>スイシン</t>
    </rPh>
    <rPh sb="20" eb="21">
      <t>カ</t>
    </rPh>
    <rPh sb="22" eb="24">
      <t>ヨウホ</t>
    </rPh>
    <rPh sb="24" eb="26">
      <t>ウンエイ</t>
    </rPh>
    <rPh sb="26" eb="27">
      <t>カ</t>
    </rPh>
    <phoneticPr fontId="4"/>
  </si>
  <si>
    <t>2年度</t>
    <rPh sb="1" eb="3">
      <t>ネンド</t>
    </rPh>
    <phoneticPr fontId="4"/>
  </si>
  <si>
    <t>3年度</t>
    <rPh sb="1" eb="3">
      <t>ネンド</t>
    </rPh>
    <phoneticPr fontId="4"/>
  </si>
  <si>
    <t>実施施設数</t>
    <rPh sb="0" eb="2">
      <t>ジッシ</t>
    </rPh>
    <rPh sb="2" eb="4">
      <t>シセツ</t>
    </rPh>
    <rPh sb="4" eb="5">
      <t>スウ</t>
    </rPh>
    <phoneticPr fontId="4"/>
  </si>
  <si>
    <t>利用児童数</t>
    <rPh sb="0" eb="2">
      <t>リヨウ</t>
    </rPh>
    <rPh sb="2" eb="4">
      <t>ジドウ</t>
    </rPh>
    <rPh sb="4" eb="5">
      <t>スウ</t>
    </rPh>
    <phoneticPr fontId="4"/>
  </si>
  <si>
    <t>資料：子ども青少年局子育て支援部幼保推進課</t>
    <phoneticPr fontId="4"/>
  </si>
  <si>
    <t>13－６　児童虐待相談対応件数</t>
    <phoneticPr fontId="4"/>
  </si>
  <si>
    <t>年       度</t>
    <phoneticPr fontId="4"/>
  </si>
  <si>
    <t>子ども相談所</t>
    <rPh sb="0" eb="1">
      <t>コ</t>
    </rPh>
    <rPh sb="3" eb="6">
      <t>ソウダンショ</t>
    </rPh>
    <phoneticPr fontId="4"/>
  </si>
  <si>
    <t>子育て支援課</t>
    <rPh sb="0" eb="2">
      <t>コソダ</t>
    </rPh>
    <rPh sb="3" eb="5">
      <t>シエン</t>
    </rPh>
    <rPh sb="5" eb="6">
      <t>カ</t>
    </rPh>
    <phoneticPr fontId="4"/>
  </si>
  <si>
    <t>平成29年度</t>
    <rPh sb="0" eb="2">
      <t>ヘイセイ</t>
    </rPh>
    <phoneticPr fontId="4"/>
  </si>
  <si>
    <t>　　30年度</t>
  </si>
  <si>
    <t>資料：子ども青少年局子ども青少年育成部子ども家庭課</t>
    <rPh sb="3" eb="4">
      <t>コ</t>
    </rPh>
    <rPh sb="6" eb="9">
      <t>セイショウネン</t>
    </rPh>
    <rPh sb="9" eb="10">
      <t>キョク</t>
    </rPh>
    <rPh sb="10" eb="11">
      <t>コ</t>
    </rPh>
    <rPh sb="13" eb="16">
      <t>セイショウネン</t>
    </rPh>
    <rPh sb="16" eb="18">
      <t>イクセイ</t>
    </rPh>
    <rPh sb="18" eb="19">
      <t>ブ</t>
    </rPh>
    <rPh sb="19" eb="20">
      <t>コ</t>
    </rPh>
    <phoneticPr fontId="4"/>
  </si>
  <si>
    <t>13－７　身体障害者手帳所持者数</t>
    <rPh sb="10" eb="12">
      <t>テチョウ</t>
    </rPh>
    <rPh sb="12" eb="15">
      <t>ショジシャ</t>
    </rPh>
    <rPh sb="15" eb="16">
      <t>スウ</t>
    </rPh>
    <phoneticPr fontId="4"/>
  </si>
  <si>
    <t>　　　本表は身体障害者福祉法に基づく身体障害者(児)の援護状況を表章したものである。</t>
    <phoneticPr fontId="4"/>
  </si>
  <si>
    <t>各年度末現在</t>
    <rPh sb="0" eb="1">
      <t>カク</t>
    </rPh>
    <rPh sb="1" eb="2">
      <t>ネン</t>
    </rPh>
    <rPh sb="2" eb="3">
      <t>ド</t>
    </rPh>
    <rPh sb="3" eb="4">
      <t>マツ</t>
    </rPh>
    <rPh sb="4" eb="6">
      <t>ゲンザイ</t>
    </rPh>
    <phoneticPr fontId="4"/>
  </si>
  <si>
    <t>年　　　　　　　度</t>
    <rPh sb="0" eb="1">
      <t>ネン</t>
    </rPh>
    <rPh sb="8" eb="9">
      <t>ド</t>
    </rPh>
    <phoneticPr fontId="4"/>
  </si>
  <si>
    <t>総　　数</t>
  </si>
  <si>
    <t>視覚障害</t>
    <phoneticPr fontId="4"/>
  </si>
  <si>
    <t>聴覚障害</t>
  </si>
  <si>
    <t>音声・</t>
    <rPh sb="0" eb="2">
      <t>オンセイ</t>
    </rPh>
    <phoneticPr fontId="4"/>
  </si>
  <si>
    <t>肢体
不自由</t>
    <rPh sb="0" eb="2">
      <t>シタイ</t>
    </rPh>
    <rPh sb="3" eb="6">
      <t>フジユウ</t>
    </rPh>
    <phoneticPr fontId="4"/>
  </si>
  <si>
    <t>内部障害</t>
  </si>
  <si>
    <t>その他の者</t>
    <rPh sb="2" eb="3">
      <t>タ</t>
    </rPh>
    <rPh sb="4" eb="5">
      <t>モノ</t>
    </rPh>
    <phoneticPr fontId="4"/>
  </si>
  <si>
    <t>言語機</t>
    <rPh sb="0" eb="2">
      <t>ゲンゴ</t>
    </rPh>
    <rPh sb="2" eb="3">
      <t>キ</t>
    </rPh>
    <phoneticPr fontId="4"/>
  </si>
  <si>
    <t>手帳のない者</t>
    <phoneticPr fontId="4"/>
  </si>
  <si>
    <t>能障害</t>
    <phoneticPr fontId="4"/>
  </si>
  <si>
    <t>18歳未満の者</t>
  </si>
  <si>
    <t xml:space="preserve">身体障害者手帳所持者 </t>
    <phoneticPr fontId="4"/>
  </si>
  <si>
    <t xml:space="preserve">  平成29年度</t>
    <rPh sb="2" eb="4">
      <t>ヘイセイ</t>
    </rPh>
    <phoneticPr fontId="4"/>
  </si>
  <si>
    <t xml:space="preserve">  30年度</t>
  </si>
  <si>
    <t>資料：健康福祉局障害福祉部障害者更生相談所</t>
    <rPh sb="3" eb="5">
      <t>ケンコウ</t>
    </rPh>
    <rPh sb="8" eb="10">
      <t>ショウガイ</t>
    </rPh>
    <rPh sb="10" eb="12">
      <t>フクシ</t>
    </rPh>
    <rPh sb="13" eb="16">
      <t>ショウガイシャ</t>
    </rPh>
    <rPh sb="16" eb="18">
      <t>コウセイ</t>
    </rPh>
    <rPh sb="18" eb="20">
      <t>ソウダン</t>
    </rPh>
    <rPh sb="20" eb="21">
      <t>ショ</t>
    </rPh>
    <phoneticPr fontId="4"/>
  </si>
  <si>
    <t>13－８　点字図書館利用状況</t>
    <phoneticPr fontId="4"/>
  </si>
  <si>
    <t xml:space="preserve">        本表は市立点字図書館における利用の状況を表章したもので、蔵書数・蔵巻数は各年度末現在の数値である。
        点字図書貸出数には、インターネットによるデータ提供を含む。</t>
    <phoneticPr fontId="4"/>
  </si>
  <si>
    <t>年度</t>
    <phoneticPr fontId="4"/>
  </si>
  <si>
    <t>点　字　図　書（冊）</t>
    <rPh sb="0" eb="1">
      <t>テン</t>
    </rPh>
    <rPh sb="2" eb="3">
      <t>ジ</t>
    </rPh>
    <rPh sb="4" eb="5">
      <t>ズ</t>
    </rPh>
    <rPh sb="6" eb="7">
      <t>ショ</t>
    </rPh>
    <phoneticPr fontId="4"/>
  </si>
  <si>
    <t>録 音 図 書（テープ）（巻）</t>
    <rPh sb="0" eb="1">
      <t>リョク</t>
    </rPh>
    <rPh sb="2" eb="3">
      <t>オト</t>
    </rPh>
    <rPh sb="4" eb="5">
      <t>ズ</t>
    </rPh>
    <rPh sb="6" eb="7">
      <t>ショ</t>
    </rPh>
    <phoneticPr fontId="4"/>
  </si>
  <si>
    <t>録 音 図 書（CD）（枚）</t>
    <rPh sb="0" eb="1">
      <t>リョク</t>
    </rPh>
    <rPh sb="2" eb="3">
      <t>オト</t>
    </rPh>
    <rPh sb="4" eb="5">
      <t>ズ</t>
    </rPh>
    <rPh sb="6" eb="7">
      <t>ショ</t>
    </rPh>
    <rPh sb="12" eb="13">
      <t>マイ</t>
    </rPh>
    <phoneticPr fontId="4"/>
  </si>
  <si>
    <t>製 作 数</t>
    <rPh sb="0" eb="1">
      <t>セイ</t>
    </rPh>
    <rPh sb="2" eb="3">
      <t>サク</t>
    </rPh>
    <rPh sb="4" eb="5">
      <t>スウ</t>
    </rPh>
    <phoneticPr fontId="4"/>
  </si>
  <si>
    <t>蔵 書 数</t>
    <rPh sb="0" eb="1">
      <t>クラ</t>
    </rPh>
    <rPh sb="2" eb="3">
      <t>ショ</t>
    </rPh>
    <rPh sb="4" eb="5">
      <t>スウ</t>
    </rPh>
    <phoneticPr fontId="4"/>
  </si>
  <si>
    <t>貸 出 数</t>
    <rPh sb="0" eb="1">
      <t>カシ</t>
    </rPh>
    <rPh sb="2" eb="3">
      <t>デ</t>
    </rPh>
    <rPh sb="4" eb="5">
      <t>スウ</t>
    </rPh>
    <phoneticPr fontId="4"/>
  </si>
  <si>
    <t>蔵 巻 数</t>
    <rPh sb="0" eb="1">
      <t>ゾウ</t>
    </rPh>
    <rPh sb="2" eb="3">
      <t>カン</t>
    </rPh>
    <rPh sb="4" eb="5">
      <t>スウ</t>
    </rPh>
    <phoneticPr fontId="4"/>
  </si>
  <si>
    <t>30年度</t>
  </si>
  <si>
    <t>２年度</t>
    <rPh sb="1" eb="3">
      <t>ネンド</t>
    </rPh>
    <phoneticPr fontId="4"/>
  </si>
  <si>
    <t>３年度</t>
    <rPh sb="1" eb="3">
      <t>ネンド</t>
    </rPh>
    <phoneticPr fontId="4"/>
  </si>
  <si>
    <t>資料：健康福祉局障害福祉部障害施策推進課</t>
    <rPh sb="3" eb="5">
      <t>ケンコウ</t>
    </rPh>
    <rPh sb="8" eb="10">
      <t>ショウガイ</t>
    </rPh>
    <rPh sb="10" eb="12">
      <t>フクシ</t>
    </rPh>
    <rPh sb="15" eb="17">
      <t>シサク</t>
    </rPh>
    <rPh sb="17" eb="19">
      <t>スイシン</t>
    </rPh>
    <phoneticPr fontId="4"/>
  </si>
  <si>
    <t>13－９　高齢者入所施設入所状況</t>
    <rPh sb="5" eb="6">
      <t>タカ</t>
    </rPh>
    <rPh sb="6" eb="7">
      <t>ヨワイ</t>
    </rPh>
    <rPh sb="7" eb="8">
      <t>モノ</t>
    </rPh>
    <rPh sb="8" eb="9">
      <t>イ</t>
    </rPh>
    <rPh sb="9" eb="10">
      <t>トコロ</t>
    </rPh>
    <rPh sb="10" eb="11">
      <t>ホドコ</t>
    </rPh>
    <rPh sb="11" eb="12">
      <t>セツ</t>
    </rPh>
    <rPh sb="12" eb="13">
      <t>イ</t>
    </rPh>
    <rPh sb="13" eb="14">
      <t>トコロ</t>
    </rPh>
    <rPh sb="14" eb="15">
      <t>ジョウ</t>
    </rPh>
    <rPh sb="15" eb="16">
      <t>イワン</t>
    </rPh>
    <phoneticPr fontId="4"/>
  </si>
  <si>
    <t>各年度末現在</t>
    <phoneticPr fontId="4"/>
  </si>
  <si>
    <t>区　分　及　び　施　設　名</t>
    <rPh sb="0" eb="1">
      <t>ク</t>
    </rPh>
    <rPh sb="2" eb="3">
      <t>ブン</t>
    </rPh>
    <rPh sb="4" eb="5">
      <t>オヨ</t>
    </rPh>
    <rPh sb="8" eb="9">
      <t>ホドコ</t>
    </rPh>
    <rPh sb="10" eb="11">
      <t>セツ</t>
    </rPh>
    <rPh sb="12" eb="13">
      <t>メイ</t>
    </rPh>
    <phoneticPr fontId="4"/>
  </si>
  <si>
    <t>定員</t>
    <phoneticPr fontId="4"/>
  </si>
  <si>
    <t>堺　市　内　か　ら　の　入　所　者　数</t>
    <rPh sb="0" eb="1">
      <t>サカイ</t>
    </rPh>
    <rPh sb="2" eb="3">
      <t>シ</t>
    </rPh>
    <rPh sb="4" eb="5">
      <t>ウチ</t>
    </rPh>
    <rPh sb="12" eb="13">
      <t>イ</t>
    </rPh>
    <rPh sb="14" eb="15">
      <t>トコロ</t>
    </rPh>
    <rPh sb="16" eb="17">
      <t>モノ</t>
    </rPh>
    <rPh sb="18" eb="19">
      <t>スウ</t>
    </rPh>
    <phoneticPr fontId="4"/>
  </si>
  <si>
    <t>令和2年度</t>
    <rPh sb="0" eb="2">
      <t>レイワ</t>
    </rPh>
    <rPh sb="3" eb="5">
      <t>ネンド</t>
    </rPh>
    <phoneticPr fontId="4"/>
  </si>
  <si>
    <t>令和3年度</t>
    <rPh sb="0" eb="2">
      <t>レイワ</t>
    </rPh>
    <rPh sb="3" eb="5">
      <t>ネンド</t>
    </rPh>
    <phoneticPr fontId="4"/>
  </si>
  <si>
    <t>総数</t>
  </si>
  <si>
    <t>養護老人ホーム</t>
    <rPh sb="0" eb="2">
      <t>ヨウゴ</t>
    </rPh>
    <rPh sb="2" eb="4">
      <t>ロウジン</t>
    </rPh>
    <phoneticPr fontId="4"/>
  </si>
  <si>
    <t>八田荘老人ホーム</t>
  </si>
  <si>
    <t>福生園</t>
  </si>
  <si>
    <t>軽費老人ホーム</t>
    <rPh sb="0" eb="1">
      <t>カル</t>
    </rPh>
    <rPh sb="1" eb="2">
      <t>ヒ</t>
    </rPh>
    <rPh sb="2" eb="4">
      <t>ロウジン</t>
    </rPh>
    <phoneticPr fontId="4"/>
  </si>
  <si>
    <t>延命荘</t>
  </si>
  <si>
    <t>ケアハウス</t>
    <phoneticPr fontId="4"/>
  </si>
  <si>
    <t>ゆーとりあ</t>
  </si>
  <si>
    <t>朗友</t>
    <phoneticPr fontId="4"/>
  </si>
  <si>
    <t>逆瀬川</t>
  </si>
  <si>
    <t>はーとらんど</t>
  </si>
  <si>
    <t>美和</t>
  </si>
  <si>
    <t>セットンの家</t>
  </si>
  <si>
    <t>ブレス南花田</t>
  </si>
  <si>
    <t>シャルム出屋敷</t>
  </si>
  <si>
    <t>ハーモニーコート</t>
    <phoneticPr fontId="4"/>
  </si>
  <si>
    <t>和風荘</t>
    <rPh sb="0" eb="2">
      <t>ワフウ</t>
    </rPh>
    <rPh sb="2" eb="3">
      <t>ソウ</t>
    </rPh>
    <phoneticPr fontId="4"/>
  </si>
  <si>
    <t>その他の市外施設</t>
    <rPh sb="2" eb="3">
      <t>タ</t>
    </rPh>
    <rPh sb="4" eb="6">
      <t>シガイ</t>
    </rPh>
    <rPh sb="6" eb="8">
      <t>シセツ</t>
    </rPh>
    <phoneticPr fontId="4"/>
  </si>
  <si>
    <t>養護老人ホーム</t>
  </si>
  <si>
    <t>資料：健康福祉局長寿社会部長寿支援課</t>
    <rPh sb="0" eb="2">
      <t>シリョウ</t>
    </rPh>
    <rPh sb="3" eb="5">
      <t>ケンコウ</t>
    </rPh>
    <rPh sb="5" eb="7">
      <t>フクシ</t>
    </rPh>
    <rPh sb="7" eb="8">
      <t>キョク</t>
    </rPh>
    <rPh sb="8" eb="10">
      <t>チョウジュ</t>
    </rPh>
    <rPh sb="10" eb="12">
      <t>シャカイ</t>
    </rPh>
    <rPh sb="12" eb="13">
      <t>ブ</t>
    </rPh>
    <rPh sb="13" eb="18">
      <t>チョ</t>
    </rPh>
    <phoneticPr fontId="4"/>
  </si>
  <si>
    <t>13-10　健康福祉プラザ利用者数</t>
    <rPh sb="6" eb="8">
      <t>ケンコウ</t>
    </rPh>
    <rPh sb="8" eb="10">
      <t>フクシ</t>
    </rPh>
    <rPh sb="13" eb="15">
      <t>リヨウ</t>
    </rPh>
    <rPh sb="16" eb="17">
      <t>スウ</t>
    </rPh>
    <phoneticPr fontId="21"/>
  </si>
  <si>
    <t>年度</t>
    <rPh sb="0" eb="2">
      <t>ネンド</t>
    </rPh>
    <phoneticPr fontId="4"/>
  </si>
  <si>
    <t>研修室等の
専用使用者数</t>
    <rPh sb="0" eb="3">
      <t>ケンシュウシツ</t>
    </rPh>
    <rPh sb="3" eb="4">
      <t>ナド</t>
    </rPh>
    <rPh sb="6" eb="8">
      <t>センヨウ</t>
    </rPh>
    <rPh sb="8" eb="10">
      <t>シヨウ</t>
    </rPh>
    <rPh sb="10" eb="11">
      <t>シャ</t>
    </rPh>
    <rPh sb="11" eb="12">
      <t>スウ</t>
    </rPh>
    <phoneticPr fontId="4"/>
  </si>
  <si>
    <t>プールの
利用者数</t>
    <rPh sb="5" eb="7">
      <t>リヨウ</t>
    </rPh>
    <rPh sb="7" eb="8">
      <t>シャ</t>
    </rPh>
    <rPh sb="8" eb="9">
      <t>スウ</t>
    </rPh>
    <phoneticPr fontId="4"/>
  </si>
  <si>
    <t>体育室の
利用者数</t>
    <rPh sb="0" eb="3">
      <t>タイイクシツ</t>
    </rPh>
    <rPh sb="5" eb="7">
      <t>リヨウ</t>
    </rPh>
    <rPh sb="7" eb="8">
      <t>シャ</t>
    </rPh>
    <rPh sb="8" eb="9">
      <t>スウ</t>
    </rPh>
    <phoneticPr fontId="4"/>
  </si>
  <si>
    <t>トレーニング室の
利用者数</t>
    <rPh sb="6" eb="7">
      <t>シツ</t>
    </rPh>
    <rPh sb="9" eb="11">
      <t>リヨウ</t>
    </rPh>
    <rPh sb="11" eb="12">
      <t>シャ</t>
    </rPh>
    <rPh sb="12" eb="13">
      <t>スウ</t>
    </rPh>
    <phoneticPr fontId="4"/>
  </si>
  <si>
    <t>平成29年度　</t>
    <rPh sb="4" eb="6">
      <t>ネンド</t>
    </rPh>
    <phoneticPr fontId="4"/>
  </si>
  <si>
    <t>30年度　</t>
    <rPh sb="2" eb="4">
      <t>ネンド</t>
    </rPh>
    <phoneticPr fontId="4"/>
  </si>
  <si>
    <t>　　令和元年度</t>
    <rPh sb="2" eb="7">
      <t>レイワガンネンド</t>
    </rPh>
    <phoneticPr fontId="4"/>
  </si>
  <si>
    <t>2年度　</t>
    <rPh sb="1" eb="3">
      <t>ネンド</t>
    </rPh>
    <phoneticPr fontId="4"/>
  </si>
  <si>
    <t>3年度　</t>
    <rPh sb="1" eb="3">
      <t>ネンド</t>
    </rPh>
    <phoneticPr fontId="4"/>
  </si>
  <si>
    <t>資料：健康福祉局障害福祉部障害施策推進課</t>
    <phoneticPr fontId="4"/>
  </si>
  <si>
    <t>　　　13-11-1　老人クラブ活動状況</t>
    <phoneticPr fontId="4"/>
  </si>
  <si>
    <t>各年度末現在</t>
    <rPh sb="0" eb="1">
      <t>カク</t>
    </rPh>
    <rPh sb="1" eb="3">
      <t>ネンド</t>
    </rPh>
    <rPh sb="3" eb="4">
      <t>マツ</t>
    </rPh>
    <rPh sb="4" eb="6">
      <t>ゲンザイ</t>
    </rPh>
    <phoneticPr fontId="4"/>
  </si>
  <si>
    <t>助成クラブ数</t>
    <rPh sb="0" eb="2">
      <t>ジョセイ</t>
    </rPh>
    <rPh sb="5" eb="6">
      <t>スウ</t>
    </rPh>
    <phoneticPr fontId="4"/>
  </si>
  <si>
    <t>会員数</t>
    <rPh sb="0" eb="1">
      <t>カイ</t>
    </rPh>
    <rPh sb="1" eb="2">
      <t>イン</t>
    </rPh>
    <rPh sb="2" eb="3">
      <t>カズ</t>
    </rPh>
    <phoneticPr fontId="4"/>
  </si>
  <si>
    <t>資料：健康福祉局長寿社会部長寿支援課</t>
    <phoneticPr fontId="4"/>
  </si>
  <si>
    <t>　　　13-11-2　シルバー人材センター会員数</t>
    <phoneticPr fontId="4"/>
  </si>
  <si>
    <t>　　　13-12-１　要介護(要支援)認定者数</t>
    <rPh sb="11" eb="12">
      <t>ヨウ</t>
    </rPh>
    <rPh sb="12" eb="14">
      <t>カイゴ</t>
    </rPh>
    <rPh sb="15" eb="16">
      <t>ヨウ</t>
    </rPh>
    <rPh sb="16" eb="18">
      <t>シエン</t>
    </rPh>
    <rPh sb="19" eb="22">
      <t>ニンテイシャ</t>
    </rPh>
    <rPh sb="22" eb="23">
      <t>スウ</t>
    </rPh>
    <phoneticPr fontId="4"/>
  </si>
  <si>
    <t>各年度末現在</t>
    <rPh sb="0" eb="4">
      <t>カクネンドマツ</t>
    </rPh>
    <rPh sb="4" eb="6">
      <t>ゲンザイ</t>
    </rPh>
    <phoneticPr fontId="4"/>
  </si>
  <si>
    <t>年　　度</t>
    <rPh sb="0" eb="1">
      <t>トシ</t>
    </rPh>
    <rPh sb="3" eb="4">
      <t>タビ</t>
    </rPh>
    <phoneticPr fontId="4"/>
  </si>
  <si>
    <t>要支援１</t>
    <rPh sb="0" eb="1">
      <t>ヨウ</t>
    </rPh>
    <rPh sb="1" eb="3">
      <t>シエン</t>
    </rPh>
    <phoneticPr fontId="4"/>
  </si>
  <si>
    <t>要支援２</t>
    <rPh sb="0" eb="1">
      <t>ヨウ</t>
    </rPh>
    <rPh sb="1" eb="3">
      <t>シエン</t>
    </rPh>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</si>
  <si>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</si>
  <si>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</si>
  <si>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</si>
  <si>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</si>
  <si>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</si>
  <si>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30年度</t>
    <rPh sb="2" eb="4">
      <t>ネンド</t>
    </rPh>
    <phoneticPr fontId="4"/>
  </si>
  <si>
    <t>第１号被保険者</t>
    <rPh sb="0" eb="1">
      <t>ダイ</t>
    </rPh>
    <rPh sb="2" eb="3">
      <t>ゴウ</t>
    </rPh>
    <rPh sb="3" eb="7">
      <t>ヒホケンシャ</t>
    </rPh>
    <phoneticPr fontId="4"/>
  </si>
  <si>
    <t>65歳以上
75歳未満</t>
    <rPh sb="2" eb="5">
      <t>サイイジョウ</t>
    </rPh>
    <rPh sb="8" eb="11">
      <t>サイミマン</t>
    </rPh>
    <phoneticPr fontId="4"/>
  </si>
  <si>
    <t>75歳以上</t>
    <rPh sb="2" eb="3">
      <t>サイ</t>
    </rPh>
    <rPh sb="3" eb="5">
      <t>イジョウ</t>
    </rPh>
    <phoneticPr fontId="4"/>
  </si>
  <si>
    <t>第２号被保険者</t>
  </si>
  <si>
    <t>資料：健康福祉局長寿社会部介護保険課</t>
    <rPh sb="0" eb="2">
      <t>シリョウ</t>
    </rPh>
    <rPh sb="3" eb="5">
      <t>ケンコウ</t>
    </rPh>
    <rPh sb="5" eb="7">
      <t>フクシ</t>
    </rPh>
    <rPh sb="7" eb="8">
      <t>キョク</t>
    </rPh>
    <rPh sb="8" eb="10">
      <t>チョウジュ</t>
    </rPh>
    <rPh sb="10" eb="12">
      <t>シャカイ</t>
    </rPh>
    <rPh sb="12" eb="13">
      <t>ブ</t>
    </rPh>
    <rPh sb="13" eb="15">
      <t>カイゴ</t>
    </rPh>
    <rPh sb="15" eb="17">
      <t>ホケン</t>
    </rPh>
    <rPh sb="17" eb="18">
      <t>カ</t>
    </rPh>
    <phoneticPr fontId="4"/>
  </si>
  <si>
    <t>　　　13-12-2　介護保険サービス受給者数</t>
    <rPh sb="11" eb="13">
      <t>カイゴ</t>
    </rPh>
    <rPh sb="13" eb="15">
      <t>ホケン</t>
    </rPh>
    <rPh sb="19" eb="22">
      <t>ジュキュウシャ</t>
    </rPh>
    <rPh sb="22" eb="23">
      <t>カズ</t>
    </rPh>
    <phoneticPr fontId="4"/>
  </si>
  <si>
    <t xml:space="preserve">      　         施設介護サービス受給者数について、同月内で複数種別の施設介護サービス費を受給した場合、総数においては1件として計上する
　　　　　　　　ため、総数と内訳の合計は必ずしも一致しない。</t>
    <phoneticPr fontId="43"/>
  </si>
  <si>
    <t xml:space="preserve"> </t>
    <phoneticPr fontId="43"/>
  </si>
  <si>
    <t>各年度３月利用分</t>
    <rPh sb="0" eb="1">
      <t>カク</t>
    </rPh>
    <rPh sb="1" eb="3">
      <t>ネンド</t>
    </rPh>
    <rPh sb="4" eb="5">
      <t>ガツ</t>
    </rPh>
    <rPh sb="5" eb="7">
      <t>リヨウ</t>
    </rPh>
    <rPh sb="7" eb="8">
      <t>ブン</t>
    </rPh>
    <phoneticPr fontId="4"/>
  </si>
  <si>
    <t>年　度</t>
    <rPh sb="0" eb="1">
      <t>トシ</t>
    </rPh>
    <rPh sb="2" eb="3">
      <t>ド</t>
    </rPh>
    <phoneticPr fontId="43"/>
  </si>
  <si>
    <t>居宅介護（支援）サービス受給者数</t>
    <rPh sb="0" eb="2">
      <t>キョタク</t>
    </rPh>
    <rPh sb="2" eb="4">
      <t>カイゴ</t>
    </rPh>
    <rPh sb="5" eb="7">
      <t>シエン</t>
    </rPh>
    <rPh sb="12" eb="15">
      <t>ジュキュウシャ</t>
    </rPh>
    <rPh sb="15" eb="16">
      <t>スウ</t>
    </rPh>
    <phoneticPr fontId="4"/>
  </si>
  <si>
    <t>施設介護サービス受給者数</t>
    <rPh sb="0" eb="2">
      <t>シセツ</t>
    </rPh>
    <rPh sb="2" eb="4">
      <t>カイゴ</t>
    </rPh>
    <rPh sb="8" eb="11">
      <t>ジュキュウシャ</t>
    </rPh>
    <rPh sb="11" eb="12">
      <t>スウ</t>
    </rPh>
    <phoneticPr fontId="4"/>
  </si>
  <si>
    <t>地域密着型（介護予防）サービス受給者数</t>
    <rPh sb="0" eb="2">
      <t>チイキ</t>
    </rPh>
    <rPh sb="2" eb="5">
      <t>ミッチャクガタ</t>
    </rPh>
    <rPh sb="6" eb="8">
      <t>カイゴ</t>
    </rPh>
    <rPh sb="8" eb="10">
      <t>ヨボウ</t>
    </rPh>
    <rPh sb="15" eb="18">
      <t>ジュキュウシャ</t>
    </rPh>
    <rPh sb="18" eb="19">
      <t>スウ</t>
    </rPh>
    <phoneticPr fontId="43"/>
  </si>
  <si>
    <t>総数</t>
    <rPh sb="0" eb="2">
      <t>ソウスウ</t>
    </rPh>
    <phoneticPr fontId="43"/>
  </si>
  <si>
    <t>要支援２</t>
    <rPh sb="0" eb="1">
      <t>ヨウ</t>
    </rPh>
    <rPh sb="1" eb="3">
      <t>シエン</t>
    </rPh>
    <phoneticPr fontId="43"/>
  </si>
  <si>
    <t>要介護１</t>
    <rPh sb="0" eb="1">
      <t>ヨウ</t>
    </rPh>
    <rPh sb="1" eb="3">
      <t>カイゴ</t>
    </rPh>
    <phoneticPr fontId="43"/>
  </si>
  <si>
    <t>介護老人福
祉施設（特
別養護老人
ホーム）</t>
    <rPh sb="0" eb="2">
      <t>カイゴ</t>
    </rPh>
    <rPh sb="2" eb="4">
      <t>ロウジン</t>
    </rPh>
    <rPh sb="4" eb="5">
      <t>フク</t>
    </rPh>
    <rPh sb="6" eb="7">
      <t>サイワイ</t>
    </rPh>
    <rPh sb="7" eb="9">
      <t>シセツ</t>
    </rPh>
    <rPh sb="10" eb="11">
      <t>トク</t>
    </rPh>
    <rPh sb="12" eb="13">
      <t>ベツ</t>
    </rPh>
    <rPh sb="13" eb="15">
      <t>ヨウゴ</t>
    </rPh>
    <rPh sb="15" eb="17">
      <t>ロウジン</t>
    </rPh>
    <phoneticPr fontId="4"/>
  </si>
  <si>
    <t>介護老人
保健施設</t>
    <rPh sb="0" eb="2">
      <t>カイゴ</t>
    </rPh>
    <rPh sb="2" eb="4">
      <t>ロウジン</t>
    </rPh>
    <rPh sb="5" eb="7">
      <t>ホケン</t>
    </rPh>
    <rPh sb="7" eb="9">
      <t>シセツ</t>
    </rPh>
    <phoneticPr fontId="4"/>
  </si>
  <si>
    <t>介護療
養型医
療施設</t>
    <rPh sb="0" eb="2">
      <t>カイゴ</t>
    </rPh>
    <rPh sb="2" eb="3">
      <t>リョウ</t>
    </rPh>
    <rPh sb="4" eb="5">
      <t>マモル</t>
    </rPh>
    <rPh sb="5" eb="6">
      <t>カタ</t>
    </rPh>
    <rPh sb="6" eb="7">
      <t>イ</t>
    </rPh>
    <rPh sb="8" eb="9">
      <t>リョウ</t>
    </rPh>
    <rPh sb="9" eb="11">
      <t>シセツ</t>
    </rPh>
    <phoneticPr fontId="4"/>
  </si>
  <si>
    <t>介護医療院</t>
    <rPh sb="0" eb="2">
      <t>カイゴ</t>
    </rPh>
    <rPh sb="2" eb="4">
      <t>イリョウ</t>
    </rPh>
    <rPh sb="4" eb="5">
      <t>イン</t>
    </rPh>
    <phoneticPr fontId="4"/>
  </si>
  <si>
    <t>平成 29年度</t>
    <phoneticPr fontId="43"/>
  </si>
  <si>
    <t>ー</t>
    <phoneticPr fontId="43"/>
  </si>
  <si>
    <t xml:space="preserve">     30年度</t>
  </si>
  <si>
    <t>令和 元年度</t>
    <rPh sb="0" eb="2">
      <t>レイワ</t>
    </rPh>
    <rPh sb="3" eb="5">
      <t>ガンネン</t>
    </rPh>
    <rPh sb="5" eb="6">
      <t>ド</t>
    </rPh>
    <phoneticPr fontId="43"/>
  </si>
  <si>
    <t>　　　2年度</t>
    <rPh sb="4" eb="6">
      <t>ネンド</t>
    </rPh>
    <rPh sb="5" eb="6">
      <t>ド</t>
    </rPh>
    <phoneticPr fontId="43"/>
  </si>
  <si>
    <t>　　　3年度</t>
    <rPh sb="4" eb="6">
      <t>ネンド</t>
    </rPh>
    <rPh sb="5" eb="6">
      <t>ド</t>
    </rPh>
    <phoneticPr fontId="43"/>
  </si>
  <si>
    <t>堺  区  域</t>
    <rPh sb="0" eb="1">
      <t>サカイ</t>
    </rPh>
    <rPh sb="3" eb="4">
      <t>ク</t>
    </rPh>
    <rPh sb="6" eb="7">
      <t>イキ</t>
    </rPh>
    <phoneticPr fontId="4"/>
  </si>
  <si>
    <t>中  区  域</t>
    <rPh sb="0" eb="1">
      <t>ナカ</t>
    </rPh>
    <rPh sb="3" eb="4">
      <t>ク</t>
    </rPh>
    <rPh sb="6" eb="7">
      <t>イキ</t>
    </rPh>
    <phoneticPr fontId="4"/>
  </si>
  <si>
    <t>東  区  域</t>
    <rPh sb="0" eb="1">
      <t>ヒガシ</t>
    </rPh>
    <rPh sb="3" eb="4">
      <t>ク</t>
    </rPh>
    <rPh sb="6" eb="7">
      <t>イキ</t>
    </rPh>
    <phoneticPr fontId="4"/>
  </si>
  <si>
    <t>西  区  域</t>
    <rPh sb="0" eb="1">
      <t>ニシ</t>
    </rPh>
    <phoneticPr fontId="4"/>
  </si>
  <si>
    <t>南  区  域</t>
    <rPh sb="0" eb="1">
      <t>ミナミ</t>
    </rPh>
    <phoneticPr fontId="4"/>
  </si>
  <si>
    <t>北  区  域</t>
    <rPh sb="0" eb="1">
      <t>キタ</t>
    </rPh>
    <phoneticPr fontId="4"/>
  </si>
  <si>
    <t>美原区域</t>
    <rPh sb="0" eb="2">
      <t>ミハラ</t>
    </rPh>
    <phoneticPr fontId="4"/>
  </si>
  <si>
    <t>]</t>
    <phoneticPr fontId="43"/>
  </si>
  <si>
    <t>　　　13-12-3　介護保険サービス利用実績</t>
    <phoneticPr fontId="4"/>
  </si>
  <si>
    <t xml:space="preserve">                             </t>
    <phoneticPr fontId="43"/>
  </si>
  <si>
    <t>各年度4～3月審査分。</t>
  </si>
  <si>
    <t>介護予防訪問介護、介護予防通所介護は、平成29年4月から介護予防・日常生活支援総合事業に移行</t>
    <rPh sb="19" eb="21">
      <t>ヘイセイ</t>
    </rPh>
    <rPh sb="23" eb="24">
      <t>ネン</t>
    </rPh>
    <rPh sb="25" eb="26">
      <t>ガツ</t>
    </rPh>
    <rPh sb="28" eb="30">
      <t>カイゴ</t>
    </rPh>
    <rPh sb="30" eb="32">
      <t>ヨボウ</t>
    </rPh>
    <rPh sb="33" eb="35">
      <t>ニチジョウ</t>
    </rPh>
    <rPh sb="35" eb="37">
      <t>セイカツ</t>
    </rPh>
    <rPh sb="37" eb="39">
      <t>シエン</t>
    </rPh>
    <rPh sb="39" eb="41">
      <t>ソウゴウ</t>
    </rPh>
    <rPh sb="41" eb="43">
      <t>ジギョウ</t>
    </rPh>
    <rPh sb="44" eb="46">
      <t>イコウ</t>
    </rPh>
    <phoneticPr fontId="43"/>
  </si>
  <si>
    <t>されている。このため、平成28年度以前利用分が遅れて請求された分となっている。</t>
    <phoneticPr fontId="43"/>
  </si>
  <si>
    <t>平成30年度</t>
    <phoneticPr fontId="43"/>
  </si>
  <si>
    <t>令和元年度</t>
    <rPh sb="0" eb="5">
      <t>レイワガンネンド</t>
    </rPh>
    <phoneticPr fontId="43"/>
  </si>
  <si>
    <t>令和２年度</t>
    <rPh sb="0" eb="2">
      <t>レイワ</t>
    </rPh>
    <rPh sb="3" eb="5">
      <t>ネンド</t>
    </rPh>
    <phoneticPr fontId="43"/>
  </si>
  <si>
    <t>令和３年度</t>
    <rPh sb="0" eb="2">
      <t>レイワ</t>
    </rPh>
    <rPh sb="3" eb="5">
      <t>ネンド</t>
    </rPh>
    <phoneticPr fontId="43"/>
  </si>
  <si>
    <t>平成25年度</t>
  </si>
  <si>
    <t>平成28年度</t>
  </si>
  <si>
    <t>居　宅　介　護　サ　ー　ビ　ス</t>
    <rPh sb="0" eb="1">
      <t>キョ</t>
    </rPh>
    <rPh sb="2" eb="3">
      <t>タク</t>
    </rPh>
    <rPh sb="4" eb="5">
      <t>スケ</t>
    </rPh>
    <rPh sb="6" eb="7">
      <t>ユズル</t>
    </rPh>
    <phoneticPr fontId="43"/>
  </si>
  <si>
    <t>訪問介護</t>
    <rPh sb="0" eb="2">
      <t>ホウモン</t>
    </rPh>
    <rPh sb="2" eb="4">
      <t>カイゴ</t>
    </rPh>
    <phoneticPr fontId="43"/>
  </si>
  <si>
    <t>（回）</t>
    <rPh sb="1" eb="2">
      <t>カイ</t>
    </rPh>
    <phoneticPr fontId="43"/>
  </si>
  <si>
    <t>訪問入浴介護</t>
    <rPh sb="0" eb="2">
      <t>ホウモン</t>
    </rPh>
    <rPh sb="2" eb="4">
      <t>ニュウヨク</t>
    </rPh>
    <rPh sb="4" eb="6">
      <t>カイゴ</t>
    </rPh>
    <phoneticPr fontId="43"/>
  </si>
  <si>
    <t>訪問看護</t>
    <rPh sb="0" eb="2">
      <t>ホウモン</t>
    </rPh>
    <rPh sb="2" eb="4">
      <t>カンゴ</t>
    </rPh>
    <phoneticPr fontId="43"/>
  </si>
  <si>
    <t>訪問リハビリテーション</t>
    <rPh sb="0" eb="2">
      <t>ホウモン</t>
    </rPh>
    <phoneticPr fontId="43"/>
  </si>
  <si>
    <t>居宅療養管理指導</t>
    <rPh sb="0" eb="2">
      <t>キョタク</t>
    </rPh>
    <rPh sb="2" eb="4">
      <t>リョウヨウ</t>
    </rPh>
    <rPh sb="4" eb="6">
      <t>カンリ</t>
    </rPh>
    <rPh sb="6" eb="8">
      <t>シドウ</t>
    </rPh>
    <phoneticPr fontId="43"/>
  </si>
  <si>
    <t>（人）</t>
    <rPh sb="1" eb="2">
      <t>ニン</t>
    </rPh>
    <phoneticPr fontId="43"/>
  </si>
  <si>
    <t>通所介護</t>
    <rPh sb="0" eb="1">
      <t>ツウ</t>
    </rPh>
    <rPh sb="1" eb="2">
      <t>ショ</t>
    </rPh>
    <rPh sb="2" eb="4">
      <t>カイゴ</t>
    </rPh>
    <phoneticPr fontId="43"/>
  </si>
  <si>
    <t>通所リハビリテーション</t>
    <rPh sb="0" eb="1">
      <t>ツウ</t>
    </rPh>
    <rPh sb="1" eb="2">
      <t>ショ</t>
    </rPh>
    <phoneticPr fontId="43"/>
  </si>
  <si>
    <t>短期入所生活介護</t>
    <rPh sb="0" eb="2">
      <t>タンキ</t>
    </rPh>
    <rPh sb="2" eb="4">
      <t>ニュウショ</t>
    </rPh>
    <rPh sb="4" eb="6">
      <t>セイカツ</t>
    </rPh>
    <rPh sb="6" eb="8">
      <t>カイゴ</t>
    </rPh>
    <phoneticPr fontId="43"/>
  </si>
  <si>
    <t>（日）</t>
    <rPh sb="1" eb="2">
      <t>ニチ</t>
    </rPh>
    <phoneticPr fontId="43"/>
  </si>
  <si>
    <t>短期入所療養介護</t>
    <rPh sb="0" eb="2">
      <t>タンキ</t>
    </rPh>
    <rPh sb="2" eb="4">
      <t>ニュウショ</t>
    </rPh>
    <rPh sb="4" eb="6">
      <t>リョウヨウ</t>
    </rPh>
    <rPh sb="6" eb="8">
      <t>カイゴ</t>
    </rPh>
    <phoneticPr fontId="43"/>
  </si>
  <si>
    <t>福祉用具貸与</t>
    <rPh sb="0" eb="2">
      <t>フクシ</t>
    </rPh>
    <rPh sb="2" eb="4">
      <t>ヨウグ</t>
    </rPh>
    <rPh sb="4" eb="6">
      <t>タイヨ</t>
    </rPh>
    <phoneticPr fontId="43"/>
  </si>
  <si>
    <t>福祉用具購入費</t>
    <rPh sb="0" eb="2">
      <t>フクシ</t>
    </rPh>
    <rPh sb="2" eb="4">
      <t>ヨウグ</t>
    </rPh>
    <rPh sb="4" eb="7">
      <t>コウニュウヒ</t>
    </rPh>
    <phoneticPr fontId="43"/>
  </si>
  <si>
    <t>（件数）</t>
    <rPh sb="1" eb="3">
      <t>ケンスウ</t>
    </rPh>
    <phoneticPr fontId="43"/>
  </si>
  <si>
    <t>住宅改修費</t>
    <rPh sb="0" eb="2">
      <t>ジュウタク</t>
    </rPh>
    <rPh sb="2" eb="5">
      <t>カイシュウヒ</t>
    </rPh>
    <phoneticPr fontId="43"/>
  </si>
  <si>
    <t>特定施設入居者生活介護</t>
    <rPh sb="0" eb="2">
      <t>トクテイ</t>
    </rPh>
    <rPh sb="2" eb="4">
      <t>シセツ</t>
    </rPh>
    <rPh sb="4" eb="7">
      <t>ニュウキョシャ</t>
    </rPh>
    <rPh sb="7" eb="9">
      <t>セイカツ</t>
    </rPh>
    <rPh sb="9" eb="11">
      <t>カイゴ</t>
    </rPh>
    <phoneticPr fontId="43"/>
  </si>
  <si>
    <t>居宅介護支援</t>
    <rPh sb="0" eb="1">
      <t>キョ</t>
    </rPh>
    <rPh sb="1" eb="2">
      <t>タク</t>
    </rPh>
    <rPh sb="2" eb="3">
      <t>スケ</t>
    </rPh>
    <rPh sb="3" eb="4">
      <t>マモル</t>
    </rPh>
    <rPh sb="4" eb="5">
      <t>ササ</t>
    </rPh>
    <rPh sb="5" eb="6">
      <t>オン</t>
    </rPh>
    <phoneticPr fontId="43"/>
  </si>
  <si>
    <t>居 宅 介 護 予 防 サ ー ビ ス</t>
    <rPh sb="0" eb="1">
      <t>キョ</t>
    </rPh>
    <rPh sb="2" eb="3">
      <t>タク</t>
    </rPh>
    <rPh sb="4" eb="5">
      <t>スケ</t>
    </rPh>
    <rPh sb="6" eb="7">
      <t>ユズル</t>
    </rPh>
    <rPh sb="8" eb="9">
      <t>ヨ</t>
    </rPh>
    <rPh sb="10" eb="11">
      <t>ボウ</t>
    </rPh>
    <phoneticPr fontId="43"/>
  </si>
  <si>
    <t>介護予防訪問介護　</t>
    <rPh sb="0" eb="2">
      <t>カイゴ</t>
    </rPh>
    <rPh sb="2" eb="4">
      <t>ヨボウ</t>
    </rPh>
    <rPh sb="4" eb="6">
      <t>ホウモン</t>
    </rPh>
    <rPh sb="6" eb="8">
      <t>カイゴ</t>
    </rPh>
    <phoneticPr fontId="43"/>
  </si>
  <si>
    <t>-</t>
  </si>
  <si>
    <t>介護予防訪問入浴介護</t>
    <rPh sb="0" eb="2">
      <t>カイゴ</t>
    </rPh>
    <rPh sb="2" eb="4">
      <t>ヨボウ</t>
    </rPh>
    <rPh sb="4" eb="6">
      <t>ホウモン</t>
    </rPh>
    <rPh sb="6" eb="8">
      <t>ニュウヨク</t>
    </rPh>
    <rPh sb="8" eb="10">
      <t>カイゴ</t>
    </rPh>
    <phoneticPr fontId="43"/>
  </si>
  <si>
    <t>介護予防訪問看護</t>
    <rPh sb="0" eb="2">
      <t>カイゴ</t>
    </rPh>
    <rPh sb="2" eb="4">
      <t>ヨボウ</t>
    </rPh>
    <rPh sb="4" eb="6">
      <t>ホウモン</t>
    </rPh>
    <rPh sb="6" eb="8">
      <t>カンゴ</t>
    </rPh>
    <phoneticPr fontId="43"/>
  </si>
  <si>
    <t>介護予防訪問リハビリテーション</t>
    <rPh sb="0" eb="2">
      <t>カイゴ</t>
    </rPh>
    <rPh sb="2" eb="4">
      <t>ヨボウ</t>
    </rPh>
    <rPh sb="4" eb="6">
      <t>ホウモン</t>
    </rPh>
    <phoneticPr fontId="43"/>
  </si>
  <si>
    <t>介護予防通所介護</t>
    <rPh sb="0" eb="2">
      <t>カイゴ</t>
    </rPh>
    <rPh sb="2" eb="4">
      <t>ヨボウ</t>
    </rPh>
    <rPh sb="4" eb="5">
      <t>ツウ</t>
    </rPh>
    <rPh sb="5" eb="6">
      <t>ショ</t>
    </rPh>
    <rPh sb="6" eb="8">
      <t>カイゴ</t>
    </rPh>
    <phoneticPr fontId="43"/>
  </si>
  <si>
    <t>介護予防通所リハビリテーション</t>
    <rPh sb="0" eb="2">
      <t>カイゴ</t>
    </rPh>
    <rPh sb="2" eb="4">
      <t>ヨボウ</t>
    </rPh>
    <rPh sb="4" eb="5">
      <t>ツウ</t>
    </rPh>
    <rPh sb="5" eb="6">
      <t>ショ</t>
    </rPh>
    <phoneticPr fontId="43"/>
  </si>
  <si>
    <t>介護予防短期入所生活介護</t>
    <rPh sb="0" eb="2">
      <t>カイゴ</t>
    </rPh>
    <rPh sb="2" eb="4">
      <t>ヨボウ</t>
    </rPh>
    <rPh sb="4" eb="6">
      <t>タンキ</t>
    </rPh>
    <rPh sb="6" eb="8">
      <t>ニュウショ</t>
    </rPh>
    <rPh sb="8" eb="10">
      <t>セイカツ</t>
    </rPh>
    <rPh sb="10" eb="12">
      <t>カイゴ</t>
    </rPh>
    <phoneticPr fontId="43"/>
  </si>
  <si>
    <t>介護予防短期入所療養介護　</t>
    <rPh sb="0" eb="2">
      <t>カイゴ</t>
    </rPh>
    <rPh sb="2" eb="4">
      <t>ヨボウ</t>
    </rPh>
    <rPh sb="4" eb="6">
      <t>タンキ</t>
    </rPh>
    <rPh sb="6" eb="8">
      <t>ニュウショ</t>
    </rPh>
    <rPh sb="8" eb="10">
      <t>リョウヨウ</t>
    </rPh>
    <rPh sb="10" eb="12">
      <t>カイゴ</t>
    </rPh>
    <phoneticPr fontId="43"/>
  </si>
  <si>
    <t>介護予防福祉用具貸与</t>
    <rPh sb="0" eb="2">
      <t>カイゴ</t>
    </rPh>
    <rPh sb="2" eb="4">
      <t>ヨボウ</t>
    </rPh>
    <rPh sb="4" eb="6">
      <t>フクシ</t>
    </rPh>
    <rPh sb="6" eb="8">
      <t>ヨウグ</t>
    </rPh>
    <rPh sb="8" eb="10">
      <t>タイヨ</t>
    </rPh>
    <phoneticPr fontId="43"/>
  </si>
  <si>
    <t>介護予防福祉用具購入費</t>
    <rPh sb="0" eb="2">
      <t>カイゴ</t>
    </rPh>
    <rPh sb="2" eb="4">
      <t>ヨボウ</t>
    </rPh>
    <rPh sb="4" eb="6">
      <t>フクシ</t>
    </rPh>
    <rPh sb="6" eb="8">
      <t>ヨウグ</t>
    </rPh>
    <rPh sb="8" eb="11">
      <t>コウニュウヒ</t>
    </rPh>
    <phoneticPr fontId="43"/>
  </si>
  <si>
    <t>介護予防住宅改修費</t>
    <rPh sb="0" eb="2">
      <t>カイゴ</t>
    </rPh>
    <rPh sb="2" eb="4">
      <t>ヨボウ</t>
    </rPh>
    <rPh sb="4" eb="6">
      <t>ジュウタク</t>
    </rPh>
    <rPh sb="6" eb="9">
      <t>カイシュウヒ</t>
    </rPh>
    <phoneticPr fontId="43"/>
  </si>
  <si>
    <t>介護予防居宅療養管理指導</t>
    <rPh sb="0" eb="2">
      <t>カイゴ</t>
    </rPh>
    <rPh sb="2" eb="4">
      <t>ヨボウ</t>
    </rPh>
    <rPh sb="4" eb="6">
      <t>キョタク</t>
    </rPh>
    <rPh sb="6" eb="8">
      <t>リョウヨウ</t>
    </rPh>
    <rPh sb="8" eb="10">
      <t>カンリ</t>
    </rPh>
    <rPh sb="10" eb="12">
      <t>シドウ</t>
    </rPh>
    <phoneticPr fontId="4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</si>
  <si>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3"/>
  </si>
  <si>
    <t>介護予防支援</t>
    <rPh sb="0" eb="1">
      <t>スケ</t>
    </rPh>
    <rPh sb="1" eb="2">
      <t>マモル</t>
    </rPh>
    <rPh sb="2" eb="3">
      <t>ヨ</t>
    </rPh>
    <rPh sb="3" eb="4">
      <t>ボウ</t>
    </rPh>
    <rPh sb="4" eb="5">
      <t>ササ</t>
    </rPh>
    <rPh sb="5" eb="6">
      <t>オン</t>
    </rPh>
    <phoneticPr fontId="43"/>
  </si>
  <si>
    <t>地　域　密　着　型　サ　ー　ビ　ス</t>
    <rPh sb="0" eb="1">
      <t>チ</t>
    </rPh>
    <rPh sb="2" eb="3">
      <t>イキ</t>
    </rPh>
    <rPh sb="4" eb="5">
      <t>ミツ</t>
    </rPh>
    <rPh sb="6" eb="7">
      <t>キ</t>
    </rPh>
    <rPh sb="8" eb="9">
      <t>カタ</t>
    </rPh>
    <phoneticPr fontId="43"/>
  </si>
  <si>
    <t>夜間対応型訪問介護</t>
    <rPh sb="0" eb="2">
      <t>ヤカン</t>
    </rPh>
    <rPh sb="2" eb="5">
      <t>タイオウガタ</t>
    </rPh>
    <rPh sb="5" eb="7">
      <t>ホウモン</t>
    </rPh>
    <phoneticPr fontId="4"/>
  </si>
  <si>
    <t>認知症対応型通所介護</t>
    <rPh sb="0" eb="2">
      <t>ニンチ</t>
    </rPh>
    <rPh sb="2" eb="3">
      <t>ショウ</t>
    </rPh>
    <rPh sb="3" eb="6">
      <t>タイオウガタ</t>
    </rPh>
    <rPh sb="6" eb="8">
      <t>ツウショ</t>
    </rPh>
    <rPh sb="8" eb="10">
      <t>カイゴ</t>
    </rPh>
    <phoneticPr fontId="4"/>
  </si>
  <si>
    <t>小規模多機能型
居宅介護</t>
    <rPh sb="0" eb="3">
      <t>ショウキボ</t>
    </rPh>
    <rPh sb="3" eb="7">
      <t>タキノウガタ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</si>
  <si>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</si>
  <si>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</si>
  <si>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3"/>
  </si>
  <si>
    <t>介護予防認知症
対応型通所介護</t>
    <rPh sb="0" eb="2">
      <t>カイゴ</t>
    </rPh>
    <rPh sb="2" eb="4">
      <t>ヨボウ</t>
    </rPh>
    <rPh sb="4" eb="6">
      <t>ニンチ</t>
    </rPh>
    <rPh sb="6" eb="7">
      <t>ショウ</t>
    </rPh>
    <rPh sb="8" eb="11">
      <t>タイオウガタ</t>
    </rPh>
    <rPh sb="11" eb="13">
      <t>ツウショ</t>
    </rPh>
    <rPh sb="13" eb="15">
      <t>カイゴ</t>
    </rPh>
    <phoneticPr fontId="4"/>
  </si>
  <si>
    <t>介護予防小規模
多機能型居宅介護</t>
    <rPh sb="0" eb="2">
      <t>カイゴ</t>
    </rPh>
    <rPh sb="2" eb="4">
      <t>ヨボウ</t>
    </rPh>
    <rPh sb="4" eb="7">
      <t>ショウキボ</t>
    </rPh>
    <rPh sb="8" eb="11">
      <t>タキノウ</t>
    </rPh>
    <rPh sb="11" eb="12">
      <t>ガタ</t>
    </rPh>
    <rPh sb="12" eb="14">
      <t>キョタク</t>
    </rPh>
    <rPh sb="14" eb="16">
      <t>カイゴ</t>
    </rPh>
    <phoneticPr fontId="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</si>
  <si>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</si>
  <si>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3"/>
  </si>
  <si>
    <t>（人）</t>
    <rPh sb="1" eb="2">
      <t>ヒト</t>
    </rPh>
    <phoneticPr fontId="43"/>
  </si>
  <si>
    <t>看護小規模多機能型居宅介護</t>
    <rPh sb="0" eb="2">
      <t>カンゴ</t>
    </rPh>
    <rPh sb="2" eb="5">
      <t>ショウキボ</t>
    </rPh>
    <rPh sb="5" eb="9">
      <t>タキノウガタ</t>
    </rPh>
    <rPh sb="9" eb="11">
      <t>キョタク</t>
    </rPh>
    <rPh sb="11" eb="13">
      <t>カイゴ</t>
    </rPh>
    <phoneticPr fontId="43"/>
  </si>
  <si>
    <t>（人）</t>
  </si>
  <si>
    <t>地域密着型通所介護</t>
    <rPh sb="0" eb="2">
      <t>チイキ</t>
    </rPh>
    <rPh sb="2" eb="5">
      <t>ミッチャクガタ</t>
    </rPh>
    <rPh sb="5" eb="7">
      <t>ツウショ</t>
    </rPh>
    <rPh sb="7" eb="9">
      <t>カイゴ</t>
    </rPh>
    <phoneticPr fontId="43"/>
  </si>
  <si>
    <t>施　設　サ　ー　ビ　ス</t>
    <rPh sb="0" eb="1">
      <t>ホドコ</t>
    </rPh>
    <rPh sb="2" eb="3">
      <t>セツ</t>
    </rPh>
    <phoneticPr fontId="43"/>
  </si>
  <si>
    <t>介護老人福祉施設</t>
    <rPh sb="0" eb="2">
      <t>カイゴ</t>
    </rPh>
    <rPh sb="2" eb="4">
      <t>ロウジン</t>
    </rPh>
    <rPh sb="4" eb="6">
      <t>フクシ</t>
    </rPh>
    <rPh sb="6" eb="8">
      <t>シセツ</t>
    </rPh>
    <phoneticPr fontId="43"/>
  </si>
  <si>
    <t>介護老人保健施設</t>
    <rPh sb="0" eb="2">
      <t>カイゴ</t>
    </rPh>
    <rPh sb="2" eb="4">
      <t>ロウジン</t>
    </rPh>
    <rPh sb="4" eb="6">
      <t>ホケン</t>
    </rPh>
    <rPh sb="6" eb="8">
      <t>シセツ</t>
    </rPh>
    <phoneticPr fontId="43"/>
  </si>
  <si>
    <t>介護療養型医療施設</t>
    <rPh sb="0" eb="2">
      <t>カイゴ</t>
    </rPh>
    <rPh sb="2" eb="5">
      <t>リョウヨウガタ</t>
    </rPh>
    <rPh sb="5" eb="7">
      <t>イリョウ</t>
    </rPh>
    <rPh sb="7" eb="9">
      <t>シセツ</t>
    </rPh>
    <phoneticPr fontId="43"/>
  </si>
  <si>
    <t>介護医療院サービス</t>
    <rPh sb="0" eb="2">
      <t>カイゴ</t>
    </rPh>
    <rPh sb="2" eb="4">
      <t>イリョウ</t>
    </rPh>
    <rPh sb="4" eb="5">
      <t>イン</t>
    </rPh>
    <phoneticPr fontId="43"/>
  </si>
  <si>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43"/>
  </si>
  <si>
    <t>訪問型サービス</t>
    <rPh sb="0" eb="2">
      <t>ホウモン</t>
    </rPh>
    <rPh sb="2" eb="3">
      <t>ガタ</t>
    </rPh>
    <phoneticPr fontId="43"/>
  </si>
  <si>
    <t>通所型サービス</t>
    <rPh sb="0" eb="2">
      <t>ツウショ</t>
    </rPh>
    <rPh sb="2" eb="3">
      <t>ガタ</t>
    </rPh>
    <phoneticPr fontId="43"/>
  </si>
  <si>
    <t>介護予防マネジメント</t>
    <rPh sb="0" eb="2">
      <t>カイゴ</t>
    </rPh>
    <rPh sb="2" eb="4">
      <t>ヨボウ</t>
    </rPh>
    <phoneticPr fontId="43"/>
  </si>
  <si>
    <t xml:space="preserve">被保険者のうち第１号とは日本国内に住んでいる農業、自営業者などの20歳以上60歳未満の人、任意加入とは60歳以上70歳未満の人で加入を希望する者等、第３号とは厚生年金の被扶養配偶者(20歳以上60歳未満)をいう。老齢基礎年金には第２号被保険者期間にかかる受給者数を含む。国民年金被保険者数には区域不明分を含む。単位未満で四捨五入を行なったため総数と内訳の合計とは必ずしも一致しない。また、被保険者と受給権者数は年度末現在の数値である。平成20年度より障害基礎年金・遺族基礎年金は厚生年金等拠出分を含む。死亡一時金及び特別一時金については、平成22年度より市町村別の集計がなく
なった。                                                                                                        </t>
    <rPh sb="162" eb="163">
      <t>ゴ</t>
    </rPh>
    <phoneticPr fontId="4"/>
  </si>
  <si>
    <t>単位：金額 1,000円</t>
    <phoneticPr fontId="4"/>
  </si>
  <si>
    <t>年　度</t>
    <phoneticPr fontId="4"/>
  </si>
  <si>
    <t>国 民 年 金 被 保 険 者 数</t>
    <rPh sb="0" eb="1">
      <t>クニ</t>
    </rPh>
    <rPh sb="2" eb="3">
      <t>タミ</t>
    </rPh>
    <rPh sb="4" eb="5">
      <t>トシ</t>
    </rPh>
    <rPh sb="6" eb="7">
      <t>キン</t>
    </rPh>
    <rPh sb="8" eb="9">
      <t>ヒ</t>
    </rPh>
    <rPh sb="10" eb="11">
      <t>タモツ</t>
    </rPh>
    <rPh sb="12" eb="13">
      <t>ケン</t>
    </rPh>
    <rPh sb="14" eb="15">
      <t>モノ</t>
    </rPh>
    <rPh sb="16" eb="17">
      <t>スウ</t>
    </rPh>
    <phoneticPr fontId="4"/>
  </si>
  <si>
    <t xml:space="preserve">             国</t>
    <rPh sb="13" eb="14">
      <t>クニ</t>
    </rPh>
    <phoneticPr fontId="4"/>
  </si>
  <si>
    <t>民年金給付状況</t>
    <rPh sb="0" eb="1">
      <t>タミ</t>
    </rPh>
    <rPh sb="1" eb="3">
      <t>ネンキン</t>
    </rPh>
    <rPh sb="3" eb="5">
      <t>キュウフ</t>
    </rPh>
    <rPh sb="5" eb="7">
      <t>ジョウキョウ</t>
    </rPh>
    <phoneticPr fontId="4"/>
  </si>
  <si>
    <t>年  度</t>
    <rPh sb="0" eb="1">
      <t>トシ</t>
    </rPh>
    <rPh sb="3" eb="4">
      <t>タビ</t>
    </rPh>
    <phoneticPr fontId="4"/>
  </si>
  <si>
    <t>総  数</t>
    <rPh sb="0" eb="1">
      <t>フサ</t>
    </rPh>
    <rPh sb="3" eb="4">
      <t>カズ</t>
    </rPh>
    <phoneticPr fontId="4"/>
  </si>
  <si>
    <t>第 １ 号</t>
    <rPh sb="0" eb="1">
      <t>ダイ</t>
    </rPh>
    <rPh sb="4" eb="5">
      <t>ゴウ</t>
    </rPh>
    <phoneticPr fontId="4"/>
  </si>
  <si>
    <t>任意加入</t>
    <rPh sb="0" eb="1">
      <t>ニン</t>
    </rPh>
    <rPh sb="1" eb="2">
      <t>イ</t>
    </rPh>
    <rPh sb="2" eb="3">
      <t>クワ</t>
    </rPh>
    <rPh sb="3" eb="4">
      <t>イ</t>
    </rPh>
    <phoneticPr fontId="4"/>
  </si>
  <si>
    <t>第 ３ 号</t>
    <rPh sb="0" eb="1">
      <t>ダイ</t>
    </rPh>
    <rPh sb="4" eb="5">
      <t>ゴウ</t>
    </rPh>
    <phoneticPr fontId="4"/>
  </si>
  <si>
    <t>総　　　　　数</t>
  </si>
  <si>
    <t>老　　　　　　齢</t>
  </si>
  <si>
    <t>通  算  老  齢</t>
    <rPh sb="0" eb="1">
      <t>ツウ</t>
    </rPh>
    <rPh sb="3" eb="4">
      <t>サン</t>
    </rPh>
    <rPh sb="6" eb="7">
      <t>ロウ</t>
    </rPh>
    <rPh sb="9" eb="10">
      <t>ヨワイ</t>
    </rPh>
    <phoneticPr fontId="4"/>
  </si>
  <si>
    <t>障          害</t>
    <rPh sb="0" eb="1">
      <t>サワ</t>
    </rPh>
    <rPh sb="11" eb="12">
      <t>ガイ</t>
    </rPh>
    <phoneticPr fontId="4"/>
  </si>
  <si>
    <t>母          子</t>
    <rPh sb="0" eb="1">
      <t>ハハ</t>
    </rPh>
    <rPh sb="11" eb="12">
      <t>コ</t>
    </rPh>
    <phoneticPr fontId="4"/>
  </si>
  <si>
    <t>遺          児</t>
    <rPh sb="0" eb="1">
      <t>イ</t>
    </rPh>
    <rPh sb="11" eb="12">
      <t>コ</t>
    </rPh>
    <phoneticPr fontId="4"/>
  </si>
  <si>
    <t>(強制加入)</t>
  </si>
  <si>
    <t>受給権者数</t>
  </si>
  <si>
    <t>給 付 額</t>
    <rPh sb="0" eb="1">
      <t>キュウ</t>
    </rPh>
    <rPh sb="2" eb="3">
      <t>ヅケ</t>
    </rPh>
    <rPh sb="4" eb="5">
      <t>ガク</t>
    </rPh>
    <phoneticPr fontId="4"/>
  </si>
  <si>
    <t xml:space="preserve">         －</t>
  </si>
  <si>
    <t>元</t>
    <rPh sb="0" eb="1">
      <t>ゲン</t>
    </rPh>
    <phoneticPr fontId="4"/>
  </si>
  <si>
    <t>　　2年度</t>
    <rPh sb="3" eb="5">
      <t>ネンド</t>
    </rPh>
    <phoneticPr fontId="4"/>
  </si>
  <si>
    <t>02</t>
    <phoneticPr fontId="4"/>
  </si>
  <si>
    <t>　　3年度</t>
    <rPh sb="3" eb="5">
      <t>ネンド</t>
    </rPh>
    <phoneticPr fontId="4"/>
  </si>
  <si>
    <t>03</t>
    <phoneticPr fontId="4"/>
  </si>
  <si>
    <t>堺区域</t>
    <rPh sb="0" eb="1">
      <t>サカイ</t>
    </rPh>
    <rPh sb="1" eb="3">
      <t>クイキ</t>
    </rPh>
    <phoneticPr fontId="4"/>
  </si>
  <si>
    <t>堺</t>
  </si>
  <si>
    <t>中区域</t>
    <rPh sb="0" eb="1">
      <t>ナカ</t>
    </rPh>
    <rPh sb="1" eb="3">
      <t>クイキ</t>
    </rPh>
    <phoneticPr fontId="4"/>
  </si>
  <si>
    <t>中</t>
  </si>
  <si>
    <t>東区域</t>
    <rPh sb="0" eb="1">
      <t>ヒガシ</t>
    </rPh>
    <rPh sb="1" eb="3">
      <t>クイキ</t>
    </rPh>
    <phoneticPr fontId="4"/>
  </si>
  <si>
    <t>東</t>
  </si>
  <si>
    <t>西区域</t>
    <rPh sb="0" eb="1">
      <t>ニシ</t>
    </rPh>
    <rPh sb="1" eb="3">
      <t>クイキ</t>
    </rPh>
    <phoneticPr fontId="4"/>
  </si>
  <si>
    <t>西</t>
  </si>
  <si>
    <t>南区域</t>
    <rPh sb="0" eb="1">
      <t>ミナミ</t>
    </rPh>
    <rPh sb="1" eb="3">
      <t>クイキ</t>
    </rPh>
    <phoneticPr fontId="4"/>
  </si>
  <si>
    <t>南</t>
  </si>
  <si>
    <t>北区域</t>
    <rPh sb="0" eb="1">
      <t>キタ</t>
    </rPh>
    <rPh sb="1" eb="3">
      <t>クイキ</t>
    </rPh>
    <phoneticPr fontId="4"/>
  </si>
  <si>
    <t>北</t>
  </si>
  <si>
    <t>美原区域</t>
    <rPh sb="0" eb="2">
      <t>ミハラ</t>
    </rPh>
    <rPh sb="2" eb="4">
      <t>クイキ</t>
    </rPh>
    <phoneticPr fontId="4"/>
  </si>
  <si>
    <t>美原</t>
  </si>
  <si>
    <t>区不明分</t>
    <rPh sb="0" eb="1">
      <t>ク</t>
    </rPh>
    <rPh sb="1" eb="3">
      <t>フメイ</t>
    </rPh>
    <rPh sb="3" eb="4">
      <t>ブン</t>
    </rPh>
    <phoneticPr fontId="4"/>
  </si>
  <si>
    <t>区不明</t>
  </si>
  <si>
    <t>国民年金給付状況</t>
    <rPh sb="0" eb="2">
      <t>コクミン</t>
    </rPh>
    <rPh sb="2" eb="4">
      <t>ネンキン</t>
    </rPh>
    <rPh sb="4" eb="6">
      <t>キュウフ</t>
    </rPh>
    <rPh sb="6" eb="8">
      <t>ジョウキョウ</t>
    </rPh>
    <phoneticPr fontId="4"/>
  </si>
  <si>
    <t xml:space="preserve">     基</t>
    <phoneticPr fontId="4"/>
  </si>
  <si>
    <t>礎     年     金     給     付     状     況</t>
    <rPh sb="0" eb="1">
      <t>イシズエ</t>
    </rPh>
    <rPh sb="6" eb="7">
      <t>トシ</t>
    </rPh>
    <rPh sb="12" eb="13">
      <t>キン</t>
    </rPh>
    <rPh sb="18" eb="19">
      <t>キュウ</t>
    </rPh>
    <rPh sb="24" eb="25">
      <t>ヅケ</t>
    </rPh>
    <rPh sb="30" eb="31">
      <t>ジョウ</t>
    </rPh>
    <rPh sb="36" eb="37">
      <t>イワン</t>
    </rPh>
    <phoneticPr fontId="4"/>
  </si>
  <si>
    <t>老齢福祉年金</t>
    <rPh sb="0" eb="2">
      <t>ロウレイ</t>
    </rPh>
    <rPh sb="2" eb="4">
      <t>フクシ</t>
    </rPh>
    <rPh sb="4" eb="6">
      <t>ネンキン</t>
    </rPh>
    <phoneticPr fontId="4"/>
  </si>
  <si>
    <t>寡        婦</t>
    <rPh sb="0" eb="1">
      <t>ヤモメ</t>
    </rPh>
    <rPh sb="9" eb="10">
      <t>フ</t>
    </rPh>
    <phoneticPr fontId="4"/>
  </si>
  <si>
    <t>死亡一時金</t>
    <rPh sb="0" eb="2">
      <t>シボウ</t>
    </rPh>
    <rPh sb="2" eb="5">
      <t>イチジキン</t>
    </rPh>
    <phoneticPr fontId="4"/>
  </si>
  <si>
    <t>特別一時金</t>
    <rPh sb="0" eb="2">
      <t>トクベツ</t>
    </rPh>
    <rPh sb="2" eb="5">
      <t>イチジキン</t>
    </rPh>
    <phoneticPr fontId="4"/>
  </si>
  <si>
    <t>老          齢</t>
    <rPh sb="0" eb="1">
      <t>ロウ</t>
    </rPh>
    <rPh sb="11" eb="12">
      <t>ヨワイ</t>
    </rPh>
    <phoneticPr fontId="4"/>
  </si>
  <si>
    <t>障         害</t>
    <rPh sb="0" eb="1">
      <t>サワ</t>
    </rPh>
    <rPh sb="10" eb="11">
      <t>ガイ</t>
    </rPh>
    <phoneticPr fontId="4"/>
  </si>
  <si>
    <t>遺         族</t>
    <rPh sb="0" eb="1">
      <t>イ</t>
    </rPh>
    <rPh sb="10" eb="11">
      <t>ヤカラ</t>
    </rPh>
    <phoneticPr fontId="4"/>
  </si>
  <si>
    <t>給付状況</t>
    <rPh sb="0" eb="2">
      <t>キュウフ</t>
    </rPh>
    <rPh sb="2" eb="4">
      <t>ジョウキョウ</t>
    </rPh>
    <phoneticPr fontId="4"/>
  </si>
  <si>
    <t>給付額</t>
    <rPh sb="0" eb="2">
      <t>キュウフ</t>
    </rPh>
    <rPh sb="2" eb="3">
      <t>ガク</t>
    </rPh>
    <phoneticPr fontId="4"/>
  </si>
  <si>
    <t>受給権者数</t>
    <rPh sb="0" eb="2">
      <t>ジュキュウ</t>
    </rPh>
    <rPh sb="2" eb="3">
      <t>ケン</t>
    </rPh>
    <rPh sb="3" eb="4">
      <t>シャ</t>
    </rPh>
    <rPh sb="4" eb="5">
      <t>スウ</t>
    </rPh>
    <phoneticPr fontId="4"/>
  </si>
  <si>
    <t>給　付　額</t>
    <rPh sb="0" eb="1">
      <t>キュウ</t>
    </rPh>
    <rPh sb="2" eb="3">
      <t>ヅケ</t>
    </rPh>
    <rPh sb="4" eb="5">
      <t>ガク</t>
    </rPh>
    <phoneticPr fontId="4"/>
  </si>
  <si>
    <t>受給権者数</t>
    <phoneticPr fontId="4"/>
  </si>
  <si>
    <t xml:space="preserve"> … </t>
  </si>
  <si>
    <t>…</t>
    <phoneticPr fontId="4"/>
  </si>
  <si>
    <t>資料：健康福祉局長寿社会部医療年金課</t>
    <rPh sb="8" eb="10">
      <t>チョウジュ</t>
    </rPh>
    <rPh sb="10" eb="12">
      <t>シャカイ</t>
    </rPh>
    <rPh sb="13" eb="15">
      <t>イリョウ</t>
    </rPh>
    <rPh sb="15" eb="17">
      <t>ネンキン</t>
    </rPh>
    <rPh sb="17" eb="18">
      <t>カ</t>
    </rPh>
    <phoneticPr fontId="4"/>
  </si>
  <si>
    <t>　　　　　　</t>
  </si>
  <si>
    <t>　　　13-15-1　事　業　状　況</t>
    <phoneticPr fontId="4"/>
  </si>
  <si>
    <t>　　　</t>
    <phoneticPr fontId="4"/>
  </si>
  <si>
    <t xml:space="preserve">                 被保険者数は前年度3月から2月の平均の数値である。</t>
    <rPh sb="17" eb="21">
      <t>ヒホケンシャ</t>
    </rPh>
    <rPh sb="21" eb="22">
      <t>スウ</t>
    </rPh>
    <rPh sb="23" eb="26">
      <t>ゼンネンド</t>
    </rPh>
    <rPh sb="27" eb="28">
      <t>ガツ</t>
    </rPh>
    <rPh sb="31" eb="32">
      <t>ガツ</t>
    </rPh>
    <rPh sb="33" eb="35">
      <t>ヘイキン</t>
    </rPh>
    <rPh sb="36" eb="38">
      <t>スウチ</t>
    </rPh>
    <phoneticPr fontId="4"/>
  </si>
  <si>
    <t xml:space="preserve">                 その他、国民健康保険事業状況報告書（事業年報）の数値によるもの。</t>
    <rPh sb="19" eb="20">
      <t>タ</t>
    </rPh>
    <rPh sb="21" eb="27">
      <t>コクミン</t>
    </rPh>
    <rPh sb="27" eb="29">
      <t>ジギョウ</t>
    </rPh>
    <rPh sb="29" eb="31">
      <t>ジョウキョウ</t>
    </rPh>
    <rPh sb="31" eb="34">
      <t>ホウコクショ</t>
    </rPh>
    <rPh sb="35" eb="37">
      <t>ジギョウ</t>
    </rPh>
    <rPh sb="37" eb="39">
      <t>ネンポウ</t>
    </rPh>
    <rPh sb="41" eb="43">
      <t>スウチ</t>
    </rPh>
    <phoneticPr fontId="4"/>
  </si>
  <si>
    <t>被　　保　　険　　者</t>
    <rPh sb="0" eb="1">
      <t>ヒ</t>
    </rPh>
    <rPh sb="3" eb="4">
      <t>タモツ</t>
    </rPh>
    <rPh sb="6" eb="7">
      <t>ケン</t>
    </rPh>
    <rPh sb="9" eb="10">
      <t>シャ</t>
    </rPh>
    <phoneticPr fontId="4"/>
  </si>
  <si>
    <t>保　　　険　　　料</t>
    <rPh sb="0" eb="1">
      <t>タモツ</t>
    </rPh>
    <rPh sb="4" eb="5">
      <t>ケン</t>
    </rPh>
    <rPh sb="8" eb="9">
      <t>リョウ</t>
    </rPh>
    <phoneticPr fontId="4"/>
  </si>
  <si>
    <t>保　　　　　険　　　　　の　　　　　給　　　　　付</t>
    <phoneticPr fontId="4"/>
  </si>
  <si>
    <t>世　帯　数</t>
    <rPh sb="0" eb="1">
      <t>ヨ</t>
    </rPh>
    <rPh sb="2" eb="3">
      <t>オビ</t>
    </rPh>
    <rPh sb="4" eb="5">
      <t>カズ</t>
    </rPh>
    <phoneticPr fontId="4"/>
  </si>
  <si>
    <t>人　　　員</t>
    <phoneticPr fontId="4"/>
  </si>
  <si>
    <t>調　定　額</t>
    <rPh sb="0" eb="1">
      <t>チョウ</t>
    </rPh>
    <rPh sb="2" eb="3">
      <t>サダム</t>
    </rPh>
    <rPh sb="4" eb="5">
      <t>ガク</t>
    </rPh>
    <phoneticPr fontId="4"/>
  </si>
  <si>
    <t>収　入　済　額</t>
    <rPh sb="0" eb="1">
      <t>オサム</t>
    </rPh>
    <rPh sb="2" eb="3">
      <t>イ</t>
    </rPh>
    <rPh sb="4" eb="5">
      <t>スミ</t>
    </rPh>
    <rPh sb="6" eb="7">
      <t>ガク</t>
    </rPh>
    <phoneticPr fontId="4"/>
  </si>
  <si>
    <t>療　　　　養　　　　諸　　　　費　　　　費　　　　用　　　　額</t>
    <phoneticPr fontId="4"/>
  </si>
  <si>
    <t>総　　　　　　額</t>
    <phoneticPr fontId="4"/>
  </si>
  <si>
    <t>入　　　　　院</t>
    <phoneticPr fontId="4"/>
  </si>
  <si>
    <t>入　　院　　外</t>
    <phoneticPr fontId="4"/>
  </si>
  <si>
    <t>歯　科　診　療</t>
    <phoneticPr fontId="4"/>
  </si>
  <si>
    <t>保　　　　　　　　　険　　　　　　　　　の</t>
    <phoneticPr fontId="4"/>
  </si>
  <si>
    <t>給　　　　　　　　　　　　　　　　　付</t>
    <phoneticPr fontId="4"/>
  </si>
  <si>
    <t>高額療養費</t>
    <phoneticPr fontId="4"/>
  </si>
  <si>
    <t>出産育児一時金</t>
    <phoneticPr fontId="4"/>
  </si>
  <si>
    <t>葬　祭　費</t>
    <phoneticPr fontId="4"/>
  </si>
  <si>
    <t>精神・結核</t>
    <phoneticPr fontId="4"/>
  </si>
  <si>
    <t>老人保健医</t>
    <phoneticPr fontId="4"/>
  </si>
  <si>
    <t>薬　剤　支　給</t>
    <phoneticPr fontId="4"/>
  </si>
  <si>
    <t>食　事　療　養　費</t>
    <phoneticPr fontId="4"/>
  </si>
  <si>
    <t>訪 問 看 護 療 養 費</t>
    <rPh sb="0" eb="1">
      <t>オトズ</t>
    </rPh>
    <rPh sb="2" eb="3">
      <t>トイ</t>
    </rPh>
    <rPh sb="4" eb="5">
      <t>ミ</t>
    </rPh>
    <rPh sb="6" eb="7">
      <t>マモル</t>
    </rPh>
    <rPh sb="8" eb="9">
      <t>リョウ</t>
    </rPh>
    <rPh sb="10" eb="11">
      <t>マモル</t>
    </rPh>
    <rPh sb="12" eb="13">
      <t>ヒ</t>
    </rPh>
    <phoneticPr fontId="4"/>
  </si>
  <si>
    <t>療　　養　　費</t>
    <phoneticPr fontId="4"/>
  </si>
  <si>
    <t>医療給付金</t>
    <phoneticPr fontId="4"/>
  </si>
  <si>
    <t>療費拠出金</t>
    <phoneticPr fontId="4"/>
  </si>
  <si>
    <t>資料：健康福祉局長寿社会部国民健康保険課</t>
    <rPh sb="0" eb="2">
      <t>シリョウ</t>
    </rPh>
    <rPh sb="3" eb="5">
      <t>ケンコウ</t>
    </rPh>
    <rPh sb="5" eb="7">
      <t>フクシ</t>
    </rPh>
    <rPh sb="7" eb="8">
      <t>キョク</t>
    </rPh>
    <rPh sb="8" eb="10">
      <t>チョウジュ</t>
    </rPh>
    <rPh sb="10" eb="12">
      <t>シャカイ</t>
    </rPh>
    <rPh sb="12" eb="13">
      <t>ブ</t>
    </rPh>
    <rPh sb="13" eb="15">
      <t>コクミン</t>
    </rPh>
    <rPh sb="15" eb="17">
      <t>ケンコウ</t>
    </rPh>
    <rPh sb="17" eb="19">
      <t>ホケン</t>
    </rPh>
    <rPh sb="19" eb="20">
      <t>カ</t>
    </rPh>
    <phoneticPr fontId="4"/>
  </si>
  <si>
    <t>　　　13-15-2　費 用 負 担 状 況</t>
    <phoneticPr fontId="4"/>
  </si>
  <si>
    <t>　</t>
    <phoneticPr fontId="4"/>
  </si>
  <si>
    <t xml:space="preserve">           　国民健康保険事業状況報告書（事業年報）の数値である。</t>
    <rPh sb="12" eb="14">
      <t>コクミン</t>
    </rPh>
    <rPh sb="14" eb="16">
      <t>ケンコウ</t>
    </rPh>
    <rPh sb="16" eb="18">
      <t>ホケン</t>
    </rPh>
    <rPh sb="18" eb="20">
      <t>ジギョウ</t>
    </rPh>
    <rPh sb="20" eb="22">
      <t>ジョウキョウ</t>
    </rPh>
    <rPh sb="22" eb="25">
      <t>ホウコクショ</t>
    </rPh>
    <rPh sb="26" eb="28">
      <t>ジギョウ</t>
    </rPh>
    <rPh sb="28" eb="30">
      <t>ネンポウ</t>
    </rPh>
    <rPh sb="32" eb="34">
      <t>スウチ</t>
    </rPh>
    <phoneticPr fontId="4"/>
  </si>
  <si>
    <t>総　　　　　　　　　　　　額</t>
    <rPh sb="0" eb="1">
      <t>フサ</t>
    </rPh>
    <rPh sb="13" eb="14">
      <t>ガク</t>
    </rPh>
    <phoneticPr fontId="4"/>
  </si>
  <si>
    <t>保　　　険　　　者　　　負　　　担　　　分</t>
    <phoneticPr fontId="4"/>
  </si>
  <si>
    <t>総　　　　　　　額</t>
    <phoneticPr fontId="4"/>
  </si>
  <si>
    <t>療　養　の　給　付</t>
    <phoneticPr fontId="4"/>
  </si>
  <si>
    <t>療　　　　養　　　　費</t>
    <phoneticPr fontId="4"/>
  </si>
  <si>
    <t>療　　　養　　　費</t>
    <phoneticPr fontId="4"/>
  </si>
  <si>
    <t>一　　　　部　　　　負　　　　担　　　　金</t>
    <phoneticPr fontId="4"/>
  </si>
  <si>
    <t>他     法     負     担     分</t>
    <rPh sb="0" eb="1">
      <t>ホカ</t>
    </rPh>
    <rPh sb="6" eb="7">
      <t>ホウ</t>
    </rPh>
    <rPh sb="12" eb="13">
      <t>フ</t>
    </rPh>
    <rPh sb="18" eb="19">
      <t>ニナ</t>
    </rPh>
    <rPh sb="24" eb="25">
      <t>ブン</t>
    </rPh>
    <phoneticPr fontId="4"/>
  </si>
  <si>
    <t>他    法    優    先</t>
    <rPh sb="0" eb="1">
      <t>ホカ</t>
    </rPh>
    <rPh sb="5" eb="6">
      <t>ホウ</t>
    </rPh>
    <rPh sb="10" eb="11">
      <t>ユウ</t>
    </rPh>
    <rPh sb="15" eb="16">
      <t>サキ</t>
    </rPh>
    <phoneticPr fontId="4"/>
  </si>
  <si>
    <t>国    保    優    先</t>
    <rPh sb="0" eb="1">
      <t>クニ</t>
    </rPh>
    <rPh sb="5" eb="6">
      <t>タモツ</t>
    </rPh>
    <rPh sb="10" eb="11">
      <t>ユウ</t>
    </rPh>
    <rPh sb="15" eb="16">
      <t>サキ</t>
    </rPh>
    <phoneticPr fontId="4"/>
  </si>
  <si>
    <t>総　　　　額</t>
    <phoneticPr fontId="4"/>
  </si>
  <si>
    <t>療養の給付</t>
    <phoneticPr fontId="4"/>
  </si>
  <si>
    <t>療　養　費</t>
    <phoneticPr fontId="4"/>
  </si>
  <si>
    <t>資料：健康福祉局長寿社会部国民健康保険課</t>
    <rPh sb="3" eb="5">
      <t>ケンコウ</t>
    </rPh>
    <rPh sb="5" eb="7">
      <t>フクシ</t>
    </rPh>
    <rPh sb="8" eb="13">
      <t>チョウジュシャカイブ</t>
    </rPh>
    <rPh sb="13" eb="15">
      <t>コクミン</t>
    </rPh>
    <rPh sb="15" eb="17">
      <t>ケンコウ</t>
    </rPh>
    <rPh sb="17" eb="19">
      <t>ホケン</t>
    </rPh>
    <rPh sb="19" eb="20">
      <t>カ</t>
    </rPh>
    <phoneticPr fontId="4"/>
  </si>
  <si>
    <t>　　　　本表は堺東年金事務所及び堺西年金事務所管内における厚生年金の加入状況を表章したものである。保険料は、泉大
　　　　津市、和泉市、高石市及び忠岡町を含む。事業所数及び被保険者数は年度末現在の数値である。</t>
    <phoneticPr fontId="4"/>
  </si>
  <si>
    <t>単位：金額 1,000円</t>
    <rPh sb="0" eb="2">
      <t>タンイ</t>
    </rPh>
    <rPh sb="3" eb="5">
      <t>キンガク</t>
    </rPh>
    <rPh sb="11" eb="12">
      <t>エン</t>
    </rPh>
    <phoneticPr fontId="4"/>
  </si>
  <si>
    <t>事  業  所  数</t>
    <rPh sb="0" eb="1">
      <t>ジ</t>
    </rPh>
    <rPh sb="3" eb="4">
      <t>ギョウ</t>
    </rPh>
    <rPh sb="6" eb="7">
      <t>トコロ</t>
    </rPh>
    <rPh sb="9" eb="10">
      <t>スウ</t>
    </rPh>
    <phoneticPr fontId="4"/>
  </si>
  <si>
    <t xml:space="preserve">    被      保      </t>
    <rPh sb="4" eb="5">
      <t>ヒ</t>
    </rPh>
    <rPh sb="11" eb="12">
      <t>タモツ</t>
    </rPh>
    <phoneticPr fontId="4"/>
  </si>
  <si>
    <t>険      者      数</t>
    <phoneticPr fontId="4"/>
  </si>
  <si>
    <t>保     険     料</t>
    <rPh sb="0" eb="1">
      <t>タモツ</t>
    </rPh>
    <rPh sb="6" eb="7">
      <t>ケン</t>
    </rPh>
    <rPh sb="12" eb="13">
      <t>リョウ</t>
    </rPh>
    <phoneticPr fontId="4"/>
  </si>
  <si>
    <t>総   数</t>
    <rPh sb="0" eb="1">
      <t>ソウ</t>
    </rPh>
    <rPh sb="4" eb="5">
      <t>スウ</t>
    </rPh>
    <phoneticPr fontId="4"/>
  </si>
  <si>
    <t>第  １  種</t>
    <rPh sb="0" eb="1">
      <t>ダイ</t>
    </rPh>
    <rPh sb="6" eb="7">
      <t>シュ</t>
    </rPh>
    <phoneticPr fontId="4"/>
  </si>
  <si>
    <t>第  ２  種</t>
    <rPh sb="0" eb="1">
      <t>ダイ</t>
    </rPh>
    <rPh sb="6" eb="7">
      <t>シュ</t>
    </rPh>
    <phoneticPr fontId="4"/>
  </si>
  <si>
    <t>第  ３  種</t>
    <rPh sb="0" eb="1">
      <t>ダイ</t>
    </rPh>
    <rPh sb="6" eb="7">
      <t>シュ</t>
    </rPh>
    <phoneticPr fontId="4"/>
  </si>
  <si>
    <t>徴収決定額</t>
    <rPh sb="0" eb="2">
      <t>チョウシュウ</t>
    </rPh>
    <rPh sb="2" eb="4">
      <t>ケッテイ</t>
    </rPh>
    <rPh sb="4" eb="5">
      <t>ガク</t>
    </rPh>
    <phoneticPr fontId="4"/>
  </si>
  <si>
    <t>収納済額</t>
    <rPh sb="0" eb="2">
      <t>シュウノウ</t>
    </rPh>
    <rPh sb="2" eb="3">
      <t>ズ</t>
    </rPh>
    <rPh sb="3" eb="4">
      <t>ガク</t>
    </rPh>
    <phoneticPr fontId="4"/>
  </si>
  <si>
    <t>平成30年度</t>
    <rPh sb="0" eb="2">
      <t>ヘイセイ</t>
    </rPh>
    <rPh sb="4" eb="6">
      <t>ネンド</t>
    </rPh>
    <phoneticPr fontId="4"/>
  </si>
  <si>
    <t>元</t>
    <rPh sb="0" eb="1">
      <t>ガン</t>
    </rPh>
    <phoneticPr fontId="4"/>
  </si>
  <si>
    <t>　　２年度</t>
    <rPh sb="3" eb="5">
      <t>ネンド</t>
    </rPh>
    <phoneticPr fontId="4"/>
  </si>
  <si>
    <t>　　３年度</t>
    <phoneticPr fontId="4"/>
  </si>
  <si>
    <t>03</t>
  </si>
  <si>
    <t>資料：堺東年金事務所、堺西年金事務所</t>
    <rPh sb="3" eb="5">
      <t>サカイヒガシ</t>
    </rPh>
    <rPh sb="5" eb="7">
      <t>ネンキン</t>
    </rPh>
    <rPh sb="7" eb="9">
      <t>ジム</t>
    </rPh>
    <rPh sb="9" eb="10">
      <t>ショ</t>
    </rPh>
    <rPh sb="11" eb="12">
      <t>サカイ</t>
    </rPh>
    <rPh sb="12" eb="13">
      <t>ニシ</t>
    </rPh>
    <rPh sb="13" eb="15">
      <t>ネンキン</t>
    </rPh>
    <rPh sb="15" eb="17">
      <t>ジム</t>
    </rPh>
    <rPh sb="17" eb="18">
      <t>ショ</t>
    </rPh>
    <phoneticPr fontId="4"/>
  </si>
  <si>
    <t>13－17　後期高齢者医療給付状況等</t>
    <rPh sb="6" eb="8">
      <t>コウキ</t>
    </rPh>
    <rPh sb="8" eb="11">
      <t>コウレイシャ</t>
    </rPh>
    <rPh sb="11" eb="13">
      <t>イリョウ</t>
    </rPh>
    <rPh sb="13" eb="15">
      <t>キュウフ</t>
    </rPh>
    <rPh sb="15" eb="17">
      <t>ジョウキョウ</t>
    </rPh>
    <rPh sb="17" eb="18">
      <t>トウ</t>
    </rPh>
    <phoneticPr fontId="4"/>
  </si>
  <si>
    <t>　　　　後期高齢者医療制度は平成20年度から施行された。被保険者数は年度末現在の数値である。</t>
    <rPh sb="4" eb="6">
      <t>コウキ</t>
    </rPh>
    <rPh sb="6" eb="9">
      <t>コウレイシャ</t>
    </rPh>
    <rPh sb="9" eb="11">
      <t>イリョウ</t>
    </rPh>
    <rPh sb="11" eb="13">
      <t>セイド</t>
    </rPh>
    <rPh sb="14" eb="16">
      <t>ヘイセイ</t>
    </rPh>
    <rPh sb="18" eb="19">
      <t>ネン</t>
    </rPh>
    <rPh sb="19" eb="20">
      <t>ド</t>
    </rPh>
    <rPh sb="22" eb="24">
      <t>セコウ</t>
    </rPh>
    <rPh sb="28" eb="32">
      <t>ヒホケンシャ</t>
    </rPh>
    <phoneticPr fontId="4"/>
  </si>
  <si>
    <t>単位：金額 1,000円</t>
  </si>
  <si>
    <t xml:space="preserve"> 年　 度 </t>
    <rPh sb="1" eb="2">
      <t>ネン</t>
    </rPh>
    <rPh sb="4" eb="5">
      <t>タビ</t>
    </rPh>
    <phoneticPr fontId="1"/>
  </si>
  <si>
    <t>被保険者数</t>
  </si>
  <si>
    <t>療　　　　　　　養　　　　　　　の　　　　　　　給　　　　　　　付</t>
  </si>
  <si>
    <t>療　　　　　　　　　　養　　　　　　　　　　費</t>
  </si>
  <si>
    <t>高 額 療 養 費</t>
  </si>
  <si>
    <t>その他の保険給付</t>
  </si>
  <si>
    <t>年度</t>
    <rPh sb="0" eb="1">
      <t>ネン</t>
    </rPh>
    <rPh sb="1" eb="2">
      <t>ド</t>
    </rPh>
    <phoneticPr fontId="1"/>
  </si>
  <si>
    <t>件  数</t>
  </si>
  <si>
    <t>延日数</t>
  </si>
  <si>
    <t>費　　　　　　用　　　　　　額</t>
  </si>
  <si>
    <t>費用額</t>
  </si>
  <si>
    <t>総  額</t>
  </si>
  <si>
    <t>保険者（市
区）負担分</t>
  </si>
  <si>
    <t>被保険者
負 担 分</t>
  </si>
  <si>
    <t>他法負担分</t>
  </si>
  <si>
    <t>平成29年度</t>
    <phoneticPr fontId="43"/>
  </si>
  <si>
    <t>元</t>
    <rPh sb="0" eb="1">
      <t>ゲン</t>
    </rPh>
    <phoneticPr fontId="43"/>
  </si>
  <si>
    <t>　　2年度</t>
    <rPh sb="3" eb="5">
      <t>ネンド</t>
    </rPh>
    <phoneticPr fontId="43"/>
  </si>
  <si>
    <t>02</t>
    <phoneticPr fontId="43"/>
  </si>
  <si>
    <t>　　3年度</t>
    <rPh sb="3" eb="5">
      <t>ネンド</t>
    </rPh>
    <phoneticPr fontId="43"/>
  </si>
  <si>
    <t>03</t>
    <phoneticPr fontId="43"/>
  </si>
  <si>
    <t>資料：大阪府後期高齢者医療広域連合事務局</t>
    <rPh sb="0" eb="2">
      <t>シリョウ</t>
    </rPh>
    <phoneticPr fontId="1"/>
  </si>
  <si>
    <t xml:space="preserve">        単位未満で四捨五入を行ったため必ずしも総数と内訳の合計とは一致しない。</t>
    <phoneticPr fontId="4"/>
  </si>
  <si>
    <t>単位： 1,000円</t>
    <phoneticPr fontId="4"/>
  </si>
  <si>
    <t>年　　度</t>
  </si>
  <si>
    <t>目  標  額</t>
    <rPh sb="0" eb="1">
      <t>メ</t>
    </rPh>
    <rPh sb="3" eb="4">
      <t>シルベ</t>
    </rPh>
    <rPh sb="6" eb="7">
      <t>ガク</t>
    </rPh>
    <phoneticPr fontId="4"/>
  </si>
  <si>
    <t>実　　　　　　績　　　　　　額</t>
    <rPh sb="0" eb="1">
      <t>ミ</t>
    </rPh>
    <rPh sb="7" eb="8">
      <t>イサオ</t>
    </rPh>
    <rPh sb="14" eb="15">
      <t>ガク</t>
    </rPh>
    <phoneticPr fontId="4"/>
  </si>
  <si>
    <t>達成比率</t>
  </si>
  <si>
    <t>総　　額</t>
    <rPh sb="0" eb="1">
      <t>フサ</t>
    </rPh>
    <rPh sb="3" eb="4">
      <t>ガク</t>
    </rPh>
    <phoneticPr fontId="4"/>
  </si>
  <si>
    <t>戸　　別</t>
    <rPh sb="0" eb="1">
      <t>ト</t>
    </rPh>
    <rPh sb="3" eb="4">
      <t>ベツ</t>
    </rPh>
    <phoneticPr fontId="4"/>
  </si>
  <si>
    <t>学　　校</t>
    <rPh sb="0" eb="1">
      <t>ガク</t>
    </rPh>
    <rPh sb="3" eb="4">
      <t>コウ</t>
    </rPh>
    <phoneticPr fontId="4"/>
  </si>
  <si>
    <t>街　　頭</t>
    <rPh sb="0" eb="1">
      <t>マチ</t>
    </rPh>
    <rPh sb="3" eb="4">
      <t>アタマ</t>
    </rPh>
    <phoneticPr fontId="4"/>
  </si>
  <si>
    <t>バ ッ ジ</t>
    <phoneticPr fontId="4"/>
  </si>
  <si>
    <t>そ の 他</t>
    <rPh sb="4" eb="5">
      <t>タ</t>
    </rPh>
    <phoneticPr fontId="4"/>
  </si>
  <si>
    <t>　　３年度</t>
    <rPh sb="3" eb="5">
      <t>ネンド</t>
    </rPh>
    <phoneticPr fontId="4"/>
  </si>
  <si>
    <t>資料：大阪府共同募金会堺地区募金会</t>
    <phoneticPr fontId="4"/>
  </si>
  <si>
    <t>単位：金額 1,000円</t>
    <rPh sb="3" eb="5">
      <t>キンガク</t>
    </rPh>
    <phoneticPr fontId="4"/>
  </si>
  <si>
    <t>目　　標　　額</t>
    <rPh sb="0" eb="1">
      <t>メ</t>
    </rPh>
    <rPh sb="3" eb="4">
      <t>シルベ</t>
    </rPh>
    <rPh sb="6" eb="7">
      <t>ガク</t>
    </rPh>
    <phoneticPr fontId="4"/>
  </si>
  <si>
    <t>総　　　　　額</t>
  </si>
  <si>
    <t>会費及び活動資金</t>
  </si>
  <si>
    <t>学 童 寄 付 金</t>
    <rPh sb="0" eb="1">
      <t>ガク</t>
    </rPh>
    <rPh sb="2" eb="3">
      <t>ワラベ</t>
    </rPh>
    <rPh sb="4" eb="5">
      <t>キ</t>
    </rPh>
    <rPh sb="6" eb="7">
      <t>ヅケ</t>
    </rPh>
    <rPh sb="8" eb="9">
      <t>カネ</t>
    </rPh>
    <phoneticPr fontId="4"/>
  </si>
  <si>
    <t>資料：市民人権局市民生活部市民協働課</t>
    <rPh sb="5" eb="7">
      <t>ジンケン</t>
    </rPh>
    <rPh sb="13" eb="15">
      <t>シミン</t>
    </rPh>
    <rPh sb="15" eb="17">
      <t>キョウドウ</t>
    </rPh>
    <rPh sb="17" eb="18">
      <t>カ</t>
    </rPh>
    <phoneticPr fontId="4"/>
  </si>
  <si>
    <t xml:space="preserve">        1.児童手当は法改正により0歳以上中学校3年生までの児童を養育している者に支給される。特例給付は児童手当の</t>
    <rPh sb="10" eb="12">
      <t>ジドウ</t>
    </rPh>
    <rPh sb="12" eb="14">
      <t>テアテ</t>
    </rPh>
    <rPh sb="15" eb="18">
      <t>ホウカイセイ</t>
    </rPh>
    <rPh sb="22" eb="25">
      <t>サイイジョウ</t>
    </rPh>
    <rPh sb="25" eb="28">
      <t>チュウガッコウ</t>
    </rPh>
    <rPh sb="29" eb="31">
      <t>ネンセイ</t>
    </rPh>
    <rPh sb="34" eb="36">
      <t>ジドウ</t>
    </rPh>
    <rPh sb="37" eb="39">
      <t>ヨウイク</t>
    </rPh>
    <rPh sb="43" eb="44">
      <t>モノ</t>
    </rPh>
    <rPh sb="45" eb="47">
      <t>シキュウ</t>
    </rPh>
    <phoneticPr fontId="4"/>
  </si>
  <si>
    <t>　　　　　所得制限を超えた者に手当額が減額して支給される。</t>
    <rPh sb="10" eb="11">
      <t>コ</t>
    </rPh>
    <phoneticPr fontId="4"/>
  </si>
  <si>
    <t xml:space="preserve">        2.公務員は除く。</t>
    <phoneticPr fontId="4"/>
  </si>
  <si>
    <t xml:space="preserve">                 認定件数には前月受付分を含む。</t>
    <phoneticPr fontId="4"/>
  </si>
  <si>
    <t>児童手当・特例給付</t>
    <rPh sb="0" eb="2">
      <t>ジドウ</t>
    </rPh>
    <rPh sb="2" eb="4">
      <t>テアテ</t>
    </rPh>
    <rPh sb="5" eb="7">
      <t>トクレイ</t>
    </rPh>
    <rPh sb="7" eb="9">
      <t>キュウフ</t>
    </rPh>
    <phoneticPr fontId="4"/>
  </si>
  <si>
    <t>年　度</t>
    <rPh sb="0" eb="1">
      <t>ネン</t>
    </rPh>
    <rPh sb="2" eb="3">
      <t>ド</t>
    </rPh>
    <phoneticPr fontId="4"/>
  </si>
  <si>
    <t>請求受付件数</t>
    <rPh sb="0" eb="2">
      <t>セイキュウ</t>
    </rPh>
    <rPh sb="2" eb="4">
      <t>ウケツケ</t>
    </rPh>
    <rPh sb="4" eb="6">
      <t>ケンスウ</t>
    </rPh>
    <phoneticPr fontId="4"/>
  </si>
  <si>
    <t>認定件数</t>
    <rPh sb="0" eb="2">
      <t>ニンテイ</t>
    </rPh>
    <rPh sb="2" eb="4">
      <t>ケンスウ</t>
    </rPh>
    <phoneticPr fontId="4"/>
  </si>
  <si>
    <t>却下件数</t>
    <rPh sb="0" eb="2">
      <t>キャッカ</t>
    </rPh>
    <rPh sb="2" eb="4">
      <t>ケンスウ</t>
    </rPh>
    <phoneticPr fontId="4"/>
  </si>
  <si>
    <t>消滅件数</t>
    <phoneticPr fontId="4"/>
  </si>
  <si>
    <t>資料：子ども青少年局子ども青少年育成部子ども家庭課</t>
    <rPh sb="0" eb="2">
      <t>シリョウ</t>
    </rPh>
    <rPh sb="3" eb="4">
      <t>コ</t>
    </rPh>
    <rPh sb="6" eb="9">
      <t>セイショウネン</t>
    </rPh>
    <rPh sb="9" eb="10">
      <t>キョク</t>
    </rPh>
    <rPh sb="10" eb="11">
      <t>コ</t>
    </rPh>
    <rPh sb="13" eb="16">
      <t>セイショウネン</t>
    </rPh>
    <rPh sb="16" eb="18">
      <t>イクセイ</t>
    </rPh>
    <rPh sb="18" eb="19">
      <t>ブ</t>
    </rPh>
    <rPh sb="19" eb="20">
      <t>コ</t>
    </rPh>
    <rPh sb="22" eb="24">
      <t>カテイ</t>
    </rPh>
    <rPh sb="24" eb="25">
      <t>カ</t>
    </rPh>
    <phoneticPr fontId="4"/>
  </si>
  <si>
    <t>　　　13-14-2　支払状況</t>
    <rPh sb="11" eb="13">
      <t>シハライ</t>
    </rPh>
    <phoneticPr fontId="4"/>
  </si>
  <si>
    <t>年　度</t>
    <rPh sb="0" eb="1">
      <t>トシ</t>
    </rPh>
    <rPh sb="2" eb="3">
      <t>ド</t>
    </rPh>
    <phoneticPr fontId="4"/>
  </si>
  <si>
    <t>受給者数（人）</t>
    <rPh sb="0" eb="3">
      <t>ジュキュウシャ</t>
    </rPh>
    <rPh sb="3" eb="4">
      <t>スウ</t>
    </rPh>
    <rPh sb="5" eb="6">
      <t>ニン</t>
    </rPh>
    <phoneticPr fontId="4"/>
  </si>
  <si>
    <t>支給額（千円）</t>
    <rPh sb="0" eb="3">
      <t>シキュウガク</t>
    </rPh>
    <rPh sb="4" eb="6">
      <t>センエン</t>
    </rPh>
    <phoneticPr fontId="4"/>
  </si>
  <si>
    <t>児童手当</t>
    <rPh sb="0" eb="2">
      <t>ジドウ</t>
    </rPh>
    <rPh sb="2" eb="4">
      <t>テアテ</t>
    </rPh>
    <phoneticPr fontId="4"/>
  </si>
  <si>
    <t>特例給付</t>
    <rPh sb="0" eb="2">
      <t>トクレイ</t>
    </rPh>
    <rPh sb="2" eb="4">
      <t>キュウフ</t>
    </rPh>
    <phoneticPr fontId="4"/>
  </si>
  <si>
    <t>第13章 社会保障</t>
    <phoneticPr fontId="4"/>
  </si>
  <si>
    <t>13-1.　民生委員（児童委員）活動状況</t>
    <phoneticPr fontId="4"/>
  </si>
  <si>
    <t>13－１　民生委員（児童委員）活動状況</t>
    <phoneticPr fontId="4"/>
  </si>
  <si>
    <t>13-2.　生活保護の概況</t>
    <phoneticPr fontId="4"/>
  </si>
  <si>
    <t>13－２　生活保護の概況</t>
    <phoneticPr fontId="4"/>
  </si>
  <si>
    <t>13-3.　社会福祉施設数及び定員</t>
    <phoneticPr fontId="4"/>
  </si>
  <si>
    <t>13－３　社会福祉施設数及び定員</t>
    <phoneticPr fontId="4"/>
  </si>
  <si>
    <t>13-4.　保育所等利用状況</t>
    <phoneticPr fontId="4"/>
  </si>
  <si>
    <t>13－4　保育所等利用状況</t>
    <rPh sb="5" eb="7">
      <t>ホイク</t>
    </rPh>
    <rPh sb="7" eb="8">
      <t>ショ</t>
    </rPh>
    <rPh sb="8" eb="9">
      <t>トウ</t>
    </rPh>
    <rPh sb="9" eb="11">
      <t>リヨウ</t>
    </rPh>
    <rPh sb="11" eb="13">
      <t>ジョウキョウ</t>
    </rPh>
    <phoneticPr fontId="4"/>
  </si>
  <si>
    <t>13-4-1　認定こども園、保育所及び地域型保育事業の概況</t>
    <phoneticPr fontId="4"/>
  </si>
  <si>
    <t>　　　13-4-1　認定こども園、保育所及び地域型保育事業の概況</t>
    <phoneticPr fontId="4"/>
  </si>
  <si>
    <t>13-4-2　延長保育利用状況</t>
    <phoneticPr fontId="4"/>
  </si>
  <si>
    <t>13-4-3　緊急一時保育利用状況</t>
    <phoneticPr fontId="4"/>
  </si>
  <si>
    <t>13-4-4　一時保育利用状況</t>
    <phoneticPr fontId="4"/>
  </si>
  <si>
    <t>13-5.　休日保育利用状況</t>
    <phoneticPr fontId="4"/>
  </si>
  <si>
    <t>13－５　休日保育利用状況</t>
    <rPh sb="5" eb="7">
      <t>キュウジツ</t>
    </rPh>
    <rPh sb="7" eb="9">
      <t>ホイク</t>
    </rPh>
    <rPh sb="9" eb="11">
      <t>リヨウ</t>
    </rPh>
    <rPh sb="11" eb="13">
      <t>ジョウキョウ</t>
    </rPh>
    <phoneticPr fontId="4"/>
  </si>
  <si>
    <t>13-6.　児童虐待相談対応件数</t>
    <phoneticPr fontId="4"/>
  </si>
  <si>
    <t>13-7.　身体障害者手帳所持者数</t>
    <phoneticPr fontId="4"/>
  </si>
  <si>
    <t>13-8.　点字図書館利用状況</t>
    <phoneticPr fontId="4"/>
  </si>
  <si>
    <t>13-9.　高齢者入所施設入所状況</t>
    <phoneticPr fontId="4"/>
  </si>
  <si>
    <t>13-10.　健康福祉プラザ利用者数</t>
    <phoneticPr fontId="4"/>
  </si>
  <si>
    <t>13-11.　いきがい対策事業の概況</t>
    <phoneticPr fontId="4"/>
  </si>
  <si>
    <t>13－11　いきがい対策事業の概況</t>
    <phoneticPr fontId="4"/>
  </si>
  <si>
    <t>13-11-1　老人クラブ活動状況</t>
    <phoneticPr fontId="4"/>
  </si>
  <si>
    <t>13-11-2　シルバー人材センター会員数</t>
    <phoneticPr fontId="4"/>
  </si>
  <si>
    <t>13-12.　介護保険事業の概況</t>
    <phoneticPr fontId="4"/>
  </si>
  <si>
    <t>13－12　介護保険事業の概況</t>
    <rPh sb="6" eb="8">
      <t>カイゴ</t>
    </rPh>
    <rPh sb="8" eb="10">
      <t>ホケン</t>
    </rPh>
    <rPh sb="10" eb="12">
      <t>ジギョウ</t>
    </rPh>
    <rPh sb="13" eb="15">
      <t>ガイキョウ</t>
    </rPh>
    <phoneticPr fontId="4"/>
  </si>
  <si>
    <t>13-12-1　要介護（要支援）認定者数</t>
    <phoneticPr fontId="4"/>
  </si>
  <si>
    <t>13-12-2　介護保険サービス受給者数</t>
    <phoneticPr fontId="4"/>
  </si>
  <si>
    <t>13-12-3　介護保険サービス利用実績</t>
    <phoneticPr fontId="4"/>
  </si>
  <si>
    <t>13-13.　国民年金事業の概況</t>
    <phoneticPr fontId="4"/>
  </si>
  <si>
    <t>13-14.　児童手当・特例給付の状況</t>
    <phoneticPr fontId="4"/>
  </si>
  <si>
    <t>13－14　児童手当・特例給付の状況</t>
    <phoneticPr fontId="4"/>
  </si>
  <si>
    <t>13-14-1　請求、認定等の状況</t>
    <phoneticPr fontId="4"/>
  </si>
  <si>
    <t>13-14-2　支払状況</t>
    <phoneticPr fontId="4"/>
  </si>
  <si>
    <t>　　　13-14-1　請求、認定等の状況</t>
    <phoneticPr fontId="4"/>
  </si>
  <si>
    <t>13-15.　国民健康保険の概況</t>
    <phoneticPr fontId="4"/>
  </si>
  <si>
    <t>13－15　国民健康保険の概況</t>
    <phoneticPr fontId="4"/>
  </si>
  <si>
    <t>13-15-1　事業状況</t>
    <phoneticPr fontId="4"/>
  </si>
  <si>
    <t>13-15-2　費用負担状況</t>
    <phoneticPr fontId="4"/>
  </si>
  <si>
    <t>13-16.　厚生年金の概況</t>
    <phoneticPr fontId="4"/>
  </si>
  <si>
    <t>13－16　厚生年金の概況</t>
    <phoneticPr fontId="4"/>
  </si>
  <si>
    <t>13-17.　後期高齢者医療給付状況等</t>
    <phoneticPr fontId="4"/>
  </si>
  <si>
    <t>13-18.　共同募金の概況</t>
    <phoneticPr fontId="4"/>
  </si>
  <si>
    <t>13－18 　共同募金の概況</t>
    <phoneticPr fontId="4"/>
  </si>
  <si>
    <t>13-19.　日赤活動資金募集状況</t>
    <phoneticPr fontId="4"/>
  </si>
  <si>
    <t>13－19　日赤活動資金募集状況</t>
    <rPh sb="6" eb="8">
      <t>ニッセキ</t>
    </rPh>
    <rPh sb="8" eb="10">
      <t>カツドウ</t>
    </rPh>
    <rPh sb="10" eb="12">
      <t>シキン</t>
    </rPh>
    <rPh sb="12" eb="14">
      <t>ボシュウ</t>
    </rPh>
    <rPh sb="14" eb="16">
      <t>ジョウキョウ</t>
    </rPh>
    <phoneticPr fontId="4"/>
  </si>
  <si>
    <t>13－13　国民年金事業の概況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</si>
</sst>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0_ "/>
    <numFmt numFmtId="177" formatCode="#,##0;[Red]#,##0"/>
    <numFmt numFmtId="178" formatCode="#,##0.0_ "/>
    <numFmt numFmtId="179" formatCode="_ * #,##0.0_ ;_ * \-#,##0.0_ ;_ * &quot;-&quot;?_ ;_ @_ "/>
    <numFmt numFmtId="180" formatCode="#,##0_ "/>
    <numFmt numFmtId="181" formatCode="_ * \(#,##0\)_ ;_ * \(\-#,##0\)_ ;_ * &quot;(-)&quot;_ ;_ @_ "/>
    <numFmt numFmtId="182" formatCode="\(#,###\)"/>
    <numFmt numFmtId="183" formatCode="_ * #,##0_ ;_ * \-#,##0_ ;_ * &quot;(-)&quot;_ ;_ @_ "/>
    <numFmt numFmtId="184" formatCode="_ * #,##0_ ;_ * \-#,##0_ ;_ * &quot;－&quot;_ ;_ @_ "/>
    <numFmt numFmtId="185" formatCode="0_);[Red]\(0\)"/>
    <numFmt numFmtId="186" formatCode="0.00_);[Red]\(0.00\)"/>
    <numFmt numFmtId="187" formatCode="_ * #,##0.00_ ;_ * \-#,##0.00_ ;_ * &quot;－&quot;_ ;_ @_ "/>
    <numFmt numFmtId="188" formatCode="#,##0_);[Red]\(#,##0\)"/>
    <numFmt numFmtId="189" formatCode="_ * #,##0_ ;_ * &quot;△&quot;#,##0_ ;_ * &quot;－&quot;_ ;_ @_ "/>
    <numFmt numFmtId="190" formatCode="0_);\(0\)"/>
    <numFmt numFmtId="191" formatCode="#\ ###\ ##0"/>
    <numFmt numFmtId="192" formatCode="#\ ###\ ##0;&quot;△&quot;#\ ###\ ##0"/>
    <numFmt numFmtId="193" formatCode="_ * #,##0.0_ ;_ * \-#,##0.0_ ;_ * &quot;－&quot;_ ;_ @_ "/>
    <numFmt numFmtId="194" formatCode="0.0_ "/>
  </numFmts>
  <fonts count="61">
    <font>
      <sz val="11"/>
      <name val="ＭＳ 明朝"/>
      <family val="1"/>
      <charset val="128"/>
    </font>
    <font>
      <sz val="11"/>
      <name val="ＭＳ 明朝"/>
      <family val="1"/>
      <charset val="128"/>
    </font>
    <font>
      <sz val="13"/>
      <name val="ＭＳ 明朝"/>
      <family val="1"/>
      <charset val="128"/>
    </font>
    <font>
      <sz val="8.5"/>
      <name val="ＭＳ 明朝"/>
      <family val="1"/>
      <charset val="128"/>
    </font>
    <font>
      <sz val="6"/>
      <name val="ＭＳ 明朝"/>
      <family val="1"/>
      <charset val="128"/>
    </font>
    <font>
      <sz val="9"/>
      <name val="ＭＳ 明朝"/>
      <family val="1"/>
      <charset val="128"/>
    </font>
    <font>
      <b/>
      <sz val="9"/>
      <name val="ＭＳ 明朝"/>
      <family val="1"/>
      <charset val="128"/>
    </font>
    <font>
      <sz val="8"/>
      <name val="ＭＳ 明朝"/>
      <family val="1"/>
      <charset val="128"/>
    </font>
    <font>
      <sz val="9"/>
      <name val="ＭＳ ゴシック"/>
      <family val="3"/>
      <charset val="128"/>
    </font>
    <font>
      <sz val="8"/>
      <name val="HG創英角ｺﾞｼｯｸUB"/>
      <family val="3"/>
      <charset val="128"/>
    </font>
    <font>
      <b/>
      <sz val="8"/>
      <name val="ＭＳ 明朝"/>
      <family val="1"/>
      <charset val="128"/>
    </font>
    <font>
      <sz val="14"/>
      <name val="ＭＳ 明朝"/>
      <family val="1"/>
      <charset val="128"/>
    </font>
    <font>
      <sz val="8"/>
      <color theme="1"/>
      <name val="ＭＳ 明朝"/>
      <family val="1"/>
      <charset val="128"/>
    </font>
    <font>
      <sz val="8"/>
      <color theme="1"/>
      <name val="HG創英角ｺﾞｼｯｸUB"/>
      <family val="3"/>
      <charset val="128"/>
    </font>
    <font>
      <sz val="12"/>
      <name val="ＭＳ 明朝"/>
      <family val="1"/>
      <charset val="128"/>
    </font>
    <font>
      <sz val="10"/>
      <name val="ＭＳ 明朝"/>
      <family val="1"/>
      <charset val="128"/>
    </font>
    <font>
      <b/>
      <sz val="12"/>
      <name val="ＭＳ 明朝"/>
      <family val="1"/>
      <charset val="128"/>
    </font>
    <font>
      <sz val="8.5"/>
      <name val="HG創英角ｺﾞｼｯｸUB"/>
      <family val="3"/>
      <charset val="128"/>
    </font>
    <font>
      <b/>
      <sz val="8.5"/>
      <name val="ＭＳ 明朝"/>
      <family val="1"/>
      <charset val="128"/>
    </font>
    <font>
      <b/>
      <sz val="11"/>
      <name val="ＭＳ 明朝"/>
      <family val="1"/>
      <charset val="128"/>
    </font>
    <font>
      <sz val="6"/>
      <name val="ＭＳ Ｐ明朝"/>
      <family val="1"/>
      <charset val="128"/>
    </font>
    <font>
      <sz val="9.5"/>
      <name val="ＭＳ 明朝"/>
      <family val="1"/>
      <charset val="128"/>
    </font>
    <font>
      <sz val="9"/>
      <name val="HG創英角ｺﾞｼｯｸUB"/>
      <family val="3"/>
      <charset val="128"/>
    </font>
    <font>
      <sz val="9.5"/>
      <name val="HG創英角ｺﾞｼｯｸUB"/>
      <family val="3"/>
      <charset val="128"/>
    </font>
    <font>
      <sz val="8.5"/>
      <color indexed="8"/>
      <name val="ＭＳ 明朝"/>
      <family val="1"/>
      <charset val="128"/>
    </font>
    <font>
      <sz val="7"/>
      <name val="ＭＳ 明朝"/>
      <family val="1"/>
      <charset val="128"/>
    </font>
    <font>
      <sz val="8.5"/>
      <color indexed="8"/>
      <name val="HG創英角ｺﾞｼｯｸUB"/>
      <family val="3"/>
      <charset val="128"/>
    </font>
    <font>
      <sz val="9.5"/>
      <name val="ＭＳ ゴシック"/>
      <family val="3"/>
      <charset val="128"/>
    </font>
    <font>
      <sz val="7"/>
      <name val="HG創英角ｺﾞｼｯｸUB"/>
      <family val="3"/>
      <charset val="128"/>
    </font>
    <font>
      <sz val="11"/>
      <name val="ＭＳ ゴシック"/>
      <family val="3"/>
      <charset val="128"/>
    </font>
    <font>
      <sz val="9"/>
      <color indexed="9"/>
      <name val="HG創英角ｺﾞｼｯｸUB"/>
      <family val="3"/>
      <charset val="128"/>
    </font>
    <font>
      <b/>
      <sz val="9"/>
      <name val="ＭＳ ゴシック"/>
      <family val="3"/>
      <charset val="128"/>
    </font>
    <font>
      <sz val="10"/>
      <name val="HG創英角ｺﾞｼｯｸUB"/>
      <family val="3"/>
      <charset val="128"/>
    </font>
    <font>
      <sz val="10"/>
      <name val="HGP創英角ｺﾞｼｯｸUB"/>
      <family val="3"/>
      <charset val="128"/>
    </font>
    <font>
      <sz val="11"/>
      <name val="HGP創英角ｺﾞｼｯｸUB"/>
      <family val="3"/>
      <charset val="128"/>
    </font>
    <font>
      <i/>
      <sz val="11"/>
      <name val="ＭＳ 明朝"/>
      <family val="1"/>
      <charset val="128"/>
    </font>
    <font>
      <i/>
      <sz val="9"/>
      <name val="ＭＳ 明朝"/>
      <family val="1"/>
      <charset val="128"/>
    </font>
    <font>
      <sz val="7.5"/>
      <name val="ＭＳ 明朝"/>
      <family val="1"/>
      <charset val="128"/>
    </font>
    <font>
      <sz val="7.5"/>
      <name val="ＭＳ ゴシック"/>
      <family val="3"/>
      <charset val="128"/>
    </font>
    <font>
      <sz val="7.5"/>
      <name val="ＭＳ Ｐゴシック"/>
      <family val="3"/>
      <charset val="128"/>
    </font>
    <font>
      <sz val="8"/>
      <name val="ＭＳ Ｐ明朝"/>
      <family val="1"/>
      <charset val="128"/>
    </font>
    <font>
      <sz val="9"/>
      <name val="ＭＳ Ｐ明朝"/>
      <family val="1"/>
      <charset val="128"/>
    </font>
    <font>
      <sz val="11"/>
      <name val="ＭＳ Ｐゴシック"/>
      <family val="3"/>
      <charset val="128"/>
    </font>
    <font>
      <sz val="6"/>
      <name val="ＭＳ Ｐゴシック"/>
      <family val="3"/>
      <charset val="128"/>
    </font>
    <font>
      <sz val="5"/>
      <name val="ＭＳ 明朝"/>
      <family val="1"/>
      <charset val="128"/>
    </font>
    <font>
      <sz val="5"/>
      <name val="HG創英角ｺﾞｼｯｸUB"/>
      <family val="3"/>
      <charset val="128"/>
    </font>
    <font>
      <sz val="4"/>
      <name val="ＭＳ 明朝"/>
      <family val="1"/>
      <charset val="128"/>
    </font>
    <font>
      <b/>
      <sz val="10"/>
      <name val="ＭＳ 明朝"/>
      <family val="1"/>
      <charset val="128"/>
    </font>
    <font>
      <sz val="9"/>
      <name val="ＭＳ Ｐゴシック"/>
      <family val="3"/>
      <charset val="128"/>
    </font>
    <font>
      <sz val="9"/>
      <color indexed="8"/>
      <name val="ＭＳ 明朝"/>
      <family val="1"/>
      <charset val="128"/>
    </font>
    <font>
      <sz val="9"/>
      <color theme="1"/>
      <name val="HG創英角ｺﾞｼｯｸUB"/>
      <family val="3"/>
      <charset val="128"/>
    </font>
    <font>
      <sz val="9"/>
      <color indexed="8"/>
      <name val="ＭＳ Ｐゴシック"/>
      <family val="3"/>
      <charset val="128"/>
    </font>
    <font>
      <sz val="9"/>
      <color theme="1"/>
      <name val="ＭＳ 明朝"/>
      <family val="1"/>
      <charset val="128"/>
    </font>
    <font>
      <sz val="9"/>
      <color indexed="8"/>
      <name val="HG創英角ｺﾞｼｯｸUB"/>
      <family val="3"/>
      <charset val="128"/>
    </font>
    <font>
      <sz val="11"/>
      <color indexed="8"/>
      <name val="ＭＳ 明朝"/>
      <family val="1"/>
      <charset val="128"/>
    </font>
    <font>
      <sz val="11"/>
      <color indexed="8"/>
      <name val="HG創英角ｺﾞｼｯｸUB"/>
      <family val="3"/>
      <charset val="128"/>
    </font>
    <font>
      <sz val="11"/>
      <color theme="1"/>
      <name val="ＭＳ Ｐゴシック"/>
      <family val="3"/>
      <charset val="128"/>
      <scheme val="minor"/>
    </font>
    <font>
      <sz val="11"/>
      <color theme="1"/>
      <name val="ＭＳ 明朝"/>
      <family val="1"/>
      <charset val="128"/>
    </font>
    <font>
      <sz val="10"/>
      <name val="ＭＳ ゴシック"/>
      <family val="3"/>
      <charset val="128"/>
    </font>
    <font>
      <u/>
      <sz val="11"/>
      <color theme="1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34">
    <border>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8"/>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1">
    <xf numFmtId="0" fontId="0" fillId="0" borderId="0"/>
    <xf numFmtId="38" fontId="1" fillId="0" borderId="0" applyFont="0" applyFill="0" applyBorder="0" applyAlignment="0" applyProtection="0"/>
    <xf numFmtId="0" fontId="21" fillId="0" borderId="0"/>
    <xf numFmtId="38" fontId="21" fillId="0" borderId="0" applyFont="0" applyFill="0" applyBorder="0" applyAlignment="0" applyProtection="0"/>
    <xf numFmtId="0" fontId="42" fillId="0" borderId="0"/>
    <xf numFmtId="38" fontId="42" fillId="0" borderId="0" applyFont="0" applyFill="0" applyBorder="0" applyAlignment="0" applyProtection="0"/>
    <xf numFmtId="0" fontId="14" fillId="0" borderId="0"/>
    <xf numFmtId="0" fontId="56" fillId="0" borderId="0">
      <alignment vertical="center"/>
    </xf>
    <xf numFmtId="0" fontId="11" fillId="0" borderId="0"/>
    <xf numFmtId="38" fontId="1" fillId="0" borderId="0" applyFont="0" applyFill="0" applyBorder="0" applyAlignment="0" applyProtection="0"/>
    <xf numFmtId="0" fontId="59" fillId="0" borderId="0" applyNumberFormat="0" applyFill="0" applyBorder="0" applyAlignment="0" applyProtection="0"/>
  </cellStyleXfs>
  <cellXfs count="1173">
    <xf numFmtId="0" fontId="0" fillId="0" borderId="0" xfId="0"/>
    <xf numFmtId="176" fontId="2" fillId="0" borderId="0" xfId="0" applyNumberFormat="1" applyFont="1" applyAlignment="1"/>
    <xf numFmtId="0" fontId="2" fillId="0" borderId="0" xfId="0" applyFont="1" applyAlignment="1"/>
    <xf numFmtId="0" fontId="5" fillId="0" borderId="0" xfId="0" applyFont="1" applyAlignment="1"/>
    <xf numFmtId="0" fontId="5" fillId="0" borderId="0" xfId="0" applyFont="1"/>
    <xf numFmtId="0" fontId="7" fillId="0" borderId="0" xfId="0" applyFont="1" applyAlignment="1">
      <alignment vertical="center"/>
    </xf>
    <xf numFmtId="0" fontId="7" fillId="0" borderId="0" xfId="0" applyFont="1" applyAlignment="1">
      <alignment horizontal="center" vertical="center"/>
    </xf>
    <xf numFmtId="0" fontId="5" fillId="0" borderId="1" xfId="0" applyNumberFormat="1" applyFont="1" applyBorder="1" applyAlignment="1">
      <alignment horizontal="right"/>
    </xf>
    <xf numFmtId="38" fontId="5" fillId="0" borderId="2" xfId="1" applyFont="1" applyBorder="1" applyAlignment="1"/>
    <xf numFmtId="38" fontId="5" fillId="0" borderId="3" xfId="1" applyFont="1" applyBorder="1" applyAlignment="1"/>
    <xf numFmtId="0" fontId="5" fillId="0" borderId="0" xfId="0" applyFont="1" applyBorder="1" applyAlignment="1">
      <alignment vertical="center"/>
    </xf>
    <xf numFmtId="0" fontId="6" fillId="0" borderId="3" xfId="0" applyFont="1" applyBorder="1" applyAlignment="1">
      <alignment horizontal="center" vertical="center"/>
    </xf>
    <xf numFmtId="0" fontId="5" fillId="0" borderId="0" xfId="0" applyFont="1" applyBorder="1" applyAlignment="1"/>
    <xf numFmtId="0" fontId="5" fillId="0" borderId="0" xfId="0" applyFont="1" applyBorder="1"/>
    <xf numFmtId="176" fontId="3" fillId="0" borderId="0" xfId="0" applyNumberFormat="1" applyFont="1" applyAlignment="1">
      <alignment wrapText="1"/>
    </xf>
    <xf numFmtId="0" fontId="5" fillId="0" borderId="0" xfId="0" applyFont="1" applyAlignment="1">
      <alignment vertical="center"/>
    </xf>
    <xf numFmtId="0" fontId="8" fillId="0" borderId="0" xfId="0" applyFont="1" applyAlignment="1">
      <alignment vertical="center"/>
    </xf>
    <xf numFmtId="38" fontId="7" fillId="0" borderId="4" xfId="1" applyFont="1" applyBorder="1" applyAlignment="1">
      <alignment horizontal="center" vertical="center"/>
    </xf>
    <xf numFmtId="38" fontId="7" fillId="0" borderId="5" xfId="1" applyFont="1" applyBorder="1" applyAlignment="1">
      <alignment horizontal="center" vertical="center"/>
    </xf>
    <xf numFmtId="177" fontId="5" fillId="0" borderId="0" xfId="0" applyNumberFormat="1" applyFont="1" applyAlignment="1">
      <alignment vertical="center"/>
    </xf>
    <xf numFmtId="177" fontId="8" fillId="0" borderId="0" xfId="0" applyNumberFormat="1" applyFont="1" applyAlignment="1">
      <alignment vertical="center"/>
    </xf>
    <xf numFmtId="41" fontId="7" fillId="0" borderId="6" xfId="0" applyNumberFormat="1" applyFont="1" applyBorder="1" applyAlignment="1">
      <alignment horizontal="right" vertical="center"/>
    </xf>
    <xf numFmtId="0" fontId="10" fillId="0" borderId="0" xfId="0" applyFont="1" applyBorder="1" applyAlignment="1">
      <alignment horizontal="center" vertical="center"/>
    </xf>
    <xf numFmtId="0" fontId="7" fillId="0" borderId="7" xfId="0" applyNumberFormat="1" applyFont="1" applyBorder="1" applyAlignment="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lignment horizontal="right" vertical="center"/>
    </xf>
    <xf numFmtId="0" fontId="7" fillId="0" borderId="3" xfId="0" applyFont="1" applyBorder="1" applyAlignment="1">
      <alignment horizontal="right" vertical="center"/>
    </xf>
    <xf numFmtId="176" fontId="11" fillId="0" borderId="0" xfId="0" applyNumberFormat="1" applyFont="1" applyAlignment="1"/>
    <xf numFmtId="0" fontId="0" fillId="0" borderId="0" xfId="0" applyFont="1"/>
    <xf numFmtId="0" fontId="0" fillId="0" borderId="0" xfId="0" applyFont="1" applyAlignment="1"/>
    <xf numFmtId="0" fontId="0" fillId="0" borderId="3" xfId="0" applyFont="1" applyBorder="1"/>
    <xf numFmtId="176" fontId="3" fillId="0" borderId="0" xfId="0" applyNumberFormat="1" applyFont="1" applyAlignment="1">
      <alignment horizontal="left" wrapText="1"/>
    </xf>
    <xf numFmtId="41" fontId="7" fillId="0" borderId="6" xfId="1" applyNumberFormat="1" applyFont="1" applyBorder="1" applyAlignment="1" applyProtection="1">
      <alignment vertical="center"/>
    </xf>
    <xf numFmtId="176" fontId="3" fillId="0" borderId="0" xfId="0" applyNumberFormat="1" applyFont="1" applyAlignment="1">
      <alignment horizontal="left"/>
    </xf>
    <xf numFmtId="176" fontId="3" fillId="0" borderId="0" xfId="0" applyNumberFormat="1" applyFont="1" applyAlignment="1"/>
    <xf numFmtId="176" fontId="3" fillId="0" borderId="3" xfId="0" applyNumberFormat="1" applyFont="1" applyBorder="1" applyAlignment="1">
      <alignment wrapText="1"/>
    </xf>
    <xf numFmtId="38" fontId="0" fillId="0" borderId="0" xfId="1" applyFont="1"/>
    <xf numFmtId="41" fontId="12" fillId="0" borderId="6" xfId="0" applyNumberFormat="1" applyFont="1" applyBorder="1" applyAlignment="1" applyProtection="1">
      <alignment horizontal="right" vertical="center"/>
      <protection locked="0"/>
    </xf>
    <xf numFmtId="41" fontId="13" fillId="0" borderId="6" xfId="0" applyNumberFormat="1" applyFont="1" applyBorder="1" applyAlignment="1" applyProtection="1">
      <alignment horizontal="right" vertical="center"/>
      <protection locked="0"/>
    </xf>
    <xf numFmtId="41" fontId="12" fillId="0" borderId="6" xfId="1" applyNumberFormat="1" applyFont="1" applyBorder="1" applyAlignment="1" applyProtection="1">
      <alignment vertical="center"/>
      <protection locked="0"/>
    </xf>
    <xf numFmtId="41" fontId="13" fillId="0" borderId="6" xfId="1" applyNumberFormat="1" applyFont="1" applyBorder="1" applyAlignment="1" applyProtection="1">
      <alignment vertical="center"/>
      <protection locked="0"/>
    </xf>
    <xf numFmtId="0" fontId="7" fillId="0" borderId="0" xfId="0" applyFont="1" applyBorder="1" applyAlignment="1">
      <alignment horizontal="distributed" vertical="center"/>
    </xf>
    <xf numFmtId="0" fontId="7" fillId="0" borderId="12" xfId="0" applyFont="1" applyBorder="1" applyAlignment="1">
      <alignment horizontal="distributed" vertical="center"/>
    </xf>
    <xf numFmtId="0" fontId="7" fillId="0" borderId="5" xfId="0" applyFont="1" applyBorder="1" applyAlignment="1">
      <alignment horizontal="distributed" vertical="center"/>
    </xf>
    <xf numFmtId="0" fontId="7" fillId="0" borderId="15" xfId="0" applyFont="1" applyBorder="1" applyAlignment="1">
      <alignment horizontal="distributed" vertical="center"/>
    </xf>
    <xf numFmtId="0" fontId="7" fillId="0" borderId="19" xfId="0" applyFont="1" applyBorder="1" applyAlignment="1">
      <alignment horizontal="distributed" vertical="center"/>
    </xf>
    <xf numFmtId="0" fontId="7" fillId="0" borderId="10" xfId="0" applyFont="1" applyBorder="1" applyAlignment="1">
      <alignment horizontal="distributed"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16" fillId="0" borderId="0" xfId="0" applyFont="1"/>
    <xf numFmtId="0" fontId="11" fillId="0" borderId="0" xfId="0" applyFont="1" applyAlignment="1"/>
    <xf numFmtId="0" fontId="2" fillId="0" borderId="0" xfId="0" applyFont="1" applyAlignment="1">
      <alignment horizontal="distributed" justifyLastLine="1"/>
    </xf>
    <xf numFmtId="0" fontId="7" fillId="0" borderId="0" xfId="0" applyFont="1" applyBorder="1" applyAlignment="1">
      <alignment vertical="center"/>
    </xf>
    <xf numFmtId="0" fontId="7" fillId="0" borderId="8" xfId="0" applyFont="1" applyBorder="1" applyAlignment="1">
      <alignment horizontal="distributed" vertical="center"/>
    </xf>
    <xf numFmtId="0" fontId="7" fillId="0" borderId="10" xfId="0" applyFont="1" applyBorder="1" applyAlignment="1">
      <alignment horizontal="distributed" vertical="center" shrinkToFit="1"/>
    </xf>
    <xf numFmtId="3" fontId="7" fillId="0" borderId="6" xfId="0" applyNumberFormat="1" applyFont="1" applyBorder="1" applyAlignment="1" applyProtection="1">
      <alignment horizontal="right" vertical="center"/>
    </xf>
    <xf numFmtId="3" fontId="7" fillId="0" borderId="0" xfId="0" applyNumberFormat="1" applyFont="1" applyBorder="1" applyAlignment="1" applyProtection="1">
      <alignment vertical="center"/>
    </xf>
    <xf numFmtId="178" fontId="7" fillId="0" borderId="0" xfId="0" applyNumberFormat="1" applyFont="1" applyFill="1" applyBorder="1" applyAlignment="1" applyProtection="1">
      <alignment vertical="center"/>
    </xf>
    <xf numFmtId="38" fontId="7" fillId="0" borderId="0" xfId="1" applyFont="1" applyFill="1" applyBorder="1" applyAlignment="1" applyProtection="1">
      <alignment vertical="center"/>
    </xf>
    <xf numFmtId="41" fontId="7" fillId="0" borderId="0" xfId="0" applyNumberFormat="1" applyFont="1" applyBorder="1" applyAlignment="1" applyProtection="1">
      <alignment horizontal="right" vertical="center"/>
    </xf>
    <xf numFmtId="41" fontId="7" fillId="0" borderId="0" xfId="0" applyNumberFormat="1" applyFont="1" applyBorder="1" applyAlignment="1" applyProtection="1">
      <alignment vertical="center"/>
    </xf>
    <xf numFmtId="3" fontId="3" fillId="0" borderId="6" xfId="0" applyNumberFormat="1" applyFont="1" applyBorder="1" applyAlignment="1" applyProtection="1">
      <alignment horizontal="right" vertical="center"/>
      <protection locked="0"/>
    </xf>
    <xf numFmtId="3" fontId="3" fillId="0" borderId="0" xfId="0" applyNumberFormat="1" applyFont="1" applyBorder="1" applyAlignment="1" applyProtection="1">
      <alignment vertical="center"/>
      <protection locked="0"/>
    </xf>
    <xf numFmtId="178" fontId="3" fillId="0" borderId="0" xfId="0" applyNumberFormat="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41" fontId="3" fillId="0" borderId="0" xfId="0" applyNumberFormat="1" applyFont="1" applyBorder="1" applyAlignment="1" applyProtection="1">
      <alignment horizontal="right" vertical="center"/>
      <protection locked="0"/>
    </xf>
    <xf numFmtId="41" fontId="3" fillId="0" borderId="0" xfId="0" applyNumberFormat="1" applyFont="1" applyBorder="1" applyAlignment="1" applyProtection="1">
      <alignment vertical="center"/>
      <protection locked="0"/>
    </xf>
    <xf numFmtId="3" fontId="17" fillId="0" borderId="0" xfId="0" applyNumberFormat="1" applyFont="1" applyFill="1" applyBorder="1" applyAlignment="1" applyProtection="1">
      <alignment horizontal="right" vertical="center"/>
      <protection locked="0"/>
    </xf>
    <xf numFmtId="3" fontId="17" fillId="0" borderId="0" xfId="0" applyNumberFormat="1" applyFont="1" applyFill="1" applyBorder="1" applyAlignment="1" applyProtection="1">
      <alignment vertical="center"/>
      <protection locked="0"/>
    </xf>
    <xf numFmtId="179" fontId="17" fillId="0" borderId="0" xfId="0" applyNumberFormat="1" applyFont="1" applyFill="1" applyBorder="1" applyAlignment="1" applyProtection="1">
      <alignment vertical="center"/>
      <protection locked="0"/>
    </xf>
    <xf numFmtId="38" fontId="17" fillId="2" borderId="0" xfId="1" applyFont="1" applyFill="1" applyBorder="1" applyAlignment="1" applyProtection="1">
      <alignment vertical="center"/>
      <protection locked="0"/>
    </xf>
    <xf numFmtId="41" fontId="17" fillId="0" borderId="0" xfId="0" applyNumberFormat="1" applyFont="1" applyFill="1" applyBorder="1" applyAlignment="1" applyProtection="1">
      <alignment horizontal="right" vertical="center"/>
      <protection locked="0"/>
    </xf>
    <xf numFmtId="41" fontId="17" fillId="2" borderId="0" xfId="0" applyNumberFormat="1" applyFont="1" applyFill="1" applyBorder="1" applyAlignment="1" applyProtection="1">
      <alignment horizontal="right" vertical="center"/>
      <protection locked="0"/>
    </xf>
    <xf numFmtId="41" fontId="17" fillId="0" borderId="0" xfId="0" applyNumberFormat="1" applyFont="1" applyFill="1" applyAlignment="1" applyProtection="1">
      <alignment horizontal="right" vertical="center"/>
      <protection locked="0"/>
    </xf>
    <xf numFmtId="3" fontId="18" fillId="0" borderId="6" xfId="0" applyNumberFormat="1" applyFont="1" applyFill="1" applyBorder="1" applyAlignment="1" applyProtection="1">
      <alignment horizontal="right" vertical="center"/>
      <protection locked="0"/>
    </xf>
    <xf numFmtId="3" fontId="18" fillId="0" borderId="0" xfId="0" applyNumberFormat="1" applyFont="1" applyFill="1" applyBorder="1" applyAlignment="1" applyProtection="1">
      <alignment horizontal="right" vertical="center"/>
      <protection locked="0"/>
    </xf>
    <xf numFmtId="41" fontId="18" fillId="0" borderId="0" xfId="0" applyNumberFormat="1" applyFont="1" applyFill="1" applyBorder="1" applyAlignment="1" applyProtection="1">
      <alignment horizontal="right" vertical="center"/>
      <protection locked="0"/>
    </xf>
    <xf numFmtId="41" fontId="18" fillId="0" borderId="0" xfId="0" applyNumberFormat="1" applyFont="1" applyFill="1" applyBorder="1" applyAlignment="1" applyProtection="1">
      <alignment vertical="center"/>
      <protection locked="0"/>
    </xf>
    <xf numFmtId="3" fontId="3" fillId="0" borderId="6" xfId="0" applyNumberFormat="1" applyFont="1" applyFill="1" applyBorder="1" applyAlignment="1" applyProtection="1">
      <alignment horizontal="right" vertical="center"/>
      <protection locked="0"/>
    </xf>
    <xf numFmtId="3" fontId="3" fillId="0" borderId="0" xfId="0" applyNumberFormat="1" applyFont="1" applyFill="1" applyBorder="1" applyAlignment="1" applyProtection="1">
      <alignment vertical="center"/>
      <protection locked="0"/>
    </xf>
    <xf numFmtId="179" fontId="3" fillId="0" borderId="0" xfId="0" applyNumberFormat="1" applyFont="1" applyFill="1" applyBorder="1" applyAlignment="1" applyProtection="1">
      <alignment vertical="center"/>
      <protection locked="0"/>
    </xf>
    <xf numFmtId="180" fontId="3" fillId="0" borderId="0" xfId="0" applyNumberFormat="1" applyFont="1" applyFill="1" applyBorder="1" applyAlignment="1" applyProtection="1">
      <alignment vertical="center"/>
      <protection locked="0"/>
    </xf>
    <xf numFmtId="41" fontId="3" fillId="2" borderId="0" xfId="0" applyNumberFormat="1" applyFont="1" applyFill="1" applyBorder="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3" fontId="3" fillId="0" borderId="10" xfId="0" applyNumberFormat="1" applyFont="1" applyFill="1" applyBorder="1" applyAlignment="1" applyProtection="1">
      <alignment horizontal="right" vertical="center"/>
      <protection locked="0"/>
    </xf>
    <xf numFmtId="3" fontId="3" fillId="0" borderId="12" xfId="0" applyNumberFormat="1" applyFont="1" applyFill="1" applyBorder="1" applyAlignment="1" applyProtection="1">
      <alignment vertical="center"/>
      <protection locked="0"/>
    </xf>
    <xf numFmtId="179" fontId="3" fillId="0" borderId="12" xfId="0" applyNumberFormat="1" applyFont="1" applyFill="1" applyBorder="1" applyAlignment="1" applyProtection="1">
      <alignment vertical="center"/>
      <protection locked="0"/>
    </xf>
    <xf numFmtId="180" fontId="3" fillId="0" borderId="12" xfId="0" applyNumberFormat="1" applyFont="1" applyFill="1" applyBorder="1" applyAlignment="1" applyProtection="1">
      <alignment vertical="center"/>
      <protection locked="0"/>
    </xf>
    <xf numFmtId="41" fontId="3" fillId="2" borderId="12" xfId="0" applyNumberFormat="1" applyFont="1" applyFill="1" applyBorder="1" applyAlignment="1" applyProtection="1">
      <alignment horizontal="right" vertical="center"/>
      <protection locked="0"/>
    </xf>
    <xf numFmtId="41" fontId="3" fillId="0" borderId="12" xfId="0" applyNumberFormat="1" applyFont="1" applyFill="1" applyBorder="1" applyAlignment="1" applyProtection="1">
      <alignment horizontal="right" vertical="center"/>
      <protection locked="0"/>
    </xf>
    <xf numFmtId="0" fontId="0" fillId="0" borderId="0" xfId="0" applyBorder="1"/>
    <xf numFmtId="0" fontId="4" fillId="0" borderId="19" xfId="0" applyFont="1" applyBorder="1" applyAlignment="1">
      <alignment horizontal="distributed" vertical="center"/>
    </xf>
    <xf numFmtId="0" fontId="4" fillId="0" borderId="10" xfId="0" applyFont="1" applyBorder="1" applyAlignment="1">
      <alignment horizontal="distributed" vertical="center"/>
    </xf>
    <xf numFmtId="38" fontId="3" fillId="0" borderId="0" xfId="1" applyFont="1" applyFill="1" applyBorder="1"/>
    <xf numFmtId="3" fontId="7" fillId="0" borderId="0" xfId="0" applyNumberFormat="1" applyFont="1" applyAlignment="1">
      <alignment vertical="center"/>
    </xf>
    <xf numFmtId="3" fontId="7" fillId="0" borderId="0" xfId="0" applyNumberFormat="1" applyFont="1" applyBorder="1" applyAlignment="1">
      <alignment horizontal="right" vertical="center"/>
    </xf>
    <xf numFmtId="3" fontId="3" fillId="0" borderId="0" xfId="0" applyNumberFormat="1" applyFont="1" applyAlignment="1" applyProtection="1">
      <alignment vertical="center"/>
      <protection locked="0"/>
    </xf>
    <xf numFmtId="3" fontId="3" fillId="0" borderId="0" xfId="0" applyNumberFormat="1" applyFont="1" applyBorder="1" applyAlignment="1" applyProtection="1">
      <alignment horizontal="right" vertical="center"/>
      <protection locked="0"/>
    </xf>
    <xf numFmtId="3" fontId="3" fillId="2" borderId="0" xfId="0" applyNumberFormat="1" applyFont="1" applyFill="1" applyAlignment="1" applyProtection="1">
      <alignment vertical="center"/>
      <protection locked="0"/>
    </xf>
    <xf numFmtId="3" fontId="3" fillId="2" borderId="0" xfId="0" applyNumberFormat="1" applyFont="1" applyFill="1" applyBorder="1" applyAlignment="1" applyProtection="1">
      <alignment horizontal="right" vertical="center"/>
      <protection locked="0"/>
    </xf>
    <xf numFmtId="38" fontId="17" fillId="0" borderId="0" xfId="1" applyFont="1" applyFill="1" applyBorder="1"/>
    <xf numFmtId="3" fontId="17" fillId="2" borderId="0" xfId="0" applyNumberFormat="1" applyFont="1" applyFill="1" applyAlignment="1" applyProtection="1">
      <alignment horizontal="right" vertical="center"/>
      <protection locked="0"/>
    </xf>
    <xf numFmtId="3" fontId="17" fillId="2" borderId="0" xfId="0" applyNumberFormat="1" applyFont="1" applyFill="1" applyBorder="1" applyAlignment="1" applyProtection="1">
      <alignment horizontal="right" vertical="center"/>
      <protection locked="0"/>
    </xf>
    <xf numFmtId="38" fontId="7" fillId="0" borderId="0" xfId="1" applyFont="1" applyFill="1" applyBorder="1"/>
    <xf numFmtId="38" fontId="0" fillId="0" borderId="0" xfId="1" applyFont="1" applyFill="1" applyBorder="1"/>
    <xf numFmtId="3" fontId="18" fillId="0" borderId="0" xfId="0" applyNumberFormat="1" applyFont="1" applyAlignment="1" applyProtection="1">
      <alignment vertical="center"/>
      <protection locked="0"/>
    </xf>
    <xf numFmtId="3" fontId="18" fillId="0" borderId="0" xfId="0" applyNumberFormat="1" applyFont="1" applyBorder="1" applyAlignment="1" applyProtection="1">
      <alignment horizontal="right" vertical="center"/>
      <protection locked="0"/>
    </xf>
    <xf numFmtId="3" fontId="3" fillId="0" borderId="0" xfId="0" applyNumberFormat="1" applyFont="1" applyFill="1" applyAlignment="1" applyProtection="1">
      <alignment vertical="center"/>
      <protection locked="0"/>
    </xf>
    <xf numFmtId="3" fontId="3" fillId="0" borderId="0" xfId="0" applyNumberFormat="1" applyFont="1" applyFill="1" applyBorder="1" applyAlignment="1" applyProtection="1">
      <alignment horizontal="right" vertical="center"/>
      <protection locked="0"/>
    </xf>
    <xf numFmtId="3" fontId="3" fillId="0" borderId="12" xfId="0" applyNumberFormat="1" applyFont="1" applyFill="1" applyBorder="1" applyAlignment="1" applyProtection="1">
      <alignment horizontal="right" vertical="center"/>
      <protection locked="0"/>
    </xf>
    <xf numFmtId="0" fontId="0" fillId="0" borderId="19" xfId="0" applyBorder="1"/>
    <xf numFmtId="0" fontId="7" fillId="0" borderId="8"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5" xfId="0" applyFont="1" applyFill="1" applyBorder="1" applyAlignment="1">
      <alignment horizontal="distributed" vertical="center"/>
    </xf>
    <xf numFmtId="41" fontId="7" fillId="0" borderId="0" xfId="0" applyNumberFormat="1" applyFont="1" applyBorder="1" applyAlignment="1">
      <alignment horizontal="right" vertical="center"/>
    </xf>
    <xf numFmtId="41" fontId="7" fillId="0" borderId="0" xfId="0" applyNumberFormat="1" applyFont="1" applyBorder="1" applyAlignment="1">
      <alignment vertical="center"/>
    </xf>
    <xf numFmtId="0" fontId="11" fillId="0" borderId="0" xfId="0" applyFont="1"/>
    <xf numFmtId="0" fontId="1" fillId="0" borderId="0" xfId="0" applyFont="1"/>
    <xf numFmtId="0" fontId="1" fillId="0" borderId="0" xfId="0" applyFont="1" applyFill="1"/>
    <xf numFmtId="0" fontId="2" fillId="0" borderId="0" xfId="0" applyFont="1" applyFill="1"/>
    <xf numFmtId="0" fontId="2" fillId="0" borderId="0" xfId="0" applyFont="1" applyFill="1" applyAlignment="1"/>
    <xf numFmtId="49" fontId="1" fillId="0" borderId="0" xfId="0" applyNumberFormat="1" applyFont="1" applyFill="1" applyAlignment="1"/>
    <xf numFmtId="0" fontId="1" fillId="0" borderId="0" xfId="0" applyFont="1" applyFill="1" applyAlignment="1"/>
    <xf numFmtId="49" fontId="19" fillId="0" borderId="0" xfId="0" applyNumberFormat="1" applyFont="1" applyFill="1" applyAlignment="1"/>
    <xf numFmtId="49" fontId="1" fillId="0" borderId="0" xfId="0" applyNumberFormat="1" applyFont="1" applyFill="1"/>
    <xf numFmtId="49" fontId="7" fillId="0" borderId="0" xfId="0" applyNumberFormat="1" applyFont="1" applyFill="1" applyAlignment="1"/>
    <xf numFmtId="0" fontId="7" fillId="0" borderId="0" xfId="0" applyFont="1" applyFill="1" applyAlignment="1"/>
    <xf numFmtId="0" fontId="3" fillId="0" borderId="0" xfId="0" applyFont="1"/>
    <xf numFmtId="0" fontId="3" fillId="0" borderId="0" xfId="0" applyFont="1" applyFill="1"/>
    <xf numFmtId="0" fontId="1" fillId="0" borderId="0" xfId="0" applyFont="1" applyAlignment="1">
      <alignment vertical="top"/>
    </xf>
    <xf numFmtId="0" fontId="1" fillId="0" borderId="0" xfId="0" applyFont="1" applyFill="1" applyAlignment="1">
      <alignment vertical="top"/>
    </xf>
    <xf numFmtId="0" fontId="3" fillId="0" borderId="0" xfId="0" applyFont="1" applyFill="1" applyAlignment="1">
      <alignment vertical="top"/>
    </xf>
    <xf numFmtId="49" fontId="1" fillId="0" borderId="0" xfId="0" applyNumberFormat="1" applyFont="1" applyFill="1" applyAlignment="1">
      <alignment vertical="top"/>
    </xf>
    <xf numFmtId="0" fontId="0" fillId="0" borderId="0" xfId="0" applyFont="1" applyFill="1" applyAlignment="1">
      <alignment vertical="top"/>
    </xf>
    <xf numFmtId="49" fontId="5" fillId="0" borderId="0" xfId="0" applyNumberFormat="1" applyFont="1" applyFill="1" applyAlignment="1">
      <alignment horizontal="right" vertical="top"/>
    </xf>
    <xf numFmtId="0" fontId="0" fillId="0" borderId="0" xfId="0" applyFont="1" applyAlignment="1">
      <alignment vertical="top"/>
    </xf>
    <xf numFmtId="0" fontId="1" fillId="0" borderId="14" xfId="0" applyFont="1" applyBorder="1" applyAlignment="1">
      <alignment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49" fontId="21" fillId="0" borderId="19"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2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49" fontId="21" fillId="0" borderId="9" xfId="0" applyNumberFormat="1" applyFont="1" applyFill="1" applyBorder="1" applyAlignment="1">
      <alignment horizontal="center" vertical="center"/>
    </xf>
    <xf numFmtId="0" fontId="21" fillId="0" borderId="8" xfId="0" applyFont="1" applyFill="1" applyBorder="1" applyAlignment="1">
      <alignment horizontal="center" vertical="center"/>
    </xf>
    <xf numFmtId="0" fontId="1" fillId="0" borderId="0" xfId="0" applyFont="1" applyBorder="1"/>
    <xf numFmtId="0" fontId="5" fillId="0" borderId="0" xfId="0" applyFont="1" applyFill="1" applyAlignment="1">
      <alignment horizontal="distributed" vertical="center"/>
    </xf>
    <xf numFmtId="0" fontId="4" fillId="0" borderId="0" xfId="0" applyFont="1" applyFill="1" applyBorder="1" applyAlignment="1">
      <alignment horizontal="distributed" vertical="center" shrinkToFit="1"/>
    </xf>
    <xf numFmtId="0" fontId="21" fillId="0" borderId="0" xfId="0" applyFont="1" applyFill="1" applyBorder="1" applyAlignment="1">
      <alignment horizontal="distributed" vertical="center"/>
    </xf>
    <xf numFmtId="41" fontId="3" fillId="0" borderId="6" xfId="1" applyNumberFormat="1" applyFont="1" applyFill="1" applyBorder="1" applyAlignment="1">
      <alignment horizontal="right" vertical="center" shrinkToFit="1"/>
    </xf>
    <xf numFmtId="181" fontId="3" fillId="0" borderId="7" xfId="1" applyNumberFormat="1" applyFont="1" applyFill="1" applyBorder="1" applyAlignment="1">
      <alignment horizontal="right" vertical="center" shrinkToFit="1"/>
    </xf>
    <xf numFmtId="41" fontId="3" fillId="0" borderId="0" xfId="1" applyNumberFormat="1" applyFont="1" applyFill="1" applyBorder="1" applyAlignment="1">
      <alignment horizontal="right" vertical="center" shrinkToFit="1"/>
    </xf>
    <xf numFmtId="181" fontId="3" fillId="0" borderId="0" xfId="1" applyNumberFormat="1" applyFont="1" applyFill="1" applyBorder="1" applyAlignment="1">
      <alignment horizontal="right" vertical="center" shrinkToFit="1"/>
    </xf>
    <xf numFmtId="0" fontId="0" fillId="0" borderId="0" xfId="0" applyFont="1" applyBorder="1"/>
    <xf numFmtId="41" fontId="17" fillId="0" borderId="6" xfId="1" applyNumberFormat="1" applyFont="1" applyFill="1" applyBorder="1" applyAlignment="1">
      <alignment horizontal="right" vertical="center" shrinkToFit="1"/>
    </xf>
    <xf numFmtId="181" fontId="17" fillId="0" borderId="0" xfId="1" applyNumberFormat="1" applyFont="1" applyFill="1" applyBorder="1" applyAlignment="1">
      <alignment horizontal="right" vertical="center" shrinkToFit="1"/>
    </xf>
    <xf numFmtId="181" fontId="17" fillId="0" borderId="26" xfId="1" applyNumberFormat="1" applyFont="1" applyFill="1" applyBorder="1" applyAlignment="1">
      <alignment horizontal="right" vertical="center" shrinkToFit="1"/>
    </xf>
    <xf numFmtId="182" fontId="21" fillId="0" borderId="0"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pplyBorder="1" applyAlignment="1">
      <alignment horizontal="distributed" vertical="center" shrinkToFit="1"/>
    </xf>
    <xf numFmtId="0" fontId="23" fillId="0" borderId="0" xfId="0" applyFont="1" applyFill="1" applyBorder="1" applyAlignment="1">
      <alignment horizontal="distributed" vertical="center"/>
    </xf>
    <xf numFmtId="181" fontId="3" fillId="0" borderId="26" xfId="1" applyNumberFormat="1" applyFont="1" applyFill="1" applyBorder="1" applyAlignment="1">
      <alignment horizontal="right" vertical="center" shrinkToFit="1"/>
    </xf>
    <xf numFmtId="0" fontId="5" fillId="0" borderId="0" xfId="0" applyFont="1" applyFill="1" applyBorder="1" applyAlignment="1">
      <alignment vertical="center" shrinkToFit="1"/>
    </xf>
    <xf numFmtId="183" fontId="3" fillId="0" borderId="6" xfId="1" applyNumberFormat="1" applyFont="1" applyFill="1" applyBorder="1" applyAlignment="1">
      <alignment horizontal="right" vertical="center" shrinkToFit="1"/>
    </xf>
    <xf numFmtId="0" fontId="1" fillId="0" borderId="0" xfId="0" applyFont="1" applyFill="1" applyBorder="1"/>
    <xf numFmtId="0" fontId="25" fillId="0" borderId="0" xfId="0" applyFont="1" applyFill="1" applyBorder="1" applyAlignment="1">
      <alignment horizontal="distributed" vertical="center" shrinkToFit="1"/>
    </xf>
    <xf numFmtId="181" fontId="26" fillId="0" borderId="7" xfId="1" applyNumberFormat="1" applyFont="1" applyFill="1" applyBorder="1" applyAlignment="1">
      <alignment horizontal="right" vertical="center" shrinkToFit="1"/>
    </xf>
    <xf numFmtId="181" fontId="26" fillId="0" borderId="0" xfId="1" applyNumberFormat="1" applyFont="1" applyFill="1" applyBorder="1" applyAlignment="1">
      <alignment horizontal="right" vertical="center" shrinkToFit="1"/>
    </xf>
    <xf numFmtId="0" fontId="0" fillId="0" borderId="0" xfId="0" applyFont="1" applyFill="1" applyBorder="1"/>
    <xf numFmtId="41" fontId="24" fillId="0" borderId="27" xfId="1" applyNumberFormat="1" applyFont="1" applyFill="1" applyBorder="1" applyAlignment="1">
      <alignment horizontal="right" vertical="center" shrinkToFit="1"/>
    </xf>
    <xf numFmtId="181" fontId="24" fillId="0" borderId="7" xfId="1" applyNumberFormat="1" applyFont="1" applyFill="1" applyBorder="1" applyAlignment="1">
      <alignment horizontal="right" vertical="center" shrinkToFit="1"/>
    </xf>
    <xf numFmtId="0" fontId="7" fillId="0" borderId="0" xfId="0" applyFont="1" applyFill="1" applyBorder="1" applyAlignment="1">
      <alignment horizontal="distributed" vertical="center" shrinkToFit="1"/>
    </xf>
    <xf numFmtId="0" fontId="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49" fontId="5" fillId="0" borderId="0" xfId="1" applyNumberFormat="1" applyFont="1" applyFill="1" applyBorder="1" applyAlignment="1">
      <alignment horizontal="right" vertical="center"/>
    </xf>
    <xf numFmtId="181" fontId="24" fillId="0" borderId="7" xfId="1" applyNumberFormat="1" applyFont="1" applyFill="1" applyBorder="1" applyAlignment="1">
      <alignment horizontal="right" vertical="center" shrinkToFit="1"/>
    </xf>
    <xf numFmtId="41" fontId="3" fillId="0" borderId="6" xfId="1" applyNumberFormat="1" applyFont="1" applyFill="1" applyBorder="1" applyAlignment="1">
      <alignment horizontal="right" vertical="center" shrinkToFit="1"/>
    </xf>
    <xf numFmtId="181" fontId="3" fillId="0" borderId="0" xfId="1" applyNumberFormat="1" applyFont="1" applyFill="1" applyBorder="1" applyAlignment="1">
      <alignment horizontal="right" vertical="center" shrinkToFit="1"/>
    </xf>
    <xf numFmtId="41" fontId="24" fillId="0" borderId="6" xfId="1" applyNumberFormat="1" applyFont="1" applyFill="1" applyBorder="1" applyAlignment="1">
      <alignment horizontal="right" vertical="center" shrinkToFit="1"/>
    </xf>
    <xf numFmtId="0" fontId="5" fillId="0" borderId="0" xfId="0" applyFont="1" applyFill="1" applyBorder="1" applyAlignment="1">
      <alignment vertical="center"/>
    </xf>
    <xf numFmtId="41" fontId="24" fillId="0" borderId="0" xfId="1" applyNumberFormat="1" applyFont="1" applyFill="1" applyBorder="1" applyAlignment="1">
      <alignment horizontal="right" vertical="center" shrinkToFit="1"/>
    </xf>
    <xf numFmtId="181" fontId="24" fillId="0" borderId="0" xfId="1" applyNumberFormat="1" applyFont="1" applyFill="1" applyBorder="1" applyAlignment="1">
      <alignment horizontal="right" vertical="center" shrinkToFit="1"/>
    </xf>
    <xf numFmtId="181" fontId="17" fillId="0" borderId="7" xfId="1" applyNumberFormat="1" applyFont="1" applyFill="1" applyBorder="1" applyAlignment="1">
      <alignment horizontal="right" vertical="center" shrinkToFit="1"/>
    </xf>
    <xf numFmtId="0" fontId="5" fillId="0" borderId="0" xfId="0" applyFont="1" applyFill="1" applyBorder="1" applyAlignment="1">
      <alignment horizontal="distributed"/>
    </xf>
    <xf numFmtId="41" fontId="1" fillId="0" borderId="0" xfId="0" applyNumberFormat="1" applyFont="1" applyBorder="1"/>
    <xf numFmtId="0" fontId="7" fillId="0" borderId="0" xfId="0" applyFont="1" applyFill="1" applyBorder="1" applyAlignment="1">
      <alignment vertical="center" shrinkToFit="1"/>
    </xf>
    <xf numFmtId="41" fontId="3" fillId="0" borderId="6" xfId="1" applyNumberFormat="1" applyFont="1" applyFill="1" applyBorder="1" applyAlignment="1">
      <alignment horizontal="right" vertical="center"/>
    </xf>
    <xf numFmtId="181" fontId="3" fillId="0" borderId="0" xfId="1" applyNumberFormat="1" applyFont="1" applyFill="1" applyBorder="1" applyAlignment="1">
      <alignment horizontal="right" vertical="center"/>
    </xf>
    <xf numFmtId="181" fontId="3" fillId="0" borderId="26" xfId="1" applyNumberFormat="1" applyFont="1" applyFill="1" applyBorder="1" applyAlignment="1">
      <alignment horizontal="right" vertical="center"/>
    </xf>
    <xf numFmtId="0" fontId="1" fillId="0" borderId="3" xfId="0" applyFont="1" applyBorder="1"/>
    <xf numFmtId="0" fontId="21" fillId="0" borderId="3" xfId="0" applyFont="1" applyBorder="1"/>
    <xf numFmtId="0" fontId="5" fillId="0" borderId="3" xfId="0" applyFont="1" applyFill="1" applyBorder="1" applyAlignment="1">
      <alignment horizontal="distributed" vertical="center" shrinkToFit="1"/>
    </xf>
    <xf numFmtId="0" fontId="21" fillId="0" borderId="3" xfId="0" applyFont="1" applyFill="1" applyBorder="1" applyAlignment="1">
      <alignment horizontal="distributed" vertical="center"/>
    </xf>
    <xf numFmtId="38" fontId="5" fillId="0" borderId="2" xfId="1" applyFont="1" applyFill="1" applyBorder="1" applyAlignment="1">
      <alignment horizontal="right" vertical="center"/>
    </xf>
    <xf numFmtId="49" fontId="5" fillId="0" borderId="3" xfId="1" applyNumberFormat="1" applyFont="1" applyFill="1" applyBorder="1" applyAlignment="1">
      <alignment horizontal="right" vertical="center"/>
    </xf>
    <xf numFmtId="49" fontId="5" fillId="0" borderId="28" xfId="1" applyNumberFormat="1" applyFont="1" applyFill="1" applyBorder="1" applyAlignment="1">
      <alignment horizontal="right" vertical="center"/>
    </xf>
    <xf numFmtId="0" fontId="3" fillId="0" borderId="16" xfId="0" applyFont="1" applyFill="1" applyBorder="1" applyAlignment="1">
      <alignment vertical="center" wrapText="1"/>
    </xf>
    <xf numFmtId="0" fontId="3" fillId="0" borderId="0" xfId="0" applyFont="1" applyAlignment="1">
      <alignment vertical="center"/>
    </xf>
    <xf numFmtId="0" fontId="3" fillId="0" borderId="0" xfId="0" applyFont="1" applyFill="1" applyAlignment="1">
      <alignment vertical="center"/>
    </xf>
    <xf numFmtId="49" fontId="3" fillId="0" borderId="0" xfId="0" applyNumberFormat="1" applyFont="1" applyFill="1" applyAlignment="1">
      <alignment vertical="center"/>
    </xf>
    <xf numFmtId="49" fontId="1" fillId="0" borderId="0" xfId="0" applyNumberFormat="1" applyFont="1" applyFill="1" applyBorder="1"/>
    <xf numFmtId="0" fontId="1" fillId="0" borderId="0" xfId="0" applyFont="1" applyFill="1" applyAlignment="1">
      <alignment horizontal="center"/>
    </xf>
    <xf numFmtId="49" fontId="1" fillId="0" borderId="0" xfId="0" applyNumberFormat="1" applyFont="1" applyFill="1" applyAlignment="1">
      <alignment horizontal="center"/>
    </xf>
    <xf numFmtId="0" fontId="0" fillId="0" borderId="0" xfId="0" applyFont="1" applyFill="1"/>
    <xf numFmtId="49" fontId="0" fillId="0" borderId="0" xfId="0" applyNumberFormat="1" applyFont="1" applyFill="1"/>
    <xf numFmtId="0" fontId="11" fillId="0" borderId="0" xfId="0" applyFont="1" applyFill="1" applyAlignment="1"/>
    <xf numFmtId="0" fontId="0" fillId="0" borderId="0" xfId="0" applyFont="1" applyFill="1" applyAlignment="1"/>
    <xf numFmtId="0" fontId="21" fillId="0" borderId="0" xfId="0" applyFont="1" applyFill="1" applyAlignment="1"/>
    <xf numFmtId="0" fontId="14" fillId="0" borderId="0" xfId="0" applyFont="1" applyFill="1" applyAlignment="1"/>
    <xf numFmtId="0" fontId="5" fillId="0" borderId="0" xfId="0" applyFont="1" applyFill="1" applyAlignment="1"/>
    <xf numFmtId="0" fontId="5" fillId="0" borderId="0" xfId="0" applyFont="1" applyFill="1"/>
    <xf numFmtId="0" fontId="5" fillId="0" borderId="0" xfId="0" applyFont="1" applyFill="1" applyAlignment="1">
      <alignment horizontal="right"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0" xfId="0" applyFont="1" applyFill="1" applyBorder="1" applyAlignment="1">
      <alignment horizontal="distributed" justifyLastLine="1"/>
    </xf>
    <xf numFmtId="0" fontId="7" fillId="0" borderId="7" xfId="0" applyFont="1" applyFill="1" applyBorder="1" applyAlignment="1">
      <alignment horizontal="center" vertical="center"/>
    </xf>
    <xf numFmtId="0" fontId="7" fillId="0" borderId="0" xfId="0" applyFont="1" applyFill="1" applyBorder="1" applyAlignment="1">
      <alignment horizontal="distributed" vertical="center" justifyLastLine="1"/>
    </xf>
    <xf numFmtId="0" fontId="7" fillId="0" borderId="0" xfId="0" applyFont="1" applyFill="1" applyBorder="1" applyAlignment="1">
      <alignment horizontal="center" vertical="center"/>
    </xf>
    <xf numFmtId="0" fontId="7" fillId="0" borderId="0" xfId="0" applyFont="1" applyFill="1"/>
    <xf numFmtId="0" fontId="5" fillId="0" borderId="0" xfId="0" applyFont="1" applyFill="1" applyBorder="1" applyAlignment="1">
      <alignment horizontal="right" vertical="center" wrapText="1"/>
    </xf>
    <xf numFmtId="184" fontId="5" fillId="0" borderId="6" xfId="0" applyNumberFormat="1" applyFont="1" applyFill="1" applyBorder="1" applyAlignment="1">
      <alignment horizontal="right" vertical="center"/>
    </xf>
    <xf numFmtId="184" fontId="5" fillId="0" borderId="0" xfId="0" applyNumberFormat="1" applyFont="1" applyFill="1" applyBorder="1" applyAlignment="1">
      <alignment horizontal="right" vertical="center"/>
    </xf>
    <xf numFmtId="0" fontId="22" fillId="0" borderId="0" xfId="0" applyFont="1" applyFill="1" applyBorder="1" applyAlignment="1">
      <alignment horizontal="right" vertical="center" wrapText="1"/>
    </xf>
    <xf numFmtId="184" fontId="22" fillId="0" borderId="6"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0" fontId="29" fillId="0" borderId="0" xfId="0" applyFont="1" applyFill="1"/>
    <xf numFmtId="0" fontId="6" fillId="0" borderId="0" xfId="0" applyFont="1" applyFill="1" applyBorder="1" applyAlignment="1">
      <alignment horizontal="center" vertical="center"/>
    </xf>
    <xf numFmtId="0" fontId="19" fillId="0" borderId="0" xfId="0" applyFont="1" applyFill="1" applyAlignment="1">
      <alignment horizontal="center"/>
    </xf>
    <xf numFmtId="0" fontId="6" fillId="0" borderId="0" xfId="0" applyFont="1" applyFill="1" applyBorder="1" applyAlignment="1">
      <alignment horizontal="right" vertical="center" wrapText="1"/>
    </xf>
    <xf numFmtId="184" fontId="6" fillId="0" borderId="6" xfId="0" applyNumberFormat="1" applyFont="1" applyFill="1" applyBorder="1" applyAlignment="1">
      <alignment horizontal="right" vertical="center"/>
    </xf>
    <xf numFmtId="38" fontId="6" fillId="0" borderId="0" xfId="1" applyFont="1" applyFill="1" applyBorder="1" applyAlignment="1">
      <alignment horizontal="right" vertical="center"/>
    </xf>
    <xf numFmtId="184" fontId="6" fillId="0" borderId="0" xfId="0" applyNumberFormat="1" applyFont="1" applyFill="1" applyBorder="1" applyAlignment="1">
      <alignment horizontal="right" vertical="center"/>
    </xf>
    <xf numFmtId="0" fontId="19" fillId="0" borderId="0" xfId="0" applyFont="1" applyFill="1"/>
    <xf numFmtId="0" fontId="0" fillId="0" borderId="0" xfId="0" applyFont="1" applyFill="1" applyBorder="1" applyAlignment="1">
      <alignment vertical="center" wrapText="1"/>
    </xf>
    <xf numFmtId="0" fontId="0" fillId="0" borderId="0" xfId="0" applyFont="1" applyFill="1" applyAlignment="1">
      <alignment vertical="center"/>
    </xf>
    <xf numFmtId="0" fontId="6" fillId="0" borderId="3" xfId="0" applyFont="1" applyFill="1" applyBorder="1" applyAlignment="1">
      <alignment horizontal="center" vertical="center" wrapText="1"/>
    </xf>
    <xf numFmtId="0" fontId="21" fillId="0" borderId="3" xfId="0" applyFont="1" applyFill="1" applyBorder="1" applyAlignment="1">
      <alignment horizontal="right" vertical="center"/>
    </xf>
    <xf numFmtId="0" fontId="0" fillId="0" borderId="1" xfId="0" applyFont="1" applyFill="1" applyBorder="1" applyAlignment="1">
      <alignment vertical="center" wrapText="1"/>
    </xf>
    <xf numFmtId="3" fontId="21" fillId="0" borderId="2" xfId="0"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31"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15" fillId="0" borderId="0" xfId="0" applyFont="1" applyFill="1" applyAlignment="1"/>
    <xf numFmtId="185" fontId="5" fillId="0" borderId="0" xfId="0" applyNumberFormat="1" applyFont="1" applyFill="1" applyBorder="1" applyAlignment="1">
      <alignment horizontal="right" vertical="center"/>
    </xf>
    <xf numFmtId="186" fontId="5" fillId="0" borderId="0" xfId="0" applyNumberFormat="1" applyFont="1" applyFill="1" applyBorder="1" applyAlignment="1">
      <alignment horizontal="right" vertical="center"/>
    </xf>
    <xf numFmtId="187" fontId="5" fillId="0" borderId="0" xfId="0" applyNumberFormat="1" applyFont="1" applyFill="1" applyBorder="1" applyAlignment="1">
      <alignment horizontal="right" vertical="center"/>
    </xf>
    <xf numFmtId="187" fontId="22" fillId="0" borderId="0" xfId="0" applyNumberFormat="1" applyFont="1" applyFill="1" applyBorder="1" applyAlignment="1">
      <alignment horizontal="right" vertical="center"/>
    </xf>
    <xf numFmtId="185" fontId="31" fillId="0" borderId="0" xfId="0" applyNumberFormat="1" applyFont="1" applyFill="1" applyBorder="1" applyAlignment="1">
      <alignment horizontal="right" vertical="center"/>
    </xf>
    <xf numFmtId="186" fontId="31" fillId="0" borderId="0" xfId="0" applyNumberFormat="1" applyFont="1" applyFill="1" applyBorder="1" applyAlignment="1">
      <alignment horizontal="right" vertical="center"/>
    </xf>
    <xf numFmtId="0" fontId="5" fillId="0" borderId="0" xfId="0" applyFont="1" applyFill="1" applyAlignment="1">
      <alignment vertical="top"/>
    </xf>
    <xf numFmtId="0" fontId="8" fillId="0" borderId="0" xfId="0" applyFont="1" applyFill="1"/>
    <xf numFmtId="0" fontId="5" fillId="0" borderId="17"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19" xfId="0" applyFont="1" applyFill="1" applyBorder="1" applyAlignment="1">
      <alignment horizontal="distributed"/>
    </xf>
    <xf numFmtId="0" fontId="5" fillId="0" borderId="9" xfId="0" applyFont="1" applyFill="1" applyBorder="1" applyAlignment="1">
      <alignment horizontal="center" vertical="top" wrapText="1"/>
    </xf>
    <xf numFmtId="188" fontId="5" fillId="0" borderId="19" xfId="0" applyNumberFormat="1" applyFont="1" applyFill="1" applyBorder="1" applyAlignment="1"/>
    <xf numFmtId="188" fontId="22" fillId="0" borderId="19" xfId="0" applyNumberFormat="1" applyFont="1" applyFill="1" applyBorder="1" applyAlignment="1"/>
    <xf numFmtId="0" fontId="5" fillId="0" borderId="7" xfId="0" applyFont="1" applyFill="1" applyBorder="1" applyAlignment="1">
      <alignment horizontal="center" vertical="top" wrapText="1"/>
    </xf>
    <xf numFmtId="188" fontId="5" fillId="0" borderId="0" xfId="0" applyNumberFormat="1" applyFont="1" applyFill="1" applyBorder="1" applyAlignment="1">
      <alignment horizontal="right"/>
    </xf>
    <xf numFmtId="188" fontId="5" fillId="0" borderId="0" xfId="0" applyNumberFormat="1" applyFont="1" applyFill="1" applyBorder="1" applyAlignment="1"/>
    <xf numFmtId="188" fontId="22" fillId="0" borderId="0" xfId="0" applyNumberFormat="1" applyFont="1" applyFill="1" applyBorder="1" applyAlignment="1">
      <alignment horizontal="right"/>
    </xf>
    <xf numFmtId="0" fontId="5" fillId="0" borderId="7" xfId="0" applyFont="1" applyFill="1" applyBorder="1" applyAlignment="1">
      <alignment horizontal="center" vertical="center" wrapText="1"/>
    </xf>
    <xf numFmtId="188" fontId="5" fillId="0" borderId="0" xfId="0" applyNumberFormat="1" applyFont="1" applyFill="1" applyBorder="1" applyAlignment="1">
      <alignment vertical="center"/>
    </xf>
    <xf numFmtId="188" fontId="22" fillId="0" borderId="0" xfId="0" applyNumberFormat="1" applyFont="1" applyFill="1" applyBorder="1" applyAlignment="1">
      <alignment vertical="center"/>
    </xf>
    <xf numFmtId="41" fontId="5" fillId="0" borderId="0" xfId="0" applyNumberFormat="1" applyFont="1" applyFill="1" applyBorder="1" applyAlignment="1">
      <alignment horizontal="right" vertical="center"/>
    </xf>
    <xf numFmtId="41" fontId="22" fillId="0" borderId="0" xfId="0" applyNumberFormat="1" applyFont="1" applyFill="1" applyBorder="1" applyAlignment="1">
      <alignment horizontal="right" vertical="center"/>
    </xf>
    <xf numFmtId="0" fontId="5" fillId="0" borderId="3" xfId="0" applyFont="1" applyFill="1" applyBorder="1"/>
    <xf numFmtId="0" fontId="5" fillId="0" borderId="1" xfId="0" applyFont="1" applyFill="1" applyBorder="1"/>
    <xf numFmtId="0" fontId="8" fillId="0" borderId="3" xfId="0" applyFont="1" applyFill="1" applyBorder="1"/>
    <xf numFmtId="0" fontId="1" fillId="0" borderId="0" xfId="0" applyFont="1" applyFill="1" applyAlignment="1">
      <alignment wrapText="1"/>
    </xf>
    <xf numFmtId="0" fontId="29" fillId="0" borderId="0" xfId="0" applyFont="1" applyFill="1" applyAlignment="1">
      <alignment wrapText="1"/>
    </xf>
    <xf numFmtId="0" fontId="14" fillId="0" borderId="0" xfId="0" applyFont="1" applyFill="1"/>
    <xf numFmtId="41" fontId="5" fillId="0" borderId="19" xfId="0" applyNumberFormat="1" applyFont="1" applyFill="1" applyBorder="1" applyAlignment="1">
      <alignment horizontal="right" vertical="center"/>
    </xf>
    <xf numFmtId="41" fontId="22" fillId="0" borderId="19" xfId="0" applyNumberFormat="1" applyFont="1" applyFill="1" applyBorder="1" applyAlignment="1">
      <alignment horizontal="right" vertical="center"/>
    </xf>
    <xf numFmtId="0" fontId="29" fillId="0" borderId="0" xfId="0" applyFont="1" applyFill="1" applyAlignment="1"/>
    <xf numFmtId="0" fontId="5" fillId="0" borderId="19" xfId="0" applyFont="1" applyFill="1" applyBorder="1" applyAlignment="1">
      <alignment horizontal="distributed" vertical="center" wrapText="1" justifyLastLine="1"/>
    </xf>
    <xf numFmtId="188" fontId="5" fillId="0" borderId="19" xfId="0" applyNumberFormat="1" applyFont="1" applyFill="1" applyBorder="1" applyAlignment="1">
      <alignment vertical="center"/>
    </xf>
    <xf numFmtId="188" fontId="22" fillId="0" borderId="19" xfId="0" applyNumberFormat="1" applyFont="1" applyFill="1" applyBorder="1" applyAlignment="1">
      <alignment vertical="center"/>
    </xf>
    <xf numFmtId="0" fontId="5" fillId="0" borderId="3" xfId="0" applyFont="1" applyFill="1" applyBorder="1" applyAlignment="1">
      <alignment horizontal="distributed" vertical="center" wrapText="1" justifyLastLine="1"/>
    </xf>
    <xf numFmtId="0" fontId="8" fillId="0" borderId="16" xfId="0" applyFont="1" applyFill="1" applyBorder="1"/>
    <xf numFmtId="0" fontId="5" fillId="0" borderId="16" xfId="0" applyFont="1" applyFill="1" applyBorder="1"/>
    <xf numFmtId="0" fontId="29" fillId="0" borderId="0" xfId="0" applyFont="1" applyFill="1" applyBorder="1"/>
    <xf numFmtId="0" fontId="3" fillId="0" borderId="0" xfId="0" applyFont="1" applyFill="1" applyAlignment="1"/>
    <xf numFmtId="0" fontId="5" fillId="0" borderId="9" xfId="0" applyFont="1" applyFill="1" applyBorder="1" applyAlignment="1">
      <alignment horizontal="distributed" vertical="center" justifyLastLine="1"/>
    </xf>
    <xf numFmtId="41" fontId="5" fillId="0" borderId="19" xfId="0" applyNumberFormat="1" applyFont="1" applyFill="1" applyBorder="1" applyAlignment="1">
      <alignment horizontal="right" vertical="center" justifyLastLine="1"/>
    </xf>
    <xf numFmtId="41" fontId="22" fillId="0" borderId="19" xfId="0" applyNumberFormat="1" applyFont="1" applyFill="1" applyBorder="1" applyAlignment="1">
      <alignment horizontal="right" vertical="center" justifyLastLine="1"/>
    </xf>
    <xf numFmtId="0" fontId="5" fillId="0" borderId="1" xfId="0" applyFont="1" applyFill="1" applyBorder="1" applyAlignment="1">
      <alignment horizontal="center" vertical="center" wrapText="1"/>
    </xf>
    <xf numFmtId="41" fontId="5" fillId="0" borderId="3" xfId="0" applyNumberFormat="1" applyFont="1" applyFill="1" applyBorder="1" applyAlignment="1">
      <alignment horizontal="right" vertical="center"/>
    </xf>
    <xf numFmtId="41" fontId="22" fillId="0" borderId="3" xfId="0" applyNumberFormat="1" applyFont="1" applyFill="1" applyBorder="1" applyAlignment="1">
      <alignment horizontal="right" vertical="center"/>
    </xf>
    <xf numFmtId="0" fontId="1" fillId="0" borderId="0" xfId="0" applyFont="1" applyAlignment="1"/>
    <xf numFmtId="0" fontId="21" fillId="0" borderId="0" xfId="0" applyFont="1" applyAlignment="1"/>
    <xf numFmtId="0" fontId="5" fillId="0" borderId="0" xfId="0" applyFont="1" applyBorder="1" applyAlignment="1">
      <alignment horizontal="center" vertical="center"/>
    </xf>
    <xf numFmtId="0" fontId="5" fillId="0" borderId="7"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5" fillId="0" borderId="0" xfId="0" applyFont="1" applyBorder="1" applyAlignment="1" applyProtection="1">
      <alignment horizontal="right"/>
    </xf>
    <xf numFmtId="184" fontId="5" fillId="0" borderId="6" xfId="0" applyNumberFormat="1" applyFont="1" applyBorder="1" applyAlignment="1">
      <alignment horizontal="right" vertical="center"/>
    </xf>
    <xf numFmtId="184" fontId="5" fillId="0" borderId="6" xfId="0" applyNumberFormat="1" applyFont="1" applyBorder="1" applyAlignment="1" applyProtection="1">
      <alignment horizontal="right" vertical="center"/>
      <protection locked="0"/>
    </xf>
    <xf numFmtId="0" fontId="22" fillId="0" borderId="7" xfId="0" applyFont="1" applyBorder="1" applyAlignment="1" applyProtection="1">
      <alignment horizontal="right"/>
    </xf>
    <xf numFmtId="184" fontId="22" fillId="0" borderId="6" xfId="0" applyNumberFormat="1" applyFont="1" applyBorder="1" applyAlignment="1" applyProtection="1">
      <alignment horizontal="center" vertical="center"/>
    </xf>
    <xf numFmtId="0" fontId="5" fillId="0" borderId="3" xfId="0" applyFont="1" applyBorder="1"/>
    <xf numFmtId="0" fontId="5" fillId="0" borderId="3" xfId="0" applyFont="1" applyBorder="1" applyAlignment="1"/>
    <xf numFmtId="0" fontId="5" fillId="0" borderId="1" xfId="0" applyFont="1" applyBorder="1"/>
    <xf numFmtId="0" fontId="5" fillId="0" borderId="2" xfId="0" applyFont="1" applyBorder="1"/>
    <xf numFmtId="0" fontId="3" fillId="0" borderId="0" xfId="0" applyFont="1" applyAlignment="1"/>
    <xf numFmtId="0" fontId="5" fillId="0" borderId="0" xfId="0" applyFont="1" applyAlignment="1">
      <alignment horizontal="right" vertical="center"/>
    </xf>
    <xf numFmtId="0" fontId="5" fillId="0" borderId="16" xfId="0" applyFont="1" applyBorder="1" applyAlignment="1"/>
    <xf numFmtId="0" fontId="5" fillId="0" borderId="17" xfId="0" applyFont="1" applyBorder="1" applyAlignment="1">
      <alignment horizontal="center" wrapText="1"/>
    </xf>
    <xf numFmtId="0" fontId="5" fillId="0" borderId="29" xfId="0" applyFont="1" applyBorder="1" applyAlignment="1">
      <alignment horizontal="distributed" justifyLastLine="1"/>
    </xf>
    <xf numFmtId="0" fontId="5" fillId="0" borderId="16" xfId="0" applyFont="1" applyBorder="1" applyAlignment="1">
      <alignment horizontal="distributed" justifyLastLine="1"/>
    </xf>
    <xf numFmtId="0" fontId="5" fillId="0" borderId="7" xfId="0" applyFont="1" applyBorder="1" applyAlignment="1">
      <alignment horizontal="center" wrapText="1"/>
    </xf>
    <xf numFmtId="0" fontId="5" fillId="0" borderId="4" xfId="0" applyFont="1" applyBorder="1" applyAlignment="1">
      <alignment horizontal="distributed" vertical="center" justifyLastLine="1"/>
    </xf>
    <xf numFmtId="0" fontId="25" fillId="0" borderId="6" xfId="0" applyFont="1" applyBorder="1" applyAlignment="1">
      <alignment horizontal="center"/>
    </xf>
    <xf numFmtId="0" fontId="5" fillId="0" borderId="12" xfId="0" applyFont="1" applyBorder="1" applyAlignment="1"/>
    <xf numFmtId="0" fontId="5" fillId="0" borderId="11" xfId="0" applyFont="1" applyBorder="1" applyAlignment="1">
      <alignment horizontal="center" wrapText="1"/>
    </xf>
    <xf numFmtId="0" fontId="5" fillId="0" borderId="5" xfId="0" applyFont="1" applyBorder="1" applyAlignment="1">
      <alignment horizontal="distributed" vertical="top" justifyLastLine="1"/>
    </xf>
    <xf numFmtId="0" fontId="25" fillId="0" borderId="12" xfId="0" applyFont="1" applyBorder="1" applyAlignment="1">
      <alignment horizontal="center" vertical="top" wrapText="1"/>
    </xf>
    <xf numFmtId="0" fontId="5" fillId="0" borderId="0" xfId="0" applyFont="1" applyBorder="1" applyAlignment="1">
      <alignment horizontal="distributed"/>
    </xf>
    <xf numFmtId="0" fontId="5" fillId="0" borderId="0" xfId="0" applyFont="1" applyBorder="1" applyAlignment="1">
      <alignment horizontal="right"/>
    </xf>
    <xf numFmtId="184" fontId="5" fillId="0" borderId="6" xfId="0" applyNumberFormat="1" applyFont="1" applyBorder="1" applyAlignment="1">
      <alignment horizontal="right"/>
    </xf>
    <xf numFmtId="184" fontId="5" fillId="0" borderId="0" xfId="0" applyNumberFormat="1" applyFont="1" applyBorder="1" applyAlignment="1">
      <alignment horizontal="right"/>
    </xf>
    <xf numFmtId="184" fontId="5" fillId="0" borderId="0" xfId="0" applyNumberFormat="1" applyFont="1" applyBorder="1" applyAlignment="1">
      <alignment horizontal="right" vertical="center"/>
    </xf>
    <xf numFmtId="184" fontId="5" fillId="0" borderId="6" xfId="0" applyNumberFormat="1" applyFont="1" applyFill="1" applyBorder="1" applyAlignment="1">
      <alignment horizontal="right"/>
    </xf>
    <xf numFmtId="184" fontId="5" fillId="0" borderId="0" xfId="0" applyNumberFormat="1" applyFont="1" applyFill="1" applyBorder="1" applyAlignment="1">
      <alignment horizontal="right"/>
    </xf>
    <xf numFmtId="184" fontId="5" fillId="2" borderId="0" xfId="0" applyNumberFormat="1" applyFont="1" applyFill="1" applyBorder="1" applyAlignment="1">
      <alignment horizontal="right" vertical="center"/>
    </xf>
    <xf numFmtId="0" fontId="22" fillId="0" borderId="0" xfId="0" applyFont="1" applyBorder="1" applyAlignment="1">
      <alignment horizontal="right"/>
    </xf>
    <xf numFmtId="184" fontId="22" fillId="0" borderId="6" xfId="0" applyNumberFormat="1" applyFont="1" applyBorder="1" applyAlignment="1">
      <alignment horizontal="right"/>
    </xf>
    <xf numFmtId="184" fontId="22" fillId="0" borderId="0" xfId="0" applyNumberFormat="1" applyFont="1" applyBorder="1" applyAlignment="1">
      <alignment horizontal="right"/>
    </xf>
    <xf numFmtId="184" fontId="22" fillId="2" borderId="0" xfId="0" applyNumberFormat="1" applyFont="1" applyFill="1" applyBorder="1" applyAlignment="1">
      <alignment horizontal="right" vertical="center"/>
    </xf>
    <xf numFmtId="0" fontId="1" fillId="0" borderId="0" xfId="0" applyFont="1" applyBorder="1" applyAlignment="1"/>
    <xf numFmtId="0" fontId="14" fillId="0" borderId="0" xfId="0" applyFont="1" applyAlignment="1"/>
    <xf numFmtId="0" fontId="21" fillId="0" borderId="0" xfId="0" applyFont="1" applyAlignment="1">
      <alignment vertical="top"/>
    </xf>
    <xf numFmtId="0" fontId="3" fillId="0" borderId="0" xfId="0" applyFont="1" applyAlignment="1">
      <alignment wrapText="1"/>
    </xf>
    <xf numFmtId="0" fontId="5" fillId="0" borderId="31"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vertical="top"/>
    </xf>
    <xf numFmtId="0" fontId="5" fillId="0" borderId="0" xfId="0" applyFont="1" applyBorder="1" applyAlignment="1">
      <alignment horizontal="right" vertical="center"/>
    </xf>
    <xf numFmtId="0" fontId="5" fillId="0" borderId="0" xfId="0" applyFont="1" applyBorder="1" applyAlignment="1">
      <alignment horizontal="justify" vertical="center"/>
    </xf>
    <xf numFmtId="188" fontId="5" fillId="0" borderId="6" xfId="0" applyNumberFormat="1" applyFont="1" applyBorder="1"/>
    <xf numFmtId="188" fontId="5" fillId="0" borderId="0" xfId="0" applyNumberFormat="1" applyFont="1" applyBorder="1"/>
    <xf numFmtId="188" fontId="5" fillId="0" borderId="0" xfId="0" applyNumberFormat="1" applyFont="1" applyFill="1" applyBorder="1"/>
    <xf numFmtId="188" fontId="5" fillId="0" borderId="6" xfId="0" applyNumberFormat="1" applyFont="1" applyFill="1" applyBorder="1"/>
    <xf numFmtId="0" fontId="8" fillId="0" borderId="0" xfId="0" applyFont="1" applyBorder="1" applyAlignment="1">
      <alignment vertical="top"/>
    </xf>
    <xf numFmtId="0" fontId="22" fillId="0" borderId="0" xfId="0" applyFont="1" applyBorder="1" applyAlignment="1">
      <alignment horizontal="right" vertical="center"/>
    </xf>
    <xf numFmtId="0" fontId="22" fillId="0" borderId="0" xfId="0" applyFont="1" applyBorder="1" applyAlignment="1">
      <alignment horizontal="justify" vertical="center"/>
    </xf>
    <xf numFmtId="188" fontId="22" fillId="0" borderId="6" xfId="0" applyNumberFormat="1" applyFont="1" applyFill="1" applyBorder="1"/>
    <xf numFmtId="188" fontId="22" fillId="0" borderId="0" xfId="0" applyNumberFormat="1" applyFont="1" applyFill="1" applyBorder="1"/>
    <xf numFmtId="0" fontId="8" fillId="0" borderId="0" xfId="0" applyFont="1"/>
    <xf numFmtId="0" fontId="5" fillId="0" borderId="3" xfId="0" applyFont="1" applyBorder="1" applyAlignment="1">
      <alignment vertical="top"/>
    </xf>
    <xf numFmtId="0" fontId="5" fillId="0" borderId="3" xfId="0" applyFont="1" applyBorder="1" applyAlignment="1">
      <alignment horizontal="right"/>
    </xf>
    <xf numFmtId="0" fontId="5" fillId="0" borderId="3" xfId="0" applyFont="1" applyBorder="1" applyAlignment="1">
      <alignment horizontal="justify" vertical="top"/>
    </xf>
    <xf numFmtId="188" fontId="5" fillId="0" borderId="2" xfId="0" applyNumberFormat="1" applyFont="1" applyBorder="1" applyAlignment="1">
      <alignment horizontal="right"/>
    </xf>
    <xf numFmtId="188" fontId="5" fillId="0" borderId="3" xfId="0" applyNumberFormat="1" applyFont="1" applyBorder="1" applyAlignment="1">
      <alignment horizontal="right"/>
    </xf>
    <xf numFmtId="188" fontId="5" fillId="0" borderId="0" xfId="0" applyNumberFormat="1" applyFont="1" applyAlignment="1">
      <alignment horizontal="justify"/>
    </xf>
    <xf numFmtId="188" fontId="5" fillId="0" borderId="0" xfId="0" applyNumberFormat="1" applyFont="1"/>
    <xf numFmtId="0" fontId="5" fillId="0" borderId="16" xfId="0" applyFont="1" applyBorder="1"/>
    <xf numFmtId="0" fontId="11" fillId="0" borderId="0" xfId="0" applyFont="1" applyAlignment="1">
      <alignment horizontal="left"/>
    </xf>
    <xf numFmtId="0" fontId="1" fillId="0" borderId="0" xfId="0" applyFont="1" applyAlignment="1">
      <alignment horizontal="center"/>
    </xf>
    <xf numFmtId="0" fontId="5" fillId="0" borderId="0" xfId="0" applyFont="1" applyAlignment="1">
      <alignment vertical="top"/>
    </xf>
    <xf numFmtId="0" fontId="5" fillId="0" borderId="0" xfId="0" applyFont="1" applyAlignment="1">
      <alignment horizontal="right" vertical="top"/>
    </xf>
    <xf numFmtId="0" fontId="1" fillId="0" borderId="0" xfId="0" applyFont="1" applyAlignment="1">
      <alignment horizontal="center" vertical="top"/>
    </xf>
    <xf numFmtId="0" fontId="15" fillId="0" borderId="0" xfId="0" applyFont="1" applyAlignment="1">
      <alignment horizontal="center"/>
    </xf>
    <xf numFmtId="0" fontId="5" fillId="0" borderId="8" xfId="0" applyFont="1" applyBorder="1" applyAlignment="1">
      <alignment horizontal="center" vertical="center"/>
    </xf>
    <xf numFmtId="0" fontId="22" fillId="0" borderId="8" xfId="0" applyFont="1" applyBorder="1" applyAlignment="1">
      <alignment horizontal="center" vertical="center"/>
    </xf>
    <xf numFmtId="0" fontId="21" fillId="0" borderId="0" xfId="0" applyFont="1" applyBorder="1" applyAlignment="1">
      <alignment horizontal="center" vertical="center"/>
    </xf>
    <xf numFmtId="0" fontId="15" fillId="0" borderId="19" xfId="0" applyFont="1" applyBorder="1" applyAlignment="1">
      <alignment horizontal="center" vertical="center"/>
    </xf>
    <xf numFmtId="0" fontId="21" fillId="0" borderId="6" xfId="0" applyFont="1" applyBorder="1" applyAlignment="1">
      <alignment horizontal="distributed" vertical="center" justifyLastLine="1"/>
    </xf>
    <xf numFmtId="0" fontId="8" fillId="0" borderId="19" xfId="0" applyFont="1" applyBorder="1" applyAlignment="1">
      <alignment horizontal="center" vertical="center"/>
    </xf>
    <xf numFmtId="0" fontId="5" fillId="0" borderId="19" xfId="0" applyFont="1" applyBorder="1" applyAlignment="1">
      <alignment horizontal="center" vertical="center"/>
    </xf>
    <xf numFmtId="0" fontId="32" fillId="0" borderId="12" xfId="0" applyFont="1" applyBorder="1" applyAlignment="1">
      <alignment horizontal="center" vertical="center"/>
    </xf>
    <xf numFmtId="184" fontId="23" fillId="0" borderId="6" xfId="0" applyNumberFormat="1" applyFont="1" applyFill="1" applyBorder="1" applyAlignment="1">
      <alignment horizontal="right" vertical="center"/>
    </xf>
    <xf numFmtId="184" fontId="21" fillId="0" borderId="0" xfId="0" applyNumberFormat="1" applyFont="1" applyBorder="1" applyAlignment="1">
      <alignment horizontal="right" vertical="center"/>
    </xf>
    <xf numFmtId="184" fontId="21" fillId="0" borderId="0" xfId="0" applyNumberFormat="1" applyFont="1" applyFill="1" applyBorder="1" applyAlignment="1">
      <alignment horizontal="right" vertical="center"/>
    </xf>
    <xf numFmtId="184" fontId="23" fillId="0" borderId="0" xfId="0" applyNumberFormat="1" applyFont="1" applyBorder="1" applyAlignment="1">
      <alignment horizontal="right" vertical="center"/>
    </xf>
    <xf numFmtId="184" fontId="33" fillId="0" borderId="0" xfId="0" applyNumberFormat="1" applyFont="1" applyAlignment="1">
      <alignment horizontal="center"/>
    </xf>
    <xf numFmtId="0" fontId="34" fillId="0" borderId="0" xfId="0" applyFont="1"/>
    <xf numFmtId="0" fontId="5" fillId="0" borderId="9" xfId="0" applyFont="1" applyBorder="1" applyAlignment="1">
      <alignment horizontal="distributed" vertical="center"/>
    </xf>
    <xf numFmtId="0" fontId="5" fillId="0" borderId="8" xfId="0" applyFont="1" applyBorder="1" applyAlignment="1">
      <alignment horizontal="distributed" vertical="center"/>
    </xf>
    <xf numFmtId="0" fontId="5" fillId="0" borderId="19" xfId="0" applyFont="1" applyBorder="1" applyAlignment="1">
      <alignment horizontal="distributed" vertical="center"/>
    </xf>
    <xf numFmtId="184" fontId="21" fillId="0" borderId="6" xfId="0" applyNumberFormat="1" applyFont="1" applyFill="1" applyBorder="1" applyAlignment="1">
      <alignment horizontal="right" vertical="center"/>
    </xf>
    <xf numFmtId="176" fontId="21" fillId="0" borderId="0" xfId="0" applyNumberFormat="1" applyFont="1" applyBorder="1" applyAlignment="1">
      <alignment vertical="center"/>
    </xf>
    <xf numFmtId="176" fontId="21" fillId="0" borderId="0" xfId="0" applyNumberFormat="1" applyFont="1" applyFill="1" applyBorder="1" applyAlignment="1">
      <alignment vertical="center"/>
    </xf>
    <xf numFmtId="176" fontId="23" fillId="0" borderId="0" xfId="0" applyNumberFormat="1" applyFont="1" applyBorder="1" applyAlignment="1">
      <alignment vertical="center"/>
    </xf>
    <xf numFmtId="0" fontId="5" fillId="0" borderId="12" xfId="0" applyFont="1" applyBorder="1" applyAlignment="1">
      <alignment horizontal="distributed" vertical="center"/>
    </xf>
    <xf numFmtId="0" fontId="5" fillId="0" borderId="11" xfId="0" applyFont="1" applyBorder="1" applyAlignment="1">
      <alignment horizontal="distributed" vertical="center"/>
    </xf>
    <xf numFmtId="0" fontId="5" fillId="0" borderId="10" xfId="0" applyFont="1" applyBorder="1" applyAlignment="1">
      <alignment horizontal="distributed" vertic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184" fontId="21" fillId="0" borderId="6" xfId="0" applyNumberFormat="1" applyFont="1" applyFill="1" applyBorder="1"/>
    <xf numFmtId="0" fontId="5" fillId="0" borderId="3" xfId="0" applyFont="1" applyBorder="1" applyAlignment="1">
      <alignment horizontal="distributed" vertical="top"/>
    </xf>
    <xf numFmtId="0" fontId="5" fillId="0" borderId="1" xfId="0" applyFont="1" applyBorder="1" applyAlignment="1">
      <alignment horizontal="distributed" vertical="center"/>
    </xf>
    <xf numFmtId="0" fontId="5" fillId="0" borderId="3" xfId="0" applyFont="1" applyBorder="1" applyAlignment="1">
      <alignment horizontal="distributed" vertical="center"/>
    </xf>
    <xf numFmtId="0" fontId="15" fillId="0" borderId="3" xfId="0" applyFont="1" applyBorder="1" applyAlignment="1">
      <alignment horizontal="center"/>
    </xf>
    <xf numFmtId="184" fontId="5" fillId="0" borderId="2" xfId="0" applyNumberFormat="1" applyFont="1" applyBorder="1" applyAlignment="1">
      <alignment horizontal="right" vertical="center"/>
    </xf>
    <xf numFmtId="176" fontId="21" fillId="0" borderId="3" xfId="0" applyNumberFormat="1" applyFont="1" applyBorder="1" applyAlignment="1">
      <alignment vertical="center"/>
    </xf>
    <xf numFmtId="176" fontId="27" fillId="0" borderId="3" xfId="0" applyNumberFormat="1" applyFont="1" applyBorder="1" applyAlignment="1">
      <alignment vertical="center"/>
    </xf>
    <xf numFmtId="0" fontId="21" fillId="0" borderId="0" xfId="0" applyFont="1" applyAlignment="1">
      <alignment vertical="center"/>
    </xf>
    <xf numFmtId="0" fontId="1" fillId="0" borderId="0" xfId="0" applyFont="1" applyAlignment="1">
      <alignment vertical="center" wrapText="1"/>
    </xf>
    <xf numFmtId="0" fontId="15" fillId="0" borderId="0" xfId="0" applyFont="1" applyAlignment="1">
      <alignment horizontal="center" vertical="center"/>
    </xf>
    <xf numFmtId="0" fontId="1" fillId="0" borderId="0" xfId="0" applyFont="1" applyAlignment="1">
      <alignment vertical="top" wrapText="1"/>
    </xf>
    <xf numFmtId="0" fontId="1" fillId="0" borderId="0" xfId="0" applyFont="1" applyBorder="1" applyAlignment="1">
      <alignment vertical="top" wrapText="1"/>
    </xf>
    <xf numFmtId="0" fontId="35" fillId="0" borderId="0" xfId="0" applyFont="1" applyAlignment="1"/>
    <xf numFmtId="0" fontId="36" fillId="0" borderId="0" xfId="0" applyFont="1" applyBorder="1" applyAlignment="1"/>
    <xf numFmtId="0" fontId="37" fillId="0" borderId="0" xfId="0" applyFont="1"/>
    <xf numFmtId="0" fontId="5" fillId="0" borderId="19" xfId="0" applyFont="1" applyBorder="1" applyAlignment="1"/>
    <xf numFmtId="0" fontId="38" fillId="0" borderId="0" xfId="0" applyFont="1" applyBorder="1" applyAlignment="1">
      <alignment horizontal="distributed" vertical="center" justifyLastLine="1"/>
    </xf>
    <xf numFmtId="0" fontId="38" fillId="0" borderId="6" xfId="0" applyFont="1" applyBorder="1" applyAlignment="1">
      <alignment horizontal="center"/>
    </xf>
    <xf numFmtId="0" fontId="38" fillId="0" borderId="0" xfId="0" applyFont="1" applyBorder="1" applyAlignment="1">
      <alignment horizontal="center"/>
    </xf>
    <xf numFmtId="0" fontId="37" fillId="0" borderId="0" xfId="0" applyFont="1" applyAlignment="1">
      <alignment vertical="center"/>
    </xf>
    <xf numFmtId="0" fontId="39" fillId="0" borderId="0" xfId="0" applyFont="1" applyAlignment="1">
      <alignment vertical="center"/>
    </xf>
    <xf numFmtId="0" fontId="5" fillId="0" borderId="2" xfId="0" applyFont="1" applyBorder="1" applyAlignment="1"/>
    <xf numFmtId="184" fontId="40" fillId="0" borderId="0" xfId="0" applyNumberFormat="1" applyFont="1" applyAlignment="1"/>
    <xf numFmtId="0" fontId="40" fillId="0" borderId="0" xfId="0" applyFont="1" applyAlignment="1"/>
    <xf numFmtId="0" fontId="41" fillId="0" borderId="0" xfId="0" applyFont="1"/>
    <xf numFmtId="3" fontId="40" fillId="0" borderId="0" xfId="0" applyNumberFormat="1" applyFont="1" applyAlignment="1"/>
    <xf numFmtId="0" fontId="0" fillId="0" borderId="0" xfId="0" applyAlignment="1"/>
    <xf numFmtId="0" fontId="14" fillId="0" borderId="0" xfId="0" applyFont="1"/>
    <xf numFmtId="0" fontId="3" fillId="0" borderId="0" xfId="0" applyFont="1" applyAlignment="1">
      <alignment horizontal="right" vertical="center"/>
    </xf>
    <xf numFmtId="0" fontId="7" fillId="0" borderId="16" xfId="0" applyFont="1" applyBorder="1"/>
    <xf numFmtId="0" fontId="7" fillId="0" borderId="0" xfId="0" applyFont="1"/>
    <xf numFmtId="0" fontId="7" fillId="0" borderId="12" xfId="0" applyFont="1" applyBorder="1"/>
    <xf numFmtId="0" fontId="5" fillId="0" borderId="9" xfId="0" applyFont="1" applyBorder="1" applyAlignment="1">
      <alignment horizontal="distributed" vertical="center" justifyLastLine="1"/>
    </xf>
    <xf numFmtId="188" fontId="5" fillId="0" borderId="19" xfId="0" applyNumberFormat="1" applyFont="1" applyBorder="1" applyAlignment="1">
      <alignment vertical="center"/>
    </xf>
    <xf numFmtId="188" fontId="22" fillId="0" borderId="19" xfId="0" applyNumberFormat="1" applyFont="1" applyBorder="1" applyAlignment="1">
      <alignment vertical="center"/>
    </xf>
    <xf numFmtId="0" fontId="5" fillId="0" borderId="7" xfId="0" applyFont="1" applyBorder="1" applyAlignment="1">
      <alignment horizontal="distributed" vertical="center" justifyLastLine="1"/>
    </xf>
    <xf numFmtId="188" fontId="5" fillId="0" borderId="0" xfId="0" applyNumberFormat="1" applyFont="1" applyBorder="1" applyAlignment="1">
      <alignment vertical="center"/>
    </xf>
    <xf numFmtId="188" fontId="22" fillId="0" borderId="0" xfId="0" applyNumberFormat="1" applyFont="1" applyBorder="1" applyAlignment="1">
      <alignment vertical="center"/>
    </xf>
    <xf numFmtId="0" fontId="5" fillId="0" borderId="12"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11" fillId="0" borderId="0" xfId="2" applyFont="1"/>
    <xf numFmtId="0" fontId="21" fillId="0" borderId="0" xfId="2" applyFont="1"/>
    <xf numFmtId="0" fontId="3" fillId="0" borderId="0" xfId="2" applyFont="1" applyAlignment="1">
      <alignment vertical="center"/>
    </xf>
    <xf numFmtId="0" fontId="14" fillId="0" borderId="0" xfId="2" applyFont="1"/>
    <xf numFmtId="0" fontId="5" fillId="0" borderId="0" xfId="2" applyFont="1"/>
    <xf numFmtId="0" fontId="5" fillId="0" borderId="0" xfId="2" applyFont="1" applyAlignment="1">
      <alignment horizontal="right" vertical="center"/>
    </xf>
    <xf numFmtId="180" fontId="5" fillId="0" borderId="23" xfId="2" applyNumberFormat="1" applyFont="1" applyBorder="1" applyAlignment="1">
      <alignment horizontal="distributed" vertical="center" justifyLastLine="1"/>
    </xf>
    <xf numFmtId="180" fontId="5" fillId="0" borderId="23" xfId="2" applyNumberFormat="1" applyFont="1" applyBorder="1" applyAlignment="1">
      <alignment horizontal="center" vertical="center"/>
    </xf>
    <xf numFmtId="180" fontId="5" fillId="0" borderId="13" xfId="2" applyNumberFormat="1" applyFont="1" applyBorder="1" applyAlignment="1">
      <alignment horizontal="center" vertical="center"/>
    </xf>
    <xf numFmtId="180" fontId="5" fillId="0" borderId="6" xfId="2" applyNumberFormat="1" applyFont="1" applyBorder="1" applyAlignment="1">
      <alignment vertical="center"/>
    </xf>
    <xf numFmtId="180" fontId="5" fillId="0" borderId="0" xfId="2" applyNumberFormat="1" applyFont="1" applyBorder="1" applyAlignment="1">
      <alignment vertical="center"/>
    </xf>
    <xf numFmtId="180" fontId="22" fillId="0" borderId="6" xfId="2" applyNumberFormat="1" applyFont="1" applyBorder="1" applyAlignment="1">
      <alignment vertical="center"/>
    </xf>
    <xf numFmtId="180" fontId="22" fillId="0" borderId="0" xfId="2" applyNumberFormat="1" applyFont="1" applyBorder="1" applyAlignment="1">
      <alignment vertical="center"/>
    </xf>
    <xf numFmtId="0" fontId="8" fillId="0" borderId="0" xfId="2" applyFont="1"/>
    <xf numFmtId="38" fontId="5" fillId="0" borderId="6" xfId="3" applyFont="1" applyBorder="1" applyAlignment="1">
      <alignment vertical="center"/>
    </xf>
    <xf numFmtId="38" fontId="5" fillId="0" borderId="0" xfId="3" applyFont="1" applyBorder="1" applyAlignment="1">
      <alignment vertical="center"/>
    </xf>
    <xf numFmtId="180" fontId="5" fillId="0" borderId="6" xfId="2" applyNumberFormat="1" applyFont="1" applyFill="1" applyBorder="1" applyAlignment="1">
      <alignment vertical="center"/>
    </xf>
    <xf numFmtId="180" fontId="5" fillId="0" borderId="0" xfId="2" applyNumberFormat="1" applyFont="1" applyFill="1" applyBorder="1" applyAlignment="1">
      <alignment vertical="center"/>
    </xf>
    <xf numFmtId="0" fontId="5" fillId="0" borderId="0" xfId="2" applyFont="1" applyFill="1"/>
    <xf numFmtId="0" fontId="5" fillId="0" borderId="0" xfId="2" applyFont="1" applyBorder="1" applyAlignment="1">
      <alignment horizontal="center" vertical="center"/>
    </xf>
    <xf numFmtId="0" fontId="5" fillId="0" borderId="0" xfId="2" applyFont="1" applyBorder="1" applyAlignment="1">
      <alignment horizontal="right" vertical="center" wrapText="1"/>
    </xf>
    <xf numFmtId="0" fontId="5" fillId="0" borderId="0" xfId="2" applyFont="1" applyBorder="1" applyAlignment="1">
      <alignment horizontal="right" vertical="center"/>
    </xf>
    <xf numFmtId="0" fontId="5" fillId="0" borderId="3" xfId="2" applyFont="1" applyBorder="1" applyAlignment="1">
      <alignment horizontal="distributed" vertical="center"/>
    </xf>
    <xf numFmtId="0" fontId="5" fillId="0" borderId="1" xfId="2" applyFont="1" applyBorder="1" applyAlignment="1">
      <alignment horizontal="distributed" vertical="center"/>
    </xf>
    <xf numFmtId="180" fontId="5" fillId="0" borderId="3" xfId="2" applyNumberFormat="1" applyFont="1" applyBorder="1" applyAlignment="1">
      <alignment vertical="center"/>
    </xf>
    <xf numFmtId="0" fontId="5" fillId="0" borderId="0" xfId="2" applyFont="1" applyBorder="1" applyAlignment="1">
      <alignment vertical="center"/>
    </xf>
    <xf numFmtId="0" fontId="5" fillId="0" borderId="0" xfId="2" applyFont="1" applyBorder="1"/>
    <xf numFmtId="0" fontId="14" fillId="0" borderId="0" xfId="4" applyFont="1"/>
    <xf numFmtId="0" fontId="15" fillId="0" borderId="0" xfId="4" applyFont="1"/>
    <xf numFmtId="0" fontId="15" fillId="0" borderId="0" xfId="4" applyFont="1" applyFill="1"/>
    <xf numFmtId="0" fontId="3" fillId="0" borderId="0" xfId="4" applyFont="1"/>
    <xf numFmtId="0" fontId="3" fillId="0" borderId="0" xfId="4" applyFont="1" applyFill="1"/>
    <xf numFmtId="0" fontId="5" fillId="0" borderId="0" xfId="4" applyFont="1" applyAlignment="1">
      <alignment horizontal="right" vertical="center"/>
    </xf>
    <xf numFmtId="0" fontId="44" fillId="0" borderId="16" xfId="4" applyFont="1" applyBorder="1" applyAlignment="1">
      <alignment horizontal="center"/>
    </xf>
    <xf numFmtId="0" fontId="5" fillId="0" borderId="0" xfId="4" applyFont="1"/>
    <xf numFmtId="180" fontId="44" fillId="0" borderId="31" xfId="4" applyNumberFormat="1" applyFont="1" applyBorder="1" applyAlignment="1">
      <alignment horizontal="center" vertical="center"/>
    </xf>
    <xf numFmtId="0" fontId="44" fillId="0" borderId="31" xfId="4" applyFont="1" applyFill="1" applyBorder="1" applyAlignment="1">
      <alignment horizontal="center" vertical="center"/>
    </xf>
    <xf numFmtId="0" fontId="44" fillId="0" borderId="31" xfId="4" applyFont="1" applyBorder="1" applyAlignment="1">
      <alignment horizontal="center" vertical="center" wrapText="1"/>
    </xf>
    <xf numFmtId="180" fontId="44" fillId="0" borderId="20" xfId="4" applyNumberFormat="1" applyFont="1" applyBorder="1" applyAlignment="1">
      <alignment horizontal="center" vertical="center"/>
    </xf>
    <xf numFmtId="0" fontId="44" fillId="0" borderId="0" xfId="4" applyFont="1" applyBorder="1" applyAlignment="1">
      <alignment horizontal="left" vertical="center"/>
    </xf>
    <xf numFmtId="3" fontId="44" fillId="0" borderId="6" xfId="4" applyNumberFormat="1" applyFont="1" applyBorder="1"/>
    <xf numFmtId="3" fontId="44" fillId="0" borderId="0" xfId="4" applyNumberFormat="1" applyFont="1" applyBorder="1"/>
    <xf numFmtId="3" fontId="44" fillId="0" borderId="0" xfId="4" applyNumberFormat="1" applyFont="1" applyFill="1" applyBorder="1"/>
    <xf numFmtId="3" fontId="44" fillId="0" borderId="0" xfId="4" applyNumberFormat="1" applyFont="1" applyFill="1" applyBorder="1" applyAlignment="1">
      <alignment horizontal="center"/>
    </xf>
    <xf numFmtId="0" fontId="44" fillId="0" borderId="7" xfId="4" applyFont="1" applyBorder="1" applyAlignment="1">
      <alignment horizontal="left" vertical="center"/>
    </xf>
    <xf numFmtId="3" fontId="44" fillId="0" borderId="0" xfId="4" applyNumberFormat="1" applyFont="1" applyFill="1" applyBorder="1" applyAlignment="1">
      <alignment horizontal="right"/>
    </xf>
    <xf numFmtId="0" fontId="45" fillId="0" borderId="7" xfId="4" applyFont="1" applyBorder="1" applyAlignment="1">
      <alignment horizontal="left" vertical="center"/>
    </xf>
    <xf numFmtId="3" fontId="45" fillId="0" borderId="0" xfId="4" applyNumberFormat="1" applyFont="1" applyBorder="1"/>
    <xf numFmtId="0" fontId="8" fillId="0" borderId="0" xfId="4" applyFont="1"/>
    <xf numFmtId="0" fontId="44" fillId="0" borderId="0" xfId="4" applyFont="1" applyBorder="1" applyAlignment="1">
      <alignment vertical="center"/>
    </xf>
    <xf numFmtId="3" fontId="44" fillId="0" borderId="6" xfId="4" applyNumberFormat="1" applyFont="1" applyBorder="1" applyAlignment="1">
      <alignment vertical="center"/>
    </xf>
    <xf numFmtId="3" fontId="44" fillId="0" borderId="0" xfId="4" applyNumberFormat="1" applyFont="1" applyBorder="1" applyAlignment="1">
      <alignment horizontal="center" vertical="center"/>
    </xf>
    <xf numFmtId="3" fontId="44" fillId="0" borderId="0" xfId="4" applyNumberFormat="1" applyFont="1" applyFill="1" applyBorder="1" applyAlignment="1">
      <alignment horizontal="center" vertical="center"/>
    </xf>
    <xf numFmtId="0" fontId="44" fillId="0" borderId="0" xfId="4" applyFont="1" applyBorder="1" applyAlignment="1">
      <alignment horizontal="distributed" justifyLastLine="1"/>
    </xf>
    <xf numFmtId="0" fontId="44" fillId="0" borderId="0" xfId="4" applyFont="1" applyBorder="1" applyAlignment="1">
      <alignment horizontal="distributed" vertical="center" justifyLastLine="1"/>
    </xf>
    <xf numFmtId="3" fontId="44" fillId="0" borderId="0" xfId="4" applyNumberFormat="1" applyFont="1" applyBorder="1" applyAlignment="1">
      <alignment horizontal="right"/>
    </xf>
    <xf numFmtId="0" fontId="46" fillId="0" borderId="3" xfId="4" applyFont="1" applyBorder="1"/>
    <xf numFmtId="0" fontId="46" fillId="0" borderId="2" xfId="4" applyFont="1" applyBorder="1"/>
    <xf numFmtId="0" fontId="46" fillId="0" borderId="3" xfId="4" applyFont="1" applyFill="1" applyBorder="1"/>
    <xf numFmtId="0" fontId="5" fillId="0" borderId="0" xfId="4" applyFont="1" applyAlignment="1">
      <alignment vertical="center"/>
    </xf>
    <xf numFmtId="0" fontId="4" fillId="0" borderId="0" xfId="4" applyFont="1"/>
    <xf numFmtId="180" fontId="4" fillId="0" borderId="0" xfId="4" applyNumberFormat="1" applyFont="1" applyFill="1"/>
    <xf numFmtId="0" fontId="15" fillId="0" borderId="0" xfId="4" applyFont="1" applyBorder="1"/>
    <xf numFmtId="0" fontId="14" fillId="0" borderId="0" xfId="4" applyFont="1" applyAlignment="1">
      <alignment horizontal="center"/>
    </xf>
    <xf numFmtId="38" fontId="47" fillId="0" borderId="0" xfId="5" applyFont="1"/>
    <xf numFmtId="0" fontId="15" fillId="0" borderId="0" xfId="4" applyFont="1" applyAlignment="1">
      <alignment horizontal="center"/>
    </xf>
    <xf numFmtId="0" fontId="5" fillId="0" borderId="0" xfId="4" applyFont="1" applyAlignment="1">
      <alignment horizontal="right"/>
    </xf>
    <xf numFmtId="0" fontId="3" fillId="0" borderId="0" xfId="4" applyFont="1" applyAlignment="1">
      <alignment wrapText="1"/>
    </xf>
    <xf numFmtId="0" fontId="1" fillId="0" borderId="0" xfId="4" applyFont="1" applyAlignment="1"/>
    <xf numFmtId="0" fontId="3" fillId="0" borderId="0" xfId="4" applyFont="1" applyAlignment="1"/>
    <xf numFmtId="0" fontId="3" fillId="0" borderId="0" xfId="4" applyFont="1" applyAlignment="1">
      <alignment horizontal="distributed"/>
    </xf>
    <xf numFmtId="0" fontId="1" fillId="0" borderId="3" xfId="4" applyFont="1" applyBorder="1" applyAlignment="1"/>
    <xf numFmtId="0" fontId="5" fillId="0" borderId="3" xfId="4" applyFont="1" applyBorder="1" applyAlignment="1">
      <alignment horizontal="left"/>
    </xf>
    <xf numFmtId="0" fontId="42" fillId="0" borderId="3" xfId="4" applyFont="1" applyBorder="1" applyAlignment="1">
      <alignment horizontal="left"/>
    </xf>
    <xf numFmtId="38" fontId="42" fillId="0" borderId="3" xfId="5" applyFont="1" applyBorder="1" applyAlignment="1">
      <alignment horizontal="left"/>
    </xf>
    <xf numFmtId="38" fontId="1" fillId="0" borderId="3" xfId="5" applyFont="1" applyBorder="1" applyAlignment="1">
      <alignment horizontal="left"/>
    </xf>
    <xf numFmtId="0" fontId="5" fillId="0" borderId="26" xfId="4" applyFont="1" applyBorder="1" applyAlignment="1">
      <alignment horizontal="center" vertical="center"/>
    </xf>
    <xf numFmtId="38" fontId="5" fillId="0" borderId="19" xfId="5" applyFont="1" applyBorder="1" applyAlignment="1" applyProtection="1">
      <alignment vertical="center"/>
    </xf>
    <xf numFmtId="38" fontId="22" fillId="0" borderId="19" xfId="5" applyFont="1" applyBorder="1" applyAlignment="1" applyProtection="1">
      <alignment vertical="center"/>
    </xf>
    <xf numFmtId="0" fontId="5" fillId="0" borderId="0" xfId="4" applyFont="1" applyBorder="1" applyAlignment="1">
      <alignment horizontal="center" vertical="center" textRotation="255"/>
    </xf>
    <xf numFmtId="0" fontId="5" fillId="0" borderId="0" xfId="4" applyFont="1" applyBorder="1" applyAlignment="1">
      <alignment vertical="center"/>
    </xf>
    <xf numFmtId="41" fontId="5" fillId="0" borderId="0" xfId="5" applyNumberFormat="1" applyFont="1" applyBorder="1" applyAlignment="1" applyProtection="1">
      <alignment horizontal="right" vertical="center"/>
    </xf>
    <xf numFmtId="41" fontId="5" fillId="0" borderId="0" xfId="5" applyNumberFormat="1" applyFont="1" applyBorder="1" applyAlignment="1" applyProtection="1">
      <alignment horizontal="right" vertical="center"/>
      <protection locked="0"/>
    </xf>
    <xf numFmtId="41" fontId="22" fillId="0" borderId="0" xfId="5" applyNumberFormat="1" applyFont="1" applyBorder="1" applyAlignment="1" applyProtection="1">
      <alignment horizontal="right" vertical="center"/>
      <protection locked="0"/>
    </xf>
    <xf numFmtId="0" fontId="5" fillId="0" borderId="0" xfId="4" applyFont="1" applyBorder="1" applyAlignment="1">
      <alignment vertical="center" textRotation="255"/>
    </xf>
    <xf numFmtId="41" fontId="5" fillId="0" borderId="0" xfId="5" applyNumberFormat="1" applyFont="1" applyFill="1" applyBorder="1" applyAlignment="1" applyProtection="1">
      <alignment horizontal="right" vertical="center"/>
    </xf>
    <xf numFmtId="41" fontId="5" fillId="0" borderId="0" xfId="5" applyNumberFormat="1" applyFont="1" applyFill="1" applyBorder="1" applyAlignment="1" applyProtection="1">
      <alignment horizontal="right" vertical="center"/>
      <protection locked="0"/>
    </xf>
    <xf numFmtId="41" fontId="22" fillId="0" borderId="0" xfId="5" applyNumberFormat="1" applyFont="1" applyFill="1" applyBorder="1" applyAlignment="1" applyProtection="1">
      <alignment horizontal="right" vertical="center"/>
      <protection locked="0"/>
    </xf>
    <xf numFmtId="0" fontId="48" fillId="0" borderId="0" xfId="4" applyFont="1" applyBorder="1" applyAlignment="1">
      <alignment vertical="center"/>
    </xf>
    <xf numFmtId="41" fontId="5" fillId="0" borderId="0" xfId="5" applyNumberFormat="1" applyFont="1" applyBorder="1" applyAlignment="1" applyProtection="1">
      <alignment vertical="center"/>
    </xf>
    <xf numFmtId="41" fontId="5" fillId="0" borderId="0" xfId="5" applyNumberFormat="1" applyFont="1" applyBorder="1" applyAlignment="1" applyProtection="1">
      <alignment vertical="center"/>
      <protection locked="0"/>
    </xf>
    <xf numFmtId="41" fontId="22" fillId="0" borderId="0" xfId="5" applyNumberFormat="1" applyFont="1" applyBorder="1" applyAlignment="1" applyProtection="1">
      <alignment vertical="center"/>
      <protection locked="0"/>
    </xf>
    <xf numFmtId="0" fontId="5" fillId="0" borderId="0" xfId="4" applyFont="1" applyBorder="1"/>
    <xf numFmtId="41" fontId="5" fillId="0" borderId="0" xfId="4" applyNumberFormat="1" applyFont="1" applyBorder="1" applyAlignment="1" applyProtection="1">
      <alignment horizontal="right" vertical="center"/>
    </xf>
    <xf numFmtId="41" fontId="5" fillId="0" borderId="0" xfId="4" applyNumberFormat="1" applyFont="1" applyBorder="1" applyAlignment="1" applyProtection="1">
      <alignment horizontal="right" vertical="center"/>
      <protection locked="0"/>
    </xf>
    <xf numFmtId="41" fontId="22" fillId="0" borderId="0" xfId="4" applyNumberFormat="1" applyFont="1" applyBorder="1" applyAlignment="1" applyProtection="1">
      <alignment horizontal="right" vertical="center"/>
      <protection locked="0"/>
    </xf>
    <xf numFmtId="0" fontId="49" fillId="0" borderId="0" xfId="4" applyFont="1" applyAlignment="1">
      <alignment vertical="center" textRotation="255" shrinkToFit="1"/>
    </xf>
    <xf numFmtId="0" fontId="49" fillId="0" borderId="0" xfId="4" applyFont="1" applyAlignment="1">
      <alignment vertical="center"/>
    </xf>
    <xf numFmtId="0" fontId="49" fillId="0" borderId="26" xfId="4" applyFont="1" applyBorder="1" applyAlignment="1">
      <alignment horizontal="center" vertical="center"/>
    </xf>
    <xf numFmtId="41" fontId="49" fillId="0" borderId="0" xfId="4" applyNumberFormat="1" applyFont="1" applyAlignment="1">
      <alignment horizontal="right" vertical="center"/>
    </xf>
    <xf numFmtId="41" fontId="49" fillId="0" borderId="0" xfId="4" applyNumberFormat="1" applyFont="1" applyAlignment="1" applyProtection="1">
      <alignment horizontal="right" vertical="center"/>
      <protection locked="0"/>
    </xf>
    <xf numFmtId="41" fontId="50" fillId="2" borderId="0" xfId="5" applyNumberFormat="1" applyFont="1" applyFill="1" applyBorder="1" applyAlignment="1" applyProtection="1">
      <alignment vertical="center"/>
      <protection locked="0"/>
    </xf>
    <xf numFmtId="41" fontId="49" fillId="0" borderId="0" xfId="5" applyNumberFormat="1" applyFont="1" applyBorder="1" applyAlignment="1" applyProtection="1">
      <alignment vertical="center"/>
    </xf>
    <xf numFmtId="41" fontId="49" fillId="0" borderId="0" xfId="5" applyNumberFormat="1" applyFont="1" applyBorder="1" applyAlignment="1" applyProtection="1">
      <alignment vertical="center"/>
      <protection locked="0"/>
    </xf>
    <xf numFmtId="41" fontId="50" fillId="0" borderId="0" xfId="5" applyNumberFormat="1" applyFont="1" applyBorder="1" applyAlignment="1" applyProtection="1">
      <alignment vertical="center"/>
      <protection locked="0"/>
    </xf>
    <xf numFmtId="0" fontId="49" fillId="0" borderId="0" xfId="4" applyFont="1" applyAlignment="1">
      <alignment horizontal="left" vertical="center"/>
    </xf>
    <xf numFmtId="0" fontId="51" fillId="0" borderId="0" xfId="4" applyFont="1" applyAlignment="1">
      <alignment horizontal="left" vertical="center"/>
    </xf>
    <xf numFmtId="0" fontId="52" fillId="0" borderId="0" xfId="4" applyFont="1"/>
    <xf numFmtId="0" fontId="5" fillId="0" borderId="3" xfId="4" applyFont="1" applyBorder="1" applyAlignment="1">
      <alignment textRotation="255" shrinkToFit="1"/>
    </xf>
    <xf numFmtId="0" fontId="5" fillId="0" borderId="3" xfId="4" applyFont="1" applyBorder="1" applyAlignment="1">
      <alignment vertical="center"/>
    </xf>
    <xf numFmtId="0" fontId="5" fillId="0" borderId="28" xfId="4" applyFont="1" applyBorder="1" applyAlignment="1">
      <alignment horizontal="center" vertical="center"/>
    </xf>
    <xf numFmtId="38" fontId="6" fillId="0" borderId="3" xfId="5" applyFont="1" applyBorder="1"/>
    <xf numFmtId="38" fontId="6" fillId="0" borderId="0" xfId="5" applyFont="1" applyBorder="1"/>
    <xf numFmtId="0" fontId="5" fillId="0" borderId="0" xfId="4" applyFont="1" applyAlignment="1">
      <alignment horizontal="center"/>
    </xf>
    <xf numFmtId="38" fontId="6" fillId="0" borderId="16" xfId="5" applyFont="1" applyBorder="1"/>
    <xf numFmtId="38" fontId="1" fillId="0" borderId="0" xfId="5" applyFont="1" applyAlignment="1"/>
    <xf numFmtId="0" fontId="15" fillId="0" borderId="0" xfId="4" applyFont="1" applyBorder="1" applyAlignment="1">
      <alignment horizontal="center"/>
    </xf>
    <xf numFmtId="0" fontId="2" fillId="0" borderId="0" xfId="0" applyFont="1"/>
    <xf numFmtId="0" fontId="3" fillId="0" borderId="0" xfId="0" applyFont="1" applyAlignment="1">
      <alignment vertical="top"/>
    </xf>
    <xf numFmtId="0" fontId="5" fillId="0" borderId="0" xfId="0" applyFont="1" applyBorder="1" applyAlignment="1">
      <alignment horizontal="distributed" vertical="center" justifyLastLine="1"/>
    </xf>
    <xf numFmtId="0" fontId="5" fillId="0" borderId="8" xfId="0" applyFont="1" applyBorder="1" applyAlignment="1">
      <alignment horizontal="distributed" vertical="center" justifyLastLine="1" shrinkToFit="1"/>
    </xf>
    <xf numFmtId="0" fontId="5" fillId="0" borderId="0" xfId="0" applyFont="1" applyBorder="1" applyAlignment="1">
      <alignment horizontal="distributed" vertical="center" justifyLastLine="1" shrinkToFit="1"/>
    </xf>
    <xf numFmtId="0" fontId="5" fillId="0" borderId="10" xfId="0" applyFont="1" applyBorder="1" applyAlignment="1">
      <alignment horizontal="distributed" vertical="center" justifyLastLine="1" shrinkToFit="1"/>
    </xf>
    <xf numFmtId="0" fontId="5" fillId="0" borderId="20" xfId="0" applyFont="1" applyBorder="1" applyAlignment="1">
      <alignment horizontal="distributed" vertical="center" justifyLastLine="1" shrinkToFit="1"/>
    </xf>
    <xf numFmtId="0" fontId="5" fillId="0" borderId="31" xfId="0" applyFont="1" applyBorder="1" applyAlignment="1">
      <alignment horizontal="distributed" vertical="center" justifyLastLine="1" shrinkToFit="1"/>
    </xf>
    <xf numFmtId="0" fontId="5" fillId="0" borderId="22"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9" xfId="0" applyFont="1" applyBorder="1" applyAlignment="1">
      <alignment horizontal="center" vertical="center"/>
    </xf>
    <xf numFmtId="0" fontId="5" fillId="0" borderId="6" xfId="0" applyFont="1" applyBorder="1" applyAlignment="1">
      <alignment horizontal="center" vertical="center"/>
    </xf>
    <xf numFmtId="184" fontId="5" fillId="0" borderId="0" xfId="0" applyNumberFormat="1" applyFont="1" applyBorder="1" applyAlignment="1">
      <alignment vertical="center"/>
    </xf>
    <xf numFmtId="184" fontId="5" fillId="0" borderId="0" xfId="0" applyNumberFormat="1" applyFont="1" applyFill="1" applyBorder="1" applyAlignment="1">
      <alignment vertical="center"/>
    </xf>
    <xf numFmtId="184" fontId="5" fillId="0" borderId="7" xfId="0" applyNumberFormat="1" applyFont="1" applyBorder="1" applyAlignment="1">
      <alignment horizontal="right" vertical="center"/>
    </xf>
    <xf numFmtId="184" fontId="5" fillId="3" borderId="0" xfId="0" applyNumberFormat="1" applyFont="1" applyFill="1" applyBorder="1" applyAlignment="1">
      <alignment horizontal="right" vertical="center"/>
    </xf>
    <xf numFmtId="49" fontId="5" fillId="0" borderId="0" xfId="0" applyNumberFormat="1" applyFont="1" applyBorder="1" applyAlignment="1">
      <alignment horizontal="center" vertical="center"/>
    </xf>
    <xf numFmtId="184" fontId="22" fillId="0" borderId="6" xfId="0" applyNumberFormat="1" applyFont="1" applyBorder="1" applyAlignment="1">
      <alignment horizontal="right" vertical="center"/>
    </xf>
    <xf numFmtId="184" fontId="22" fillId="0" borderId="0" xfId="0" applyNumberFormat="1" applyFont="1" applyBorder="1" applyAlignment="1">
      <alignment horizontal="right" vertical="center"/>
    </xf>
    <xf numFmtId="184" fontId="22" fillId="0" borderId="0" xfId="0" applyNumberFormat="1" applyFont="1" applyBorder="1" applyAlignment="1">
      <alignment vertical="center"/>
    </xf>
    <xf numFmtId="184" fontId="22" fillId="0" borderId="7" xfId="0" applyNumberFormat="1" applyFont="1" applyBorder="1" applyAlignment="1">
      <alignment horizontal="right" vertical="center"/>
    </xf>
    <xf numFmtId="49" fontId="22" fillId="0" borderId="0" xfId="0" applyNumberFormat="1" applyFont="1" applyBorder="1" applyAlignment="1">
      <alignment horizontal="center" vertical="center"/>
    </xf>
    <xf numFmtId="184" fontId="31" fillId="0" borderId="0" xfId="0" applyNumberFormat="1" applyFont="1" applyBorder="1" applyAlignment="1">
      <alignment horizontal="right" vertical="center"/>
    </xf>
    <xf numFmtId="184" fontId="22" fillId="0" borderId="0" xfId="0" applyNumberFormat="1" applyFont="1" applyFill="1" applyBorder="1" applyAlignment="1">
      <alignment vertical="center"/>
    </xf>
    <xf numFmtId="184" fontId="31" fillId="0" borderId="0" xfId="0" applyNumberFormat="1" applyFont="1" applyBorder="1" applyAlignment="1">
      <alignment vertical="center"/>
    </xf>
    <xf numFmtId="184" fontId="8" fillId="0" borderId="0" xfId="0" applyNumberFormat="1" applyFont="1" applyBorder="1" applyAlignment="1">
      <alignment horizontal="right" vertical="center"/>
    </xf>
    <xf numFmtId="184" fontId="8" fillId="0" borderId="7" xfId="0" applyNumberFormat="1" applyFont="1" applyBorder="1" applyAlignment="1">
      <alignment horizontal="right" vertical="center"/>
    </xf>
    <xf numFmtId="0" fontId="31" fillId="0" borderId="0"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right" vertical="center"/>
    </xf>
    <xf numFmtId="184" fontId="5" fillId="0" borderId="3" xfId="0" applyNumberFormat="1" applyFont="1" applyBorder="1" applyAlignment="1">
      <alignment horizontal="right"/>
    </xf>
    <xf numFmtId="184" fontId="5" fillId="0" borderId="3" xfId="0" applyNumberFormat="1" applyFont="1" applyBorder="1" applyAlignment="1">
      <alignment horizontal="right" vertical="center"/>
    </xf>
    <xf numFmtId="184" fontId="5" fillId="0" borderId="1" xfId="0" applyNumberFormat="1" applyFont="1" applyBorder="1" applyAlignment="1">
      <alignment horizontal="right" vertical="center"/>
    </xf>
    <xf numFmtId="0" fontId="5" fillId="0" borderId="22" xfId="0" applyFont="1" applyBorder="1" applyAlignment="1">
      <alignment horizontal="distributed" vertical="center" justifyLastLine="1" shrinkToFit="1"/>
    </xf>
    <xf numFmtId="184" fontId="5" fillId="0" borderId="6" xfId="0" applyNumberFormat="1" applyFont="1" applyBorder="1" applyAlignment="1">
      <alignment vertical="center"/>
    </xf>
    <xf numFmtId="184" fontId="5" fillId="0" borderId="7" xfId="0" applyNumberFormat="1" applyFont="1" applyBorder="1" applyAlignment="1">
      <alignment vertical="center"/>
    </xf>
    <xf numFmtId="184" fontId="22" fillId="0" borderId="6" xfId="0" applyNumberFormat="1" applyFont="1" applyBorder="1" applyAlignment="1">
      <alignment vertical="center"/>
    </xf>
    <xf numFmtId="184" fontId="22" fillId="0" borderId="7" xfId="0" applyNumberFormat="1" applyFont="1" applyBorder="1" applyAlignment="1">
      <alignment vertical="center"/>
    </xf>
    <xf numFmtId="184" fontId="31" fillId="0" borderId="6" xfId="0" applyNumberFormat="1" applyFont="1" applyBorder="1" applyAlignment="1">
      <alignment horizontal="right" vertical="center"/>
    </xf>
    <xf numFmtId="184" fontId="31" fillId="0" borderId="7" xfId="0" applyNumberFormat="1" applyFont="1" applyBorder="1" applyAlignment="1">
      <alignment horizontal="right" vertical="center"/>
    </xf>
    <xf numFmtId="184" fontId="5" fillId="0" borderId="3" xfId="0" applyNumberFormat="1" applyFont="1" applyBorder="1" applyAlignment="1">
      <alignment vertical="center"/>
    </xf>
    <xf numFmtId="184" fontId="5" fillId="0" borderId="3" xfId="1" applyNumberFormat="1" applyFont="1" applyBorder="1" applyAlignment="1">
      <alignment vertical="center"/>
    </xf>
    <xf numFmtId="184" fontId="9" fillId="0" borderId="3" xfId="0" applyNumberFormat="1" applyFont="1" applyFill="1" applyBorder="1"/>
    <xf numFmtId="184" fontId="5" fillId="0" borderId="0" xfId="1" applyNumberFormat="1" applyFont="1" applyBorder="1" applyAlignment="1">
      <alignment vertical="center"/>
    </xf>
    <xf numFmtId="184" fontId="6" fillId="0" borderId="3" xfId="1" applyNumberFormat="1" applyFont="1" applyBorder="1" applyAlignment="1"/>
    <xf numFmtId="0" fontId="5" fillId="0" borderId="6" xfId="0" applyFont="1" applyBorder="1" applyAlignment="1">
      <alignment vertical="center"/>
    </xf>
    <xf numFmtId="184" fontId="5" fillId="0" borderId="0" xfId="0" applyNumberFormat="1" applyFont="1"/>
    <xf numFmtId="184" fontId="5" fillId="0" borderId="0" xfId="0" applyNumberFormat="1" applyFont="1" applyBorder="1" applyAlignment="1"/>
    <xf numFmtId="184" fontId="0" fillId="0" borderId="0" xfId="0" applyNumberFormat="1" applyFont="1"/>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7" fillId="0" borderId="0" xfId="0" applyFont="1" applyBorder="1" applyAlignment="1">
      <alignment horizontal="distributed" vertical="center" justifyLastLine="1"/>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distributed" vertical="center" justifyLastLine="1"/>
    </xf>
    <xf numFmtId="184" fontId="49" fillId="0" borderId="6" xfId="0" applyNumberFormat="1" applyFont="1" applyBorder="1" applyAlignment="1" applyProtection="1">
      <alignment horizontal="right" vertical="center"/>
    </xf>
    <xf numFmtId="184" fontId="49" fillId="0" borderId="0" xfId="0" applyNumberFormat="1" applyFont="1" applyBorder="1" applyAlignment="1" applyProtection="1">
      <alignment horizontal="right" vertical="center"/>
    </xf>
    <xf numFmtId="184" fontId="49" fillId="0" borderId="0" xfId="0" applyNumberFormat="1" applyFont="1" applyBorder="1" applyAlignment="1" applyProtection="1">
      <alignment vertical="center"/>
    </xf>
    <xf numFmtId="184" fontId="49" fillId="0" borderId="6" xfId="0" applyNumberFormat="1" applyFont="1" applyBorder="1" applyAlignment="1" applyProtection="1">
      <alignment horizontal="right" vertical="center"/>
      <protection locked="0"/>
    </xf>
    <xf numFmtId="184" fontId="49" fillId="0" borderId="0" xfId="0" applyNumberFormat="1" applyFont="1" applyBorder="1" applyAlignment="1" applyProtection="1">
      <alignment horizontal="right" vertical="center"/>
      <protection locked="0"/>
    </xf>
    <xf numFmtId="184" fontId="49" fillId="0" borderId="0" xfId="0" applyNumberFormat="1" applyFont="1" applyBorder="1" applyAlignment="1" applyProtection="1">
      <alignment vertical="center"/>
      <protection locked="0"/>
    </xf>
    <xf numFmtId="184" fontId="53" fillId="0" borderId="6" xfId="0" applyNumberFormat="1" applyFont="1" applyBorder="1" applyAlignment="1" applyProtection="1">
      <alignment horizontal="right" vertical="center"/>
      <protection locked="0"/>
    </xf>
    <xf numFmtId="184" fontId="53" fillId="0" borderId="0" xfId="0" applyNumberFormat="1" applyFont="1" applyBorder="1" applyAlignment="1" applyProtection="1">
      <alignment horizontal="right" vertical="center"/>
      <protection locked="0"/>
    </xf>
    <xf numFmtId="184" fontId="53" fillId="0" borderId="0" xfId="0" applyNumberFormat="1" applyFont="1" applyBorder="1" applyAlignment="1" applyProtection="1">
      <alignment vertical="center"/>
      <protection locked="0"/>
    </xf>
    <xf numFmtId="0" fontId="5" fillId="0" borderId="3" xfId="0" applyFont="1" applyBorder="1" applyAlignment="1">
      <alignment horizontal="right" vertical="center"/>
    </xf>
    <xf numFmtId="3" fontId="5" fillId="0" borderId="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7" fillId="0" borderId="7" xfId="0" applyFont="1" applyBorder="1" applyAlignment="1">
      <alignment horizontal="center" vertical="center"/>
    </xf>
    <xf numFmtId="184" fontId="49" fillId="0" borderId="6" xfId="1" applyNumberFormat="1" applyFont="1" applyBorder="1" applyAlignment="1" applyProtection="1">
      <alignment vertical="center"/>
    </xf>
    <xf numFmtId="184" fontId="49" fillId="0" borderId="0" xfId="1" applyNumberFormat="1" applyFont="1" applyBorder="1" applyAlignment="1" applyProtection="1">
      <alignment vertical="center"/>
    </xf>
    <xf numFmtId="0" fontId="49" fillId="0" borderId="0" xfId="0" applyFont="1" applyBorder="1" applyAlignment="1" applyProtection="1">
      <alignment vertical="center"/>
    </xf>
    <xf numFmtId="184" fontId="49" fillId="0" borderId="7" xfId="1" applyNumberFormat="1" applyFont="1" applyBorder="1" applyAlignment="1">
      <alignment vertical="center"/>
    </xf>
    <xf numFmtId="184" fontId="5" fillId="0" borderId="7" xfId="1" applyNumberFormat="1" applyFont="1" applyBorder="1" applyAlignment="1">
      <alignment vertical="center"/>
    </xf>
    <xf numFmtId="184" fontId="49" fillId="0" borderId="6" xfId="1" applyNumberFormat="1" applyFont="1" applyBorder="1" applyAlignment="1" applyProtection="1">
      <alignment vertical="center"/>
      <protection locked="0"/>
    </xf>
    <xf numFmtId="184" fontId="49" fillId="0" borderId="0" xfId="1" applyNumberFormat="1" applyFont="1" applyBorder="1" applyAlignment="1" applyProtection="1">
      <alignment vertical="center"/>
      <protection locked="0"/>
    </xf>
    <xf numFmtId="0" fontId="49" fillId="0" borderId="0" xfId="0" applyFont="1" applyBorder="1" applyAlignment="1" applyProtection="1">
      <alignment vertical="center"/>
      <protection locked="0"/>
    </xf>
    <xf numFmtId="184" fontId="53" fillId="0" borderId="6" xfId="1" applyNumberFormat="1" applyFont="1" applyBorder="1" applyAlignment="1" applyProtection="1">
      <alignment vertical="center"/>
      <protection locked="0"/>
    </xf>
    <xf numFmtId="184" fontId="53" fillId="0" borderId="0" xfId="1" applyNumberFormat="1" applyFont="1" applyBorder="1" applyAlignment="1" applyProtection="1">
      <alignment vertical="center"/>
      <protection locked="0"/>
    </xf>
    <xf numFmtId="0" fontId="53" fillId="0" borderId="0" xfId="0" applyFont="1" applyBorder="1" applyAlignment="1" applyProtection="1">
      <alignment vertical="center"/>
      <protection locked="0"/>
    </xf>
    <xf numFmtId="184" fontId="22" fillId="0" borderId="7" xfId="1" applyNumberFormat="1" applyFont="1" applyBorder="1" applyAlignment="1">
      <alignment vertical="center"/>
    </xf>
    <xf numFmtId="0" fontId="5" fillId="0" borderId="2" xfId="0" applyFont="1" applyBorder="1" applyAlignment="1">
      <alignment wrapText="1"/>
    </xf>
    <xf numFmtId="184" fontId="3" fillId="0" borderId="0" xfId="0" applyNumberFormat="1" applyFont="1" applyAlignment="1"/>
    <xf numFmtId="184" fontId="1" fillId="0" borderId="0" xfId="0" applyNumberFormat="1" applyFont="1"/>
    <xf numFmtId="0" fontId="5" fillId="0" borderId="16" xfId="0" applyFont="1" applyBorder="1" applyAlignment="1">
      <alignment horizontal="justify" vertical="top" wrapText="1"/>
    </xf>
    <xf numFmtId="0" fontId="5" fillId="0" borderId="0" xfId="0" applyFont="1" applyAlignment="1">
      <alignment horizontal="justify" vertical="top" wrapText="1"/>
    </xf>
    <xf numFmtId="0" fontId="5" fillId="0" borderId="12" xfId="0" applyFont="1" applyBorder="1" applyAlignment="1">
      <alignment horizontal="justify" vertical="top" wrapText="1"/>
    </xf>
    <xf numFmtId="0" fontId="7" fillId="0" borderId="0" xfId="0" applyFont="1" applyBorder="1" applyAlignment="1">
      <alignment horizontal="justify" vertical="top" wrapText="1"/>
    </xf>
    <xf numFmtId="0" fontId="8" fillId="0" borderId="3" xfId="0" applyFont="1" applyBorder="1" applyAlignment="1">
      <alignment horizontal="center" vertical="center"/>
    </xf>
    <xf numFmtId="0" fontId="8" fillId="0" borderId="1" xfId="0" applyFont="1" applyBorder="1" applyAlignment="1">
      <alignment horizontal="right" vertical="center"/>
    </xf>
    <xf numFmtId="184" fontId="8" fillId="0" borderId="3" xfId="1" applyNumberFormat="1" applyFont="1" applyBorder="1" applyAlignment="1">
      <alignment vertical="center"/>
    </xf>
    <xf numFmtId="184" fontId="8" fillId="0" borderId="3" xfId="1" applyNumberFormat="1" applyFont="1" applyBorder="1" applyAlignment="1">
      <alignment horizontal="right" vertical="center"/>
    </xf>
    <xf numFmtId="49" fontId="8" fillId="0" borderId="2" xfId="0" applyNumberFormat="1" applyFont="1" applyBorder="1" applyAlignment="1">
      <alignment horizontal="center" vertical="center"/>
    </xf>
    <xf numFmtId="0" fontId="29" fillId="0" borderId="3" xfId="0" applyFont="1" applyBorder="1" applyAlignment="1">
      <alignment horizontal="center" vertical="center"/>
    </xf>
    <xf numFmtId="0" fontId="5" fillId="0" borderId="0" xfId="0" applyFont="1" applyBorder="1" applyAlignment="1">
      <alignment horizontal="justify" vertical="top" wrapText="1"/>
    </xf>
    <xf numFmtId="0" fontId="5" fillId="0" borderId="20" xfId="0" applyFont="1" applyBorder="1" applyAlignment="1">
      <alignment horizontal="center" vertical="center"/>
    </xf>
    <xf numFmtId="0" fontId="7" fillId="0" borderId="0" xfId="0" applyFont="1" applyAlignment="1"/>
    <xf numFmtId="184" fontId="5" fillId="0" borderId="0" xfId="1" applyNumberFormat="1" applyFont="1" applyBorder="1" applyAlignment="1" applyProtection="1">
      <alignment horizontal="right" vertical="center"/>
    </xf>
    <xf numFmtId="184" fontId="49" fillId="0" borderId="7" xfId="1" applyNumberFormat="1" applyFont="1" applyBorder="1" applyAlignment="1" applyProtection="1">
      <alignment vertical="center"/>
    </xf>
    <xf numFmtId="184" fontId="49" fillId="0" borderId="7" xfId="1" applyNumberFormat="1" applyFont="1" applyBorder="1" applyAlignment="1" applyProtection="1">
      <alignment vertical="center"/>
      <protection locked="0"/>
    </xf>
    <xf numFmtId="184" fontId="53" fillId="0" borderId="7" xfId="1" applyNumberFormat="1" applyFont="1" applyBorder="1" applyAlignment="1" applyProtection="1">
      <alignment vertical="center"/>
      <protection locked="0"/>
    </xf>
    <xf numFmtId="0" fontId="2" fillId="0" borderId="0" xfId="0" applyFont="1" applyAlignment="1">
      <alignment horizontal="center"/>
    </xf>
    <xf numFmtId="0" fontId="2" fillId="0" borderId="0" xfId="0" applyFont="1" applyBorder="1" applyAlignment="1"/>
    <xf numFmtId="0" fontId="21" fillId="0" borderId="0" xfId="0" applyFont="1" applyAlignment="1">
      <alignment horizontal="justify"/>
    </xf>
    <xf numFmtId="0" fontId="3" fillId="0" borderId="0" xfId="0" applyFont="1" applyBorder="1" applyAlignment="1">
      <alignment horizontal="left"/>
    </xf>
    <xf numFmtId="0" fontId="1" fillId="0" borderId="0" xfId="0" applyFont="1" applyAlignment="1">
      <alignment horizontal="left" vertical="top"/>
    </xf>
    <xf numFmtId="0" fontId="3" fillId="0" borderId="0" xfId="0" applyFont="1" applyAlignment="1">
      <alignment horizontal="left"/>
    </xf>
    <xf numFmtId="0" fontId="1" fillId="0" borderId="0" xfId="0" applyFont="1" applyBorder="1" applyAlignment="1">
      <alignment horizontal="left"/>
    </xf>
    <xf numFmtId="0" fontId="1" fillId="0" borderId="0" xfId="0" applyFont="1" applyAlignment="1">
      <alignment horizontal="left"/>
    </xf>
    <xf numFmtId="0" fontId="54" fillId="0" borderId="0" xfId="0" applyFont="1" applyAlignment="1"/>
    <xf numFmtId="0" fontId="1" fillId="0" borderId="0" xfId="0" applyFont="1" applyAlignment="1">
      <alignment horizontal="left" wrapText="1"/>
    </xf>
    <xf numFmtId="0" fontId="1" fillId="0" borderId="0" xfId="0" applyFont="1" applyBorder="1" applyAlignment="1">
      <alignment horizontal="left" wrapText="1"/>
    </xf>
    <xf numFmtId="0" fontId="1" fillId="0" borderId="0" xfId="0" applyFont="1" applyBorder="1" applyAlignment="1">
      <alignment horizontal="distributed" vertical="center" justifyLastLine="1"/>
    </xf>
    <xf numFmtId="0" fontId="49" fillId="0" borderId="0" xfId="0" applyFont="1"/>
    <xf numFmtId="0" fontId="5" fillId="0" borderId="0" xfId="0" applyFont="1" applyBorder="1" applyAlignment="1">
      <alignment vertical="center" wrapText="1"/>
    </xf>
    <xf numFmtId="188" fontId="5" fillId="0" borderId="6" xfId="0" applyNumberFormat="1" applyFont="1" applyBorder="1" applyAlignment="1">
      <alignment horizontal="right" vertical="center"/>
    </xf>
    <xf numFmtId="188" fontId="5" fillId="0" borderId="0" xfId="0" applyNumberFormat="1" applyFont="1" applyBorder="1" applyAlignment="1">
      <alignment horizontal="right" vertical="center"/>
    </xf>
    <xf numFmtId="189" fontId="5" fillId="0" borderId="0" xfId="0" applyNumberFormat="1" applyFont="1" applyBorder="1" applyAlignment="1">
      <alignment horizontal="right" vertical="center"/>
    </xf>
    <xf numFmtId="188" fontId="5" fillId="0" borderId="7" xfId="0" applyNumberFormat="1" applyFont="1" applyBorder="1" applyAlignment="1">
      <alignment horizontal="right" vertical="center"/>
    </xf>
    <xf numFmtId="0" fontId="49" fillId="0" borderId="0" xfId="0" applyFont="1" applyAlignment="1">
      <alignment vertical="center"/>
    </xf>
    <xf numFmtId="0" fontId="22" fillId="0" borderId="0" xfId="0" applyFont="1" applyBorder="1" applyAlignment="1">
      <alignment vertical="center" wrapText="1"/>
    </xf>
    <xf numFmtId="188" fontId="22" fillId="0" borderId="6" xfId="0" applyNumberFormat="1" applyFont="1" applyBorder="1" applyAlignment="1">
      <alignment horizontal="right" vertical="center"/>
    </xf>
    <xf numFmtId="188" fontId="22" fillId="0" borderId="0" xfId="0" applyNumberFormat="1" applyFont="1" applyBorder="1" applyAlignment="1">
      <alignment horizontal="right" vertical="center"/>
    </xf>
    <xf numFmtId="189" fontId="22" fillId="0" borderId="0" xfId="0" applyNumberFormat="1" applyFont="1" applyBorder="1" applyAlignment="1">
      <alignment horizontal="right" vertical="center"/>
    </xf>
    <xf numFmtId="188" fontId="22" fillId="0" borderId="0" xfId="0" applyNumberFormat="1" applyFont="1" applyFill="1" applyBorder="1" applyAlignment="1">
      <alignment horizontal="right" vertical="center"/>
    </xf>
    <xf numFmtId="188" fontId="22" fillId="0" borderId="7" xfId="0" applyNumberFormat="1" applyFont="1" applyFill="1" applyBorder="1" applyAlignment="1">
      <alignment horizontal="right" vertical="center"/>
    </xf>
    <xf numFmtId="0" fontId="5" fillId="0" borderId="3" xfId="0" applyFont="1" applyBorder="1" applyAlignment="1">
      <alignment vertical="center" wrapText="1"/>
    </xf>
    <xf numFmtId="190" fontId="22" fillId="0" borderId="2" xfId="0" applyNumberFormat="1" applyFont="1" applyBorder="1" applyAlignment="1">
      <alignment horizontal="right" vertical="center"/>
    </xf>
    <xf numFmtId="190" fontId="22" fillId="0" borderId="3" xfId="0" applyNumberFormat="1" applyFont="1" applyBorder="1" applyAlignment="1">
      <alignment horizontal="right" vertical="center"/>
    </xf>
    <xf numFmtId="190" fontId="22" fillId="0" borderId="0" xfId="0" applyNumberFormat="1" applyFont="1" applyBorder="1" applyAlignment="1">
      <alignment horizontal="right" vertical="center"/>
    </xf>
    <xf numFmtId="0" fontId="6" fillId="0" borderId="2" xfId="0" applyFont="1" applyBorder="1" applyAlignment="1">
      <alignment horizontal="center" vertical="center"/>
    </xf>
    <xf numFmtId="0" fontId="5" fillId="0" borderId="16" xfId="0" applyFont="1" applyBorder="1" applyAlignment="1">
      <alignment vertical="center"/>
    </xf>
    <xf numFmtId="0" fontId="11" fillId="0" borderId="0" xfId="6" applyFont="1" applyProtection="1"/>
    <xf numFmtId="0" fontId="2" fillId="0" borderId="0" xfId="6" applyFont="1" applyAlignment="1" applyProtection="1">
      <alignment horizontal="center"/>
    </xf>
    <xf numFmtId="0" fontId="1" fillId="0" borderId="0" xfId="6" applyFont="1" applyProtection="1"/>
    <xf numFmtId="0" fontId="2" fillId="0" borderId="0" xfId="6" applyFont="1" applyAlignment="1" applyProtection="1"/>
    <xf numFmtId="0" fontId="2" fillId="0" borderId="0" xfId="6" applyFont="1" applyBorder="1" applyAlignment="1" applyProtection="1"/>
    <xf numFmtId="0" fontId="1" fillId="0" borderId="0" xfId="6" applyFont="1" applyAlignment="1" applyProtection="1"/>
    <xf numFmtId="0" fontId="2" fillId="0" borderId="0" xfId="6" applyFont="1" applyProtection="1"/>
    <xf numFmtId="0" fontId="56" fillId="0" borderId="0" xfId="7" applyProtection="1">
      <alignment vertical="center"/>
    </xf>
    <xf numFmtId="0" fontId="21" fillId="0" borderId="0" xfId="6" applyFont="1" applyAlignment="1" applyProtection="1">
      <alignment horizontal="justify"/>
    </xf>
    <xf numFmtId="0" fontId="1" fillId="0" borderId="0" xfId="6" applyFont="1" applyBorder="1" applyProtection="1"/>
    <xf numFmtId="0" fontId="3" fillId="0" borderId="0" xfId="6" applyFont="1" applyAlignment="1" applyProtection="1">
      <alignment horizontal="left"/>
    </xf>
    <xf numFmtId="0" fontId="14" fillId="0" borderId="0" xfId="6" applyProtection="1"/>
    <xf numFmtId="0" fontId="5" fillId="0" borderId="0" xfId="8" applyFont="1" applyBorder="1" applyAlignment="1" applyProtection="1">
      <alignment horizontal="left"/>
    </xf>
    <xf numFmtId="0" fontId="5" fillId="0" borderId="0" xfId="8" applyFont="1" applyBorder="1" applyAlignment="1" applyProtection="1"/>
    <xf numFmtId="0" fontId="5" fillId="0" borderId="0" xfId="8" quotePrefix="1" applyFont="1" applyBorder="1" applyAlignment="1" applyProtection="1">
      <alignment horizontal="right"/>
    </xf>
    <xf numFmtId="0" fontId="5" fillId="0" borderId="0" xfId="8" applyFont="1" applyBorder="1" applyAlignment="1" applyProtection="1">
      <alignment horizontal="center" vertical="center"/>
    </xf>
    <xf numFmtId="0" fontId="5" fillId="0" borderId="0" xfId="8" quotePrefix="1" applyFont="1" applyBorder="1" applyAlignment="1" applyProtection="1">
      <alignment horizontal="center" vertical="center"/>
    </xf>
    <xf numFmtId="0" fontId="5" fillId="0" borderId="0" xfId="8" applyFont="1" applyAlignment="1" applyProtection="1">
      <alignment horizontal="distributed"/>
    </xf>
    <xf numFmtId="191" fontId="5" fillId="0" borderId="6" xfId="8" applyNumberFormat="1" applyFont="1" applyBorder="1" applyAlignment="1" applyProtection="1">
      <alignment horizontal="right"/>
    </xf>
    <xf numFmtId="191" fontId="5" fillId="0" borderId="0" xfId="8" applyNumberFormat="1" applyFont="1" applyBorder="1" applyAlignment="1" applyProtection="1">
      <alignment horizontal="right"/>
    </xf>
    <xf numFmtId="192" fontId="5" fillId="0" borderId="0" xfId="8" applyNumberFormat="1" applyFont="1" applyBorder="1" applyAlignment="1" applyProtection="1">
      <alignment horizontal="right"/>
    </xf>
    <xf numFmtId="0" fontId="5" fillId="0" borderId="8" xfId="8" applyFont="1" applyBorder="1" applyAlignment="1" applyProtection="1">
      <alignment horizontal="distributed"/>
    </xf>
    <xf numFmtId="0" fontId="5" fillId="0" borderId="0" xfId="8" applyFont="1" applyAlignment="1" applyProtection="1">
      <alignment horizontal="center" vertical="center"/>
    </xf>
    <xf numFmtId="41" fontId="5" fillId="0" borderId="6" xfId="8" applyNumberFormat="1" applyFont="1" applyFill="1" applyBorder="1" applyAlignment="1" applyProtection="1">
      <alignment vertical="center"/>
    </xf>
    <xf numFmtId="41" fontId="5" fillId="0" borderId="0" xfId="8" applyNumberFormat="1" applyFont="1" applyFill="1" applyBorder="1" applyAlignment="1" applyProtection="1">
      <alignment vertical="center"/>
    </xf>
    <xf numFmtId="41" fontId="5" fillId="0" borderId="0" xfId="8" applyNumberFormat="1" applyFont="1" applyFill="1" applyBorder="1" applyAlignment="1" applyProtection="1">
      <alignment vertical="center" shrinkToFit="1"/>
    </xf>
    <xf numFmtId="41" fontId="5" fillId="0" borderId="7" xfId="8" applyNumberFormat="1" applyFont="1" applyFill="1" applyBorder="1" applyAlignment="1" applyProtection="1">
      <alignment vertical="center"/>
    </xf>
    <xf numFmtId="0" fontId="5" fillId="0" borderId="0" xfId="8" applyFont="1" applyFill="1" applyBorder="1" applyAlignment="1" applyProtection="1">
      <alignment horizontal="distributed" vertical="center" shrinkToFit="1"/>
    </xf>
    <xf numFmtId="0" fontId="5" fillId="0" borderId="0" xfId="8" applyFont="1" applyFill="1" applyAlignment="1" applyProtection="1">
      <alignment horizontal="center" vertical="center" shrinkToFit="1"/>
    </xf>
    <xf numFmtId="41" fontId="5" fillId="0" borderId="6" xfId="8" applyNumberFormat="1" applyFont="1" applyFill="1" applyBorder="1" applyAlignment="1" applyProtection="1">
      <alignment vertical="center"/>
      <protection locked="0"/>
    </xf>
    <xf numFmtId="41" fontId="5" fillId="0" borderId="0" xfId="8" applyNumberFormat="1" applyFont="1" applyFill="1" applyBorder="1" applyAlignment="1" applyProtection="1">
      <alignment vertical="center"/>
      <protection locked="0"/>
    </xf>
    <xf numFmtId="41" fontId="5" fillId="0" borderId="0" xfId="8" applyNumberFormat="1" applyFont="1" applyFill="1" applyBorder="1" applyAlignment="1" applyProtection="1">
      <alignment vertical="center" shrinkToFit="1"/>
      <protection locked="0"/>
    </xf>
    <xf numFmtId="41" fontId="5" fillId="0" borderId="0" xfId="8" applyNumberFormat="1" applyFont="1" applyFill="1" applyBorder="1" applyAlignment="1" applyProtection="1">
      <alignment horizontal="center" vertical="center"/>
      <protection locked="0"/>
    </xf>
    <xf numFmtId="41" fontId="5" fillId="0" borderId="7" xfId="8" applyNumberFormat="1" applyFont="1" applyFill="1" applyBorder="1" applyAlignment="1" applyProtection="1">
      <alignment horizontal="center" vertical="center"/>
      <protection locked="0"/>
    </xf>
    <xf numFmtId="49" fontId="5" fillId="0" borderId="0" xfId="8" applyNumberFormat="1" applyFont="1" applyFill="1" applyBorder="1" applyAlignment="1" applyProtection="1">
      <alignment horizontal="distributed" vertical="center" shrinkToFit="1"/>
    </xf>
    <xf numFmtId="0" fontId="57" fillId="0" borderId="0" xfId="7" applyFont="1" applyProtection="1">
      <alignment vertical="center"/>
    </xf>
    <xf numFmtId="0" fontId="22" fillId="0" borderId="0" xfId="8" applyFont="1" applyFill="1" applyAlignment="1" applyProtection="1">
      <alignment horizontal="center" vertical="center" shrinkToFit="1"/>
    </xf>
    <xf numFmtId="41" fontId="22" fillId="0" borderId="6" xfId="8" applyNumberFormat="1" applyFont="1" applyFill="1" applyBorder="1" applyAlignment="1" applyProtection="1">
      <alignment vertical="center"/>
      <protection locked="0"/>
    </xf>
    <xf numFmtId="41" fontId="22" fillId="0" borderId="0" xfId="8" applyNumberFormat="1" applyFont="1" applyFill="1" applyBorder="1" applyAlignment="1" applyProtection="1">
      <alignment vertical="center"/>
      <protection locked="0"/>
    </xf>
    <xf numFmtId="41" fontId="22" fillId="0" borderId="0" xfId="8" applyNumberFormat="1" applyFont="1" applyFill="1" applyBorder="1" applyAlignment="1" applyProtection="1">
      <alignment vertical="center" shrinkToFit="1"/>
      <protection locked="0"/>
    </xf>
    <xf numFmtId="41" fontId="22" fillId="0" borderId="0" xfId="8" applyNumberFormat="1" applyFont="1" applyFill="1" applyBorder="1" applyAlignment="1" applyProtection="1">
      <alignment horizontal="center" vertical="center"/>
      <protection locked="0"/>
    </xf>
    <xf numFmtId="41" fontId="22" fillId="0" borderId="7" xfId="8" applyNumberFormat="1" applyFont="1" applyFill="1" applyBorder="1" applyAlignment="1" applyProtection="1">
      <alignment horizontal="center" vertical="center"/>
      <protection locked="0"/>
    </xf>
    <xf numFmtId="49" fontId="22" fillId="0" borderId="0" xfId="8" applyNumberFormat="1" applyFont="1" applyFill="1" applyBorder="1" applyAlignment="1" applyProtection="1">
      <alignment horizontal="distributed" vertical="center" shrinkToFit="1"/>
    </xf>
    <xf numFmtId="0" fontId="5" fillId="0" borderId="0" xfId="8" applyFont="1" applyAlignment="1" applyProtection="1"/>
    <xf numFmtId="0" fontId="5" fillId="0" borderId="2" xfId="8" applyFont="1" applyFill="1" applyBorder="1" applyAlignment="1" applyProtection="1"/>
    <xf numFmtId="0" fontId="5" fillId="0" borderId="2" xfId="8" applyFont="1" applyBorder="1" applyAlignment="1" applyProtection="1"/>
    <xf numFmtId="0" fontId="5" fillId="0" borderId="16" xfId="8" applyFont="1" applyBorder="1" applyAlignment="1" applyProtection="1"/>
    <xf numFmtId="0" fontId="2" fillId="0" borderId="0" xfId="0" applyNumberFormat="1" applyFont="1" applyAlignment="1"/>
    <xf numFmtId="0" fontId="1" fillId="0" borderId="0" xfId="0" applyNumberFormat="1" applyFont="1" applyAlignment="1"/>
    <xf numFmtId="0" fontId="5" fillId="0" borderId="30" xfId="0" applyFont="1" applyBorder="1" applyAlignment="1">
      <alignment horizontal="center" vertical="center"/>
    </xf>
    <xf numFmtId="0" fontId="5" fillId="0" borderId="0" xfId="0" applyFont="1" applyAlignment="1">
      <alignment horizontal="justify" vertical="top"/>
    </xf>
    <xf numFmtId="0" fontId="5" fillId="0" borderId="10" xfId="0" applyFont="1" applyBorder="1" applyAlignment="1">
      <alignment horizontal="center" vertical="center"/>
    </xf>
    <xf numFmtId="0" fontId="7" fillId="0" borderId="0" xfId="0" applyFont="1" applyAlignment="1">
      <alignment horizontal="justify" vertical="top"/>
    </xf>
    <xf numFmtId="193" fontId="5" fillId="0" borderId="0" xfId="0" applyNumberFormat="1" applyFont="1" applyBorder="1" applyAlignment="1">
      <alignment horizontal="right" vertical="center"/>
    </xf>
    <xf numFmtId="0" fontId="5" fillId="0" borderId="0" xfId="0" applyFont="1" applyAlignment="1">
      <alignment horizontal="justify" vertical="center"/>
    </xf>
    <xf numFmtId="184" fontId="5" fillId="0" borderId="0" xfId="0" applyNumberFormat="1" applyFont="1" applyAlignment="1">
      <alignment vertical="center"/>
    </xf>
    <xf numFmtId="193" fontId="22" fillId="0" borderId="0" xfId="0" applyNumberFormat="1" applyFont="1" applyBorder="1" applyAlignment="1">
      <alignment horizontal="right" vertical="center"/>
    </xf>
    <xf numFmtId="0" fontId="8" fillId="0" borderId="0" xfId="0" applyFont="1" applyAlignment="1">
      <alignment horizontal="justify" vertical="center"/>
    </xf>
    <xf numFmtId="184" fontId="8" fillId="0" borderId="0" xfId="0" applyNumberFormat="1"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right" vertical="top"/>
    </xf>
    <xf numFmtId="0" fontId="5" fillId="0" borderId="1" xfId="0" applyFont="1" applyBorder="1" applyAlignment="1">
      <alignment horizontal="justify" vertical="top"/>
    </xf>
    <xf numFmtId="3" fontId="5" fillId="0" borderId="2" xfId="0" applyNumberFormat="1" applyFont="1" applyBorder="1" applyAlignment="1">
      <alignment horizontal="right" vertical="top"/>
    </xf>
    <xf numFmtId="3" fontId="5" fillId="0" borderId="3" xfId="0" applyNumberFormat="1" applyFont="1" applyBorder="1" applyAlignment="1">
      <alignment horizontal="right" vertical="top"/>
    </xf>
    <xf numFmtId="184" fontId="1" fillId="0" borderId="0" xfId="0" applyNumberFormat="1" applyFont="1" applyAlignment="1"/>
    <xf numFmtId="0" fontId="5" fillId="0" borderId="0" xfId="0" applyFont="1" applyBorder="1" applyAlignment="1">
      <alignment horizontal="justify" vertical="center" wrapText="1"/>
    </xf>
    <xf numFmtId="194" fontId="5" fillId="0" borderId="0" xfId="0" applyNumberFormat="1" applyFont="1" applyBorder="1" applyAlignment="1">
      <alignment horizontal="right" vertical="center"/>
    </xf>
    <xf numFmtId="0" fontId="22" fillId="0" borderId="0" xfId="0" applyFont="1" applyBorder="1" applyAlignment="1">
      <alignment horizontal="justify" vertical="center" wrapText="1"/>
    </xf>
    <xf numFmtId="194" fontId="22" fillId="0" borderId="0" xfId="0" applyNumberFormat="1" applyFont="1" applyBorder="1" applyAlignment="1">
      <alignment horizontal="right" vertical="center"/>
    </xf>
    <xf numFmtId="0" fontId="5" fillId="0" borderId="3" xfId="0" applyFont="1" applyBorder="1" applyAlignment="1">
      <alignment horizontal="justify" wrapText="1"/>
    </xf>
    <xf numFmtId="3" fontId="5" fillId="0" borderId="2" xfId="0" applyNumberFormat="1" applyFont="1" applyBorder="1" applyAlignment="1">
      <alignment horizontal="right" wrapText="1"/>
    </xf>
    <xf numFmtId="3" fontId="5" fillId="0" borderId="3" xfId="0" applyNumberFormat="1" applyFont="1" applyBorder="1" applyAlignment="1">
      <alignment horizontal="right" wrapText="1"/>
    </xf>
    <xf numFmtId="0" fontId="5" fillId="0" borderId="3" xfId="0" applyFont="1" applyBorder="1" applyAlignment="1">
      <alignment horizontal="right" wrapText="1"/>
    </xf>
    <xf numFmtId="0" fontId="1" fillId="0" borderId="0" xfId="0" applyFont="1" applyAlignment="1">
      <alignment horizontal="distributed" justifyLastLine="1"/>
    </xf>
    <xf numFmtId="0" fontId="3" fillId="0" borderId="0" xfId="0" applyFont="1" applyFill="1" applyBorder="1" applyAlignment="1"/>
    <xf numFmtId="0" fontId="15" fillId="0" borderId="0" xfId="0" applyFont="1" applyAlignment="1">
      <alignment horizontal="justify" vertical="top"/>
    </xf>
    <xf numFmtId="0" fontId="21" fillId="0" borderId="31" xfId="0" applyFont="1" applyBorder="1" applyAlignment="1">
      <alignment horizontal="distributed" vertical="center" justifyLastLine="1"/>
    </xf>
    <xf numFmtId="0" fontId="21" fillId="0" borderId="22" xfId="0" applyFont="1" applyBorder="1" applyAlignment="1">
      <alignment horizontal="distributed" vertical="center" justifyLastLine="1"/>
    </xf>
    <xf numFmtId="176" fontId="21" fillId="0" borderId="31" xfId="0" applyNumberFormat="1" applyFont="1" applyBorder="1" applyAlignment="1">
      <alignment horizontal="distributed" vertical="center" justifyLastLine="1"/>
    </xf>
    <xf numFmtId="0" fontId="1" fillId="0" borderId="19"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5" fillId="0" borderId="6" xfId="0" applyFont="1" applyBorder="1"/>
    <xf numFmtId="0" fontId="21" fillId="0" borderId="0" xfId="0" applyFont="1" applyFill="1" applyBorder="1" applyAlignment="1">
      <alignment horizontal="justify" vertical="center" wrapText="1"/>
    </xf>
    <xf numFmtId="41" fontId="21" fillId="0" borderId="6" xfId="0" applyNumberFormat="1" applyFont="1" applyBorder="1" applyAlignment="1">
      <alignment horizontal="right" vertical="center"/>
    </xf>
    <xf numFmtId="41" fontId="21" fillId="0" borderId="0" xfId="0" applyNumberFormat="1" applyFont="1" applyBorder="1" applyAlignment="1">
      <alignment horizontal="right" vertical="center"/>
    </xf>
    <xf numFmtId="41" fontId="15" fillId="0" borderId="0" xfId="0" applyNumberFormat="1" applyFont="1" applyAlignment="1">
      <alignment horizontal="justify" vertical="center"/>
    </xf>
    <xf numFmtId="41" fontId="21" fillId="0" borderId="7" xfId="0" applyNumberFormat="1" applyFont="1" applyBorder="1" applyAlignment="1">
      <alignment horizontal="right" vertical="center"/>
    </xf>
    <xf numFmtId="41" fontId="15" fillId="0" borderId="0" xfId="0" applyNumberFormat="1" applyFont="1" applyBorder="1" applyAlignment="1">
      <alignment horizontal="justify" vertical="center"/>
    </xf>
    <xf numFmtId="0" fontId="23" fillId="0" borderId="0" xfId="0" applyFont="1" applyFill="1" applyBorder="1" applyAlignment="1">
      <alignment horizontal="justify" vertical="center" wrapText="1"/>
    </xf>
    <xf numFmtId="41" fontId="58" fillId="0" borderId="0" xfId="0" applyNumberFormat="1" applyFont="1" applyBorder="1" applyAlignment="1">
      <alignment horizontal="justify" vertical="center"/>
    </xf>
    <xf numFmtId="0" fontId="29" fillId="0" borderId="0" xfId="0" applyFont="1" applyAlignment="1">
      <alignment vertical="center"/>
    </xf>
    <xf numFmtId="41" fontId="23" fillId="0" borderId="6" xfId="0" applyNumberFormat="1" applyFont="1" applyBorder="1" applyAlignment="1">
      <alignment horizontal="right" vertical="center"/>
    </xf>
    <xf numFmtId="41" fontId="23" fillId="0" borderId="0" xfId="0" applyNumberFormat="1" applyFont="1" applyBorder="1" applyAlignment="1">
      <alignment horizontal="right" vertical="center"/>
    </xf>
    <xf numFmtId="49" fontId="22" fillId="0" borderId="6" xfId="0" applyNumberFormat="1" applyFont="1" applyBorder="1" applyAlignment="1">
      <alignment horizontal="center" vertical="center"/>
    </xf>
    <xf numFmtId="0" fontId="21" fillId="0" borderId="3" xfId="0" applyFont="1" applyBorder="1" applyAlignment="1">
      <alignment horizontal="justify"/>
    </xf>
    <xf numFmtId="0" fontId="1" fillId="0" borderId="2" xfId="0" applyFont="1" applyBorder="1"/>
    <xf numFmtId="49" fontId="5" fillId="0" borderId="0" xfId="9" applyNumberFormat="1" applyFont="1" applyFill="1" applyBorder="1" applyAlignment="1">
      <alignment horizontal="left" vertical="center" indent="3"/>
    </xf>
    <xf numFmtId="49" fontId="21" fillId="0" borderId="0" xfId="9" applyNumberFormat="1" applyFont="1" applyFill="1" applyBorder="1" applyAlignment="1">
      <alignment horizontal="left" vertical="center" indent="3"/>
    </xf>
    <xf numFmtId="0" fontId="1" fillId="0" borderId="0" xfId="0" applyFont="1" applyAlignment="1">
      <alignment textRotation="127"/>
    </xf>
    <xf numFmtId="0" fontId="7" fillId="0" borderId="0" xfId="0" applyFont="1" applyBorder="1" applyAlignment="1">
      <alignment horizontal="distributed" justifyLastLine="1"/>
    </xf>
    <xf numFmtId="0" fontId="7" fillId="0" borderId="7" xfId="0" applyFont="1" applyBorder="1" applyAlignment="1">
      <alignment horizontal="distributed" justifyLastLine="1"/>
    </xf>
    <xf numFmtId="0" fontId="7" fillId="0" borderId="6" xfId="0" applyFont="1" applyBorder="1" applyAlignment="1">
      <alignment horizontal="distributed"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distributed" vertical="center" shrinkToFit="1"/>
    </xf>
    <xf numFmtId="0" fontId="7" fillId="0" borderId="8" xfId="0" applyFont="1" applyBorder="1" applyAlignment="1">
      <alignment textRotation="127"/>
    </xf>
    <xf numFmtId="41" fontId="5" fillId="0" borderId="6" xfId="1" applyNumberFormat="1" applyFont="1" applyBorder="1" applyAlignment="1">
      <alignment vertical="center"/>
    </xf>
    <xf numFmtId="41" fontId="5" fillId="0" borderId="0" xfId="1" applyNumberFormat="1" applyFont="1" applyBorder="1" applyAlignment="1">
      <alignment vertical="center"/>
    </xf>
    <xf numFmtId="41" fontId="22" fillId="0" borderId="6" xfId="1" applyNumberFormat="1" applyFont="1" applyBorder="1" applyAlignment="1">
      <alignment vertical="center"/>
    </xf>
    <xf numFmtId="41" fontId="22" fillId="0" borderId="0" xfId="1" applyNumberFormat="1" applyFont="1" applyFill="1" applyBorder="1" applyAlignment="1">
      <alignment vertical="center"/>
    </xf>
    <xf numFmtId="41" fontId="22" fillId="0" borderId="0" xfId="1" applyNumberFormat="1" applyFont="1" applyBorder="1" applyAlignment="1">
      <alignment vertical="center"/>
    </xf>
    <xf numFmtId="0" fontId="22" fillId="0" borderId="6"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xf numFmtId="0" fontId="22" fillId="0" borderId="2" xfId="0" applyFont="1" applyBorder="1" applyAlignment="1">
      <alignment horizontal="center" vertical="center"/>
    </xf>
    <xf numFmtId="0" fontId="0" fillId="0" borderId="0" xfId="0" applyFont="1" applyAlignment="1">
      <alignment textRotation="127"/>
    </xf>
    <xf numFmtId="0" fontId="59" fillId="0" borderId="0" xfId="10" applyFont="1"/>
    <xf numFmtId="0" fontId="60" fillId="0" borderId="0" xfId="0" applyFont="1"/>
    <xf numFmtId="41" fontId="13" fillId="0" borderId="0" xfId="1" applyNumberFormat="1" applyFont="1" applyFill="1" applyBorder="1" applyAlignment="1" applyProtection="1">
      <alignment vertical="center"/>
      <protection locked="0"/>
    </xf>
    <xf numFmtId="41" fontId="13" fillId="0" borderId="0" xfId="0" applyNumberFormat="1" applyFont="1" applyAlignment="1" applyProtection="1">
      <alignment vertical="center"/>
      <protection locked="0"/>
    </xf>
    <xf numFmtId="0" fontId="9" fillId="0" borderId="0" xfId="0" applyNumberFormat="1" applyFont="1" applyBorder="1" applyAlignment="1">
      <alignment horizontal="center" vertical="center"/>
    </xf>
    <xf numFmtId="0" fontId="9" fillId="0" borderId="7" xfId="0" applyNumberFormat="1" applyFont="1" applyBorder="1" applyAlignment="1">
      <alignment horizontal="center" vertical="center"/>
    </xf>
    <xf numFmtId="41" fontId="13" fillId="0" borderId="0" xfId="1" applyNumberFormat="1" applyFont="1" applyBorder="1" applyAlignment="1" applyProtection="1">
      <alignment vertical="center"/>
      <protection locked="0"/>
    </xf>
    <xf numFmtId="0" fontId="7" fillId="0" borderId="0" xfId="0" applyNumberFormat="1" applyFont="1" applyBorder="1" applyAlignment="1">
      <alignment horizontal="center" vertical="center"/>
    </xf>
    <xf numFmtId="0" fontId="7" fillId="0" borderId="7" xfId="0" applyNumberFormat="1" applyFont="1" applyBorder="1" applyAlignment="1">
      <alignment horizontal="center" vertical="center"/>
    </xf>
    <xf numFmtId="41" fontId="12" fillId="0" borderId="0" xfId="0" applyNumberFormat="1" applyFont="1" applyAlignment="1" applyProtection="1">
      <alignment vertical="center"/>
      <protection locked="0"/>
    </xf>
    <xf numFmtId="41" fontId="12" fillId="0" borderId="0" xfId="1" applyNumberFormat="1" applyFont="1" applyBorder="1" applyAlignment="1" applyProtection="1">
      <alignment vertical="center"/>
      <protection locked="0"/>
    </xf>
    <xf numFmtId="41" fontId="12" fillId="0" borderId="0" xfId="1" applyNumberFormat="1" applyFont="1" applyFill="1" applyBorder="1" applyAlignment="1" applyProtection="1">
      <alignment vertical="center"/>
      <protection locked="0"/>
    </xf>
    <xf numFmtId="41" fontId="7" fillId="0" borderId="0" xfId="0" applyNumberFormat="1" applyFont="1" applyAlignment="1">
      <alignment vertical="center"/>
    </xf>
    <xf numFmtId="41" fontId="7" fillId="0" borderId="0" xfId="1" applyNumberFormat="1" applyFont="1" applyBorder="1" applyAlignment="1" applyProtection="1">
      <alignment vertical="center"/>
    </xf>
    <xf numFmtId="41" fontId="7" fillId="0" borderId="0" xfId="1" applyNumberFormat="1" applyFont="1" applyFill="1" applyBorder="1" applyAlignment="1" applyProtection="1">
      <alignment vertical="center"/>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0" fontId="7" fillId="0" borderId="12" xfId="0" applyFont="1" applyBorder="1" applyAlignment="1">
      <alignment horizontal="distributed" vertical="center"/>
    </xf>
    <xf numFmtId="0" fontId="7" fillId="0" borderId="11" xfId="0" applyFont="1" applyBorder="1" applyAlignment="1">
      <alignment horizontal="distributed" vertical="center"/>
    </xf>
    <xf numFmtId="38" fontId="7" fillId="0" borderId="13" xfId="1"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0" borderId="8" xfId="0" applyFont="1" applyBorder="1" applyAlignment="1">
      <alignment horizontal="distributed" vertical="center" justifyLastLine="1" shrinkToFit="1"/>
    </xf>
    <xf numFmtId="0" fontId="7" fillId="0" borderId="19" xfId="0" applyFont="1" applyBorder="1" applyAlignment="1">
      <alignment horizontal="distributed" vertical="center" justifyLastLine="1" shrinkToFit="1"/>
    </xf>
    <xf numFmtId="0" fontId="7" fillId="0" borderId="9" xfId="0" applyFont="1" applyBorder="1" applyAlignment="1">
      <alignment horizontal="distributed" vertical="center" justifyLastLine="1" shrinkToFit="1"/>
    </xf>
    <xf numFmtId="0" fontId="7" fillId="0" borderId="6" xfId="0" applyFont="1" applyBorder="1" applyAlignment="1">
      <alignment horizontal="distributed" vertical="center" justifyLastLine="1" shrinkToFit="1"/>
    </xf>
    <xf numFmtId="0" fontId="7" fillId="0" borderId="0" xfId="0" applyFont="1" applyBorder="1" applyAlignment="1">
      <alignment horizontal="distributed" vertical="center" justifyLastLine="1" shrinkToFit="1"/>
    </xf>
    <xf numFmtId="0" fontId="7" fillId="0" borderId="7" xfId="0" applyFont="1" applyBorder="1" applyAlignment="1">
      <alignment horizontal="distributed" vertical="center" justifyLastLine="1" shrinkToFit="1"/>
    </xf>
    <xf numFmtId="0" fontId="7" fillId="0" borderId="10" xfId="0" applyFont="1" applyBorder="1" applyAlignment="1">
      <alignment horizontal="distributed" vertical="center" justifyLastLine="1" shrinkToFit="1"/>
    </xf>
    <xf numFmtId="0" fontId="7" fillId="0" borderId="12" xfId="0" applyFont="1" applyBorder="1" applyAlignment="1">
      <alignment horizontal="distributed" vertical="center" justifyLastLine="1" shrinkToFit="1"/>
    </xf>
    <xf numFmtId="0" fontId="7" fillId="0" borderId="11" xfId="0" applyFont="1" applyBorder="1" applyAlignment="1">
      <alignment horizontal="distributed" vertical="center" justifyLastLine="1" shrinkToFit="1"/>
    </xf>
    <xf numFmtId="38" fontId="7" fillId="0" borderId="8" xfId="1" applyFont="1" applyBorder="1" applyAlignment="1">
      <alignment horizontal="center" vertical="center" wrapText="1" shrinkToFit="1"/>
    </xf>
    <xf numFmtId="38" fontId="7" fillId="0" borderId="19" xfId="1" applyFont="1" applyBorder="1" applyAlignment="1">
      <alignment horizontal="center" vertical="center" wrapText="1" shrinkToFit="1"/>
    </xf>
    <xf numFmtId="38" fontId="7" fillId="0" borderId="9" xfId="1" applyFont="1" applyBorder="1" applyAlignment="1">
      <alignment horizontal="center" vertical="center" wrapText="1" shrinkToFit="1"/>
    </xf>
    <xf numFmtId="38" fontId="7" fillId="0" borderId="10" xfId="1" applyFont="1" applyBorder="1" applyAlignment="1">
      <alignment horizontal="center" vertical="center" wrapText="1" shrinkToFit="1"/>
    </xf>
    <xf numFmtId="38" fontId="7" fillId="0" borderId="12" xfId="1" applyFont="1" applyBorder="1" applyAlignment="1">
      <alignment horizontal="center" vertical="center" wrapText="1" shrinkToFit="1"/>
    </xf>
    <xf numFmtId="38" fontId="7" fillId="0" borderId="11" xfId="1" applyFont="1" applyBorder="1" applyAlignment="1">
      <alignment horizontal="center" vertical="center" wrapText="1" shrinkToFit="1"/>
    </xf>
    <xf numFmtId="38" fontId="7" fillId="0" borderId="8" xfId="1" applyFont="1" applyBorder="1" applyAlignment="1">
      <alignment horizontal="center" vertical="center"/>
    </xf>
    <xf numFmtId="38" fontId="7" fillId="0" borderId="19" xfId="1" applyFont="1" applyBorder="1" applyAlignment="1">
      <alignment horizontal="center" vertical="center"/>
    </xf>
    <xf numFmtId="38" fontId="7" fillId="0" borderId="9" xfId="1" applyFont="1" applyBorder="1" applyAlignment="1">
      <alignment horizontal="center" vertical="center"/>
    </xf>
    <xf numFmtId="38" fontId="7" fillId="0" borderId="4" xfId="1" applyFont="1" applyBorder="1" applyAlignment="1">
      <alignment horizontal="center" vertical="center"/>
    </xf>
    <xf numFmtId="38" fontId="7" fillId="0" borderId="4" xfId="1" applyFont="1" applyBorder="1" applyAlignment="1">
      <alignment horizontal="center" vertical="center" shrinkToFit="1"/>
    </xf>
    <xf numFmtId="38" fontId="7" fillId="0" borderId="10" xfId="1" applyFont="1" applyBorder="1" applyAlignment="1">
      <alignment horizontal="center"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38" fontId="7" fillId="0" borderId="5" xfId="1" applyFont="1" applyBorder="1" applyAlignment="1">
      <alignment horizontal="center" vertical="center"/>
    </xf>
    <xf numFmtId="38" fontId="7" fillId="0" borderId="5" xfId="1" applyFont="1" applyBorder="1" applyAlignment="1">
      <alignment horizontal="center" vertical="center" shrinkToFit="1"/>
    </xf>
    <xf numFmtId="41" fontId="13" fillId="0" borderId="0" xfId="0" applyNumberFormat="1" applyFont="1" applyAlignment="1" applyProtection="1">
      <alignment horizontal="right" vertical="center"/>
      <protection locked="0"/>
    </xf>
    <xf numFmtId="41" fontId="12" fillId="0" borderId="0" xfId="0" applyNumberFormat="1" applyFont="1" applyAlignment="1" applyProtection="1">
      <alignment horizontal="right" vertical="center"/>
      <protection locked="0"/>
    </xf>
    <xf numFmtId="41" fontId="7" fillId="0" borderId="0" xfId="0" applyNumberFormat="1" applyFont="1" applyAlignment="1">
      <alignment horizontal="right" vertical="center"/>
    </xf>
    <xf numFmtId="3" fontId="7" fillId="0" borderId="13" xfId="0" applyNumberFormat="1" applyFont="1" applyBorder="1" applyAlignment="1">
      <alignment horizontal="distributed" vertical="center" justifyLastLine="1"/>
    </xf>
    <xf numFmtId="3" fontId="7" fillId="0" borderId="15" xfId="0" applyNumberFormat="1" applyFont="1" applyBorder="1" applyAlignment="1">
      <alignment horizontal="distributed" vertical="center"/>
    </xf>
    <xf numFmtId="0" fontId="7" fillId="0" borderId="5" xfId="0" applyFont="1" applyBorder="1" applyAlignment="1">
      <alignment horizontal="distributed" vertical="center"/>
    </xf>
    <xf numFmtId="0" fontId="7" fillId="0" borderId="15" xfId="0" applyFont="1" applyBorder="1" applyAlignment="1">
      <alignment horizontal="distributed" vertical="center"/>
    </xf>
    <xf numFmtId="3" fontId="7" fillId="0" borderId="19" xfId="0" applyNumberFormat="1" applyFont="1" applyBorder="1" applyAlignment="1">
      <alignment horizontal="distributed" vertical="center"/>
    </xf>
    <xf numFmtId="0" fontId="7" fillId="0" borderId="19" xfId="0" applyFont="1" applyBorder="1" applyAlignment="1">
      <alignment horizontal="distributed" vertical="center"/>
    </xf>
    <xf numFmtId="3" fontId="7" fillId="0" borderId="5" xfId="0" applyNumberFormat="1" applyFont="1" applyBorder="1" applyAlignment="1">
      <alignment horizontal="distributed" vertical="center"/>
    </xf>
    <xf numFmtId="3" fontId="7" fillId="0" borderId="8" xfId="0" applyNumberFormat="1" applyFont="1" applyBorder="1" applyAlignment="1">
      <alignment horizontal="distributed" vertical="center"/>
    </xf>
    <xf numFmtId="0" fontId="7" fillId="0" borderId="10" xfId="0" applyFont="1" applyBorder="1" applyAlignment="1">
      <alignment horizontal="distributed" vertical="center"/>
    </xf>
    <xf numFmtId="3" fontId="7" fillId="0" borderId="6" xfId="0" applyNumberFormat="1" applyFont="1" applyBorder="1" applyAlignment="1">
      <alignment horizontal="center" vertical="center"/>
    </xf>
    <xf numFmtId="0" fontId="7" fillId="0" borderId="10" xfId="0" applyFont="1" applyBorder="1" applyAlignment="1">
      <alignment vertical="center"/>
    </xf>
    <xf numFmtId="3" fontId="7" fillId="0" borderId="15" xfId="0" applyNumberFormat="1" applyFont="1" applyBorder="1" applyAlignment="1">
      <alignment horizontal="center" vertical="center"/>
    </xf>
    <xf numFmtId="0" fontId="7" fillId="0" borderId="15" xfId="0" applyFont="1" applyBorder="1" applyAlignment="1">
      <alignment horizontal="center" vertical="center"/>
    </xf>
    <xf numFmtId="3" fontId="7" fillId="0" borderId="8" xfId="0" applyNumberFormat="1" applyFont="1" applyBorder="1" applyAlignment="1">
      <alignment horizontal="center" vertical="center"/>
    </xf>
    <xf numFmtId="3" fontId="7" fillId="0" borderId="9" xfId="0" applyNumberFormat="1" applyFont="1" applyBorder="1" applyAlignment="1">
      <alignment horizontal="center" vertical="center"/>
    </xf>
    <xf numFmtId="0" fontId="7" fillId="0" borderId="5" xfId="0" applyFont="1" applyBorder="1" applyAlignment="1">
      <alignment horizontal="center" vertical="center"/>
    </xf>
    <xf numFmtId="3" fontId="7" fillId="0" borderId="0" xfId="0" applyNumberFormat="1"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3" fontId="7" fillId="0" borderId="5"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 fontId="7" fillId="0" borderId="10" xfId="0" applyNumberFormat="1" applyFont="1" applyBorder="1" applyAlignment="1">
      <alignment horizontal="center" vertical="center"/>
    </xf>
    <xf numFmtId="3" fontId="7" fillId="0" borderId="11" xfId="0" applyNumberFormat="1" applyFont="1" applyBorder="1" applyAlignment="1">
      <alignment horizontal="center" vertical="center"/>
    </xf>
    <xf numFmtId="0" fontId="3" fillId="0" borderId="0" xfId="0" applyFont="1" applyAlignment="1">
      <alignment horizontal="left" vertical="top" wrapText="1"/>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6" xfId="0" applyFont="1" applyBorder="1" applyAlignment="1">
      <alignment horizontal="distributed" vertical="center"/>
    </xf>
    <xf numFmtId="0" fontId="7" fillId="0" borderId="20" xfId="0" applyFont="1" applyBorder="1" applyAlignment="1">
      <alignment horizontal="distributed"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3" fontId="18" fillId="0" borderId="0" xfId="0" applyNumberFormat="1" applyFont="1" applyFill="1" applyBorder="1" applyAlignment="1" applyProtection="1">
      <alignment horizontal="right" vertical="center"/>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0" xfId="0" applyFont="1" applyBorder="1" applyAlignment="1">
      <alignment horizontal="right" vertical="center" wrapText="1"/>
    </xf>
    <xf numFmtId="0" fontId="7" fillId="0" borderId="11" xfId="0" applyFont="1" applyBorder="1" applyAlignment="1">
      <alignment horizontal="right" vertical="center" wrapText="1"/>
    </xf>
    <xf numFmtId="0" fontId="7" fillId="0" borderId="20" xfId="0" applyFont="1" applyBorder="1" applyAlignment="1">
      <alignment horizontal="distributed" wrapText="1"/>
    </xf>
    <xf numFmtId="0" fontId="7" fillId="0" borderId="21" xfId="0" applyFont="1" applyBorder="1" applyAlignment="1">
      <alignment horizontal="distributed" wrapText="1"/>
    </xf>
    <xf numFmtId="0" fontId="21" fillId="0" borderId="23"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8" xfId="0" applyFont="1" applyFill="1" applyBorder="1" applyAlignment="1">
      <alignment horizontal="center" vertical="center"/>
    </xf>
    <xf numFmtId="0" fontId="22" fillId="0" borderId="0" xfId="0" applyFont="1" applyFill="1" applyBorder="1" applyAlignment="1">
      <alignment horizontal="distributed" vertical="center"/>
    </xf>
    <xf numFmtId="0" fontId="22" fillId="0" borderId="26" xfId="0" applyFont="1" applyFill="1" applyBorder="1" applyAlignment="1">
      <alignment horizontal="distributed" vertical="center"/>
    </xf>
    <xf numFmtId="0" fontId="17" fillId="0" borderId="0" xfId="0" applyFont="1" applyFill="1" applyBorder="1" applyAlignment="1">
      <alignment horizontal="distributed" vertical="center"/>
    </xf>
    <xf numFmtId="0" fontId="3" fillId="0" borderId="16" xfId="0" applyFont="1" applyFill="1" applyBorder="1" applyAlignment="1">
      <alignment vertical="center" wrapText="1"/>
    </xf>
    <xf numFmtId="181" fontId="24" fillId="0" borderId="7" xfId="1" applyNumberFormat="1" applyFont="1" applyFill="1" applyBorder="1" applyAlignment="1">
      <alignment horizontal="right" vertical="center" shrinkToFit="1"/>
    </xf>
    <xf numFmtId="41" fontId="3" fillId="0" borderId="6" xfId="1" applyNumberFormat="1" applyFont="1" applyFill="1" applyBorder="1" applyAlignment="1">
      <alignment horizontal="right" vertical="center" shrinkToFit="1"/>
    </xf>
    <xf numFmtId="181" fontId="3" fillId="0" borderId="0" xfId="1" applyNumberFormat="1" applyFont="1" applyFill="1" applyBorder="1" applyAlignment="1">
      <alignment horizontal="right" vertical="center" shrinkToFit="1"/>
    </xf>
    <xf numFmtId="0" fontId="28" fillId="0" borderId="0" xfId="0" applyFont="1" applyFill="1" applyAlignment="1">
      <alignment horizontal="distributed" vertical="center"/>
    </xf>
    <xf numFmtId="0" fontId="28" fillId="0" borderId="0" xfId="0" applyFont="1" applyFill="1" applyBorder="1" applyAlignment="1">
      <alignment horizontal="distributed" vertical="center"/>
    </xf>
    <xf numFmtId="41" fontId="24" fillId="0" borderId="6" xfId="1" applyNumberFormat="1" applyFont="1" applyFill="1" applyBorder="1" applyAlignment="1">
      <alignment horizontal="right" vertical="center" shrinkToFit="1"/>
    </xf>
    <xf numFmtId="41" fontId="24" fillId="0" borderId="27" xfId="1" applyNumberFormat="1" applyFont="1" applyFill="1" applyBorder="1" applyAlignment="1">
      <alignment horizontal="right" vertical="center" shrinkToFit="1"/>
    </xf>
    <xf numFmtId="0" fontId="5" fillId="0" borderId="30"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2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0" fillId="0" borderId="0" xfId="0" applyFont="1" applyFill="1" applyAlignment="1">
      <alignment horizontal="center"/>
    </xf>
    <xf numFmtId="0" fontId="0" fillId="0" borderId="0" xfId="0" applyFont="1" applyFill="1" applyBorder="1" applyAlignment="1">
      <alignment vertical="center"/>
    </xf>
    <xf numFmtId="0" fontId="5" fillId="0" borderId="16" xfId="0" applyFont="1" applyFill="1" applyBorder="1" applyAlignment="1">
      <alignment horizontal="distributed" vertical="center" justifyLastLine="1"/>
    </xf>
    <xf numFmtId="0" fontId="5" fillId="0" borderId="16" xfId="0" applyFont="1" applyFill="1" applyBorder="1" applyAlignment="1">
      <alignment horizontal="distributed" justifyLastLine="1"/>
    </xf>
    <xf numFmtId="0" fontId="5" fillId="0" borderId="12" xfId="0" applyFont="1" applyFill="1" applyBorder="1" applyAlignment="1">
      <alignment horizontal="distributed" justifyLastLine="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9" xfId="0" applyFont="1" applyFill="1" applyBorder="1" applyAlignment="1">
      <alignment horizontal="distributed" vertical="center" justifyLastLine="1"/>
    </xf>
    <xf numFmtId="0" fontId="22" fillId="0" borderId="30" xfId="0" applyFont="1" applyFill="1" applyBorder="1" applyAlignment="1" applyProtection="1">
      <alignment horizontal="distributed" vertical="center" justifyLastLine="1"/>
    </xf>
    <xf numFmtId="0" fontId="22" fillId="0" borderId="10" xfId="0" applyFont="1" applyFill="1" applyBorder="1" applyAlignment="1" applyProtection="1">
      <alignment horizontal="distributed" vertical="center" justifyLastLine="1"/>
    </xf>
    <xf numFmtId="0" fontId="5" fillId="0" borderId="12" xfId="0" applyFont="1" applyFill="1" applyBorder="1" applyAlignment="1">
      <alignment horizontal="distributed" vertical="center" justifyLastLine="1"/>
    </xf>
    <xf numFmtId="0" fontId="5" fillId="0" borderId="29" xfId="0" applyFont="1" applyFill="1" applyBorder="1" applyAlignment="1" applyProtection="1">
      <alignment horizontal="distributed" vertical="center" justifyLastLine="1"/>
    </xf>
    <xf numFmtId="0" fontId="5" fillId="0" borderId="5" xfId="0" applyFont="1" applyFill="1" applyBorder="1" applyAlignment="1" applyProtection="1">
      <alignment horizontal="distributed" vertical="center" justifyLastLine="1"/>
    </xf>
    <xf numFmtId="0" fontId="5" fillId="0" borderId="0" xfId="0" applyFont="1" applyFill="1" applyBorder="1" applyAlignment="1">
      <alignment horizontal="distributed" vertical="center"/>
    </xf>
    <xf numFmtId="0" fontId="5" fillId="0" borderId="0" xfId="0" applyFont="1" applyFill="1" applyAlignment="1">
      <alignment vertical="center"/>
    </xf>
    <xf numFmtId="0" fontId="5" fillId="0" borderId="0" xfId="0" applyFont="1" applyFill="1" applyAlignment="1"/>
    <xf numFmtId="0" fontId="5" fillId="0" borderId="17"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29"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22" fillId="0" borderId="30" xfId="0" applyFont="1" applyFill="1" applyBorder="1" applyAlignment="1">
      <alignment horizontal="distributed" vertical="center" justifyLastLine="1"/>
    </xf>
    <xf numFmtId="0" fontId="22" fillId="0" borderId="10"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3" xfId="0" applyFont="1" applyFill="1" applyBorder="1" applyAlignment="1">
      <alignment vertical="center"/>
    </xf>
    <xf numFmtId="0" fontId="5" fillId="0" borderId="0" xfId="0" applyFont="1" applyBorder="1" applyAlignment="1" applyProtection="1">
      <alignment horizontal="right" vertical="center"/>
    </xf>
    <xf numFmtId="0" fontId="22" fillId="0" borderId="0" xfId="0" applyFont="1" applyBorder="1" applyAlignment="1" applyProtection="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29"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30" xfId="0" applyFont="1" applyBorder="1" applyAlignment="1">
      <alignment horizontal="distributed" vertical="center" wrapText="1" justifyLastLine="1"/>
    </xf>
    <xf numFmtId="0" fontId="5" fillId="0" borderId="10" xfId="0" applyFont="1" applyBorder="1" applyAlignment="1">
      <alignment horizontal="distributed" vertical="center" wrapText="1" justifyLastLine="1"/>
    </xf>
    <xf numFmtId="0" fontId="22" fillId="0" borderId="0" xfId="0" applyFont="1" applyBorder="1" applyAlignment="1">
      <alignment horizontal="right"/>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wrapText="1"/>
    </xf>
    <xf numFmtId="0" fontId="5" fillId="0" borderId="0" xfId="0" applyFont="1" applyBorder="1" applyAlignment="1">
      <alignment horizontal="right"/>
    </xf>
    <xf numFmtId="0" fontId="3" fillId="0" borderId="0" xfId="0" applyFont="1" applyAlignment="1">
      <alignment horizontal="left" wrapText="1"/>
    </xf>
    <xf numFmtId="0" fontId="5" fillId="0" borderId="1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xf>
    <xf numFmtId="0" fontId="5" fillId="0" borderId="0" xfId="0" applyFont="1" applyBorder="1" applyAlignment="1">
      <alignment horizontal="distributed" vertical="center"/>
    </xf>
    <xf numFmtId="0" fontId="15" fillId="0" borderId="21" xfId="0" applyFont="1" applyBorder="1" applyAlignment="1">
      <alignment horizontal="center" vertical="center"/>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10" xfId="0" applyFont="1" applyBorder="1" applyAlignment="1">
      <alignment horizontal="distributed" vertical="center"/>
    </xf>
    <xf numFmtId="0" fontId="5" fillId="0" borderId="19" xfId="0" applyFont="1" applyBorder="1" applyAlignment="1">
      <alignment horizontal="distributed"/>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9"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13" xfId="0" applyFont="1" applyBorder="1" applyAlignment="1">
      <alignment horizontal="center" vertical="center"/>
    </xf>
    <xf numFmtId="0" fontId="22" fillId="0" borderId="12" xfId="0" applyFont="1" applyBorder="1" applyAlignment="1">
      <alignment horizontal="distributed" vertical="center"/>
    </xf>
    <xf numFmtId="0" fontId="41" fillId="0" borderId="0" xfId="0" applyFont="1" applyAlignment="1">
      <alignment vertical="center"/>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7" xfId="0" applyFont="1" applyBorder="1" applyAlignment="1">
      <alignment horizontal="center" vertical="center"/>
    </xf>
    <xf numFmtId="0" fontId="22" fillId="0" borderId="0" xfId="0" applyFont="1" applyBorder="1" applyAlignment="1">
      <alignment horizontal="right" vertical="center"/>
    </xf>
    <xf numFmtId="0" fontId="22" fillId="0" borderId="7" xfId="0" applyFont="1" applyBorder="1" applyAlignment="1">
      <alignment horizontal="right" vertical="center"/>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5" xfId="0" applyFont="1" applyBorder="1" applyAlignment="1">
      <alignment horizontal="center"/>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shrinkToFit="1"/>
    </xf>
    <xf numFmtId="0" fontId="5" fillId="0" borderId="5" xfId="0" applyFont="1" applyBorder="1" applyAlignment="1">
      <alignment horizontal="center" vertical="center" shrinkToFit="1"/>
    </xf>
    <xf numFmtId="0" fontId="22" fillId="0" borderId="30" xfId="0" applyFont="1" applyBorder="1" applyAlignment="1">
      <alignment horizontal="center" vertical="center" justifyLastLine="1"/>
    </xf>
    <xf numFmtId="0" fontId="22" fillId="0" borderId="10" xfId="0" applyFont="1" applyBorder="1" applyAlignment="1">
      <alignment horizontal="center" vertical="center" justifyLastLine="1"/>
    </xf>
    <xf numFmtId="0" fontId="7" fillId="0" borderId="16" xfId="0" applyFont="1" applyBorder="1" applyAlignment="1">
      <alignment horizontal="distributed" vertical="center" justifyLastLine="1"/>
    </xf>
    <xf numFmtId="0" fontId="5" fillId="0" borderId="29"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30"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19"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0" xfId="2" applyFont="1" applyBorder="1" applyAlignment="1">
      <alignment horizontal="center" vertical="center"/>
    </xf>
    <xf numFmtId="0" fontId="5" fillId="0" borderId="0" xfId="2" applyFont="1" applyFill="1" applyBorder="1" applyAlignment="1">
      <alignment horizontal="distributed" vertical="center"/>
    </xf>
    <xf numFmtId="0" fontId="5" fillId="0" borderId="14" xfId="2" applyFont="1" applyBorder="1" applyAlignment="1">
      <alignment horizontal="center" vertical="center"/>
    </xf>
    <xf numFmtId="0" fontId="5" fillId="0" borderId="18" xfId="2" applyFont="1" applyBorder="1" applyAlignment="1">
      <alignment horizontal="center" vertical="center"/>
    </xf>
    <xf numFmtId="0" fontId="5" fillId="0" borderId="0" xfId="2" applyFont="1" applyBorder="1" applyAlignment="1">
      <alignment horizontal="right" vertical="center"/>
    </xf>
    <xf numFmtId="0" fontId="5" fillId="0" borderId="7" xfId="2" applyFont="1" applyBorder="1" applyAlignment="1">
      <alignment horizontal="right" vertical="center"/>
    </xf>
    <xf numFmtId="0" fontId="22" fillId="0" borderId="0" xfId="2" applyFont="1" applyBorder="1" applyAlignment="1">
      <alignment horizontal="right" vertical="center"/>
    </xf>
    <xf numFmtId="0" fontId="22" fillId="0" borderId="7" xfId="2" applyFont="1" applyBorder="1" applyAlignment="1">
      <alignment horizontal="right" vertical="center"/>
    </xf>
    <xf numFmtId="0" fontId="25" fillId="0" borderId="0" xfId="4" applyFont="1" applyAlignment="1">
      <alignment horizontal="left" wrapText="1"/>
    </xf>
    <xf numFmtId="0" fontId="25" fillId="0" borderId="0" xfId="4" applyFont="1" applyAlignment="1">
      <alignment horizontal="left"/>
    </xf>
    <xf numFmtId="0" fontId="44" fillId="0" borderId="17" xfId="4" applyFont="1" applyBorder="1" applyAlignment="1">
      <alignment horizontal="center" vertical="center"/>
    </xf>
    <xf numFmtId="0" fontId="44" fillId="0" borderId="11" xfId="4" applyFont="1" applyBorder="1" applyAlignment="1"/>
    <xf numFmtId="0" fontId="44" fillId="0" borderId="13" xfId="4" applyFont="1" applyBorder="1" applyAlignment="1">
      <alignment horizontal="center"/>
    </xf>
    <xf numFmtId="0" fontId="44" fillId="0" borderId="14" xfId="4" applyFont="1" applyBorder="1" applyAlignment="1"/>
    <xf numFmtId="0" fontId="44" fillId="0" borderId="18" xfId="4" applyFont="1" applyBorder="1" applyAlignment="1"/>
    <xf numFmtId="0" fontId="44" fillId="0" borderId="14" xfId="4" applyFont="1" applyBorder="1" applyAlignment="1">
      <alignment horizontal="center"/>
    </xf>
    <xf numFmtId="0" fontId="44" fillId="0" borderId="30" xfId="4" applyFont="1" applyBorder="1" applyAlignment="1">
      <alignment horizontal="center"/>
    </xf>
    <xf numFmtId="0" fontId="44" fillId="0" borderId="16" xfId="4" applyFont="1" applyBorder="1" applyAlignment="1">
      <alignment horizontal="center"/>
    </xf>
    <xf numFmtId="0" fontId="22" fillId="0" borderId="16" xfId="4" applyFont="1" applyBorder="1" applyAlignment="1">
      <alignment horizontal="center" vertical="center" justifyLastLine="1"/>
    </xf>
    <xf numFmtId="0" fontId="22" fillId="0" borderId="12" xfId="4" applyFont="1" applyBorder="1" applyAlignment="1">
      <alignment horizontal="center" vertical="center" justifyLastLine="1"/>
    </xf>
    <xf numFmtId="0" fontId="5" fillId="0" borderId="0" xfId="4" applyFont="1" applyBorder="1" applyAlignment="1">
      <alignment vertical="center" textRotation="255" shrinkToFit="1"/>
    </xf>
    <xf numFmtId="0" fontId="49" fillId="0" borderId="0" xfId="4" applyFont="1" applyAlignment="1">
      <alignment horizontal="left" vertical="center"/>
    </xf>
    <xf numFmtId="0" fontId="51" fillId="0" borderId="0" xfId="4" applyFont="1" applyAlignment="1">
      <alignment horizontal="left" vertical="center"/>
    </xf>
    <xf numFmtId="0" fontId="5" fillId="0" borderId="0" xfId="4" applyFont="1" applyBorder="1" applyAlignment="1">
      <alignment horizontal="left" vertical="center"/>
    </xf>
    <xf numFmtId="0" fontId="5" fillId="0" borderId="0" xfId="4" applyFont="1" applyBorder="1" applyAlignment="1">
      <alignment horizontal="center" vertical="center" textRotation="255"/>
    </xf>
    <xf numFmtId="0" fontId="5" fillId="0" borderId="0" xfId="4" applyFont="1" applyBorder="1" applyAlignment="1">
      <alignment vertical="center" textRotation="255"/>
    </xf>
    <xf numFmtId="0" fontId="48" fillId="0" borderId="0" xfId="4" applyFont="1" applyBorder="1" applyAlignment="1">
      <alignment vertical="center"/>
    </xf>
    <xf numFmtId="0" fontId="48" fillId="0" borderId="0" xfId="4" applyFont="1" applyBorder="1" applyAlignment="1">
      <alignment horizontal="left" vertical="center"/>
    </xf>
    <xf numFmtId="0" fontId="5" fillId="0" borderId="19" xfId="4" applyFont="1" applyBorder="1" applyAlignment="1">
      <alignment horizontal="left" vertical="center"/>
    </xf>
    <xf numFmtId="0" fontId="48" fillId="0" borderId="19" xfId="4" applyFont="1" applyBorder="1" applyAlignment="1">
      <alignment horizontal="left" vertical="center"/>
    </xf>
    <xf numFmtId="0" fontId="5" fillId="0" borderId="16" xfId="4" applyFont="1" applyBorder="1" applyAlignment="1"/>
    <xf numFmtId="0" fontId="5" fillId="0" borderId="32" xfId="4" applyFont="1" applyBorder="1" applyAlignment="1"/>
    <xf numFmtId="0" fontId="5" fillId="0" borderId="12" xfId="4" applyFont="1" applyBorder="1" applyAlignment="1"/>
    <xf numFmtId="0" fontId="5" fillId="0" borderId="33" xfId="4" applyFont="1" applyBorder="1" applyAlignment="1"/>
    <xf numFmtId="0" fontId="5" fillId="0" borderId="17" xfId="4" applyFont="1" applyBorder="1" applyAlignment="1">
      <alignment horizontal="center" vertical="center" justifyLastLine="1"/>
    </xf>
    <xf numFmtId="0" fontId="5" fillId="0" borderId="11" xfId="4" applyFont="1" applyBorder="1" applyAlignment="1">
      <alignment horizontal="center" vertical="center" justifyLastLine="1"/>
    </xf>
    <xf numFmtId="0" fontId="5" fillId="0" borderId="29" xfId="4" applyFont="1" applyBorder="1" applyAlignment="1">
      <alignment horizontal="center" vertical="center" justifyLastLine="1"/>
    </xf>
    <xf numFmtId="0" fontId="5" fillId="0" borderId="5" xfId="4" applyFont="1" applyBorder="1" applyAlignment="1">
      <alignment horizontal="center" vertical="center" justifyLastLine="1"/>
    </xf>
    <xf numFmtId="0" fontId="5" fillId="0" borderId="16" xfId="4" applyFont="1" applyBorder="1" applyAlignment="1">
      <alignment horizontal="center" vertical="center" justifyLastLine="1"/>
    </xf>
    <xf numFmtId="0" fontId="5" fillId="0" borderId="12" xfId="4" applyFont="1" applyBorder="1" applyAlignment="1">
      <alignment horizontal="center" vertical="center" justifyLastLine="1"/>
    </xf>
    <xf numFmtId="0" fontId="5" fillId="0" borderId="0" xfId="0" applyFont="1" applyAlignment="1">
      <alignment horizontal="right" vertical="center"/>
    </xf>
    <xf numFmtId="0" fontId="31" fillId="0" borderId="0" xfId="0" applyFont="1" applyBorder="1" applyAlignment="1">
      <alignment horizontal="center" vertical="center"/>
    </xf>
    <xf numFmtId="0" fontId="5" fillId="0" borderId="20" xfId="0" applyFont="1" applyBorder="1" applyAlignment="1">
      <alignment horizontal="distributed" vertical="center" justifyLastLine="1" shrinkToFit="1"/>
    </xf>
    <xf numFmtId="0" fontId="5" fillId="0" borderId="22" xfId="0" applyFont="1" applyBorder="1" applyAlignment="1">
      <alignment horizontal="distributed" vertical="center" justifyLastLine="1" shrinkToFit="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22" fillId="0" borderId="0" xfId="0" applyFont="1" applyAlignment="1">
      <alignment horizontal="center" vertical="center"/>
    </xf>
    <xf numFmtId="0" fontId="22" fillId="0" borderId="7" xfId="0" applyFont="1" applyBorder="1" applyAlignment="1">
      <alignment horizontal="center" vertical="center"/>
    </xf>
    <xf numFmtId="0" fontId="5" fillId="0" borderId="30" xfId="0" applyFont="1" applyBorder="1" applyAlignment="1">
      <alignment horizontal="distributed" vertical="center" justifyLastLine="1"/>
    </xf>
    <xf numFmtId="0" fontId="5" fillId="0" borderId="0" xfId="0" applyFont="1" applyAlignment="1">
      <alignment horizontal="center" vertical="center"/>
    </xf>
    <xf numFmtId="0" fontId="5"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3" fillId="0" borderId="3" xfId="0" applyFont="1" applyBorder="1" applyAlignment="1">
      <alignment horizontal="left" vertical="center"/>
    </xf>
    <xf numFmtId="0" fontId="5" fillId="0" borderId="30"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8" xfId="0" applyFont="1" applyBorder="1" applyAlignment="1">
      <alignment horizontal="distributed" vertical="center" justifyLastLine="1" shrinkToFit="1"/>
    </xf>
    <xf numFmtId="0" fontId="5" fillId="0" borderId="10" xfId="0" applyFont="1" applyBorder="1" applyAlignment="1">
      <alignment horizontal="distributed" vertical="center" justifyLastLine="1" shrinkToFit="1"/>
    </xf>
    <xf numFmtId="0" fontId="21" fillId="0" borderId="0" xfId="0" applyFont="1" applyBorder="1" applyAlignment="1">
      <alignment horizontal="center" vertical="center"/>
    </xf>
    <xf numFmtId="0" fontId="2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16" xfId="0" applyFont="1" applyBorder="1" applyAlignment="1">
      <alignment horizontal="distributed" vertical="center" justifyLastLine="1"/>
    </xf>
    <xf numFmtId="0" fontId="1" fillId="0" borderId="16" xfId="0" applyFont="1" applyBorder="1" applyAlignment="1">
      <alignment horizontal="distributed" vertical="center" justifyLastLine="1"/>
    </xf>
    <xf numFmtId="0" fontId="1" fillId="0" borderId="17"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1" fillId="0" borderId="13" xfId="0" applyFont="1" applyBorder="1" applyAlignment="1">
      <alignment horizontal="distributed" vertical="center" justifyLastLine="1"/>
    </xf>
    <xf numFmtId="0" fontId="21" fillId="0" borderId="14" xfId="0" applyFont="1" applyBorder="1" applyAlignment="1">
      <alignment horizontal="distributed" vertical="center" justifyLastLine="1"/>
    </xf>
    <xf numFmtId="0" fontId="1" fillId="0" borderId="18" xfId="0" applyFont="1" applyBorder="1" applyAlignment="1">
      <alignment horizontal="distributed" vertical="center" justifyLastLine="1"/>
    </xf>
    <xf numFmtId="0" fontId="5" fillId="0" borderId="17" xfId="0" applyFont="1" applyBorder="1" applyAlignment="1">
      <alignment horizontal="distributed" justifyLastLine="1"/>
    </xf>
    <xf numFmtId="0" fontId="5" fillId="0" borderId="0" xfId="0" applyFont="1" applyBorder="1" applyAlignment="1">
      <alignment horizontal="distributed" justifyLastLine="1"/>
    </xf>
    <xf numFmtId="0" fontId="5" fillId="0" borderId="7" xfId="0" applyFont="1" applyBorder="1" applyAlignment="1">
      <alignment horizontal="distributed" justifyLastLine="1"/>
    </xf>
    <xf numFmtId="0" fontId="5" fillId="0" borderId="12" xfId="0" applyFont="1" applyBorder="1" applyAlignment="1">
      <alignment horizontal="distributed" justifyLastLine="1"/>
    </xf>
    <xf numFmtId="0" fontId="5" fillId="0" borderId="11" xfId="0" applyFont="1" applyBorder="1" applyAlignment="1">
      <alignment horizontal="distributed" justifyLastLine="1"/>
    </xf>
    <xf numFmtId="0" fontId="5" fillId="0" borderId="15" xfId="0" applyFont="1" applyBorder="1" applyAlignment="1">
      <alignment horizontal="distributed" vertical="center" justifyLastLine="1" shrinkToFit="1"/>
    </xf>
    <xf numFmtId="0" fontId="5" fillId="0" borderId="5" xfId="0" applyFont="1" applyBorder="1" applyAlignment="1">
      <alignment horizontal="distributed" vertical="center" justifyLastLine="1" shrinkToFit="1"/>
    </xf>
    <xf numFmtId="0" fontId="22" fillId="0" borderId="0" xfId="0" applyFont="1" applyBorder="1" applyAlignment="1">
      <alignment horizontal="center" vertical="center"/>
    </xf>
    <xf numFmtId="184" fontId="53" fillId="0" borderId="0" xfId="1" applyNumberFormat="1" applyFont="1" applyBorder="1" applyAlignment="1" applyProtection="1">
      <alignment vertical="center"/>
      <protection locked="0"/>
    </xf>
    <xf numFmtId="0" fontId="55" fillId="0" borderId="0" xfId="0" applyFont="1" applyBorder="1" applyAlignment="1" applyProtection="1">
      <alignment vertical="center"/>
      <protection locked="0"/>
    </xf>
    <xf numFmtId="49" fontId="22" fillId="0" borderId="6"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5" fillId="0" borderId="0" xfId="0" applyFont="1" applyBorder="1" applyAlignment="1" applyProtection="1">
      <alignment horizontal="center" vertical="center"/>
    </xf>
    <xf numFmtId="184" fontId="49" fillId="0" borderId="0" xfId="1" applyNumberFormat="1" applyFont="1" applyBorder="1" applyAlignment="1" applyProtection="1">
      <alignment horizontal="center" vertical="center"/>
    </xf>
    <xf numFmtId="49" fontId="5" fillId="0" borderId="6" xfId="0" applyNumberFormat="1" applyFont="1" applyBorder="1" applyAlignment="1">
      <alignment horizontal="center" vertical="center"/>
    </xf>
    <xf numFmtId="49" fontId="5" fillId="0" borderId="0" xfId="0" applyNumberFormat="1" applyFont="1" applyBorder="1" applyAlignment="1">
      <alignment horizontal="center" vertical="center"/>
    </xf>
    <xf numFmtId="184" fontId="49" fillId="0" borderId="0" xfId="1" applyNumberFormat="1" applyFont="1" applyBorder="1" applyAlignment="1" applyProtection="1">
      <alignment vertical="center"/>
      <protection locked="0"/>
    </xf>
    <xf numFmtId="0" fontId="54" fillId="0" borderId="0" xfId="0" applyFont="1" applyBorder="1" applyAlignment="1" applyProtection="1">
      <alignment vertical="center"/>
      <protection locked="0"/>
    </xf>
    <xf numFmtId="184" fontId="49" fillId="0" borderId="0" xfId="1" applyNumberFormat="1" applyFont="1" applyBorder="1" applyAlignment="1" applyProtection="1">
      <alignment vertical="center"/>
    </xf>
    <xf numFmtId="0" fontId="54" fillId="0" borderId="0" xfId="0" applyFont="1" applyBorder="1" applyAlignment="1" applyProtection="1">
      <alignment vertical="center"/>
    </xf>
    <xf numFmtId="0" fontId="5" fillId="0" borderId="0"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xf>
    <xf numFmtId="0" fontId="5" fillId="0" borderId="11" xfId="0" applyFont="1" applyBorder="1" applyAlignment="1">
      <alignment horizontal="center"/>
    </xf>
    <xf numFmtId="184" fontId="49" fillId="0" borderId="0" xfId="0" applyNumberFormat="1" applyFont="1" applyBorder="1" applyAlignment="1" applyProtection="1">
      <alignment horizontal="center" vertical="center"/>
    </xf>
    <xf numFmtId="184" fontId="49" fillId="0" borderId="7" xfId="0" applyNumberFormat="1" applyFont="1" applyBorder="1" applyAlignment="1" applyProtection="1">
      <alignment horizontal="center" vertical="center"/>
    </xf>
    <xf numFmtId="184" fontId="49" fillId="0" borderId="0" xfId="0" applyNumberFormat="1" applyFont="1" applyBorder="1" applyAlignment="1" applyProtection="1">
      <alignment horizontal="right" vertical="center"/>
      <protection locked="0"/>
    </xf>
    <xf numFmtId="184" fontId="49" fillId="0" borderId="7" xfId="0" applyNumberFormat="1" applyFont="1" applyBorder="1" applyAlignment="1" applyProtection="1">
      <alignment horizontal="right" vertical="center"/>
      <protection locked="0"/>
    </xf>
    <xf numFmtId="184" fontId="53" fillId="0" borderId="0" xfId="0" applyNumberFormat="1" applyFont="1" applyBorder="1" applyAlignment="1" applyProtection="1">
      <alignment horizontal="right" vertical="center"/>
      <protection locked="0"/>
    </xf>
    <xf numFmtId="184" fontId="53" fillId="0" borderId="7" xfId="0" applyNumberFormat="1" applyFont="1" applyBorder="1" applyAlignment="1" applyProtection="1">
      <alignment horizontal="right" vertical="center"/>
      <protection locked="0"/>
    </xf>
    <xf numFmtId="0" fontId="5" fillId="0" borderId="18" xfId="0" applyFont="1" applyBorder="1" applyAlignment="1">
      <alignment horizontal="center" vertical="center"/>
    </xf>
    <xf numFmtId="184" fontId="49" fillId="0" borderId="0" xfId="0" applyNumberFormat="1" applyFont="1" applyBorder="1" applyAlignment="1" applyProtection="1">
      <alignment horizontal="right" vertical="center"/>
    </xf>
    <xf numFmtId="184" fontId="49" fillId="0" borderId="7" xfId="0" applyNumberFormat="1" applyFont="1" applyBorder="1" applyAlignment="1" applyProtection="1">
      <alignment horizontal="right" vertical="center"/>
    </xf>
    <xf numFmtId="0" fontId="5" fillId="0" borderId="15" xfId="0" applyFont="1" applyBorder="1" applyAlignment="1">
      <alignment horizontal="center" vertical="center"/>
    </xf>
    <xf numFmtId="184" fontId="53" fillId="0" borderId="0" xfId="0" applyNumberFormat="1"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184" fontId="49" fillId="0" borderId="0" xfId="0" applyNumberFormat="1" applyFont="1" applyBorder="1" applyAlignment="1" applyProtection="1">
      <alignment horizontal="center" vertical="center"/>
      <protection locked="0"/>
    </xf>
    <xf numFmtId="0" fontId="49" fillId="0" borderId="7" xfId="0" applyFont="1" applyBorder="1" applyAlignment="1" applyProtection="1">
      <alignment horizontal="center" vertical="center"/>
      <protection locked="0"/>
    </xf>
    <xf numFmtId="0" fontId="49" fillId="0" borderId="7" xfId="0" applyFont="1" applyBorder="1" applyAlignment="1" applyProtection="1">
      <alignment horizontal="center" vertical="center"/>
    </xf>
    <xf numFmtId="0" fontId="1" fillId="0" borderId="10"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5" fillId="0" borderId="13" xfId="8" applyFont="1" applyBorder="1" applyAlignment="1" applyProtection="1">
      <alignment horizontal="center" vertical="center"/>
    </xf>
    <xf numFmtId="0" fontId="5" fillId="0" borderId="18" xfId="8" applyFont="1" applyBorder="1" applyAlignment="1" applyProtection="1">
      <alignment horizontal="center" vertical="center"/>
    </xf>
    <xf numFmtId="0" fontId="5" fillId="0" borderId="30"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10" xfId="8" applyFont="1" applyBorder="1" applyAlignment="1" applyProtection="1">
      <alignment horizontal="center" vertical="center"/>
    </xf>
    <xf numFmtId="0" fontId="5" fillId="0" borderId="15" xfId="8" applyFont="1" applyBorder="1" applyAlignment="1" applyProtection="1">
      <alignment horizontal="center" vertical="center"/>
    </xf>
    <xf numFmtId="0" fontId="5" fillId="0" borderId="4" xfId="8" applyFont="1" applyBorder="1" applyAlignment="1" applyProtection="1">
      <alignment horizontal="center" vertical="center"/>
    </xf>
    <xf numFmtId="0" fontId="5" fillId="0" borderId="5" xfId="8" applyFont="1" applyBorder="1" applyAlignment="1" applyProtection="1">
      <alignment horizontal="center" vertical="center"/>
    </xf>
    <xf numFmtId="0" fontId="5" fillId="0" borderId="20" xfId="8" applyFont="1" applyBorder="1" applyAlignment="1" applyProtection="1">
      <alignment horizontal="center" vertical="center"/>
    </xf>
    <xf numFmtId="0" fontId="5" fillId="0" borderId="21" xfId="8" applyFont="1" applyBorder="1" applyAlignment="1" applyProtection="1">
      <alignment horizontal="center" vertical="center"/>
    </xf>
    <xf numFmtId="0" fontId="5" fillId="0" borderId="22" xfId="8" applyFont="1" applyBorder="1" applyAlignment="1" applyProtection="1">
      <alignment horizontal="center" vertical="center"/>
    </xf>
    <xf numFmtId="0" fontId="5" fillId="0" borderId="9" xfId="8" applyFont="1" applyBorder="1" applyAlignment="1" applyProtection="1">
      <alignment horizontal="center" vertical="center"/>
    </xf>
    <xf numFmtId="0" fontId="5" fillId="0" borderId="7" xfId="8" applyFont="1" applyBorder="1" applyAlignment="1" applyProtection="1">
      <alignment horizontal="center" vertical="center"/>
    </xf>
    <xf numFmtId="0" fontId="5" fillId="0" borderId="11" xfId="8" applyFont="1" applyBorder="1" applyAlignment="1" applyProtection="1">
      <alignment horizontal="center" vertical="center"/>
    </xf>
    <xf numFmtId="0" fontId="5" fillId="0" borderId="15" xfId="8" applyFont="1" applyBorder="1" applyAlignment="1" applyProtection="1">
      <alignment horizontal="center" vertical="center" wrapText="1"/>
    </xf>
    <xf numFmtId="0" fontId="5" fillId="0" borderId="5" xfId="8" quotePrefix="1" applyFont="1" applyBorder="1" applyAlignment="1" applyProtection="1">
      <alignment horizontal="center" vertical="center" wrapText="1"/>
    </xf>
    <xf numFmtId="0" fontId="5" fillId="0" borderId="5" xfId="6" applyFont="1" applyBorder="1" applyAlignment="1" applyProtection="1">
      <alignment horizontal="center" vertical="center"/>
    </xf>
    <xf numFmtId="0" fontId="3" fillId="0" borderId="0" xfId="6" applyFont="1" applyAlignment="1" applyProtection="1">
      <alignment horizontal="left" vertical="top" wrapText="1"/>
    </xf>
    <xf numFmtId="0" fontId="14" fillId="0" borderId="0" xfId="6" applyFont="1" applyAlignment="1" applyProtection="1">
      <alignment horizontal="left"/>
    </xf>
    <xf numFmtId="0" fontId="5" fillId="0" borderId="16" xfId="8" applyFont="1" applyBorder="1" applyAlignment="1" applyProtection="1">
      <alignment horizontal="center" vertical="center"/>
    </xf>
    <xf numFmtId="0" fontId="5" fillId="0" borderId="0" xfId="8" applyFont="1" applyBorder="1" applyAlignment="1" applyProtection="1">
      <alignment horizontal="center" vertical="center"/>
    </xf>
    <xf numFmtId="0" fontId="5" fillId="0" borderId="12" xfId="8" applyFont="1" applyBorder="1" applyAlignment="1" applyProtection="1">
      <alignment horizontal="center" vertical="center"/>
    </xf>
    <xf numFmtId="0" fontId="5" fillId="0" borderId="29" xfId="8" applyFont="1" applyBorder="1" applyAlignment="1" applyProtection="1">
      <alignment horizontal="center" vertical="center"/>
    </xf>
    <xf numFmtId="0" fontId="5" fillId="0" borderId="4" xfId="6" applyFont="1" applyBorder="1" applyAlignment="1" applyProtection="1">
      <alignment horizontal="center" vertical="center"/>
    </xf>
    <xf numFmtId="0" fontId="5" fillId="0" borderId="14" xfId="8" applyFont="1" applyBorder="1" applyAlignment="1" applyProtection="1">
      <alignment horizontal="center" vertical="center"/>
    </xf>
  </cellXfs>
  <cellStyles count="11">
    <cellStyle name="ハイパーリンク" xfId="10" builtinId="8"/>
    <cellStyle name="桁区切り" xfId="1" builtinId="6"/>
    <cellStyle name="桁区切り 2" xfId="3"/>
    <cellStyle name="桁区切り 2 2" xfId="9"/>
    <cellStyle name="桁区切り 3" xfId="5"/>
    <cellStyle name="標準" xfId="0" builtinId="0"/>
    <cellStyle name="標準 2" xfId="2"/>
    <cellStyle name="標準 2 2" xfId="6"/>
    <cellStyle name="標準 3" xfId="4"/>
    <cellStyle name="標準 4" xfId="7"/>
    <cellStyle name="標準_民生(139表)" xfId="8"/>
  </cellStyles>
  <dxfs count="1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3</xdr:row>
      <xdr:rowOff>76199</xdr:rowOff>
    </xdr:from>
    <xdr:to>
      <xdr:col>10</xdr:col>
      <xdr:colOff>19050</xdr:colOff>
      <xdr:row>6</xdr:row>
      <xdr:rowOff>76199</xdr:rowOff>
    </xdr:to>
    <xdr:sp macro="" textlink="">
      <xdr:nvSpPr>
        <xdr:cNvPr id="2" name="Text Box 1">
          <a:extLst>
            <a:ext uri="{FF2B5EF4-FFF2-40B4-BE49-F238E27FC236}">
              <a16:creationId xmlns:a16="http://schemas.microsoft.com/office/drawing/2014/main" id="{86FFE6A9-4D51-4290-A22C-B288025EE556}"/>
            </a:ext>
          </a:extLst>
        </xdr:cNvPr>
        <xdr:cNvSpPr txBox="1">
          <a:spLocks noChangeArrowheads="1"/>
        </xdr:cNvSpPr>
      </xdr:nvSpPr>
      <xdr:spPr bwMode="auto">
        <a:xfrm>
          <a:off x="542925" y="523874"/>
          <a:ext cx="6257925" cy="647700"/>
        </a:xfrm>
        <a:prstGeom prst="rect">
          <a:avLst/>
        </a:prstGeom>
        <a:noFill/>
        <a:ln>
          <a:noFill/>
        </a:ln>
      </xdr:spPr>
      <xdr:txBody>
        <a:bodyPr vertOverflow="clip" wrap="square" lIns="27432" tIns="18288" rIns="0" bIns="0" anchor="t" upright="1"/>
        <a:lstStyle/>
        <a:p>
          <a:pPr rtl="0">
            <a:lnSpc>
              <a:spcPts val="1000"/>
            </a:lnSpc>
          </a:pPr>
          <a:r>
            <a:rPr lang="ja-JP" altLang="ja-JP" sz="850" b="0" i="0" baseline="0">
              <a:effectLst/>
              <a:latin typeface="ＭＳ 明朝" panose="02020609040205080304" pitchFamily="17" charset="-128"/>
              <a:ea typeface="ＭＳ 明朝" panose="02020609040205080304" pitchFamily="17" charset="-128"/>
              <a:cs typeface="+mn-cs"/>
            </a:rPr>
            <a:t>待機児童数とは、申込数と利用児童数の差から、市単独保育施策において保育されている児童や、保護者の私的な理由により待機している場合等を除いた国の規定する数値を指す。地域型保育事業を含む。</a:t>
          </a:r>
          <a:endParaRPr lang="ja-JP" altLang="ja-JP" sz="850">
            <a:effectLst/>
            <a:latin typeface="ＭＳ 明朝" panose="02020609040205080304" pitchFamily="17" charset="-128"/>
            <a:ea typeface="ＭＳ 明朝" panose="02020609040205080304" pitchFamily="17" charset="-128"/>
          </a:endParaRPr>
        </a:p>
        <a:p>
          <a:pPr rtl="0">
            <a:lnSpc>
              <a:spcPts val="1000"/>
            </a:lnSpc>
          </a:pPr>
          <a:r>
            <a:rPr lang="ja-JP" altLang="ja-JP" sz="850" b="0" i="0" baseline="0">
              <a:effectLst/>
              <a:latin typeface="ＭＳ 明朝" panose="02020609040205080304" pitchFamily="17" charset="-128"/>
              <a:ea typeface="ＭＳ 明朝" panose="02020609040205080304" pitchFamily="17" charset="-128"/>
              <a:cs typeface="+mn-cs"/>
            </a:rPr>
            <a:t>保育士数について、幼保連携型については「保育教諭」の数を、幼保連携型以外については「保育士または幼稚園教諭」の数を合計したものであり、正規職員、常勤・非常勤職員、パートタイム等すべてを対象としている。</a:t>
          </a:r>
          <a:endParaRPr lang="ja-JP" altLang="ja-JP" sz="85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5</xdr:row>
      <xdr:rowOff>38100</xdr:rowOff>
    </xdr:from>
    <xdr:to>
      <xdr:col>10</xdr:col>
      <xdr:colOff>723900</xdr:colOff>
      <xdr:row>6</xdr:row>
      <xdr:rowOff>104775</xdr:rowOff>
    </xdr:to>
    <xdr:sp macro="" textlink="">
      <xdr:nvSpPr>
        <xdr:cNvPr id="2" name="AutoShape 1"/>
        <xdr:cNvSpPr>
          <a:spLocks noChangeArrowheads="1"/>
        </xdr:cNvSpPr>
      </xdr:nvSpPr>
      <xdr:spPr bwMode="auto">
        <a:xfrm>
          <a:off x="6105525" y="904875"/>
          <a:ext cx="666750" cy="209550"/>
        </a:xfrm>
        <a:prstGeom prst="bracketPair">
          <a:avLst>
            <a:gd name="adj" fmla="val 1515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5"/>
  <sheetViews>
    <sheetView tabSelected="1" workbookViewId="0"/>
  </sheetViews>
  <sheetFormatPr defaultRowHeight="11.25"/>
  <cols>
    <col min="1" max="16384" width="9" style="4"/>
  </cols>
  <sheetData>
    <row r="1" spans="1:2" ht="14.25" customHeight="1">
      <c r="A1" s="49" t="s">
        <v>585</v>
      </c>
    </row>
    <row r="2" spans="1:2" s="28" customFormat="1" ht="13.5" customHeight="1"/>
    <row r="3" spans="1:2" s="28" customFormat="1" ht="13.5" customHeight="1"/>
    <row r="4" spans="1:2" s="28" customFormat="1" ht="13.5" customHeight="1">
      <c r="A4" s="817" t="s">
        <v>586</v>
      </c>
    </row>
    <row r="5" spans="1:2" s="28" customFormat="1" ht="13.5" customHeight="1">
      <c r="A5" s="817" t="s">
        <v>588</v>
      </c>
    </row>
    <row r="6" spans="1:2" s="28" customFormat="1" ht="13.5" customHeight="1">
      <c r="A6" s="817" t="s">
        <v>590</v>
      </c>
    </row>
    <row r="7" spans="1:2" s="28" customFormat="1" ht="13.5" customHeight="1">
      <c r="A7" s="28" t="s">
        <v>592</v>
      </c>
    </row>
    <row r="8" spans="1:2" s="28" customFormat="1" ht="13.5" customHeight="1">
      <c r="B8" s="817" t="s">
        <v>594</v>
      </c>
    </row>
    <row r="9" spans="1:2" s="28" customFormat="1" ht="13.5" customHeight="1">
      <c r="B9" s="817" t="s">
        <v>596</v>
      </c>
    </row>
    <row r="10" spans="1:2" s="28" customFormat="1" ht="13.5" customHeight="1">
      <c r="B10" s="817" t="s">
        <v>597</v>
      </c>
    </row>
    <row r="11" spans="1:2" s="28" customFormat="1" ht="13.5" customHeight="1">
      <c r="B11" s="817" t="s">
        <v>598</v>
      </c>
    </row>
    <row r="12" spans="1:2" s="28" customFormat="1" ht="13.5" customHeight="1">
      <c r="A12" s="817" t="s">
        <v>599</v>
      </c>
    </row>
    <row r="13" spans="1:2" s="28" customFormat="1" ht="13.5" customHeight="1">
      <c r="A13" s="817" t="s">
        <v>601</v>
      </c>
    </row>
    <row r="14" spans="1:2" s="28" customFormat="1" ht="13.5" customHeight="1">
      <c r="A14" s="817" t="s">
        <v>602</v>
      </c>
    </row>
    <row r="15" spans="1:2" s="28" customFormat="1" ht="13.5" customHeight="1">
      <c r="A15" s="817" t="s">
        <v>603</v>
      </c>
    </row>
    <row r="16" spans="1:2" s="28" customFormat="1" ht="13.5" customHeight="1">
      <c r="A16" s="817" t="s">
        <v>604</v>
      </c>
    </row>
    <row r="17" spans="1:4" s="28" customFormat="1" ht="13.5" customHeight="1">
      <c r="A17" s="817" t="s">
        <v>605</v>
      </c>
    </row>
    <row r="18" spans="1:4" s="28" customFormat="1" ht="13.5" customHeight="1">
      <c r="A18" s="28" t="s">
        <v>606</v>
      </c>
    </row>
    <row r="19" spans="1:4" s="28" customFormat="1" ht="13.5" customHeight="1">
      <c r="B19" s="817" t="s">
        <v>608</v>
      </c>
    </row>
    <row r="20" spans="1:4" s="28" customFormat="1" ht="13.5" customHeight="1">
      <c r="B20" s="817" t="s">
        <v>609</v>
      </c>
    </row>
    <row r="21" spans="1:4" s="28" customFormat="1" ht="13.5" customHeight="1">
      <c r="A21" s="28" t="s">
        <v>610</v>
      </c>
    </row>
    <row r="22" spans="1:4" s="28" customFormat="1" ht="13.5" customHeight="1">
      <c r="B22" s="817" t="s">
        <v>612</v>
      </c>
    </row>
    <row r="23" spans="1:4" s="28" customFormat="1" ht="13.5" customHeight="1">
      <c r="B23" s="817" t="s">
        <v>613</v>
      </c>
    </row>
    <row r="24" spans="1:4" s="28" customFormat="1" ht="13.5" customHeight="1">
      <c r="B24" s="817" t="s">
        <v>614</v>
      </c>
    </row>
    <row r="25" spans="1:4" s="28" customFormat="1" ht="13.5" customHeight="1">
      <c r="A25" s="817" t="s">
        <v>615</v>
      </c>
    </row>
    <row r="26" spans="1:4" s="28" customFormat="1" ht="13.5" customHeight="1">
      <c r="A26" s="28" t="s">
        <v>616</v>
      </c>
      <c r="B26" s="818"/>
      <c r="C26" s="818"/>
    </row>
    <row r="27" spans="1:4" s="28" customFormat="1" ht="13.5" customHeight="1">
      <c r="B27" s="817" t="s">
        <v>618</v>
      </c>
      <c r="C27" s="818"/>
      <c r="D27" s="818"/>
    </row>
    <row r="28" spans="1:4" s="28" customFormat="1" ht="13.5" customHeight="1">
      <c r="B28" s="817" t="s">
        <v>619</v>
      </c>
      <c r="C28" s="818"/>
      <c r="D28" s="818"/>
    </row>
    <row r="29" spans="1:4" s="28" customFormat="1" ht="13.5" customHeight="1">
      <c r="A29" s="28" t="s">
        <v>621</v>
      </c>
    </row>
    <row r="30" spans="1:4" s="28" customFormat="1" ht="13.5" customHeight="1">
      <c r="B30" s="817" t="s">
        <v>623</v>
      </c>
    </row>
    <row r="31" spans="1:4" s="28" customFormat="1" ht="13.5" customHeight="1">
      <c r="B31" s="817" t="s">
        <v>624</v>
      </c>
    </row>
    <row r="32" spans="1:4" s="28" customFormat="1" ht="13.5" customHeight="1">
      <c r="A32" s="817" t="s">
        <v>625</v>
      </c>
    </row>
    <row r="33" spans="1:1" s="28" customFormat="1" ht="13.5" customHeight="1">
      <c r="A33" s="817" t="s">
        <v>627</v>
      </c>
    </row>
    <row r="34" spans="1:1" s="28" customFormat="1" ht="13.5" customHeight="1">
      <c r="A34" s="817" t="s">
        <v>628</v>
      </c>
    </row>
    <row r="35" spans="1:1" s="28" customFormat="1" ht="13.5" customHeight="1">
      <c r="A35" s="817" t="s">
        <v>630</v>
      </c>
    </row>
  </sheetData>
  <phoneticPr fontId="4"/>
  <hyperlinks>
    <hyperlink ref="A4" location="'13-1'!A1" display="13-１. 民生委員（児童委員）の活動状況"/>
    <hyperlink ref="A5" location="'13-2'!A1" display="13-２. 生 活 保 護 状 況"/>
    <hyperlink ref="A6" location="'13-3'!A1" display="13-３. 社 会 福 祉 施 設"/>
    <hyperlink ref="B8" location="'13-4-1'!A1" display="13-4-1 認定こども園・保育所・地域型保育事業の概況"/>
    <hyperlink ref="B9" location="'13-4-2'!A1" display="13-4-2 延長保育利用状況"/>
    <hyperlink ref="B10" location="'13-4-3'!A1" display="13-4-3 緊急一時保育利用状況"/>
    <hyperlink ref="B11" location="'13-4-4 '!A1" display="13-4-4 一時保育利用状況"/>
    <hyperlink ref="A12" location="'13-5 '!A1" display="13-５. 休日保育"/>
    <hyperlink ref="A13" location="'13-6 '!A1" display="13-６. 児童虐待相談対応件数"/>
    <hyperlink ref="A14" location="'13-7'!A1" display="13-７. 身体障害者手帳所持者数"/>
    <hyperlink ref="A15" location="'13-8'!A1" display="13-８. 点 字 図 書 館 利 用 状 況"/>
    <hyperlink ref="A16" location="'13-9'!A1" display="13-９. 高齢者入所施設入所状況"/>
    <hyperlink ref="A17" location="'13-10'!A1" display="13-10．健康福祉プラザ利用者数"/>
    <hyperlink ref="B19" location="'13-11-1'!A1" display="13-11-1 老人クラブ活動状況"/>
    <hyperlink ref="B20" location="'13-11-2'!A1" display="13-11-2 シルバー人材センター会員数"/>
    <hyperlink ref="B22" location="'13-12-1'!A1" display="13-12-1 要介護（要支援）認定者数"/>
    <hyperlink ref="B23" location="'13-12-2'!A1" display="13-12-2 介護保険サービス受給者数"/>
    <hyperlink ref="B24" location="'13-12-3'!A1" display="13-12-3 介護保険サービス利用実績"/>
    <hyperlink ref="A25" location="'13-13 '!A1" display="13-13. 国 民 年 金"/>
    <hyperlink ref="B27" location="'13-14-1'!A1" display="13-14-1 児童手当・特例給付-請求および認定等の状況"/>
    <hyperlink ref="B28" location="'13-14-2'!A1" display="13-14-2 児童手当・特例給付-支払状況"/>
    <hyperlink ref="B30" location="'13-15-1'!A1" display="13-15-1 事 業 状 況"/>
    <hyperlink ref="B31" location="'13-15-2 '!A1" display="13-15-2 費用負担状況"/>
    <hyperlink ref="A32" location="'13-16'!A1" display="13-16. 厚 生 年 金"/>
    <hyperlink ref="A33" location="'13-17'!A1" display="13-17. 後期高齢者医療給付状況等"/>
    <hyperlink ref="A34" location="'13-18'!A1" display="13-18. 共 同 募 金"/>
    <hyperlink ref="A35" location="'13-19 '!A1" display="13-19. 日 赤 活 動 資 金 募 集"/>
  </hyperlinks>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zoomScaleSheetLayoutView="100" zoomScalePageLayoutView="200" workbookViewId="0"/>
  </sheetViews>
  <sheetFormatPr defaultRowHeight="13.5"/>
  <cols>
    <col min="1" max="1" width="1.5" style="120" customWidth="1"/>
    <col min="2" max="2" width="10.25" style="305" customWidth="1"/>
    <col min="3" max="3" width="1.5" style="120" customWidth="1"/>
    <col min="4" max="5" width="15" style="120" customWidth="1"/>
    <col min="6" max="6" width="5.625" style="120" bestFit="1" customWidth="1"/>
    <col min="7" max="7" width="4.75" style="120" bestFit="1" customWidth="1"/>
    <col min="8" max="8" width="3.875" style="120" bestFit="1" customWidth="1"/>
    <col min="9" max="9" width="3.25" style="120" bestFit="1" customWidth="1"/>
    <col min="10" max="11" width="3.875" style="120" bestFit="1" customWidth="1"/>
    <col min="12" max="12" width="9" style="305"/>
    <col min="13" max="256" width="9" style="120"/>
    <col min="257" max="257" width="1.5" style="120" customWidth="1"/>
    <col min="258" max="258" width="10.25" style="120" customWidth="1"/>
    <col min="259" max="259" width="1.5" style="120" customWidth="1"/>
    <col min="260" max="261" width="15" style="120" customWidth="1"/>
    <col min="262" max="262" width="5.625" style="120" bestFit="1" customWidth="1"/>
    <col min="263" max="263" width="4.75" style="120" bestFit="1" customWidth="1"/>
    <col min="264" max="264" width="3.875" style="120" bestFit="1" customWidth="1"/>
    <col min="265" max="265" width="3.25" style="120" bestFit="1" customWidth="1"/>
    <col min="266" max="267" width="3.875" style="120" bestFit="1" customWidth="1"/>
    <col min="268" max="512" width="9" style="120"/>
    <col min="513" max="513" width="1.5" style="120" customWidth="1"/>
    <col min="514" max="514" width="10.25" style="120" customWidth="1"/>
    <col min="515" max="515" width="1.5" style="120" customWidth="1"/>
    <col min="516" max="517" width="15" style="120" customWidth="1"/>
    <col min="518" max="518" width="5.625" style="120" bestFit="1" customWidth="1"/>
    <col min="519" max="519" width="4.75" style="120" bestFit="1" customWidth="1"/>
    <col min="520" max="520" width="3.875" style="120" bestFit="1" customWidth="1"/>
    <col min="521" max="521" width="3.25" style="120" bestFit="1" customWidth="1"/>
    <col min="522" max="523" width="3.875" style="120" bestFit="1" customWidth="1"/>
    <col min="524" max="768" width="9" style="120"/>
    <col min="769" max="769" width="1.5" style="120" customWidth="1"/>
    <col min="770" max="770" width="10.25" style="120" customWidth="1"/>
    <col min="771" max="771" width="1.5" style="120" customWidth="1"/>
    <col min="772" max="773" width="15" style="120" customWidth="1"/>
    <col min="774" max="774" width="5.625" style="120" bestFit="1" customWidth="1"/>
    <col min="775" max="775" width="4.75" style="120" bestFit="1" customWidth="1"/>
    <col min="776" max="776" width="3.875" style="120" bestFit="1" customWidth="1"/>
    <col min="777" max="777" width="3.25" style="120" bestFit="1" customWidth="1"/>
    <col min="778" max="779" width="3.875" style="120" bestFit="1" customWidth="1"/>
    <col min="780" max="1024" width="9" style="120"/>
    <col min="1025" max="1025" width="1.5" style="120" customWidth="1"/>
    <col min="1026" max="1026" width="10.25" style="120" customWidth="1"/>
    <col min="1027" max="1027" width="1.5" style="120" customWidth="1"/>
    <col min="1028" max="1029" width="15" style="120" customWidth="1"/>
    <col min="1030" max="1030" width="5.625" style="120" bestFit="1" customWidth="1"/>
    <col min="1031" max="1031" width="4.75" style="120" bestFit="1" customWidth="1"/>
    <col min="1032" max="1032" width="3.875" style="120" bestFit="1" customWidth="1"/>
    <col min="1033" max="1033" width="3.25" style="120" bestFit="1" customWidth="1"/>
    <col min="1034" max="1035" width="3.875" style="120" bestFit="1" customWidth="1"/>
    <col min="1036" max="1280" width="9" style="120"/>
    <col min="1281" max="1281" width="1.5" style="120" customWidth="1"/>
    <col min="1282" max="1282" width="10.25" style="120" customWidth="1"/>
    <col min="1283" max="1283" width="1.5" style="120" customWidth="1"/>
    <col min="1284" max="1285" width="15" style="120" customWidth="1"/>
    <col min="1286" max="1286" width="5.625" style="120" bestFit="1" customWidth="1"/>
    <col min="1287" max="1287" width="4.75" style="120" bestFit="1" customWidth="1"/>
    <col min="1288" max="1288" width="3.875" style="120" bestFit="1" customWidth="1"/>
    <col min="1289" max="1289" width="3.25" style="120" bestFit="1" customWidth="1"/>
    <col min="1290" max="1291" width="3.875" style="120" bestFit="1" customWidth="1"/>
    <col min="1292" max="1536" width="9" style="120"/>
    <col min="1537" max="1537" width="1.5" style="120" customWidth="1"/>
    <col min="1538" max="1538" width="10.25" style="120" customWidth="1"/>
    <col min="1539" max="1539" width="1.5" style="120" customWidth="1"/>
    <col min="1540" max="1541" width="15" style="120" customWidth="1"/>
    <col min="1542" max="1542" width="5.625" style="120" bestFit="1" customWidth="1"/>
    <col min="1543" max="1543" width="4.75" style="120" bestFit="1" customWidth="1"/>
    <col min="1544" max="1544" width="3.875" style="120" bestFit="1" customWidth="1"/>
    <col min="1545" max="1545" width="3.25" style="120" bestFit="1" customWidth="1"/>
    <col min="1546" max="1547" width="3.875" style="120" bestFit="1" customWidth="1"/>
    <col min="1548" max="1792" width="9" style="120"/>
    <col min="1793" max="1793" width="1.5" style="120" customWidth="1"/>
    <col min="1794" max="1794" width="10.25" style="120" customWidth="1"/>
    <col min="1795" max="1795" width="1.5" style="120" customWidth="1"/>
    <col min="1796" max="1797" width="15" style="120" customWidth="1"/>
    <col min="1798" max="1798" width="5.625" style="120" bestFit="1" customWidth="1"/>
    <col min="1799" max="1799" width="4.75" style="120" bestFit="1" customWidth="1"/>
    <col min="1800" max="1800" width="3.875" style="120" bestFit="1" customWidth="1"/>
    <col min="1801" max="1801" width="3.25" style="120" bestFit="1" customWidth="1"/>
    <col min="1802" max="1803" width="3.875" style="120" bestFit="1" customWidth="1"/>
    <col min="1804" max="2048" width="9" style="120"/>
    <col min="2049" max="2049" width="1.5" style="120" customWidth="1"/>
    <col min="2050" max="2050" width="10.25" style="120" customWidth="1"/>
    <col min="2051" max="2051" width="1.5" style="120" customWidth="1"/>
    <col min="2052" max="2053" width="15" style="120" customWidth="1"/>
    <col min="2054" max="2054" width="5.625" style="120" bestFit="1" customWidth="1"/>
    <col min="2055" max="2055" width="4.75" style="120" bestFit="1" customWidth="1"/>
    <col min="2056" max="2056" width="3.875" style="120" bestFit="1" customWidth="1"/>
    <col min="2057" max="2057" width="3.25" style="120" bestFit="1" customWidth="1"/>
    <col min="2058" max="2059" width="3.875" style="120" bestFit="1" customWidth="1"/>
    <col min="2060" max="2304" width="9" style="120"/>
    <col min="2305" max="2305" width="1.5" style="120" customWidth="1"/>
    <col min="2306" max="2306" width="10.25" style="120" customWidth="1"/>
    <col min="2307" max="2307" width="1.5" style="120" customWidth="1"/>
    <col min="2308" max="2309" width="15" style="120" customWidth="1"/>
    <col min="2310" max="2310" width="5.625" style="120" bestFit="1" customWidth="1"/>
    <col min="2311" max="2311" width="4.75" style="120" bestFit="1" customWidth="1"/>
    <col min="2312" max="2312" width="3.875" style="120" bestFit="1" customWidth="1"/>
    <col min="2313" max="2313" width="3.25" style="120" bestFit="1" customWidth="1"/>
    <col min="2314" max="2315" width="3.875" style="120" bestFit="1" customWidth="1"/>
    <col min="2316" max="2560" width="9" style="120"/>
    <col min="2561" max="2561" width="1.5" style="120" customWidth="1"/>
    <col min="2562" max="2562" width="10.25" style="120" customWidth="1"/>
    <col min="2563" max="2563" width="1.5" style="120" customWidth="1"/>
    <col min="2564" max="2565" width="15" style="120" customWidth="1"/>
    <col min="2566" max="2566" width="5.625" style="120" bestFit="1" customWidth="1"/>
    <col min="2567" max="2567" width="4.75" style="120" bestFit="1" customWidth="1"/>
    <col min="2568" max="2568" width="3.875" style="120" bestFit="1" customWidth="1"/>
    <col min="2569" max="2569" width="3.25" style="120" bestFit="1" customWidth="1"/>
    <col min="2570" max="2571" width="3.875" style="120" bestFit="1" customWidth="1"/>
    <col min="2572" max="2816" width="9" style="120"/>
    <col min="2817" max="2817" width="1.5" style="120" customWidth="1"/>
    <col min="2818" max="2818" width="10.25" style="120" customWidth="1"/>
    <col min="2819" max="2819" width="1.5" style="120" customWidth="1"/>
    <col min="2820" max="2821" width="15" style="120" customWidth="1"/>
    <col min="2822" max="2822" width="5.625" style="120" bestFit="1" customWidth="1"/>
    <col min="2823" max="2823" width="4.75" style="120" bestFit="1" customWidth="1"/>
    <col min="2824" max="2824" width="3.875" style="120" bestFit="1" customWidth="1"/>
    <col min="2825" max="2825" width="3.25" style="120" bestFit="1" customWidth="1"/>
    <col min="2826" max="2827" width="3.875" style="120" bestFit="1" customWidth="1"/>
    <col min="2828" max="3072" width="9" style="120"/>
    <col min="3073" max="3073" width="1.5" style="120" customWidth="1"/>
    <col min="3074" max="3074" width="10.25" style="120" customWidth="1"/>
    <col min="3075" max="3075" width="1.5" style="120" customWidth="1"/>
    <col min="3076" max="3077" width="15" style="120" customWidth="1"/>
    <col min="3078" max="3078" width="5.625" style="120" bestFit="1" customWidth="1"/>
    <col min="3079" max="3079" width="4.75" style="120" bestFit="1" customWidth="1"/>
    <col min="3080" max="3080" width="3.875" style="120" bestFit="1" customWidth="1"/>
    <col min="3081" max="3081" width="3.25" style="120" bestFit="1" customWidth="1"/>
    <col min="3082" max="3083" width="3.875" style="120" bestFit="1" customWidth="1"/>
    <col min="3084" max="3328" width="9" style="120"/>
    <col min="3329" max="3329" width="1.5" style="120" customWidth="1"/>
    <col min="3330" max="3330" width="10.25" style="120" customWidth="1"/>
    <col min="3331" max="3331" width="1.5" style="120" customWidth="1"/>
    <col min="3332" max="3333" width="15" style="120" customWidth="1"/>
    <col min="3334" max="3334" width="5.625" style="120" bestFit="1" customWidth="1"/>
    <col min="3335" max="3335" width="4.75" style="120" bestFit="1" customWidth="1"/>
    <col min="3336" max="3336" width="3.875" style="120" bestFit="1" customWidth="1"/>
    <col min="3337" max="3337" width="3.25" style="120" bestFit="1" customWidth="1"/>
    <col min="3338" max="3339" width="3.875" style="120" bestFit="1" customWidth="1"/>
    <col min="3340" max="3584" width="9" style="120"/>
    <col min="3585" max="3585" width="1.5" style="120" customWidth="1"/>
    <col min="3586" max="3586" width="10.25" style="120" customWidth="1"/>
    <col min="3587" max="3587" width="1.5" style="120" customWidth="1"/>
    <col min="3588" max="3589" width="15" style="120" customWidth="1"/>
    <col min="3590" max="3590" width="5.625" style="120" bestFit="1" customWidth="1"/>
    <col min="3591" max="3591" width="4.75" style="120" bestFit="1" customWidth="1"/>
    <col min="3592" max="3592" width="3.875" style="120" bestFit="1" customWidth="1"/>
    <col min="3593" max="3593" width="3.25" style="120" bestFit="1" customWidth="1"/>
    <col min="3594" max="3595" width="3.875" style="120" bestFit="1" customWidth="1"/>
    <col min="3596" max="3840" width="9" style="120"/>
    <col min="3841" max="3841" width="1.5" style="120" customWidth="1"/>
    <col min="3842" max="3842" width="10.25" style="120" customWidth="1"/>
    <col min="3843" max="3843" width="1.5" style="120" customWidth="1"/>
    <col min="3844" max="3845" width="15" style="120" customWidth="1"/>
    <col min="3846" max="3846" width="5.625" style="120" bestFit="1" customWidth="1"/>
    <col min="3847" max="3847" width="4.75" style="120" bestFit="1" customWidth="1"/>
    <col min="3848" max="3848" width="3.875" style="120" bestFit="1" customWidth="1"/>
    <col min="3849" max="3849" width="3.25" style="120" bestFit="1" customWidth="1"/>
    <col min="3850" max="3851" width="3.875" style="120" bestFit="1" customWidth="1"/>
    <col min="3852" max="4096" width="9" style="120"/>
    <col min="4097" max="4097" width="1.5" style="120" customWidth="1"/>
    <col min="4098" max="4098" width="10.25" style="120" customWidth="1"/>
    <col min="4099" max="4099" width="1.5" style="120" customWidth="1"/>
    <col min="4100" max="4101" width="15" style="120" customWidth="1"/>
    <col min="4102" max="4102" width="5.625" style="120" bestFit="1" customWidth="1"/>
    <col min="4103" max="4103" width="4.75" style="120" bestFit="1" customWidth="1"/>
    <col min="4104" max="4104" width="3.875" style="120" bestFit="1" customWidth="1"/>
    <col min="4105" max="4105" width="3.25" style="120" bestFit="1" customWidth="1"/>
    <col min="4106" max="4107" width="3.875" style="120" bestFit="1" customWidth="1"/>
    <col min="4108" max="4352" width="9" style="120"/>
    <col min="4353" max="4353" width="1.5" style="120" customWidth="1"/>
    <col min="4354" max="4354" width="10.25" style="120" customWidth="1"/>
    <col min="4355" max="4355" width="1.5" style="120" customWidth="1"/>
    <col min="4356" max="4357" width="15" style="120" customWidth="1"/>
    <col min="4358" max="4358" width="5.625" style="120" bestFit="1" customWidth="1"/>
    <col min="4359" max="4359" width="4.75" style="120" bestFit="1" customWidth="1"/>
    <col min="4360" max="4360" width="3.875" style="120" bestFit="1" customWidth="1"/>
    <col min="4361" max="4361" width="3.25" style="120" bestFit="1" customWidth="1"/>
    <col min="4362" max="4363" width="3.875" style="120" bestFit="1" customWidth="1"/>
    <col min="4364" max="4608" width="9" style="120"/>
    <col min="4609" max="4609" width="1.5" style="120" customWidth="1"/>
    <col min="4610" max="4610" width="10.25" style="120" customWidth="1"/>
    <col min="4611" max="4611" width="1.5" style="120" customWidth="1"/>
    <col min="4612" max="4613" width="15" style="120" customWidth="1"/>
    <col min="4614" max="4614" width="5.625" style="120" bestFit="1" customWidth="1"/>
    <col min="4615" max="4615" width="4.75" style="120" bestFit="1" customWidth="1"/>
    <col min="4616" max="4616" width="3.875" style="120" bestFit="1" customWidth="1"/>
    <col min="4617" max="4617" width="3.25" style="120" bestFit="1" customWidth="1"/>
    <col min="4618" max="4619" width="3.875" style="120" bestFit="1" customWidth="1"/>
    <col min="4620" max="4864" width="9" style="120"/>
    <col min="4865" max="4865" width="1.5" style="120" customWidth="1"/>
    <col min="4866" max="4866" width="10.25" style="120" customWidth="1"/>
    <col min="4867" max="4867" width="1.5" style="120" customWidth="1"/>
    <col min="4868" max="4869" width="15" style="120" customWidth="1"/>
    <col min="4870" max="4870" width="5.625" style="120" bestFit="1" customWidth="1"/>
    <col min="4871" max="4871" width="4.75" style="120" bestFit="1" customWidth="1"/>
    <col min="4872" max="4872" width="3.875" style="120" bestFit="1" customWidth="1"/>
    <col min="4873" max="4873" width="3.25" style="120" bestFit="1" customWidth="1"/>
    <col min="4874" max="4875" width="3.875" style="120" bestFit="1" customWidth="1"/>
    <col min="4876" max="5120" width="9" style="120"/>
    <col min="5121" max="5121" width="1.5" style="120" customWidth="1"/>
    <col min="5122" max="5122" width="10.25" style="120" customWidth="1"/>
    <col min="5123" max="5123" width="1.5" style="120" customWidth="1"/>
    <col min="5124" max="5125" width="15" style="120" customWidth="1"/>
    <col min="5126" max="5126" width="5.625" style="120" bestFit="1" customWidth="1"/>
    <col min="5127" max="5127" width="4.75" style="120" bestFit="1" customWidth="1"/>
    <col min="5128" max="5128" width="3.875" style="120" bestFit="1" customWidth="1"/>
    <col min="5129" max="5129" width="3.25" style="120" bestFit="1" customWidth="1"/>
    <col min="5130" max="5131" width="3.875" style="120" bestFit="1" customWidth="1"/>
    <col min="5132" max="5376" width="9" style="120"/>
    <col min="5377" max="5377" width="1.5" style="120" customWidth="1"/>
    <col min="5378" max="5378" width="10.25" style="120" customWidth="1"/>
    <col min="5379" max="5379" width="1.5" style="120" customWidth="1"/>
    <col min="5380" max="5381" width="15" style="120" customWidth="1"/>
    <col min="5382" max="5382" width="5.625" style="120" bestFit="1" customWidth="1"/>
    <col min="5383" max="5383" width="4.75" style="120" bestFit="1" customWidth="1"/>
    <col min="5384" max="5384" width="3.875" style="120" bestFit="1" customWidth="1"/>
    <col min="5385" max="5385" width="3.25" style="120" bestFit="1" customWidth="1"/>
    <col min="5386" max="5387" width="3.875" style="120" bestFit="1" customWidth="1"/>
    <col min="5388" max="5632" width="9" style="120"/>
    <col min="5633" max="5633" width="1.5" style="120" customWidth="1"/>
    <col min="5634" max="5634" width="10.25" style="120" customWidth="1"/>
    <col min="5635" max="5635" width="1.5" style="120" customWidth="1"/>
    <col min="5636" max="5637" width="15" style="120" customWidth="1"/>
    <col min="5638" max="5638" width="5.625" style="120" bestFit="1" customWidth="1"/>
    <col min="5639" max="5639" width="4.75" style="120" bestFit="1" customWidth="1"/>
    <col min="5640" max="5640" width="3.875" style="120" bestFit="1" customWidth="1"/>
    <col min="5641" max="5641" width="3.25" style="120" bestFit="1" customWidth="1"/>
    <col min="5642" max="5643" width="3.875" style="120" bestFit="1" customWidth="1"/>
    <col min="5644" max="5888" width="9" style="120"/>
    <col min="5889" max="5889" width="1.5" style="120" customWidth="1"/>
    <col min="5890" max="5890" width="10.25" style="120" customWidth="1"/>
    <col min="5891" max="5891" width="1.5" style="120" customWidth="1"/>
    <col min="5892" max="5893" width="15" style="120" customWidth="1"/>
    <col min="5894" max="5894" width="5.625" style="120" bestFit="1" customWidth="1"/>
    <col min="5895" max="5895" width="4.75" style="120" bestFit="1" customWidth="1"/>
    <col min="5896" max="5896" width="3.875" style="120" bestFit="1" customWidth="1"/>
    <col min="5897" max="5897" width="3.25" style="120" bestFit="1" customWidth="1"/>
    <col min="5898" max="5899" width="3.875" style="120" bestFit="1" customWidth="1"/>
    <col min="5900" max="6144" width="9" style="120"/>
    <col min="6145" max="6145" width="1.5" style="120" customWidth="1"/>
    <col min="6146" max="6146" width="10.25" style="120" customWidth="1"/>
    <col min="6147" max="6147" width="1.5" style="120" customWidth="1"/>
    <col min="6148" max="6149" width="15" style="120" customWidth="1"/>
    <col min="6150" max="6150" width="5.625" style="120" bestFit="1" customWidth="1"/>
    <col min="6151" max="6151" width="4.75" style="120" bestFit="1" customWidth="1"/>
    <col min="6152" max="6152" width="3.875" style="120" bestFit="1" customWidth="1"/>
    <col min="6153" max="6153" width="3.25" style="120" bestFit="1" customWidth="1"/>
    <col min="6154" max="6155" width="3.875" style="120" bestFit="1" customWidth="1"/>
    <col min="6156" max="6400" width="9" style="120"/>
    <col min="6401" max="6401" width="1.5" style="120" customWidth="1"/>
    <col min="6402" max="6402" width="10.25" style="120" customWidth="1"/>
    <col min="6403" max="6403" width="1.5" style="120" customWidth="1"/>
    <col min="6404" max="6405" width="15" style="120" customWidth="1"/>
    <col min="6406" max="6406" width="5.625" style="120" bestFit="1" customWidth="1"/>
    <col min="6407" max="6407" width="4.75" style="120" bestFit="1" customWidth="1"/>
    <col min="6408" max="6408" width="3.875" style="120" bestFit="1" customWidth="1"/>
    <col min="6409" max="6409" width="3.25" style="120" bestFit="1" customWidth="1"/>
    <col min="6410" max="6411" width="3.875" style="120" bestFit="1" customWidth="1"/>
    <col min="6412" max="6656" width="9" style="120"/>
    <col min="6657" max="6657" width="1.5" style="120" customWidth="1"/>
    <col min="6658" max="6658" width="10.25" style="120" customWidth="1"/>
    <col min="6659" max="6659" width="1.5" style="120" customWidth="1"/>
    <col min="6660" max="6661" width="15" style="120" customWidth="1"/>
    <col min="6662" max="6662" width="5.625" style="120" bestFit="1" customWidth="1"/>
    <col min="6663" max="6663" width="4.75" style="120" bestFit="1" customWidth="1"/>
    <col min="6664" max="6664" width="3.875" style="120" bestFit="1" customWidth="1"/>
    <col min="6665" max="6665" width="3.25" style="120" bestFit="1" customWidth="1"/>
    <col min="6666" max="6667" width="3.875" style="120" bestFit="1" customWidth="1"/>
    <col min="6668" max="6912" width="9" style="120"/>
    <col min="6913" max="6913" width="1.5" style="120" customWidth="1"/>
    <col min="6914" max="6914" width="10.25" style="120" customWidth="1"/>
    <col min="6915" max="6915" width="1.5" style="120" customWidth="1"/>
    <col min="6916" max="6917" width="15" style="120" customWidth="1"/>
    <col min="6918" max="6918" width="5.625" style="120" bestFit="1" customWidth="1"/>
    <col min="6919" max="6919" width="4.75" style="120" bestFit="1" customWidth="1"/>
    <col min="6920" max="6920" width="3.875" style="120" bestFit="1" customWidth="1"/>
    <col min="6921" max="6921" width="3.25" style="120" bestFit="1" customWidth="1"/>
    <col min="6922" max="6923" width="3.875" style="120" bestFit="1" customWidth="1"/>
    <col min="6924" max="7168" width="9" style="120"/>
    <col min="7169" max="7169" width="1.5" style="120" customWidth="1"/>
    <col min="7170" max="7170" width="10.25" style="120" customWidth="1"/>
    <col min="7171" max="7171" width="1.5" style="120" customWidth="1"/>
    <col min="7172" max="7173" width="15" style="120" customWidth="1"/>
    <col min="7174" max="7174" width="5.625" style="120" bestFit="1" customWidth="1"/>
    <col min="7175" max="7175" width="4.75" style="120" bestFit="1" customWidth="1"/>
    <col min="7176" max="7176" width="3.875" style="120" bestFit="1" customWidth="1"/>
    <col min="7177" max="7177" width="3.25" style="120" bestFit="1" customWidth="1"/>
    <col min="7178" max="7179" width="3.875" style="120" bestFit="1" customWidth="1"/>
    <col min="7180" max="7424" width="9" style="120"/>
    <col min="7425" max="7425" width="1.5" style="120" customWidth="1"/>
    <col min="7426" max="7426" width="10.25" style="120" customWidth="1"/>
    <col min="7427" max="7427" width="1.5" style="120" customWidth="1"/>
    <col min="7428" max="7429" width="15" style="120" customWidth="1"/>
    <col min="7430" max="7430" width="5.625" style="120" bestFit="1" customWidth="1"/>
    <col min="7431" max="7431" width="4.75" style="120" bestFit="1" customWidth="1"/>
    <col min="7432" max="7432" width="3.875" style="120" bestFit="1" customWidth="1"/>
    <col min="7433" max="7433" width="3.25" style="120" bestFit="1" customWidth="1"/>
    <col min="7434" max="7435" width="3.875" style="120" bestFit="1" customWidth="1"/>
    <col min="7436" max="7680" width="9" style="120"/>
    <col min="7681" max="7681" width="1.5" style="120" customWidth="1"/>
    <col min="7682" max="7682" width="10.25" style="120" customWidth="1"/>
    <col min="7683" max="7683" width="1.5" style="120" customWidth="1"/>
    <col min="7684" max="7685" width="15" style="120" customWidth="1"/>
    <col min="7686" max="7686" width="5.625" style="120" bestFit="1" customWidth="1"/>
    <col min="7687" max="7687" width="4.75" style="120" bestFit="1" customWidth="1"/>
    <col min="7688" max="7688" width="3.875" style="120" bestFit="1" customWidth="1"/>
    <col min="7689" max="7689" width="3.25" style="120" bestFit="1" customWidth="1"/>
    <col min="7690" max="7691" width="3.875" style="120" bestFit="1" customWidth="1"/>
    <col min="7692" max="7936" width="9" style="120"/>
    <col min="7937" max="7937" width="1.5" style="120" customWidth="1"/>
    <col min="7938" max="7938" width="10.25" style="120" customWidth="1"/>
    <col min="7939" max="7939" width="1.5" style="120" customWidth="1"/>
    <col min="7940" max="7941" width="15" style="120" customWidth="1"/>
    <col min="7942" max="7942" width="5.625" style="120" bestFit="1" customWidth="1"/>
    <col min="7943" max="7943" width="4.75" style="120" bestFit="1" customWidth="1"/>
    <col min="7944" max="7944" width="3.875" style="120" bestFit="1" customWidth="1"/>
    <col min="7945" max="7945" width="3.25" style="120" bestFit="1" customWidth="1"/>
    <col min="7946" max="7947" width="3.875" style="120" bestFit="1" customWidth="1"/>
    <col min="7948" max="8192" width="9" style="120"/>
    <col min="8193" max="8193" width="1.5" style="120" customWidth="1"/>
    <col min="8194" max="8194" width="10.25" style="120" customWidth="1"/>
    <col min="8195" max="8195" width="1.5" style="120" customWidth="1"/>
    <col min="8196" max="8197" width="15" style="120" customWidth="1"/>
    <col min="8198" max="8198" width="5.625" style="120" bestFit="1" customWidth="1"/>
    <col min="8199" max="8199" width="4.75" style="120" bestFit="1" customWidth="1"/>
    <col min="8200" max="8200" width="3.875" style="120" bestFit="1" customWidth="1"/>
    <col min="8201" max="8201" width="3.25" style="120" bestFit="1" customWidth="1"/>
    <col min="8202" max="8203" width="3.875" style="120" bestFit="1" customWidth="1"/>
    <col min="8204" max="8448" width="9" style="120"/>
    <col min="8449" max="8449" width="1.5" style="120" customWidth="1"/>
    <col min="8450" max="8450" width="10.25" style="120" customWidth="1"/>
    <col min="8451" max="8451" width="1.5" style="120" customWidth="1"/>
    <col min="8452" max="8453" width="15" style="120" customWidth="1"/>
    <col min="8454" max="8454" width="5.625" style="120" bestFit="1" customWidth="1"/>
    <col min="8455" max="8455" width="4.75" style="120" bestFit="1" customWidth="1"/>
    <col min="8456" max="8456" width="3.875" style="120" bestFit="1" customWidth="1"/>
    <col min="8457" max="8457" width="3.25" style="120" bestFit="1" customWidth="1"/>
    <col min="8458" max="8459" width="3.875" style="120" bestFit="1" customWidth="1"/>
    <col min="8460" max="8704" width="9" style="120"/>
    <col min="8705" max="8705" width="1.5" style="120" customWidth="1"/>
    <col min="8706" max="8706" width="10.25" style="120" customWidth="1"/>
    <col min="8707" max="8707" width="1.5" style="120" customWidth="1"/>
    <col min="8708" max="8709" width="15" style="120" customWidth="1"/>
    <col min="8710" max="8710" width="5.625" style="120" bestFit="1" customWidth="1"/>
    <col min="8711" max="8711" width="4.75" style="120" bestFit="1" customWidth="1"/>
    <col min="8712" max="8712" width="3.875" style="120" bestFit="1" customWidth="1"/>
    <col min="8713" max="8713" width="3.25" style="120" bestFit="1" customWidth="1"/>
    <col min="8714" max="8715" width="3.875" style="120" bestFit="1" customWidth="1"/>
    <col min="8716" max="8960" width="9" style="120"/>
    <col min="8961" max="8961" width="1.5" style="120" customWidth="1"/>
    <col min="8962" max="8962" width="10.25" style="120" customWidth="1"/>
    <col min="8963" max="8963" width="1.5" style="120" customWidth="1"/>
    <col min="8964" max="8965" width="15" style="120" customWidth="1"/>
    <col min="8966" max="8966" width="5.625" style="120" bestFit="1" customWidth="1"/>
    <col min="8967" max="8967" width="4.75" style="120" bestFit="1" customWidth="1"/>
    <col min="8968" max="8968" width="3.875" style="120" bestFit="1" customWidth="1"/>
    <col min="8969" max="8969" width="3.25" style="120" bestFit="1" customWidth="1"/>
    <col min="8970" max="8971" width="3.875" style="120" bestFit="1" customWidth="1"/>
    <col min="8972" max="9216" width="9" style="120"/>
    <col min="9217" max="9217" width="1.5" style="120" customWidth="1"/>
    <col min="9218" max="9218" width="10.25" style="120" customWidth="1"/>
    <col min="9219" max="9219" width="1.5" style="120" customWidth="1"/>
    <col min="9220" max="9221" width="15" style="120" customWidth="1"/>
    <col min="9222" max="9222" width="5.625" style="120" bestFit="1" customWidth="1"/>
    <col min="9223" max="9223" width="4.75" style="120" bestFit="1" customWidth="1"/>
    <col min="9224" max="9224" width="3.875" style="120" bestFit="1" customWidth="1"/>
    <col min="9225" max="9225" width="3.25" style="120" bestFit="1" customWidth="1"/>
    <col min="9226" max="9227" width="3.875" style="120" bestFit="1" customWidth="1"/>
    <col min="9228" max="9472" width="9" style="120"/>
    <col min="9473" max="9473" width="1.5" style="120" customWidth="1"/>
    <col min="9474" max="9474" width="10.25" style="120" customWidth="1"/>
    <col min="9475" max="9475" width="1.5" style="120" customWidth="1"/>
    <col min="9476" max="9477" width="15" style="120" customWidth="1"/>
    <col min="9478" max="9478" width="5.625" style="120" bestFit="1" customWidth="1"/>
    <col min="9479" max="9479" width="4.75" style="120" bestFit="1" customWidth="1"/>
    <col min="9480" max="9480" width="3.875" style="120" bestFit="1" customWidth="1"/>
    <col min="9481" max="9481" width="3.25" style="120" bestFit="1" customWidth="1"/>
    <col min="9482" max="9483" width="3.875" style="120" bestFit="1" customWidth="1"/>
    <col min="9484" max="9728" width="9" style="120"/>
    <col min="9729" max="9729" width="1.5" style="120" customWidth="1"/>
    <col min="9730" max="9730" width="10.25" style="120" customWidth="1"/>
    <col min="9731" max="9731" width="1.5" style="120" customWidth="1"/>
    <col min="9732" max="9733" width="15" style="120" customWidth="1"/>
    <col min="9734" max="9734" width="5.625" style="120" bestFit="1" customWidth="1"/>
    <col min="9735" max="9735" width="4.75" style="120" bestFit="1" customWidth="1"/>
    <col min="9736" max="9736" width="3.875" style="120" bestFit="1" customWidth="1"/>
    <col min="9737" max="9737" width="3.25" style="120" bestFit="1" customWidth="1"/>
    <col min="9738" max="9739" width="3.875" style="120" bestFit="1" customWidth="1"/>
    <col min="9740" max="9984" width="9" style="120"/>
    <col min="9985" max="9985" width="1.5" style="120" customWidth="1"/>
    <col min="9986" max="9986" width="10.25" style="120" customWidth="1"/>
    <col min="9987" max="9987" width="1.5" style="120" customWidth="1"/>
    <col min="9988" max="9989" width="15" style="120" customWidth="1"/>
    <col min="9990" max="9990" width="5.625" style="120" bestFit="1" customWidth="1"/>
    <col min="9991" max="9991" width="4.75" style="120" bestFit="1" customWidth="1"/>
    <col min="9992" max="9992" width="3.875" style="120" bestFit="1" customWidth="1"/>
    <col min="9993" max="9993" width="3.25" style="120" bestFit="1" customWidth="1"/>
    <col min="9994" max="9995" width="3.875" style="120" bestFit="1" customWidth="1"/>
    <col min="9996" max="10240" width="9" style="120"/>
    <col min="10241" max="10241" width="1.5" style="120" customWidth="1"/>
    <col min="10242" max="10242" width="10.25" style="120" customWidth="1"/>
    <col min="10243" max="10243" width="1.5" style="120" customWidth="1"/>
    <col min="10244" max="10245" width="15" style="120" customWidth="1"/>
    <col min="10246" max="10246" width="5.625" style="120" bestFit="1" customWidth="1"/>
    <col min="10247" max="10247" width="4.75" style="120" bestFit="1" customWidth="1"/>
    <col min="10248" max="10248" width="3.875" style="120" bestFit="1" customWidth="1"/>
    <col min="10249" max="10249" width="3.25" style="120" bestFit="1" customWidth="1"/>
    <col min="10250" max="10251" width="3.875" style="120" bestFit="1" customWidth="1"/>
    <col min="10252" max="10496" width="9" style="120"/>
    <col min="10497" max="10497" width="1.5" style="120" customWidth="1"/>
    <col min="10498" max="10498" width="10.25" style="120" customWidth="1"/>
    <col min="10499" max="10499" width="1.5" style="120" customWidth="1"/>
    <col min="10500" max="10501" width="15" style="120" customWidth="1"/>
    <col min="10502" max="10502" width="5.625" style="120" bestFit="1" customWidth="1"/>
    <col min="10503" max="10503" width="4.75" style="120" bestFit="1" customWidth="1"/>
    <col min="10504" max="10504" width="3.875" style="120" bestFit="1" customWidth="1"/>
    <col min="10505" max="10505" width="3.25" style="120" bestFit="1" customWidth="1"/>
    <col min="10506" max="10507" width="3.875" style="120" bestFit="1" customWidth="1"/>
    <col min="10508" max="10752" width="9" style="120"/>
    <col min="10753" max="10753" width="1.5" style="120" customWidth="1"/>
    <col min="10754" max="10754" width="10.25" style="120" customWidth="1"/>
    <col min="10755" max="10755" width="1.5" style="120" customWidth="1"/>
    <col min="10756" max="10757" width="15" style="120" customWidth="1"/>
    <col min="10758" max="10758" width="5.625" style="120" bestFit="1" customWidth="1"/>
    <col min="10759" max="10759" width="4.75" style="120" bestFit="1" customWidth="1"/>
    <col min="10760" max="10760" width="3.875" style="120" bestFit="1" customWidth="1"/>
    <col min="10761" max="10761" width="3.25" style="120" bestFit="1" customWidth="1"/>
    <col min="10762" max="10763" width="3.875" style="120" bestFit="1" customWidth="1"/>
    <col min="10764" max="11008" width="9" style="120"/>
    <col min="11009" max="11009" width="1.5" style="120" customWidth="1"/>
    <col min="11010" max="11010" width="10.25" style="120" customWidth="1"/>
    <col min="11011" max="11011" width="1.5" style="120" customWidth="1"/>
    <col min="11012" max="11013" width="15" style="120" customWidth="1"/>
    <col min="11014" max="11014" width="5.625" style="120" bestFit="1" customWidth="1"/>
    <col min="11015" max="11015" width="4.75" style="120" bestFit="1" customWidth="1"/>
    <col min="11016" max="11016" width="3.875" style="120" bestFit="1" customWidth="1"/>
    <col min="11017" max="11017" width="3.25" style="120" bestFit="1" customWidth="1"/>
    <col min="11018" max="11019" width="3.875" style="120" bestFit="1" customWidth="1"/>
    <col min="11020" max="11264" width="9" style="120"/>
    <col min="11265" max="11265" width="1.5" style="120" customWidth="1"/>
    <col min="11266" max="11266" width="10.25" style="120" customWidth="1"/>
    <col min="11267" max="11267" width="1.5" style="120" customWidth="1"/>
    <col min="11268" max="11269" width="15" style="120" customWidth="1"/>
    <col min="11270" max="11270" width="5.625" style="120" bestFit="1" customWidth="1"/>
    <col min="11271" max="11271" width="4.75" style="120" bestFit="1" customWidth="1"/>
    <col min="11272" max="11272" width="3.875" style="120" bestFit="1" customWidth="1"/>
    <col min="11273" max="11273" width="3.25" style="120" bestFit="1" customWidth="1"/>
    <col min="11274" max="11275" width="3.875" style="120" bestFit="1" customWidth="1"/>
    <col min="11276" max="11520" width="9" style="120"/>
    <col min="11521" max="11521" width="1.5" style="120" customWidth="1"/>
    <col min="11522" max="11522" width="10.25" style="120" customWidth="1"/>
    <col min="11523" max="11523" width="1.5" style="120" customWidth="1"/>
    <col min="11524" max="11525" width="15" style="120" customWidth="1"/>
    <col min="11526" max="11526" width="5.625" style="120" bestFit="1" customWidth="1"/>
    <col min="11527" max="11527" width="4.75" style="120" bestFit="1" customWidth="1"/>
    <col min="11528" max="11528" width="3.875" style="120" bestFit="1" customWidth="1"/>
    <col min="11529" max="11529" width="3.25" style="120" bestFit="1" customWidth="1"/>
    <col min="11530" max="11531" width="3.875" style="120" bestFit="1" customWidth="1"/>
    <col min="11532" max="11776" width="9" style="120"/>
    <col min="11777" max="11777" width="1.5" style="120" customWidth="1"/>
    <col min="11778" max="11778" width="10.25" style="120" customWidth="1"/>
    <col min="11779" max="11779" width="1.5" style="120" customWidth="1"/>
    <col min="11780" max="11781" width="15" style="120" customWidth="1"/>
    <col min="11782" max="11782" width="5.625" style="120" bestFit="1" customWidth="1"/>
    <col min="11783" max="11783" width="4.75" style="120" bestFit="1" customWidth="1"/>
    <col min="11784" max="11784" width="3.875" style="120" bestFit="1" customWidth="1"/>
    <col min="11785" max="11785" width="3.25" style="120" bestFit="1" customWidth="1"/>
    <col min="11786" max="11787" width="3.875" style="120" bestFit="1" customWidth="1"/>
    <col min="11788" max="12032" width="9" style="120"/>
    <col min="12033" max="12033" width="1.5" style="120" customWidth="1"/>
    <col min="12034" max="12034" width="10.25" style="120" customWidth="1"/>
    <col min="12035" max="12035" width="1.5" style="120" customWidth="1"/>
    <col min="12036" max="12037" width="15" style="120" customWidth="1"/>
    <col min="12038" max="12038" width="5.625" style="120" bestFit="1" customWidth="1"/>
    <col min="12039" max="12039" width="4.75" style="120" bestFit="1" customWidth="1"/>
    <col min="12040" max="12040" width="3.875" style="120" bestFit="1" customWidth="1"/>
    <col min="12041" max="12041" width="3.25" style="120" bestFit="1" customWidth="1"/>
    <col min="12042" max="12043" width="3.875" style="120" bestFit="1" customWidth="1"/>
    <col min="12044" max="12288" width="9" style="120"/>
    <col min="12289" max="12289" width="1.5" style="120" customWidth="1"/>
    <col min="12290" max="12290" width="10.25" style="120" customWidth="1"/>
    <col min="12291" max="12291" width="1.5" style="120" customWidth="1"/>
    <col min="12292" max="12293" width="15" style="120" customWidth="1"/>
    <col min="12294" max="12294" width="5.625" style="120" bestFit="1" customWidth="1"/>
    <col min="12295" max="12295" width="4.75" style="120" bestFit="1" customWidth="1"/>
    <col min="12296" max="12296" width="3.875" style="120" bestFit="1" customWidth="1"/>
    <col min="12297" max="12297" width="3.25" style="120" bestFit="1" customWidth="1"/>
    <col min="12298" max="12299" width="3.875" style="120" bestFit="1" customWidth="1"/>
    <col min="12300" max="12544" width="9" style="120"/>
    <col min="12545" max="12545" width="1.5" style="120" customWidth="1"/>
    <col min="12546" max="12546" width="10.25" style="120" customWidth="1"/>
    <col min="12547" max="12547" width="1.5" style="120" customWidth="1"/>
    <col min="12548" max="12549" width="15" style="120" customWidth="1"/>
    <col min="12550" max="12550" width="5.625" style="120" bestFit="1" customWidth="1"/>
    <col min="12551" max="12551" width="4.75" style="120" bestFit="1" customWidth="1"/>
    <col min="12552" max="12552" width="3.875" style="120" bestFit="1" customWidth="1"/>
    <col min="12553" max="12553" width="3.25" style="120" bestFit="1" customWidth="1"/>
    <col min="12554" max="12555" width="3.875" style="120" bestFit="1" customWidth="1"/>
    <col min="12556" max="12800" width="9" style="120"/>
    <col min="12801" max="12801" width="1.5" style="120" customWidth="1"/>
    <col min="12802" max="12802" width="10.25" style="120" customWidth="1"/>
    <col min="12803" max="12803" width="1.5" style="120" customWidth="1"/>
    <col min="12804" max="12805" width="15" style="120" customWidth="1"/>
    <col min="12806" max="12806" width="5.625" style="120" bestFit="1" customWidth="1"/>
    <col min="12807" max="12807" width="4.75" style="120" bestFit="1" customWidth="1"/>
    <col min="12808" max="12808" width="3.875" style="120" bestFit="1" customWidth="1"/>
    <col min="12809" max="12809" width="3.25" style="120" bestFit="1" customWidth="1"/>
    <col min="12810" max="12811" width="3.875" style="120" bestFit="1" customWidth="1"/>
    <col min="12812" max="13056" width="9" style="120"/>
    <col min="13057" max="13057" width="1.5" style="120" customWidth="1"/>
    <col min="13058" max="13058" width="10.25" style="120" customWidth="1"/>
    <col min="13059" max="13059" width="1.5" style="120" customWidth="1"/>
    <col min="13060" max="13061" width="15" style="120" customWidth="1"/>
    <col min="13062" max="13062" width="5.625" style="120" bestFit="1" customWidth="1"/>
    <col min="13063" max="13063" width="4.75" style="120" bestFit="1" customWidth="1"/>
    <col min="13064" max="13064" width="3.875" style="120" bestFit="1" customWidth="1"/>
    <col min="13065" max="13065" width="3.25" style="120" bestFit="1" customWidth="1"/>
    <col min="13066" max="13067" width="3.875" style="120" bestFit="1" customWidth="1"/>
    <col min="13068" max="13312" width="9" style="120"/>
    <col min="13313" max="13313" width="1.5" style="120" customWidth="1"/>
    <col min="13314" max="13314" width="10.25" style="120" customWidth="1"/>
    <col min="13315" max="13315" width="1.5" style="120" customWidth="1"/>
    <col min="13316" max="13317" width="15" style="120" customWidth="1"/>
    <col min="13318" max="13318" width="5.625" style="120" bestFit="1" customWidth="1"/>
    <col min="13319" max="13319" width="4.75" style="120" bestFit="1" customWidth="1"/>
    <col min="13320" max="13320" width="3.875" style="120" bestFit="1" customWidth="1"/>
    <col min="13321" max="13321" width="3.25" style="120" bestFit="1" customWidth="1"/>
    <col min="13322" max="13323" width="3.875" style="120" bestFit="1" customWidth="1"/>
    <col min="13324" max="13568" width="9" style="120"/>
    <col min="13569" max="13569" width="1.5" style="120" customWidth="1"/>
    <col min="13570" max="13570" width="10.25" style="120" customWidth="1"/>
    <col min="13571" max="13571" width="1.5" style="120" customWidth="1"/>
    <col min="13572" max="13573" width="15" style="120" customWidth="1"/>
    <col min="13574" max="13574" width="5.625" style="120" bestFit="1" customWidth="1"/>
    <col min="13575" max="13575" width="4.75" style="120" bestFit="1" customWidth="1"/>
    <col min="13576" max="13576" width="3.875" style="120" bestFit="1" customWidth="1"/>
    <col min="13577" max="13577" width="3.25" style="120" bestFit="1" customWidth="1"/>
    <col min="13578" max="13579" width="3.875" style="120" bestFit="1" customWidth="1"/>
    <col min="13580" max="13824" width="9" style="120"/>
    <col min="13825" max="13825" width="1.5" style="120" customWidth="1"/>
    <col min="13826" max="13826" width="10.25" style="120" customWidth="1"/>
    <col min="13827" max="13827" width="1.5" style="120" customWidth="1"/>
    <col min="13828" max="13829" width="15" style="120" customWidth="1"/>
    <col min="13830" max="13830" width="5.625" style="120" bestFit="1" customWidth="1"/>
    <col min="13831" max="13831" width="4.75" style="120" bestFit="1" customWidth="1"/>
    <col min="13832" max="13832" width="3.875" style="120" bestFit="1" customWidth="1"/>
    <col min="13833" max="13833" width="3.25" style="120" bestFit="1" customWidth="1"/>
    <col min="13834" max="13835" width="3.875" style="120" bestFit="1" customWidth="1"/>
    <col min="13836" max="14080" width="9" style="120"/>
    <col min="14081" max="14081" width="1.5" style="120" customWidth="1"/>
    <col min="14082" max="14082" width="10.25" style="120" customWidth="1"/>
    <col min="14083" max="14083" width="1.5" style="120" customWidth="1"/>
    <col min="14084" max="14085" width="15" style="120" customWidth="1"/>
    <col min="14086" max="14086" width="5.625" style="120" bestFit="1" customWidth="1"/>
    <col min="14087" max="14087" width="4.75" style="120" bestFit="1" customWidth="1"/>
    <col min="14088" max="14088" width="3.875" style="120" bestFit="1" customWidth="1"/>
    <col min="14089" max="14089" width="3.25" style="120" bestFit="1" customWidth="1"/>
    <col min="14090" max="14091" width="3.875" style="120" bestFit="1" customWidth="1"/>
    <col min="14092" max="14336" width="9" style="120"/>
    <col min="14337" max="14337" width="1.5" style="120" customWidth="1"/>
    <col min="14338" max="14338" width="10.25" style="120" customWidth="1"/>
    <col min="14339" max="14339" width="1.5" style="120" customWidth="1"/>
    <col min="14340" max="14341" width="15" style="120" customWidth="1"/>
    <col min="14342" max="14342" width="5.625" style="120" bestFit="1" customWidth="1"/>
    <col min="14343" max="14343" width="4.75" style="120" bestFit="1" customWidth="1"/>
    <col min="14344" max="14344" width="3.875" style="120" bestFit="1" customWidth="1"/>
    <col min="14345" max="14345" width="3.25" style="120" bestFit="1" customWidth="1"/>
    <col min="14346" max="14347" width="3.875" style="120" bestFit="1" customWidth="1"/>
    <col min="14348" max="14592" width="9" style="120"/>
    <col min="14593" max="14593" width="1.5" style="120" customWidth="1"/>
    <col min="14594" max="14594" width="10.25" style="120" customWidth="1"/>
    <col min="14595" max="14595" width="1.5" style="120" customWidth="1"/>
    <col min="14596" max="14597" width="15" style="120" customWidth="1"/>
    <col min="14598" max="14598" width="5.625" style="120" bestFit="1" customWidth="1"/>
    <col min="14599" max="14599" width="4.75" style="120" bestFit="1" customWidth="1"/>
    <col min="14600" max="14600" width="3.875" style="120" bestFit="1" customWidth="1"/>
    <col min="14601" max="14601" width="3.25" style="120" bestFit="1" customWidth="1"/>
    <col min="14602" max="14603" width="3.875" style="120" bestFit="1" customWidth="1"/>
    <col min="14604" max="14848" width="9" style="120"/>
    <col min="14849" max="14849" width="1.5" style="120" customWidth="1"/>
    <col min="14850" max="14850" width="10.25" style="120" customWidth="1"/>
    <col min="14851" max="14851" width="1.5" style="120" customWidth="1"/>
    <col min="14852" max="14853" width="15" style="120" customWidth="1"/>
    <col min="14854" max="14854" width="5.625" style="120" bestFit="1" customWidth="1"/>
    <col min="14855" max="14855" width="4.75" style="120" bestFit="1" customWidth="1"/>
    <col min="14856" max="14856" width="3.875" style="120" bestFit="1" customWidth="1"/>
    <col min="14857" max="14857" width="3.25" style="120" bestFit="1" customWidth="1"/>
    <col min="14858" max="14859" width="3.875" style="120" bestFit="1" customWidth="1"/>
    <col min="14860" max="15104" width="9" style="120"/>
    <col min="15105" max="15105" width="1.5" style="120" customWidth="1"/>
    <col min="15106" max="15106" width="10.25" style="120" customWidth="1"/>
    <col min="15107" max="15107" width="1.5" style="120" customWidth="1"/>
    <col min="15108" max="15109" width="15" style="120" customWidth="1"/>
    <col min="15110" max="15110" width="5.625" style="120" bestFit="1" customWidth="1"/>
    <col min="15111" max="15111" width="4.75" style="120" bestFit="1" customWidth="1"/>
    <col min="15112" max="15112" width="3.875" style="120" bestFit="1" customWidth="1"/>
    <col min="15113" max="15113" width="3.25" style="120" bestFit="1" customWidth="1"/>
    <col min="15114" max="15115" width="3.875" style="120" bestFit="1" customWidth="1"/>
    <col min="15116" max="15360" width="9" style="120"/>
    <col min="15361" max="15361" width="1.5" style="120" customWidth="1"/>
    <col min="15362" max="15362" width="10.25" style="120" customWidth="1"/>
    <col min="15363" max="15363" width="1.5" style="120" customWidth="1"/>
    <col min="15364" max="15365" width="15" style="120" customWidth="1"/>
    <col min="15366" max="15366" width="5.625" style="120" bestFit="1" customWidth="1"/>
    <col min="15367" max="15367" width="4.75" style="120" bestFit="1" customWidth="1"/>
    <col min="15368" max="15368" width="3.875" style="120" bestFit="1" customWidth="1"/>
    <col min="15369" max="15369" width="3.25" style="120" bestFit="1" customWidth="1"/>
    <col min="15370" max="15371" width="3.875" style="120" bestFit="1" customWidth="1"/>
    <col min="15372" max="15616" width="9" style="120"/>
    <col min="15617" max="15617" width="1.5" style="120" customWidth="1"/>
    <col min="15618" max="15618" width="10.25" style="120" customWidth="1"/>
    <col min="15619" max="15619" width="1.5" style="120" customWidth="1"/>
    <col min="15620" max="15621" width="15" style="120" customWidth="1"/>
    <col min="15622" max="15622" width="5.625" style="120" bestFit="1" customWidth="1"/>
    <col min="15623" max="15623" width="4.75" style="120" bestFit="1" customWidth="1"/>
    <col min="15624" max="15624" width="3.875" style="120" bestFit="1" customWidth="1"/>
    <col min="15625" max="15625" width="3.25" style="120" bestFit="1" customWidth="1"/>
    <col min="15626" max="15627" width="3.875" style="120" bestFit="1" customWidth="1"/>
    <col min="15628" max="15872" width="9" style="120"/>
    <col min="15873" max="15873" width="1.5" style="120" customWidth="1"/>
    <col min="15874" max="15874" width="10.25" style="120" customWidth="1"/>
    <col min="15875" max="15875" width="1.5" style="120" customWidth="1"/>
    <col min="15876" max="15877" width="15" style="120" customWidth="1"/>
    <col min="15878" max="15878" width="5.625" style="120" bestFit="1" customWidth="1"/>
    <col min="15879" max="15879" width="4.75" style="120" bestFit="1" customWidth="1"/>
    <col min="15880" max="15880" width="3.875" style="120" bestFit="1" customWidth="1"/>
    <col min="15881" max="15881" width="3.25" style="120" bestFit="1" customWidth="1"/>
    <col min="15882" max="15883" width="3.875" style="120" bestFit="1" customWidth="1"/>
    <col min="15884" max="16128" width="9" style="120"/>
    <col min="16129" max="16129" width="1.5" style="120" customWidth="1"/>
    <col min="16130" max="16130" width="10.25" style="120" customWidth="1"/>
    <col min="16131" max="16131" width="1.5" style="120" customWidth="1"/>
    <col min="16132" max="16133" width="15" style="120" customWidth="1"/>
    <col min="16134" max="16134" width="5.625" style="120" bestFit="1" customWidth="1"/>
    <col min="16135" max="16135" width="4.75" style="120" bestFit="1" customWidth="1"/>
    <col min="16136" max="16136" width="3.875" style="120" bestFit="1" customWidth="1"/>
    <col min="16137" max="16137" width="3.25" style="120" bestFit="1" customWidth="1"/>
    <col min="16138" max="16139" width="3.875" style="120" bestFit="1" customWidth="1"/>
    <col min="16140" max="16384" width="9" style="120"/>
  </cols>
  <sheetData>
    <row r="1" spans="1:12" ht="17.25">
      <c r="B1" s="50" t="s">
        <v>197</v>
      </c>
    </row>
    <row r="2" spans="1:12" ht="3.75" customHeight="1" thickBot="1">
      <c r="B2" s="306"/>
    </row>
    <row r="3" spans="1:12" s="4" customFormat="1" ht="13.7" customHeight="1">
      <c r="A3" s="971" t="s">
        <v>198</v>
      </c>
      <c r="B3" s="971"/>
      <c r="C3" s="972"/>
      <c r="D3" s="975" t="s">
        <v>199</v>
      </c>
      <c r="E3" s="977" t="s">
        <v>200</v>
      </c>
      <c r="L3" s="3"/>
    </row>
    <row r="4" spans="1:12" s="4" customFormat="1" ht="9" customHeight="1">
      <c r="A4" s="973"/>
      <c r="B4" s="973"/>
      <c r="C4" s="974"/>
      <c r="D4" s="976"/>
      <c r="E4" s="978"/>
      <c r="L4" s="3"/>
    </row>
    <row r="5" spans="1:12" s="4" customFormat="1" ht="3" customHeight="1">
      <c r="B5" s="307"/>
      <c r="C5" s="308"/>
      <c r="D5" s="309"/>
      <c r="E5" s="310"/>
      <c r="L5" s="3"/>
    </row>
    <row r="6" spans="1:12" s="4" customFormat="1" ht="12" customHeight="1">
      <c r="A6" s="969" t="s">
        <v>201</v>
      </c>
      <c r="B6" s="969"/>
      <c r="C6" s="311"/>
      <c r="D6" s="312">
        <v>1621</v>
      </c>
      <c r="E6" s="312">
        <v>1306</v>
      </c>
      <c r="L6" s="3"/>
    </row>
    <row r="7" spans="1:12" s="4" customFormat="1" ht="12" customHeight="1">
      <c r="A7" s="969" t="s">
        <v>202</v>
      </c>
      <c r="B7" s="969"/>
      <c r="C7" s="311"/>
      <c r="D7" s="313">
        <v>2170</v>
      </c>
      <c r="E7" s="313">
        <v>1555</v>
      </c>
      <c r="L7" s="3"/>
    </row>
    <row r="8" spans="1:12" s="4" customFormat="1" ht="12" customHeight="1">
      <c r="A8" s="969" t="s">
        <v>50</v>
      </c>
      <c r="B8" s="969"/>
      <c r="C8" s="311"/>
      <c r="D8" s="313">
        <v>2367</v>
      </c>
      <c r="E8" s="313">
        <v>1411</v>
      </c>
      <c r="L8" s="3"/>
    </row>
    <row r="9" spans="1:12" s="4" customFormat="1" ht="12" customHeight="1">
      <c r="A9" s="969" t="s">
        <v>192</v>
      </c>
      <c r="B9" s="969"/>
      <c r="C9" s="314"/>
      <c r="D9" s="313">
        <v>2339</v>
      </c>
      <c r="E9" s="313">
        <v>986</v>
      </c>
      <c r="L9" s="3"/>
    </row>
    <row r="10" spans="1:12" s="4" customFormat="1" ht="12" customHeight="1">
      <c r="A10" s="970" t="s">
        <v>193</v>
      </c>
      <c r="B10" s="970"/>
      <c r="C10" s="314"/>
      <c r="D10" s="315">
        <v>2209</v>
      </c>
      <c r="E10" s="315">
        <v>1064</v>
      </c>
      <c r="L10" s="3"/>
    </row>
    <row r="11" spans="1:12" s="4" customFormat="1" ht="4.7" customHeight="1" thickBot="1">
      <c r="A11" s="316"/>
      <c r="B11" s="317"/>
      <c r="C11" s="318"/>
      <c r="D11" s="316"/>
      <c r="E11" s="319"/>
      <c r="L11" s="3"/>
    </row>
    <row r="12" spans="1:12">
      <c r="B12" s="15" t="s">
        <v>203</v>
      </c>
    </row>
  </sheetData>
  <mergeCells count="8">
    <mergeCell ref="A9:B9"/>
    <mergeCell ref="A10:B10"/>
    <mergeCell ref="A3:C4"/>
    <mergeCell ref="D3:D4"/>
    <mergeCell ref="E3:E4"/>
    <mergeCell ref="A6:B6"/>
    <mergeCell ref="A7:B7"/>
    <mergeCell ref="A8:B8"/>
  </mergeCells>
  <phoneticPr fontId="4"/>
  <conditionalFormatting sqref="D7:E7">
    <cfRule type="containsBlanks" dxfId="84" priority="2" stopIfTrue="1">
      <formula>LEN(TRIM(D7))=0</formula>
    </cfRule>
  </conditionalFormatting>
  <conditionalFormatting sqref="D10:E10">
    <cfRule type="containsBlanks" dxfId="83" priority="1" stopIfTrue="1">
      <formula>LEN(TRIM(D10))=0</formula>
    </cfRule>
  </conditionalFormatting>
  <printOptions horizontalCentered="1"/>
  <pageMargins left="0.39370078740157483" right="0.39370078740157483" top="1.0629921259842521" bottom="0.78740157480314965"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zoomScaleSheetLayoutView="100" workbookViewId="0"/>
  </sheetViews>
  <sheetFormatPr defaultRowHeight="13.5"/>
  <cols>
    <col min="1" max="1" width="0.875" style="305" customWidth="1"/>
    <col min="2" max="2" width="18.25" style="305" customWidth="1"/>
    <col min="3" max="3" width="8.625" style="120" customWidth="1"/>
    <col min="4" max="4" width="0.875" style="120" customWidth="1"/>
    <col min="5" max="5" width="8.5" style="120" customWidth="1"/>
    <col min="6" max="7" width="8.375" style="120" customWidth="1"/>
    <col min="8" max="8" width="8.75" style="120" customWidth="1"/>
    <col min="9" max="10" width="8.375" style="120" customWidth="1"/>
    <col min="11" max="11" width="10" style="120" customWidth="1"/>
    <col min="12" max="12" width="9" style="305"/>
    <col min="13" max="256" width="9" style="120"/>
    <col min="257" max="257" width="0.875" style="120" customWidth="1"/>
    <col min="258" max="258" width="18.25" style="120" customWidth="1"/>
    <col min="259" max="259" width="8.625" style="120" customWidth="1"/>
    <col min="260" max="260" width="0.875" style="120" customWidth="1"/>
    <col min="261" max="261" width="8.5" style="120" customWidth="1"/>
    <col min="262" max="263" width="8.375" style="120" customWidth="1"/>
    <col min="264" max="264" width="8.75" style="120" customWidth="1"/>
    <col min="265" max="266" width="8.375" style="120" customWidth="1"/>
    <col min="267" max="267" width="10" style="120" customWidth="1"/>
    <col min="268" max="512" width="9" style="120"/>
    <col min="513" max="513" width="0.875" style="120" customWidth="1"/>
    <col min="514" max="514" width="18.25" style="120" customWidth="1"/>
    <col min="515" max="515" width="8.625" style="120" customWidth="1"/>
    <col min="516" max="516" width="0.875" style="120" customWidth="1"/>
    <col min="517" max="517" width="8.5" style="120" customWidth="1"/>
    <col min="518" max="519" width="8.375" style="120" customWidth="1"/>
    <col min="520" max="520" width="8.75" style="120" customWidth="1"/>
    <col min="521" max="522" width="8.375" style="120" customWidth="1"/>
    <col min="523" max="523" width="10" style="120" customWidth="1"/>
    <col min="524" max="768" width="9" style="120"/>
    <col min="769" max="769" width="0.875" style="120" customWidth="1"/>
    <col min="770" max="770" width="18.25" style="120" customWidth="1"/>
    <col min="771" max="771" width="8.625" style="120" customWidth="1"/>
    <col min="772" max="772" width="0.875" style="120" customWidth="1"/>
    <col min="773" max="773" width="8.5" style="120" customWidth="1"/>
    <col min="774" max="775" width="8.375" style="120" customWidth="1"/>
    <col min="776" max="776" width="8.75" style="120" customWidth="1"/>
    <col min="777" max="778" width="8.375" style="120" customWidth="1"/>
    <col min="779" max="779" width="10" style="120" customWidth="1"/>
    <col min="780" max="1024" width="9" style="120"/>
    <col min="1025" max="1025" width="0.875" style="120" customWidth="1"/>
    <col min="1026" max="1026" width="18.25" style="120" customWidth="1"/>
    <col min="1027" max="1027" width="8.625" style="120" customWidth="1"/>
    <col min="1028" max="1028" width="0.875" style="120" customWidth="1"/>
    <col min="1029" max="1029" width="8.5" style="120" customWidth="1"/>
    <col min="1030" max="1031" width="8.375" style="120" customWidth="1"/>
    <col min="1032" max="1032" width="8.75" style="120" customWidth="1"/>
    <col min="1033" max="1034" width="8.375" style="120" customWidth="1"/>
    <col min="1035" max="1035" width="10" style="120" customWidth="1"/>
    <col min="1036" max="1280" width="9" style="120"/>
    <col min="1281" max="1281" width="0.875" style="120" customWidth="1"/>
    <col min="1282" max="1282" width="18.25" style="120" customWidth="1"/>
    <col min="1283" max="1283" width="8.625" style="120" customWidth="1"/>
    <col min="1284" max="1284" width="0.875" style="120" customWidth="1"/>
    <col min="1285" max="1285" width="8.5" style="120" customWidth="1"/>
    <col min="1286" max="1287" width="8.375" style="120" customWidth="1"/>
    <col min="1288" max="1288" width="8.75" style="120" customWidth="1"/>
    <col min="1289" max="1290" width="8.375" style="120" customWidth="1"/>
    <col min="1291" max="1291" width="10" style="120" customWidth="1"/>
    <col min="1292" max="1536" width="9" style="120"/>
    <col min="1537" max="1537" width="0.875" style="120" customWidth="1"/>
    <col min="1538" max="1538" width="18.25" style="120" customWidth="1"/>
    <col min="1539" max="1539" width="8.625" style="120" customWidth="1"/>
    <col min="1540" max="1540" width="0.875" style="120" customWidth="1"/>
    <col min="1541" max="1541" width="8.5" style="120" customWidth="1"/>
    <col min="1542" max="1543" width="8.375" style="120" customWidth="1"/>
    <col min="1544" max="1544" width="8.75" style="120" customWidth="1"/>
    <col min="1545" max="1546" width="8.375" style="120" customWidth="1"/>
    <col min="1547" max="1547" width="10" style="120" customWidth="1"/>
    <col min="1548" max="1792" width="9" style="120"/>
    <col min="1793" max="1793" width="0.875" style="120" customWidth="1"/>
    <col min="1794" max="1794" width="18.25" style="120" customWidth="1"/>
    <col min="1795" max="1795" width="8.625" style="120" customWidth="1"/>
    <col min="1796" max="1796" width="0.875" style="120" customWidth="1"/>
    <col min="1797" max="1797" width="8.5" style="120" customWidth="1"/>
    <col min="1798" max="1799" width="8.375" style="120" customWidth="1"/>
    <col min="1800" max="1800" width="8.75" style="120" customWidth="1"/>
    <col min="1801" max="1802" width="8.375" style="120" customWidth="1"/>
    <col min="1803" max="1803" width="10" style="120" customWidth="1"/>
    <col min="1804" max="2048" width="9" style="120"/>
    <col min="2049" max="2049" width="0.875" style="120" customWidth="1"/>
    <col min="2050" max="2050" width="18.25" style="120" customWidth="1"/>
    <col min="2051" max="2051" width="8.625" style="120" customWidth="1"/>
    <col min="2052" max="2052" width="0.875" style="120" customWidth="1"/>
    <col min="2053" max="2053" width="8.5" style="120" customWidth="1"/>
    <col min="2054" max="2055" width="8.375" style="120" customWidth="1"/>
    <col min="2056" max="2056" width="8.75" style="120" customWidth="1"/>
    <col min="2057" max="2058" width="8.375" style="120" customWidth="1"/>
    <col min="2059" max="2059" width="10" style="120" customWidth="1"/>
    <col min="2060" max="2304" width="9" style="120"/>
    <col min="2305" max="2305" width="0.875" style="120" customWidth="1"/>
    <col min="2306" max="2306" width="18.25" style="120" customWidth="1"/>
    <col min="2307" max="2307" width="8.625" style="120" customWidth="1"/>
    <col min="2308" max="2308" width="0.875" style="120" customWidth="1"/>
    <col min="2309" max="2309" width="8.5" style="120" customWidth="1"/>
    <col min="2310" max="2311" width="8.375" style="120" customWidth="1"/>
    <col min="2312" max="2312" width="8.75" style="120" customWidth="1"/>
    <col min="2313" max="2314" width="8.375" style="120" customWidth="1"/>
    <col min="2315" max="2315" width="10" style="120" customWidth="1"/>
    <col min="2316" max="2560" width="9" style="120"/>
    <col min="2561" max="2561" width="0.875" style="120" customWidth="1"/>
    <col min="2562" max="2562" width="18.25" style="120" customWidth="1"/>
    <col min="2563" max="2563" width="8.625" style="120" customWidth="1"/>
    <col min="2564" max="2564" width="0.875" style="120" customWidth="1"/>
    <col min="2565" max="2565" width="8.5" style="120" customWidth="1"/>
    <col min="2566" max="2567" width="8.375" style="120" customWidth="1"/>
    <col min="2568" max="2568" width="8.75" style="120" customWidth="1"/>
    <col min="2569" max="2570" width="8.375" style="120" customWidth="1"/>
    <col min="2571" max="2571" width="10" style="120" customWidth="1"/>
    <col min="2572" max="2816" width="9" style="120"/>
    <col min="2817" max="2817" width="0.875" style="120" customWidth="1"/>
    <col min="2818" max="2818" width="18.25" style="120" customWidth="1"/>
    <col min="2819" max="2819" width="8.625" style="120" customWidth="1"/>
    <col min="2820" max="2820" width="0.875" style="120" customWidth="1"/>
    <col min="2821" max="2821" width="8.5" style="120" customWidth="1"/>
    <col min="2822" max="2823" width="8.375" style="120" customWidth="1"/>
    <col min="2824" max="2824" width="8.75" style="120" customWidth="1"/>
    <col min="2825" max="2826" width="8.375" style="120" customWidth="1"/>
    <col min="2827" max="2827" width="10" style="120" customWidth="1"/>
    <col min="2828" max="3072" width="9" style="120"/>
    <col min="3073" max="3073" width="0.875" style="120" customWidth="1"/>
    <col min="3074" max="3074" width="18.25" style="120" customWidth="1"/>
    <col min="3075" max="3075" width="8.625" style="120" customWidth="1"/>
    <col min="3076" max="3076" width="0.875" style="120" customWidth="1"/>
    <col min="3077" max="3077" width="8.5" style="120" customWidth="1"/>
    <col min="3078" max="3079" width="8.375" style="120" customWidth="1"/>
    <col min="3080" max="3080" width="8.75" style="120" customWidth="1"/>
    <col min="3081" max="3082" width="8.375" style="120" customWidth="1"/>
    <col min="3083" max="3083" width="10" style="120" customWidth="1"/>
    <col min="3084" max="3328" width="9" style="120"/>
    <col min="3329" max="3329" width="0.875" style="120" customWidth="1"/>
    <col min="3330" max="3330" width="18.25" style="120" customWidth="1"/>
    <col min="3331" max="3331" width="8.625" style="120" customWidth="1"/>
    <col min="3332" max="3332" width="0.875" style="120" customWidth="1"/>
    <col min="3333" max="3333" width="8.5" style="120" customWidth="1"/>
    <col min="3334" max="3335" width="8.375" style="120" customWidth="1"/>
    <col min="3336" max="3336" width="8.75" style="120" customWidth="1"/>
    <col min="3337" max="3338" width="8.375" style="120" customWidth="1"/>
    <col min="3339" max="3339" width="10" style="120" customWidth="1"/>
    <col min="3340" max="3584" width="9" style="120"/>
    <col min="3585" max="3585" width="0.875" style="120" customWidth="1"/>
    <col min="3586" max="3586" width="18.25" style="120" customWidth="1"/>
    <col min="3587" max="3587" width="8.625" style="120" customWidth="1"/>
    <col min="3588" max="3588" width="0.875" style="120" customWidth="1"/>
    <col min="3589" max="3589" width="8.5" style="120" customWidth="1"/>
    <col min="3590" max="3591" width="8.375" style="120" customWidth="1"/>
    <col min="3592" max="3592" width="8.75" style="120" customWidth="1"/>
    <col min="3593" max="3594" width="8.375" style="120" customWidth="1"/>
    <col min="3595" max="3595" width="10" style="120" customWidth="1"/>
    <col min="3596" max="3840" width="9" style="120"/>
    <col min="3841" max="3841" width="0.875" style="120" customWidth="1"/>
    <col min="3842" max="3842" width="18.25" style="120" customWidth="1"/>
    <col min="3843" max="3843" width="8.625" style="120" customWidth="1"/>
    <col min="3844" max="3844" width="0.875" style="120" customWidth="1"/>
    <col min="3845" max="3845" width="8.5" style="120" customWidth="1"/>
    <col min="3846" max="3847" width="8.375" style="120" customWidth="1"/>
    <col min="3848" max="3848" width="8.75" style="120" customWidth="1"/>
    <col min="3849" max="3850" width="8.375" style="120" customWidth="1"/>
    <col min="3851" max="3851" width="10" style="120" customWidth="1"/>
    <col min="3852" max="4096" width="9" style="120"/>
    <col min="4097" max="4097" width="0.875" style="120" customWidth="1"/>
    <col min="4098" max="4098" width="18.25" style="120" customWidth="1"/>
    <col min="4099" max="4099" width="8.625" style="120" customWidth="1"/>
    <col min="4100" max="4100" width="0.875" style="120" customWidth="1"/>
    <col min="4101" max="4101" width="8.5" style="120" customWidth="1"/>
    <col min="4102" max="4103" width="8.375" style="120" customWidth="1"/>
    <col min="4104" max="4104" width="8.75" style="120" customWidth="1"/>
    <col min="4105" max="4106" width="8.375" style="120" customWidth="1"/>
    <col min="4107" max="4107" width="10" style="120" customWidth="1"/>
    <col min="4108" max="4352" width="9" style="120"/>
    <col min="4353" max="4353" width="0.875" style="120" customWidth="1"/>
    <col min="4354" max="4354" width="18.25" style="120" customWidth="1"/>
    <col min="4355" max="4355" width="8.625" style="120" customWidth="1"/>
    <col min="4356" max="4356" width="0.875" style="120" customWidth="1"/>
    <col min="4357" max="4357" width="8.5" style="120" customWidth="1"/>
    <col min="4358" max="4359" width="8.375" style="120" customWidth="1"/>
    <col min="4360" max="4360" width="8.75" style="120" customWidth="1"/>
    <col min="4361" max="4362" width="8.375" style="120" customWidth="1"/>
    <col min="4363" max="4363" width="10" style="120" customWidth="1"/>
    <col min="4364" max="4608" width="9" style="120"/>
    <col min="4609" max="4609" width="0.875" style="120" customWidth="1"/>
    <col min="4610" max="4610" width="18.25" style="120" customWidth="1"/>
    <col min="4611" max="4611" width="8.625" style="120" customWidth="1"/>
    <col min="4612" max="4612" width="0.875" style="120" customWidth="1"/>
    <col min="4613" max="4613" width="8.5" style="120" customWidth="1"/>
    <col min="4614" max="4615" width="8.375" style="120" customWidth="1"/>
    <col min="4616" max="4616" width="8.75" style="120" customWidth="1"/>
    <col min="4617" max="4618" width="8.375" style="120" customWidth="1"/>
    <col min="4619" max="4619" width="10" style="120" customWidth="1"/>
    <col min="4620" max="4864" width="9" style="120"/>
    <col min="4865" max="4865" width="0.875" style="120" customWidth="1"/>
    <col min="4866" max="4866" width="18.25" style="120" customWidth="1"/>
    <col min="4867" max="4867" width="8.625" style="120" customWidth="1"/>
    <col min="4868" max="4868" width="0.875" style="120" customWidth="1"/>
    <col min="4869" max="4869" width="8.5" style="120" customWidth="1"/>
    <col min="4870" max="4871" width="8.375" style="120" customWidth="1"/>
    <col min="4872" max="4872" width="8.75" style="120" customWidth="1"/>
    <col min="4873" max="4874" width="8.375" style="120" customWidth="1"/>
    <col min="4875" max="4875" width="10" style="120" customWidth="1"/>
    <col min="4876" max="5120" width="9" style="120"/>
    <col min="5121" max="5121" width="0.875" style="120" customWidth="1"/>
    <col min="5122" max="5122" width="18.25" style="120" customWidth="1"/>
    <col min="5123" max="5123" width="8.625" style="120" customWidth="1"/>
    <col min="5124" max="5124" width="0.875" style="120" customWidth="1"/>
    <col min="5125" max="5125" width="8.5" style="120" customWidth="1"/>
    <col min="5126" max="5127" width="8.375" style="120" customWidth="1"/>
    <col min="5128" max="5128" width="8.75" style="120" customWidth="1"/>
    <col min="5129" max="5130" width="8.375" style="120" customWidth="1"/>
    <col min="5131" max="5131" width="10" style="120" customWidth="1"/>
    <col min="5132" max="5376" width="9" style="120"/>
    <col min="5377" max="5377" width="0.875" style="120" customWidth="1"/>
    <col min="5378" max="5378" width="18.25" style="120" customWidth="1"/>
    <col min="5379" max="5379" width="8.625" style="120" customWidth="1"/>
    <col min="5380" max="5380" width="0.875" style="120" customWidth="1"/>
    <col min="5381" max="5381" width="8.5" style="120" customWidth="1"/>
    <col min="5382" max="5383" width="8.375" style="120" customWidth="1"/>
    <col min="5384" max="5384" width="8.75" style="120" customWidth="1"/>
    <col min="5385" max="5386" width="8.375" style="120" customWidth="1"/>
    <col min="5387" max="5387" width="10" style="120" customWidth="1"/>
    <col min="5388" max="5632" width="9" style="120"/>
    <col min="5633" max="5633" width="0.875" style="120" customWidth="1"/>
    <col min="5634" max="5634" width="18.25" style="120" customWidth="1"/>
    <col min="5635" max="5635" width="8.625" style="120" customWidth="1"/>
    <col min="5636" max="5636" width="0.875" style="120" customWidth="1"/>
    <col min="5637" max="5637" width="8.5" style="120" customWidth="1"/>
    <col min="5638" max="5639" width="8.375" style="120" customWidth="1"/>
    <col min="5640" max="5640" width="8.75" style="120" customWidth="1"/>
    <col min="5641" max="5642" width="8.375" style="120" customWidth="1"/>
    <col min="5643" max="5643" width="10" style="120" customWidth="1"/>
    <col min="5644" max="5888" width="9" style="120"/>
    <col min="5889" max="5889" width="0.875" style="120" customWidth="1"/>
    <col min="5890" max="5890" width="18.25" style="120" customWidth="1"/>
    <col min="5891" max="5891" width="8.625" style="120" customWidth="1"/>
    <col min="5892" max="5892" width="0.875" style="120" customWidth="1"/>
    <col min="5893" max="5893" width="8.5" style="120" customWidth="1"/>
    <col min="5894" max="5895" width="8.375" style="120" customWidth="1"/>
    <col min="5896" max="5896" width="8.75" style="120" customWidth="1"/>
    <col min="5897" max="5898" width="8.375" style="120" customWidth="1"/>
    <col min="5899" max="5899" width="10" style="120" customWidth="1"/>
    <col min="5900" max="6144" width="9" style="120"/>
    <col min="6145" max="6145" width="0.875" style="120" customWidth="1"/>
    <col min="6146" max="6146" width="18.25" style="120" customWidth="1"/>
    <col min="6147" max="6147" width="8.625" style="120" customWidth="1"/>
    <col min="6148" max="6148" width="0.875" style="120" customWidth="1"/>
    <col min="6149" max="6149" width="8.5" style="120" customWidth="1"/>
    <col min="6150" max="6151" width="8.375" style="120" customWidth="1"/>
    <col min="6152" max="6152" width="8.75" style="120" customWidth="1"/>
    <col min="6153" max="6154" width="8.375" style="120" customWidth="1"/>
    <col min="6155" max="6155" width="10" style="120" customWidth="1"/>
    <col min="6156" max="6400" width="9" style="120"/>
    <col min="6401" max="6401" width="0.875" style="120" customWidth="1"/>
    <col min="6402" max="6402" width="18.25" style="120" customWidth="1"/>
    <col min="6403" max="6403" width="8.625" style="120" customWidth="1"/>
    <col min="6404" max="6404" width="0.875" style="120" customWidth="1"/>
    <col min="6405" max="6405" width="8.5" style="120" customWidth="1"/>
    <col min="6406" max="6407" width="8.375" style="120" customWidth="1"/>
    <col min="6408" max="6408" width="8.75" style="120" customWidth="1"/>
    <col min="6409" max="6410" width="8.375" style="120" customWidth="1"/>
    <col min="6411" max="6411" width="10" style="120" customWidth="1"/>
    <col min="6412" max="6656" width="9" style="120"/>
    <col min="6657" max="6657" width="0.875" style="120" customWidth="1"/>
    <col min="6658" max="6658" width="18.25" style="120" customWidth="1"/>
    <col min="6659" max="6659" width="8.625" style="120" customWidth="1"/>
    <col min="6660" max="6660" width="0.875" style="120" customWidth="1"/>
    <col min="6661" max="6661" width="8.5" style="120" customWidth="1"/>
    <col min="6662" max="6663" width="8.375" style="120" customWidth="1"/>
    <col min="6664" max="6664" width="8.75" style="120" customWidth="1"/>
    <col min="6665" max="6666" width="8.375" style="120" customWidth="1"/>
    <col min="6667" max="6667" width="10" style="120" customWidth="1"/>
    <col min="6668" max="6912" width="9" style="120"/>
    <col min="6913" max="6913" width="0.875" style="120" customWidth="1"/>
    <col min="6914" max="6914" width="18.25" style="120" customWidth="1"/>
    <col min="6915" max="6915" width="8.625" style="120" customWidth="1"/>
    <col min="6916" max="6916" width="0.875" style="120" customWidth="1"/>
    <col min="6917" max="6917" width="8.5" style="120" customWidth="1"/>
    <col min="6918" max="6919" width="8.375" style="120" customWidth="1"/>
    <col min="6920" max="6920" width="8.75" style="120" customWidth="1"/>
    <col min="6921" max="6922" width="8.375" style="120" customWidth="1"/>
    <col min="6923" max="6923" width="10" style="120" customWidth="1"/>
    <col min="6924" max="7168" width="9" style="120"/>
    <col min="7169" max="7169" width="0.875" style="120" customWidth="1"/>
    <col min="7170" max="7170" width="18.25" style="120" customWidth="1"/>
    <col min="7171" max="7171" width="8.625" style="120" customWidth="1"/>
    <col min="7172" max="7172" width="0.875" style="120" customWidth="1"/>
    <col min="7173" max="7173" width="8.5" style="120" customWidth="1"/>
    <col min="7174" max="7175" width="8.375" style="120" customWidth="1"/>
    <col min="7176" max="7176" width="8.75" style="120" customWidth="1"/>
    <col min="7177" max="7178" width="8.375" style="120" customWidth="1"/>
    <col min="7179" max="7179" width="10" style="120" customWidth="1"/>
    <col min="7180" max="7424" width="9" style="120"/>
    <col min="7425" max="7425" width="0.875" style="120" customWidth="1"/>
    <col min="7426" max="7426" width="18.25" style="120" customWidth="1"/>
    <col min="7427" max="7427" width="8.625" style="120" customWidth="1"/>
    <col min="7428" max="7428" width="0.875" style="120" customWidth="1"/>
    <col min="7429" max="7429" width="8.5" style="120" customWidth="1"/>
    <col min="7430" max="7431" width="8.375" style="120" customWidth="1"/>
    <col min="7432" max="7432" width="8.75" style="120" customWidth="1"/>
    <col min="7433" max="7434" width="8.375" style="120" customWidth="1"/>
    <col min="7435" max="7435" width="10" style="120" customWidth="1"/>
    <col min="7436" max="7680" width="9" style="120"/>
    <col min="7681" max="7681" width="0.875" style="120" customWidth="1"/>
    <col min="7682" max="7682" width="18.25" style="120" customWidth="1"/>
    <col min="7683" max="7683" width="8.625" style="120" customWidth="1"/>
    <col min="7684" max="7684" width="0.875" style="120" customWidth="1"/>
    <col min="7685" max="7685" width="8.5" style="120" customWidth="1"/>
    <col min="7686" max="7687" width="8.375" style="120" customWidth="1"/>
    <col min="7688" max="7688" width="8.75" style="120" customWidth="1"/>
    <col min="7689" max="7690" width="8.375" style="120" customWidth="1"/>
    <col min="7691" max="7691" width="10" style="120" customWidth="1"/>
    <col min="7692" max="7936" width="9" style="120"/>
    <col min="7937" max="7937" width="0.875" style="120" customWidth="1"/>
    <col min="7938" max="7938" width="18.25" style="120" customWidth="1"/>
    <col min="7939" max="7939" width="8.625" style="120" customWidth="1"/>
    <col min="7940" max="7940" width="0.875" style="120" customWidth="1"/>
    <col min="7941" max="7941" width="8.5" style="120" customWidth="1"/>
    <col min="7942" max="7943" width="8.375" style="120" customWidth="1"/>
    <col min="7944" max="7944" width="8.75" style="120" customWidth="1"/>
    <col min="7945" max="7946" width="8.375" style="120" customWidth="1"/>
    <col min="7947" max="7947" width="10" style="120" customWidth="1"/>
    <col min="7948" max="8192" width="9" style="120"/>
    <col min="8193" max="8193" width="0.875" style="120" customWidth="1"/>
    <col min="8194" max="8194" width="18.25" style="120" customWidth="1"/>
    <col min="8195" max="8195" width="8.625" style="120" customWidth="1"/>
    <col min="8196" max="8196" width="0.875" style="120" customWidth="1"/>
    <col min="8197" max="8197" width="8.5" style="120" customWidth="1"/>
    <col min="8198" max="8199" width="8.375" style="120" customWidth="1"/>
    <col min="8200" max="8200" width="8.75" style="120" customWidth="1"/>
    <col min="8201" max="8202" width="8.375" style="120" customWidth="1"/>
    <col min="8203" max="8203" width="10" style="120" customWidth="1"/>
    <col min="8204" max="8448" width="9" style="120"/>
    <col min="8449" max="8449" width="0.875" style="120" customWidth="1"/>
    <col min="8450" max="8450" width="18.25" style="120" customWidth="1"/>
    <col min="8451" max="8451" width="8.625" style="120" customWidth="1"/>
    <col min="8452" max="8452" width="0.875" style="120" customWidth="1"/>
    <col min="8453" max="8453" width="8.5" style="120" customWidth="1"/>
    <col min="8454" max="8455" width="8.375" style="120" customWidth="1"/>
    <col min="8456" max="8456" width="8.75" style="120" customWidth="1"/>
    <col min="8457" max="8458" width="8.375" style="120" customWidth="1"/>
    <col min="8459" max="8459" width="10" style="120" customWidth="1"/>
    <col min="8460" max="8704" width="9" style="120"/>
    <col min="8705" max="8705" width="0.875" style="120" customWidth="1"/>
    <col min="8706" max="8706" width="18.25" style="120" customWidth="1"/>
    <col min="8707" max="8707" width="8.625" style="120" customWidth="1"/>
    <col min="8708" max="8708" width="0.875" style="120" customWidth="1"/>
    <col min="8709" max="8709" width="8.5" style="120" customWidth="1"/>
    <col min="8710" max="8711" width="8.375" style="120" customWidth="1"/>
    <col min="8712" max="8712" width="8.75" style="120" customWidth="1"/>
    <col min="8713" max="8714" width="8.375" style="120" customWidth="1"/>
    <col min="8715" max="8715" width="10" style="120" customWidth="1"/>
    <col min="8716" max="8960" width="9" style="120"/>
    <col min="8961" max="8961" width="0.875" style="120" customWidth="1"/>
    <col min="8962" max="8962" width="18.25" style="120" customWidth="1"/>
    <col min="8963" max="8963" width="8.625" style="120" customWidth="1"/>
    <col min="8964" max="8964" width="0.875" style="120" customWidth="1"/>
    <col min="8965" max="8965" width="8.5" style="120" customWidth="1"/>
    <col min="8966" max="8967" width="8.375" style="120" customWidth="1"/>
    <col min="8968" max="8968" width="8.75" style="120" customWidth="1"/>
    <col min="8969" max="8970" width="8.375" style="120" customWidth="1"/>
    <col min="8971" max="8971" width="10" style="120" customWidth="1"/>
    <col min="8972" max="9216" width="9" style="120"/>
    <col min="9217" max="9217" width="0.875" style="120" customWidth="1"/>
    <col min="9218" max="9218" width="18.25" style="120" customWidth="1"/>
    <col min="9219" max="9219" width="8.625" style="120" customWidth="1"/>
    <col min="9220" max="9220" width="0.875" style="120" customWidth="1"/>
    <col min="9221" max="9221" width="8.5" style="120" customWidth="1"/>
    <col min="9222" max="9223" width="8.375" style="120" customWidth="1"/>
    <col min="9224" max="9224" width="8.75" style="120" customWidth="1"/>
    <col min="9225" max="9226" width="8.375" style="120" customWidth="1"/>
    <col min="9227" max="9227" width="10" style="120" customWidth="1"/>
    <col min="9228" max="9472" width="9" style="120"/>
    <col min="9473" max="9473" width="0.875" style="120" customWidth="1"/>
    <col min="9474" max="9474" width="18.25" style="120" customWidth="1"/>
    <col min="9475" max="9475" width="8.625" style="120" customWidth="1"/>
    <col min="9476" max="9476" width="0.875" style="120" customWidth="1"/>
    <col min="9477" max="9477" width="8.5" style="120" customWidth="1"/>
    <col min="9478" max="9479" width="8.375" style="120" customWidth="1"/>
    <col min="9480" max="9480" width="8.75" style="120" customWidth="1"/>
    <col min="9481" max="9482" width="8.375" style="120" customWidth="1"/>
    <col min="9483" max="9483" width="10" style="120" customWidth="1"/>
    <col min="9484" max="9728" width="9" style="120"/>
    <col min="9729" max="9729" width="0.875" style="120" customWidth="1"/>
    <col min="9730" max="9730" width="18.25" style="120" customWidth="1"/>
    <col min="9731" max="9731" width="8.625" style="120" customWidth="1"/>
    <col min="9732" max="9732" width="0.875" style="120" customWidth="1"/>
    <col min="9733" max="9733" width="8.5" style="120" customWidth="1"/>
    <col min="9734" max="9735" width="8.375" style="120" customWidth="1"/>
    <col min="9736" max="9736" width="8.75" style="120" customWidth="1"/>
    <col min="9737" max="9738" width="8.375" style="120" customWidth="1"/>
    <col min="9739" max="9739" width="10" style="120" customWidth="1"/>
    <col min="9740" max="9984" width="9" style="120"/>
    <col min="9985" max="9985" width="0.875" style="120" customWidth="1"/>
    <col min="9986" max="9986" width="18.25" style="120" customWidth="1"/>
    <col min="9987" max="9987" width="8.625" style="120" customWidth="1"/>
    <col min="9988" max="9988" width="0.875" style="120" customWidth="1"/>
    <col min="9989" max="9989" width="8.5" style="120" customWidth="1"/>
    <col min="9990" max="9991" width="8.375" style="120" customWidth="1"/>
    <col min="9992" max="9992" width="8.75" style="120" customWidth="1"/>
    <col min="9993" max="9994" width="8.375" style="120" customWidth="1"/>
    <col min="9995" max="9995" width="10" style="120" customWidth="1"/>
    <col min="9996" max="10240" width="9" style="120"/>
    <col min="10241" max="10241" width="0.875" style="120" customWidth="1"/>
    <col min="10242" max="10242" width="18.25" style="120" customWidth="1"/>
    <col min="10243" max="10243" width="8.625" style="120" customWidth="1"/>
    <col min="10244" max="10244" width="0.875" style="120" customWidth="1"/>
    <col min="10245" max="10245" width="8.5" style="120" customWidth="1"/>
    <col min="10246" max="10247" width="8.375" style="120" customWidth="1"/>
    <col min="10248" max="10248" width="8.75" style="120" customWidth="1"/>
    <col min="10249" max="10250" width="8.375" style="120" customWidth="1"/>
    <col min="10251" max="10251" width="10" style="120" customWidth="1"/>
    <col min="10252" max="10496" width="9" style="120"/>
    <col min="10497" max="10497" width="0.875" style="120" customWidth="1"/>
    <col min="10498" max="10498" width="18.25" style="120" customWidth="1"/>
    <col min="10499" max="10499" width="8.625" style="120" customWidth="1"/>
    <col min="10500" max="10500" width="0.875" style="120" customWidth="1"/>
    <col min="10501" max="10501" width="8.5" style="120" customWidth="1"/>
    <col min="10502" max="10503" width="8.375" style="120" customWidth="1"/>
    <col min="10504" max="10504" width="8.75" style="120" customWidth="1"/>
    <col min="10505" max="10506" width="8.375" style="120" customWidth="1"/>
    <col min="10507" max="10507" width="10" style="120" customWidth="1"/>
    <col min="10508" max="10752" width="9" style="120"/>
    <col min="10753" max="10753" width="0.875" style="120" customWidth="1"/>
    <col min="10754" max="10754" width="18.25" style="120" customWidth="1"/>
    <col min="10755" max="10755" width="8.625" style="120" customWidth="1"/>
    <col min="10756" max="10756" width="0.875" style="120" customWidth="1"/>
    <col min="10757" max="10757" width="8.5" style="120" customWidth="1"/>
    <col min="10758" max="10759" width="8.375" style="120" customWidth="1"/>
    <col min="10760" max="10760" width="8.75" style="120" customWidth="1"/>
    <col min="10761" max="10762" width="8.375" style="120" customWidth="1"/>
    <col min="10763" max="10763" width="10" style="120" customWidth="1"/>
    <col min="10764" max="11008" width="9" style="120"/>
    <col min="11009" max="11009" width="0.875" style="120" customWidth="1"/>
    <col min="11010" max="11010" width="18.25" style="120" customWidth="1"/>
    <col min="11011" max="11011" width="8.625" style="120" customWidth="1"/>
    <col min="11012" max="11012" width="0.875" style="120" customWidth="1"/>
    <col min="11013" max="11013" width="8.5" style="120" customWidth="1"/>
    <col min="11014" max="11015" width="8.375" style="120" customWidth="1"/>
    <col min="11016" max="11016" width="8.75" style="120" customWidth="1"/>
    <col min="11017" max="11018" width="8.375" style="120" customWidth="1"/>
    <col min="11019" max="11019" width="10" style="120" customWidth="1"/>
    <col min="11020" max="11264" width="9" style="120"/>
    <col min="11265" max="11265" width="0.875" style="120" customWidth="1"/>
    <col min="11266" max="11266" width="18.25" style="120" customWidth="1"/>
    <col min="11267" max="11267" width="8.625" style="120" customWidth="1"/>
    <col min="11268" max="11268" width="0.875" style="120" customWidth="1"/>
    <col min="11269" max="11269" width="8.5" style="120" customWidth="1"/>
    <col min="11270" max="11271" width="8.375" style="120" customWidth="1"/>
    <col min="11272" max="11272" width="8.75" style="120" customWidth="1"/>
    <col min="11273" max="11274" width="8.375" style="120" customWidth="1"/>
    <col min="11275" max="11275" width="10" style="120" customWidth="1"/>
    <col min="11276" max="11520" width="9" style="120"/>
    <col min="11521" max="11521" width="0.875" style="120" customWidth="1"/>
    <col min="11522" max="11522" width="18.25" style="120" customWidth="1"/>
    <col min="11523" max="11523" width="8.625" style="120" customWidth="1"/>
    <col min="11524" max="11524" width="0.875" style="120" customWidth="1"/>
    <col min="11525" max="11525" width="8.5" style="120" customWidth="1"/>
    <col min="11526" max="11527" width="8.375" style="120" customWidth="1"/>
    <col min="11528" max="11528" width="8.75" style="120" customWidth="1"/>
    <col min="11529" max="11530" width="8.375" style="120" customWidth="1"/>
    <col min="11531" max="11531" width="10" style="120" customWidth="1"/>
    <col min="11532" max="11776" width="9" style="120"/>
    <col min="11777" max="11777" width="0.875" style="120" customWidth="1"/>
    <col min="11778" max="11778" width="18.25" style="120" customWidth="1"/>
    <col min="11779" max="11779" width="8.625" style="120" customWidth="1"/>
    <col min="11780" max="11780" width="0.875" style="120" customWidth="1"/>
    <col min="11781" max="11781" width="8.5" style="120" customWidth="1"/>
    <col min="11782" max="11783" width="8.375" style="120" customWidth="1"/>
    <col min="11784" max="11784" width="8.75" style="120" customWidth="1"/>
    <col min="11785" max="11786" width="8.375" style="120" customWidth="1"/>
    <col min="11787" max="11787" width="10" style="120" customWidth="1"/>
    <col min="11788" max="12032" width="9" style="120"/>
    <col min="12033" max="12033" width="0.875" style="120" customWidth="1"/>
    <col min="12034" max="12034" width="18.25" style="120" customWidth="1"/>
    <col min="12035" max="12035" width="8.625" style="120" customWidth="1"/>
    <col min="12036" max="12036" width="0.875" style="120" customWidth="1"/>
    <col min="12037" max="12037" width="8.5" style="120" customWidth="1"/>
    <col min="12038" max="12039" width="8.375" style="120" customWidth="1"/>
    <col min="12040" max="12040" width="8.75" style="120" customWidth="1"/>
    <col min="12041" max="12042" width="8.375" style="120" customWidth="1"/>
    <col min="12043" max="12043" width="10" style="120" customWidth="1"/>
    <col min="12044" max="12288" width="9" style="120"/>
    <col min="12289" max="12289" width="0.875" style="120" customWidth="1"/>
    <col min="12290" max="12290" width="18.25" style="120" customWidth="1"/>
    <col min="12291" max="12291" width="8.625" style="120" customWidth="1"/>
    <col min="12292" max="12292" width="0.875" style="120" customWidth="1"/>
    <col min="12293" max="12293" width="8.5" style="120" customWidth="1"/>
    <col min="12294" max="12295" width="8.375" style="120" customWidth="1"/>
    <col min="12296" max="12296" width="8.75" style="120" customWidth="1"/>
    <col min="12297" max="12298" width="8.375" style="120" customWidth="1"/>
    <col min="12299" max="12299" width="10" style="120" customWidth="1"/>
    <col min="12300" max="12544" width="9" style="120"/>
    <col min="12545" max="12545" width="0.875" style="120" customWidth="1"/>
    <col min="12546" max="12546" width="18.25" style="120" customWidth="1"/>
    <col min="12547" max="12547" width="8.625" style="120" customWidth="1"/>
    <col min="12548" max="12548" width="0.875" style="120" customWidth="1"/>
    <col min="12549" max="12549" width="8.5" style="120" customWidth="1"/>
    <col min="12550" max="12551" width="8.375" style="120" customWidth="1"/>
    <col min="12552" max="12552" width="8.75" style="120" customWidth="1"/>
    <col min="12553" max="12554" width="8.375" style="120" customWidth="1"/>
    <col min="12555" max="12555" width="10" style="120" customWidth="1"/>
    <col min="12556" max="12800" width="9" style="120"/>
    <col min="12801" max="12801" width="0.875" style="120" customWidth="1"/>
    <col min="12802" max="12802" width="18.25" style="120" customWidth="1"/>
    <col min="12803" max="12803" width="8.625" style="120" customWidth="1"/>
    <col min="12804" max="12804" width="0.875" style="120" customWidth="1"/>
    <col min="12805" max="12805" width="8.5" style="120" customWidth="1"/>
    <col min="12806" max="12807" width="8.375" style="120" customWidth="1"/>
    <col min="12808" max="12808" width="8.75" style="120" customWidth="1"/>
    <col min="12809" max="12810" width="8.375" style="120" customWidth="1"/>
    <col min="12811" max="12811" width="10" style="120" customWidth="1"/>
    <col min="12812" max="13056" width="9" style="120"/>
    <col min="13057" max="13057" width="0.875" style="120" customWidth="1"/>
    <col min="13058" max="13058" width="18.25" style="120" customWidth="1"/>
    <col min="13059" max="13059" width="8.625" style="120" customWidth="1"/>
    <col min="13060" max="13060" width="0.875" style="120" customWidth="1"/>
    <col min="13061" max="13061" width="8.5" style="120" customWidth="1"/>
    <col min="13062" max="13063" width="8.375" style="120" customWidth="1"/>
    <col min="13064" max="13064" width="8.75" style="120" customWidth="1"/>
    <col min="13065" max="13066" width="8.375" style="120" customWidth="1"/>
    <col min="13067" max="13067" width="10" style="120" customWidth="1"/>
    <col min="13068" max="13312" width="9" style="120"/>
    <col min="13313" max="13313" width="0.875" style="120" customWidth="1"/>
    <col min="13314" max="13314" width="18.25" style="120" customWidth="1"/>
    <col min="13315" max="13315" width="8.625" style="120" customWidth="1"/>
    <col min="13316" max="13316" width="0.875" style="120" customWidth="1"/>
    <col min="13317" max="13317" width="8.5" style="120" customWidth="1"/>
    <col min="13318" max="13319" width="8.375" style="120" customWidth="1"/>
    <col min="13320" max="13320" width="8.75" style="120" customWidth="1"/>
    <col min="13321" max="13322" width="8.375" style="120" customWidth="1"/>
    <col min="13323" max="13323" width="10" style="120" customWidth="1"/>
    <col min="13324" max="13568" width="9" style="120"/>
    <col min="13569" max="13569" width="0.875" style="120" customWidth="1"/>
    <col min="13570" max="13570" width="18.25" style="120" customWidth="1"/>
    <col min="13571" max="13571" width="8.625" style="120" customWidth="1"/>
    <col min="13572" max="13572" width="0.875" style="120" customWidth="1"/>
    <col min="13573" max="13573" width="8.5" style="120" customWidth="1"/>
    <col min="13574" max="13575" width="8.375" style="120" customWidth="1"/>
    <col min="13576" max="13576" width="8.75" style="120" customWidth="1"/>
    <col min="13577" max="13578" width="8.375" style="120" customWidth="1"/>
    <col min="13579" max="13579" width="10" style="120" customWidth="1"/>
    <col min="13580" max="13824" width="9" style="120"/>
    <col min="13825" max="13825" width="0.875" style="120" customWidth="1"/>
    <col min="13826" max="13826" width="18.25" style="120" customWidth="1"/>
    <col min="13827" max="13827" width="8.625" style="120" customWidth="1"/>
    <col min="13828" max="13828" width="0.875" style="120" customWidth="1"/>
    <col min="13829" max="13829" width="8.5" style="120" customWidth="1"/>
    <col min="13830" max="13831" width="8.375" style="120" customWidth="1"/>
    <col min="13832" max="13832" width="8.75" style="120" customWidth="1"/>
    <col min="13833" max="13834" width="8.375" style="120" customWidth="1"/>
    <col min="13835" max="13835" width="10" style="120" customWidth="1"/>
    <col min="13836" max="14080" width="9" style="120"/>
    <col min="14081" max="14081" width="0.875" style="120" customWidth="1"/>
    <col min="14082" max="14082" width="18.25" style="120" customWidth="1"/>
    <col min="14083" max="14083" width="8.625" style="120" customWidth="1"/>
    <col min="14084" max="14084" width="0.875" style="120" customWidth="1"/>
    <col min="14085" max="14085" width="8.5" style="120" customWidth="1"/>
    <col min="14086" max="14087" width="8.375" style="120" customWidth="1"/>
    <col min="14088" max="14088" width="8.75" style="120" customWidth="1"/>
    <col min="14089" max="14090" width="8.375" style="120" customWidth="1"/>
    <col min="14091" max="14091" width="10" style="120" customWidth="1"/>
    <col min="14092" max="14336" width="9" style="120"/>
    <col min="14337" max="14337" width="0.875" style="120" customWidth="1"/>
    <col min="14338" max="14338" width="18.25" style="120" customWidth="1"/>
    <col min="14339" max="14339" width="8.625" style="120" customWidth="1"/>
    <col min="14340" max="14340" width="0.875" style="120" customWidth="1"/>
    <col min="14341" max="14341" width="8.5" style="120" customWidth="1"/>
    <col min="14342" max="14343" width="8.375" style="120" customWidth="1"/>
    <col min="14344" max="14344" width="8.75" style="120" customWidth="1"/>
    <col min="14345" max="14346" width="8.375" style="120" customWidth="1"/>
    <col min="14347" max="14347" width="10" style="120" customWidth="1"/>
    <col min="14348" max="14592" width="9" style="120"/>
    <col min="14593" max="14593" width="0.875" style="120" customWidth="1"/>
    <col min="14594" max="14594" width="18.25" style="120" customWidth="1"/>
    <col min="14595" max="14595" width="8.625" style="120" customWidth="1"/>
    <col min="14596" max="14596" width="0.875" style="120" customWidth="1"/>
    <col min="14597" max="14597" width="8.5" style="120" customWidth="1"/>
    <col min="14598" max="14599" width="8.375" style="120" customWidth="1"/>
    <col min="14600" max="14600" width="8.75" style="120" customWidth="1"/>
    <col min="14601" max="14602" width="8.375" style="120" customWidth="1"/>
    <col min="14603" max="14603" width="10" style="120" customWidth="1"/>
    <col min="14604" max="14848" width="9" style="120"/>
    <col min="14849" max="14849" width="0.875" style="120" customWidth="1"/>
    <col min="14850" max="14850" width="18.25" style="120" customWidth="1"/>
    <col min="14851" max="14851" width="8.625" style="120" customWidth="1"/>
    <col min="14852" max="14852" width="0.875" style="120" customWidth="1"/>
    <col min="14853" max="14853" width="8.5" style="120" customWidth="1"/>
    <col min="14854" max="14855" width="8.375" style="120" customWidth="1"/>
    <col min="14856" max="14856" width="8.75" style="120" customWidth="1"/>
    <col min="14857" max="14858" width="8.375" style="120" customWidth="1"/>
    <col min="14859" max="14859" width="10" style="120" customWidth="1"/>
    <col min="14860" max="15104" width="9" style="120"/>
    <col min="15105" max="15105" width="0.875" style="120" customWidth="1"/>
    <col min="15106" max="15106" width="18.25" style="120" customWidth="1"/>
    <col min="15107" max="15107" width="8.625" style="120" customWidth="1"/>
    <col min="15108" max="15108" width="0.875" style="120" customWidth="1"/>
    <col min="15109" max="15109" width="8.5" style="120" customWidth="1"/>
    <col min="15110" max="15111" width="8.375" style="120" customWidth="1"/>
    <col min="15112" max="15112" width="8.75" style="120" customWidth="1"/>
    <col min="15113" max="15114" width="8.375" style="120" customWidth="1"/>
    <col min="15115" max="15115" width="10" style="120" customWidth="1"/>
    <col min="15116" max="15360" width="9" style="120"/>
    <col min="15361" max="15361" width="0.875" style="120" customWidth="1"/>
    <col min="15362" max="15362" width="18.25" style="120" customWidth="1"/>
    <col min="15363" max="15363" width="8.625" style="120" customWidth="1"/>
    <col min="15364" max="15364" width="0.875" style="120" customWidth="1"/>
    <col min="15365" max="15365" width="8.5" style="120" customWidth="1"/>
    <col min="15366" max="15367" width="8.375" style="120" customWidth="1"/>
    <col min="15368" max="15368" width="8.75" style="120" customWidth="1"/>
    <col min="15369" max="15370" width="8.375" style="120" customWidth="1"/>
    <col min="15371" max="15371" width="10" style="120" customWidth="1"/>
    <col min="15372" max="15616" width="9" style="120"/>
    <col min="15617" max="15617" width="0.875" style="120" customWidth="1"/>
    <col min="15618" max="15618" width="18.25" style="120" customWidth="1"/>
    <col min="15619" max="15619" width="8.625" style="120" customWidth="1"/>
    <col min="15620" max="15620" width="0.875" style="120" customWidth="1"/>
    <col min="15621" max="15621" width="8.5" style="120" customWidth="1"/>
    <col min="15622" max="15623" width="8.375" style="120" customWidth="1"/>
    <col min="15624" max="15624" width="8.75" style="120" customWidth="1"/>
    <col min="15625" max="15626" width="8.375" style="120" customWidth="1"/>
    <col min="15627" max="15627" width="10" style="120" customWidth="1"/>
    <col min="15628" max="15872" width="9" style="120"/>
    <col min="15873" max="15873" width="0.875" style="120" customWidth="1"/>
    <col min="15874" max="15874" width="18.25" style="120" customWidth="1"/>
    <col min="15875" max="15875" width="8.625" style="120" customWidth="1"/>
    <col min="15876" max="15876" width="0.875" style="120" customWidth="1"/>
    <col min="15877" max="15877" width="8.5" style="120" customWidth="1"/>
    <col min="15878" max="15879" width="8.375" style="120" customWidth="1"/>
    <col min="15880" max="15880" width="8.75" style="120" customWidth="1"/>
    <col min="15881" max="15882" width="8.375" style="120" customWidth="1"/>
    <col min="15883" max="15883" width="10" style="120" customWidth="1"/>
    <col min="15884" max="16128" width="9" style="120"/>
    <col min="16129" max="16129" width="0.875" style="120" customWidth="1"/>
    <col min="16130" max="16130" width="18.25" style="120" customWidth="1"/>
    <col min="16131" max="16131" width="8.625" style="120" customWidth="1"/>
    <col min="16132" max="16132" width="0.875" style="120" customWidth="1"/>
    <col min="16133" max="16133" width="8.5" style="120" customWidth="1"/>
    <col min="16134" max="16135" width="8.375" style="120" customWidth="1"/>
    <col min="16136" max="16136" width="8.75" style="120" customWidth="1"/>
    <col min="16137" max="16138" width="8.375" style="120" customWidth="1"/>
    <col min="16139" max="16139" width="10" style="120" customWidth="1"/>
    <col min="16140" max="16384" width="9" style="120"/>
  </cols>
  <sheetData>
    <row r="1" spans="1:12" ht="18.75" customHeight="1">
      <c r="A1" s="50" t="s">
        <v>204</v>
      </c>
      <c r="E1" s="2"/>
      <c r="F1" s="305"/>
      <c r="G1" s="305"/>
      <c r="H1" s="305"/>
      <c r="I1" s="305"/>
      <c r="J1" s="305"/>
    </row>
    <row r="2" spans="1:12" ht="7.5" customHeight="1">
      <c r="A2" s="306"/>
      <c r="B2" s="306"/>
    </row>
    <row r="3" spans="1:12" ht="10.5" customHeight="1">
      <c r="B3" s="320" t="s">
        <v>205</v>
      </c>
    </row>
    <row r="4" spans="1:12" s="4" customFormat="1" ht="14.25" customHeight="1" thickBot="1">
      <c r="A4" s="3"/>
      <c r="B4" s="3"/>
      <c r="K4" s="321" t="s">
        <v>206</v>
      </c>
      <c r="L4" s="3"/>
    </row>
    <row r="5" spans="1:12" s="4" customFormat="1" ht="17.25" customHeight="1">
      <c r="A5" s="322"/>
      <c r="B5" s="971" t="s">
        <v>207</v>
      </c>
      <c r="C5" s="971"/>
      <c r="D5" s="323"/>
      <c r="E5" s="981" t="s">
        <v>208</v>
      </c>
      <c r="F5" s="981" t="s">
        <v>209</v>
      </c>
      <c r="G5" s="981" t="s">
        <v>210</v>
      </c>
      <c r="H5" s="324" t="s">
        <v>211</v>
      </c>
      <c r="I5" s="984" t="s">
        <v>212</v>
      </c>
      <c r="J5" s="981" t="s">
        <v>213</v>
      </c>
      <c r="K5" s="325" t="s">
        <v>214</v>
      </c>
      <c r="L5" s="3"/>
    </row>
    <row r="6" spans="1:12" s="4" customFormat="1" ht="11.25" customHeight="1">
      <c r="A6" s="12"/>
      <c r="B6" s="980"/>
      <c r="C6" s="980"/>
      <c r="D6" s="326"/>
      <c r="E6" s="982"/>
      <c r="F6" s="982"/>
      <c r="G6" s="982"/>
      <c r="H6" s="327" t="s">
        <v>215</v>
      </c>
      <c r="I6" s="982"/>
      <c r="J6" s="982"/>
      <c r="K6" s="328" t="s">
        <v>216</v>
      </c>
      <c r="L6" s="3"/>
    </row>
    <row r="7" spans="1:12" s="4" customFormat="1" ht="17.25" customHeight="1">
      <c r="A7" s="329"/>
      <c r="B7" s="973"/>
      <c r="C7" s="973"/>
      <c r="D7" s="330"/>
      <c r="E7" s="983"/>
      <c r="F7" s="983"/>
      <c r="G7" s="983"/>
      <c r="H7" s="331" t="s">
        <v>217</v>
      </c>
      <c r="I7" s="983"/>
      <c r="J7" s="983"/>
      <c r="K7" s="332" t="s">
        <v>218</v>
      </c>
      <c r="L7" s="3"/>
    </row>
    <row r="8" spans="1:12" s="4" customFormat="1" ht="15" customHeight="1">
      <c r="A8" s="12"/>
      <c r="B8" s="333" t="s">
        <v>219</v>
      </c>
      <c r="C8" s="334" t="s">
        <v>220</v>
      </c>
      <c r="D8" s="334"/>
      <c r="E8" s="335">
        <v>36963</v>
      </c>
      <c r="F8" s="336">
        <v>2138</v>
      </c>
      <c r="G8" s="336">
        <v>2935</v>
      </c>
      <c r="H8" s="336">
        <v>428</v>
      </c>
      <c r="I8" s="336">
        <v>20931</v>
      </c>
      <c r="J8" s="336">
        <v>10531</v>
      </c>
      <c r="K8" s="337">
        <v>0</v>
      </c>
      <c r="L8" s="3"/>
    </row>
    <row r="9" spans="1:12" s="4" customFormat="1" ht="15" customHeight="1">
      <c r="A9" s="12"/>
      <c r="B9" s="12"/>
      <c r="C9" s="334" t="s">
        <v>221</v>
      </c>
      <c r="D9" s="334"/>
      <c r="E9" s="335">
        <v>36723</v>
      </c>
      <c r="F9" s="336">
        <v>2132</v>
      </c>
      <c r="G9" s="336">
        <v>2972</v>
      </c>
      <c r="H9" s="336">
        <v>430</v>
      </c>
      <c r="I9" s="336">
        <v>20573</v>
      </c>
      <c r="J9" s="336">
        <v>10616</v>
      </c>
      <c r="K9" s="337">
        <v>0</v>
      </c>
      <c r="L9" s="3"/>
    </row>
    <row r="10" spans="1:12" s="4" customFormat="1" ht="15" customHeight="1">
      <c r="A10" s="12"/>
      <c r="B10" s="985" t="s">
        <v>50</v>
      </c>
      <c r="C10" s="985"/>
      <c r="D10" s="334"/>
      <c r="E10" s="335">
        <v>36556</v>
      </c>
      <c r="F10" s="336">
        <v>2156</v>
      </c>
      <c r="G10" s="336">
        <v>3025</v>
      </c>
      <c r="H10" s="336">
        <v>435</v>
      </c>
      <c r="I10" s="336">
        <v>20210</v>
      </c>
      <c r="J10" s="336">
        <v>10730</v>
      </c>
      <c r="K10" s="337">
        <v>0</v>
      </c>
      <c r="L10" s="3"/>
    </row>
    <row r="11" spans="1:12" s="4" customFormat="1" ht="15" customHeight="1">
      <c r="A11" s="12"/>
      <c r="B11" s="985" t="s">
        <v>192</v>
      </c>
      <c r="C11" s="985"/>
      <c r="D11" s="334"/>
      <c r="E11" s="338">
        <f>SUM(F11:J11)</f>
        <v>36377</v>
      </c>
      <c r="F11" s="339">
        <v>2154</v>
      </c>
      <c r="G11" s="339">
        <v>3075</v>
      </c>
      <c r="H11" s="339">
        <v>431</v>
      </c>
      <c r="I11" s="339">
        <v>19833</v>
      </c>
      <c r="J11" s="339">
        <v>10884</v>
      </c>
      <c r="K11" s="340">
        <v>0</v>
      </c>
      <c r="L11" s="3"/>
    </row>
    <row r="12" spans="1:12" s="4" customFormat="1" ht="15" customHeight="1">
      <c r="A12" s="12"/>
      <c r="B12" s="979" t="s">
        <v>193</v>
      </c>
      <c r="C12" s="979"/>
      <c r="D12" s="341"/>
      <c r="E12" s="342">
        <f>SUM(F12:J12)</f>
        <v>35760</v>
      </c>
      <c r="F12" s="343">
        <v>2147</v>
      </c>
      <c r="G12" s="343">
        <v>3084</v>
      </c>
      <c r="H12" s="343">
        <v>417</v>
      </c>
      <c r="I12" s="343">
        <v>19221</v>
      </c>
      <c r="J12" s="343">
        <v>10891</v>
      </c>
      <c r="K12" s="344">
        <v>0</v>
      </c>
      <c r="L12" s="3"/>
    </row>
    <row r="13" spans="1:12" s="4" customFormat="1" ht="3.75" customHeight="1" thickBot="1">
      <c r="A13" s="317"/>
      <c r="B13" s="317"/>
      <c r="C13" s="316"/>
      <c r="D13" s="316"/>
      <c r="E13" s="319"/>
      <c r="F13" s="316"/>
      <c r="G13" s="316"/>
      <c r="H13" s="316"/>
      <c r="I13" s="316"/>
      <c r="J13" s="316"/>
      <c r="K13" s="316"/>
      <c r="L13" s="3"/>
    </row>
    <row r="14" spans="1:12" s="4" customFormat="1" ht="15" customHeight="1">
      <c r="A14" s="15" t="s">
        <v>222</v>
      </c>
      <c r="B14" s="15"/>
      <c r="C14" s="120"/>
      <c r="D14" s="120"/>
      <c r="E14" s="120"/>
      <c r="F14" s="120"/>
      <c r="G14" s="120"/>
      <c r="H14" s="120"/>
      <c r="I14" s="120"/>
      <c r="J14" s="120"/>
      <c r="K14" s="120"/>
      <c r="L14" s="12"/>
    </row>
    <row r="15" spans="1:12">
      <c r="L15" s="345"/>
    </row>
  </sheetData>
  <mergeCells count="9">
    <mergeCell ref="I5:I7"/>
    <mergeCell ref="J5:J7"/>
    <mergeCell ref="B10:C10"/>
    <mergeCell ref="B11:C11"/>
    <mergeCell ref="B12:C12"/>
    <mergeCell ref="B5:C7"/>
    <mergeCell ref="E5:E7"/>
    <mergeCell ref="F5:F7"/>
    <mergeCell ref="G5:G7"/>
  </mergeCells>
  <phoneticPr fontId="4"/>
  <conditionalFormatting sqref="E12:J12">
    <cfRule type="containsBlanks" dxfId="82" priority="4" stopIfTrue="1">
      <formula>LEN(TRIM(E12))=0</formula>
    </cfRule>
  </conditionalFormatting>
  <conditionalFormatting sqref="K12">
    <cfRule type="expression" dxfId="81" priority="3" stopIfTrue="1">
      <formula>ISBLANK(K12)=FALSE</formula>
    </cfRule>
  </conditionalFormatting>
  <conditionalFormatting sqref="E11:J11">
    <cfRule type="containsBlanks" dxfId="80" priority="2" stopIfTrue="1">
      <formula>LEN(TRIM(E11))=0</formula>
    </cfRule>
  </conditionalFormatting>
  <conditionalFormatting sqref="K11">
    <cfRule type="expression" dxfId="79" priority="1" stopIfTrue="1">
      <formula>ISBLANK(K11)=FALSE</formula>
    </cfRule>
  </conditionalFormatting>
  <pageMargins left="0.59055118110236227" right="0.59055118110236227" top="0.70866141732283472" bottom="0.78740157480314965" header="0.51181102362204722" footer="0.51181102362204722"/>
  <pageSetup paperSize="9" orientation="portrait"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Normal="100" zoomScaleSheetLayoutView="100" workbookViewId="0"/>
  </sheetViews>
  <sheetFormatPr defaultRowHeight="13.5"/>
  <cols>
    <col min="1" max="1" width="0.875" style="132" customWidth="1"/>
    <col min="2" max="2" width="8.625" style="120" customWidth="1"/>
    <col min="3" max="3" width="0.875" style="120" customWidth="1"/>
    <col min="4" max="9" width="8.75" style="120" customWidth="1"/>
    <col min="10" max="10" width="8.75" style="305" customWidth="1"/>
    <col min="11" max="12" width="8.75" style="120" customWidth="1"/>
    <col min="13" max="256" width="9" style="120"/>
    <col min="257" max="257" width="0.875" style="120" customWidth="1"/>
    <col min="258" max="258" width="8.625" style="120" customWidth="1"/>
    <col min="259" max="259" width="0.875" style="120" customWidth="1"/>
    <col min="260" max="268" width="8.75" style="120" customWidth="1"/>
    <col min="269" max="512" width="9" style="120"/>
    <col min="513" max="513" width="0.875" style="120" customWidth="1"/>
    <col min="514" max="514" width="8.625" style="120" customWidth="1"/>
    <col min="515" max="515" width="0.875" style="120" customWidth="1"/>
    <col min="516" max="524" width="8.75" style="120" customWidth="1"/>
    <col min="525" max="768" width="9" style="120"/>
    <col min="769" max="769" width="0.875" style="120" customWidth="1"/>
    <col min="770" max="770" width="8.625" style="120" customWidth="1"/>
    <col min="771" max="771" width="0.875" style="120" customWidth="1"/>
    <col min="772" max="780" width="8.75" style="120" customWidth="1"/>
    <col min="781" max="1024" width="9" style="120"/>
    <col min="1025" max="1025" width="0.875" style="120" customWidth="1"/>
    <col min="1026" max="1026" width="8.625" style="120" customWidth="1"/>
    <col min="1027" max="1027" width="0.875" style="120" customWidth="1"/>
    <col min="1028" max="1036" width="8.75" style="120" customWidth="1"/>
    <col min="1037" max="1280" width="9" style="120"/>
    <col min="1281" max="1281" width="0.875" style="120" customWidth="1"/>
    <col min="1282" max="1282" width="8.625" style="120" customWidth="1"/>
    <col min="1283" max="1283" width="0.875" style="120" customWidth="1"/>
    <col min="1284" max="1292" width="8.75" style="120" customWidth="1"/>
    <col min="1293" max="1536" width="9" style="120"/>
    <col min="1537" max="1537" width="0.875" style="120" customWidth="1"/>
    <col min="1538" max="1538" width="8.625" style="120" customWidth="1"/>
    <col min="1539" max="1539" width="0.875" style="120" customWidth="1"/>
    <col min="1540" max="1548" width="8.75" style="120" customWidth="1"/>
    <col min="1549" max="1792" width="9" style="120"/>
    <col min="1793" max="1793" width="0.875" style="120" customWidth="1"/>
    <col min="1794" max="1794" width="8.625" style="120" customWidth="1"/>
    <col min="1795" max="1795" width="0.875" style="120" customWidth="1"/>
    <col min="1796" max="1804" width="8.75" style="120" customWidth="1"/>
    <col min="1805" max="2048" width="9" style="120"/>
    <col min="2049" max="2049" width="0.875" style="120" customWidth="1"/>
    <col min="2050" max="2050" width="8.625" style="120" customWidth="1"/>
    <col min="2051" max="2051" width="0.875" style="120" customWidth="1"/>
    <col min="2052" max="2060" width="8.75" style="120" customWidth="1"/>
    <col min="2061" max="2304" width="9" style="120"/>
    <col min="2305" max="2305" width="0.875" style="120" customWidth="1"/>
    <col min="2306" max="2306" width="8.625" style="120" customWidth="1"/>
    <col min="2307" max="2307" width="0.875" style="120" customWidth="1"/>
    <col min="2308" max="2316" width="8.75" style="120" customWidth="1"/>
    <col min="2317" max="2560" width="9" style="120"/>
    <col min="2561" max="2561" width="0.875" style="120" customWidth="1"/>
    <col min="2562" max="2562" width="8.625" style="120" customWidth="1"/>
    <col min="2563" max="2563" width="0.875" style="120" customWidth="1"/>
    <col min="2564" max="2572" width="8.75" style="120" customWidth="1"/>
    <col min="2573" max="2816" width="9" style="120"/>
    <col min="2817" max="2817" width="0.875" style="120" customWidth="1"/>
    <col min="2818" max="2818" width="8.625" style="120" customWidth="1"/>
    <col min="2819" max="2819" width="0.875" style="120" customWidth="1"/>
    <col min="2820" max="2828" width="8.75" style="120" customWidth="1"/>
    <col min="2829" max="3072" width="9" style="120"/>
    <col min="3073" max="3073" width="0.875" style="120" customWidth="1"/>
    <col min="3074" max="3074" width="8.625" style="120" customWidth="1"/>
    <col min="3075" max="3075" width="0.875" style="120" customWidth="1"/>
    <col min="3076" max="3084" width="8.75" style="120" customWidth="1"/>
    <col min="3085" max="3328" width="9" style="120"/>
    <col min="3329" max="3329" width="0.875" style="120" customWidth="1"/>
    <col min="3330" max="3330" width="8.625" style="120" customWidth="1"/>
    <col min="3331" max="3331" width="0.875" style="120" customWidth="1"/>
    <col min="3332" max="3340" width="8.75" style="120" customWidth="1"/>
    <col min="3341" max="3584" width="9" style="120"/>
    <col min="3585" max="3585" width="0.875" style="120" customWidth="1"/>
    <col min="3586" max="3586" width="8.625" style="120" customWidth="1"/>
    <col min="3587" max="3587" width="0.875" style="120" customWidth="1"/>
    <col min="3588" max="3596" width="8.75" style="120" customWidth="1"/>
    <col min="3597" max="3840" width="9" style="120"/>
    <col min="3841" max="3841" width="0.875" style="120" customWidth="1"/>
    <col min="3842" max="3842" width="8.625" style="120" customWidth="1"/>
    <col min="3843" max="3843" width="0.875" style="120" customWidth="1"/>
    <col min="3844" max="3852" width="8.75" style="120" customWidth="1"/>
    <col min="3853" max="4096" width="9" style="120"/>
    <col min="4097" max="4097" width="0.875" style="120" customWidth="1"/>
    <col min="4098" max="4098" width="8.625" style="120" customWidth="1"/>
    <col min="4099" max="4099" width="0.875" style="120" customWidth="1"/>
    <col min="4100" max="4108" width="8.75" style="120" customWidth="1"/>
    <col min="4109" max="4352" width="9" style="120"/>
    <col min="4353" max="4353" width="0.875" style="120" customWidth="1"/>
    <col min="4354" max="4354" width="8.625" style="120" customWidth="1"/>
    <col min="4355" max="4355" width="0.875" style="120" customWidth="1"/>
    <col min="4356" max="4364" width="8.75" style="120" customWidth="1"/>
    <col min="4365" max="4608" width="9" style="120"/>
    <col min="4609" max="4609" width="0.875" style="120" customWidth="1"/>
    <col min="4610" max="4610" width="8.625" style="120" customWidth="1"/>
    <col min="4611" max="4611" width="0.875" style="120" customWidth="1"/>
    <col min="4612" max="4620" width="8.75" style="120" customWidth="1"/>
    <col min="4621" max="4864" width="9" style="120"/>
    <col min="4865" max="4865" width="0.875" style="120" customWidth="1"/>
    <col min="4866" max="4866" width="8.625" style="120" customWidth="1"/>
    <col min="4867" max="4867" width="0.875" style="120" customWidth="1"/>
    <col min="4868" max="4876" width="8.75" style="120" customWidth="1"/>
    <col min="4877" max="5120" width="9" style="120"/>
    <col min="5121" max="5121" width="0.875" style="120" customWidth="1"/>
    <col min="5122" max="5122" width="8.625" style="120" customWidth="1"/>
    <col min="5123" max="5123" width="0.875" style="120" customWidth="1"/>
    <col min="5124" max="5132" width="8.75" style="120" customWidth="1"/>
    <col min="5133" max="5376" width="9" style="120"/>
    <col min="5377" max="5377" width="0.875" style="120" customWidth="1"/>
    <col min="5378" max="5378" width="8.625" style="120" customWidth="1"/>
    <col min="5379" max="5379" width="0.875" style="120" customWidth="1"/>
    <col min="5380" max="5388" width="8.75" style="120" customWidth="1"/>
    <col min="5389" max="5632" width="9" style="120"/>
    <col min="5633" max="5633" width="0.875" style="120" customWidth="1"/>
    <col min="5634" max="5634" width="8.625" style="120" customWidth="1"/>
    <col min="5635" max="5635" width="0.875" style="120" customWidth="1"/>
    <col min="5636" max="5644" width="8.75" style="120" customWidth="1"/>
    <col min="5645" max="5888" width="9" style="120"/>
    <col min="5889" max="5889" width="0.875" style="120" customWidth="1"/>
    <col min="5890" max="5890" width="8.625" style="120" customWidth="1"/>
    <col min="5891" max="5891" width="0.875" style="120" customWidth="1"/>
    <col min="5892" max="5900" width="8.75" style="120" customWidth="1"/>
    <col min="5901" max="6144" width="9" style="120"/>
    <col min="6145" max="6145" width="0.875" style="120" customWidth="1"/>
    <col min="6146" max="6146" width="8.625" style="120" customWidth="1"/>
    <col min="6147" max="6147" width="0.875" style="120" customWidth="1"/>
    <col min="6148" max="6156" width="8.75" style="120" customWidth="1"/>
    <col min="6157" max="6400" width="9" style="120"/>
    <col min="6401" max="6401" width="0.875" style="120" customWidth="1"/>
    <col min="6402" max="6402" width="8.625" style="120" customWidth="1"/>
    <col min="6403" max="6403" width="0.875" style="120" customWidth="1"/>
    <col min="6404" max="6412" width="8.75" style="120" customWidth="1"/>
    <col min="6413" max="6656" width="9" style="120"/>
    <col min="6657" max="6657" width="0.875" style="120" customWidth="1"/>
    <col min="6658" max="6658" width="8.625" style="120" customWidth="1"/>
    <col min="6659" max="6659" width="0.875" style="120" customWidth="1"/>
    <col min="6660" max="6668" width="8.75" style="120" customWidth="1"/>
    <col min="6669" max="6912" width="9" style="120"/>
    <col min="6913" max="6913" width="0.875" style="120" customWidth="1"/>
    <col min="6914" max="6914" width="8.625" style="120" customWidth="1"/>
    <col min="6915" max="6915" width="0.875" style="120" customWidth="1"/>
    <col min="6916" max="6924" width="8.75" style="120" customWidth="1"/>
    <col min="6925" max="7168" width="9" style="120"/>
    <col min="7169" max="7169" width="0.875" style="120" customWidth="1"/>
    <col min="7170" max="7170" width="8.625" style="120" customWidth="1"/>
    <col min="7171" max="7171" width="0.875" style="120" customWidth="1"/>
    <col min="7172" max="7180" width="8.75" style="120" customWidth="1"/>
    <col min="7181" max="7424" width="9" style="120"/>
    <col min="7425" max="7425" width="0.875" style="120" customWidth="1"/>
    <col min="7426" max="7426" width="8.625" style="120" customWidth="1"/>
    <col min="7427" max="7427" width="0.875" style="120" customWidth="1"/>
    <col min="7428" max="7436" width="8.75" style="120" customWidth="1"/>
    <col min="7437" max="7680" width="9" style="120"/>
    <col min="7681" max="7681" width="0.875" style="120" customWidth="1"/>
    <col min="7682" max="7682" width="8.625" style="120" customWidth="1"/>
    <col min="7683" max="7683" width="0.875" style="120" customWidth="1"/>
    <col min="7684" max="7692" width="8.75" style="120" customWidth="1"/>
    <col min="7693" max="7936" width="9" style="120"/>
    <col min="7937" max="7937" width="0.875" style="120" customWidth="1"/>
    <col min="7938" max="7938" width="8.625" style="120" customWidth="1"/>
    <col min="7939" max="7939" width="0.875" style="120" customWidth="1"/>
    <col min="7940" max="7948" width="8.75" style="120" customWidth="1"/>
    <col min="7949" max="8192" width="9" style="120"/>
    <col min="8193" max="8193" width="0.875" style="120" customWidth="1"/>
    <col min="8194" max="8194" width="8.625" style="120" customWidth="1"/>
    <col min="8195" max="8195" width="0.875" style="120" customWidth="1"/>
    <col min="8196" max="8204" width="8.75" style="120" customWidth="1"/>
    <col min="8205" max="8448" width="9" style="120"/>
    <col min="8449" max="8449" width="0.875" style="120" customWidth="1"/>
    <col min="8450" max="8450" width="8.625" style="120" customWidth="1"/>
    <col min="8451" max="8451" width="0.875" style="120" customWidth="1"/>
    <col min="8452" max="8460" width="8.75" style="120" customWidth="1"/>
    <col min="8461" max="8704" width="9" style="120"/>
    <col min="8705" max="8705" width="0.875" style="120" customWidth="1"/>
    <col min="8706" max="8706" width="8.625" style="120" customWidth="1"/>
    <col min="8707" max="8707" width="0.875" style="120" customWidth="1"/>
    <col min="8708" max="8716" width="8.75" style="120" customWidth="1"/>
    <col min="8717" max="8960" width="9" style="120"/>
    <col min="8961" max="8961" width="0.875" style="120" customWidth="1"/>
    <col min="8962" max="8962" width="8.625" style="120" customWidth="1"/>
    <col min="8963" max="8963" width="0.875" style="120" customWidth="1"/>
    <col min="8964" max="8972" width="8.75" style="120" customWidth="1"/>
    <col min="8973" max="9216" width="9" style="120"/>
    <col min="9217" max="9217" width="0.875" style="120" customWidth="1"/>
    <col min="9218" max="9218" width="8.625" style="120" customWidth="1"/>
    <col min="9219" max="9219" width="0.875" style="120" customWidth="1"/>
    <col min="9220" max="9228" width="8.75" style="120" customWidth="1"/>
    <col min="9229" max="9472" width="9" style="120"/>
    <col min="9473" max="9473" width="0.875" style="120" customWidth="1"/>
    <col min="9474" max="9474" width="8.625" style="120" customWidth="1"/>
    <col min="9475" max="9475" width="0.875" style="120" customWidth="1"/>
    <col min="9476" max="9484" width="8.75" style="120" customWidth="1"/>
    <col min="9485" max="9728" width="9" style="120"/>
    <col min="9729" max="9729" width="0.875" style="120" customWidth="1"/>
    <col min="9730" max="9730" width="8.625" style="120" customWidth="1"/>
    <col min="9731" max="9731" width="0.875" style="120" customWidth="1"/>
    <col min="9732" max="9740" width="8.75" style="120" customWidth="1"/>
    <col min="9741" max="9984" width="9" style="120"/>
    <col min="9985" max="9985" width="0.875" style="120" customWidth="1"/>
    <col min="9986" max="9986" width="8.625" style="120" customWidth="1"/>
    <col min="9987" max="9987" width="0.875" style="120" customWidth="1"/>
    <col min="9988" max="9996" width="8.75" style="120" customWidth="1"/>
    <col min="9997" max="10240" width="9" style="120"/>
    <col min="10241" max="10241" width="0.875" style="120" customWidth="1"/>
    <col min="10242" max="10242" width="8.625" style="120" customWidth="1"/>
    <col min="10243" max="10243" width="0.875" style="120" customWidth="1"/>
    <col min="10244" max="10252" width="8.75" style="120" customWidth="1"/>
    <col min="10253" max="10496" width="9" style="120"/>
    <col min="10497" max="10497" width="0.875" style="120" customWidth="1"/>
    <col min="10498" max="10498" width="8.625" style="120" customWidth="1"/>
    <col min="10499" max="10499" width="0.875" style="120" customWidth="1"/>
    <col min="10500" max="10508" width="8.75" style="120" customWidth="1"/>
    <col min="10509" max="10752" width="9" style="120"/>
    <col min="10753" max="10753" width="0.875" style="120" customWidth="1"/>
    <col min="10754" max="10754" width="8.625" style="120" customWidth="1"/>
    <col min="10755" max="10755" width="0.875" style="120" customWidth="1"/>
    <col min="10756" max="10764" width="8.75" style="120" customWidth="1"/>
    <col min="10765" max="11008" width="9" style="120"/>
    <col min="11009" max="11009" width="0.875" style="120" customWidth="1"/>
    <col min="11010" max="11010" width="8.625" style="120" customWidth="1"/>
    <col min="11011" max="11011" width="0.875" style="120" customWidth="1"/>
    <col min="11012" max="11020" width="8.75" style="120" customWidth="1"/>
    <col min="11021" max="11264" width="9" style="120"/>
    <col min="11265" max="11265" width="0.875" style="120" customWidth="1"/>
    <col min="11266" max="11266" width="8.625" style="120" customWidth="1"/>
    <col min="11267" max="11267" width="0.875" style="120" customWidth="1"/>
    <col min="11268" max="11276" width="8.75" style="120" customWidth="1"/>
    <col min="11277" max="11520" width="9" style="120"/>
    <col min="11521" max="11521" width="0.875" style="120" customWidth="1"/>
    <col min="11522" max="11522" width="8.625" style="120" customWidth="1"/>
    <col min="11523" max="11523" width="0.875" style="120" customWidth="1"/>
    <col min="11524" max="11532" width="8.75" style="120" customWidth="1"/>
    <col min="11533" max="11776" width="9" style="120"/>
    <col min="11777" max="11777" width="0.875" style="120" customWidth="1"/>
    <col min="11778" max="11778" width="8.625" style="120" customWidth="1"/>
    <col min="11779" max="11779" width="0.875" style="120" customWidth="1"/>
    <col min="11780" max="11788" width="8.75" style="120" customWidth="1"/>
    <col min="11789" max="12032" width="9" style="120"/>
    <col min="12033" max="12033" width="0.875" style="120" customWidth="1"/>
    <col min="12034" max="12034" width="8.625" style="120" customWidth="1"/>
    <col min="12035" max="12035" width="0.875" style="120" customWidth="1"/>
    <col min="12036" max="12044" width="8.75" style="120" customWidth="1"/>
    <col min="12045" max="12288" width="9" style="120"/>
    <col min="12289" max="12289" width="0.875" style="120" customWidth="1"/>
    <col min="12290" max="12290" width="8.625" style="120" customWidth="1"/>
    <col min="12291" max="12291" width="0.875" style="120" customWidth="1"/>
    <col min="12292" max="12300" width="8.75" style="120" customWidth="1"/>
    <col min="12301" max="12544" width="9" style="120"/>
    <col min="12545" max="12545" width="0.875" style="120" customWidth="1"/>
    <col min="12546" max="12546" width="8.625" style="120" customWidth="1"/>
    <col min="12547" max="12547" width="0.875" style="120" customWidth="1"/>
    <col min="12548" max="12556" width="8.75" style="120" customWidth="1"/>
    <col min="12557" max="12800" width="9" style="120"/>
    <col min="12801" max="12801" width="0.875" style="120" customWidth="1"/>
    <col min="12802" max="12802" width="8.625" style="120" customWidth="1"/>
    <col min="12803" max="12803" width="0.875" style="120" customWidth="1"/>
    <col min="12804" max="12812" width="8.75" style="120" customWidth="1"/>
    <col min="12813" max="13056" width="9" style="120"/>
    <col min="13057" max="13057" width="0.875" style="120" customWidth="1"/>
    <col min="13058" max="13058" width="8.625" style="120" customWidth="1"/>
    <col min="13059" max="13059" width="0.875" style="120" customWidth="1"/>
    <col min="13060" max="13068" width="8.75" style="120" customWidth="1"/>
    <col min="13069" max="13312" width="9" style="120"/>
    <col min="13313" max="13313" width="0.875" style="120" customWidth="1"/>
    <col min="13314" max="13314" width="8.625" style="120" customWidth="1"/>
    <col min="13315" max="13315" width="0.875" style="120" customWidth="1"/>
    <col min="13316" max="13324" width="8.75" style="120" customWidth="1"/>
    <col min="13325" max="13568" width="9" style="120"/>
    <col min="13569" max="13569" width="0.875" style="120" customWidth="1"/>
    <col min="13570" max="13570" width="8.625" style="120" customWidth="1"/>
    <col min="13571" max="13571" width="0.875" style="120" customWidth="1"/>
    <col min="13572" max="13580" width="8.75" style="120" customWidth="1"/>
    <col min="13581" max="13824" width="9" style="120"/>
    <col min="13825" max="13825" width="0.875" style="120" customWidth="1"/>
    <col min="13826" max="13826" width="8.625" style="120" customWidth="1"/>
    <col min="13827" max="13827" width="0.875" style="120" customWidth="1"/>
    <col min="13828" max="13836" width="8.75" style="120" customWidth="1"/>
    <col min="13837" max="14080" width="9" style="120"/>
    <col min="14081" max="14081" width="0.875" style="120" customWidth="1"/>
    <col min="14082" max="14082" width="8.625" style="120" customWidth="1"/>
    <col min="14083" max="14083" width="0.875" style="120" customWidth="1"/>
    <col min="14084" max="14092" width="8.75" style="120" customWidth="1"/>
    <col min="14093" max="14336" width="9" style="120"/>
    <col min="14337" max="14337" width="0.875" style="120" customWidth="1"/>
    <col min="14338" max="14338" width="8.625" style="120" customWidth="1"/>
    <col min="14339" max="14339" width="0.875" style="120" customWidth="1"/>
    <col min="14340" max="14348" width="8.75" style="120" customWidth="1"/>
    <col min="14349" max="14592" width="9" style="120"/>
    <col min="14593" max="14593" width="0.875" style="120" customWidth="1"/>
    <col min="14594" max="14594" width="8.625" style="120" customWidth="1"/>
    <col min="14595" max="14595" width="0.875" style="120" customWidth="1"/>
    <col min="14596" max="14604" width="8.75" style="120" customWidth="1"/>
    <col min="14605" max="14848" width="9" style="120"/>
    <col min="14849" max="14849" width="0.875" style="120" customWidth="1"/>
    <col min="14850" max="14850" width="8.625" style="120" customWidth="1"/>
    <col min="14851" max="14851" width="0.875" style="120" customWidth="1"/>
    <col min="14852" max="14860" width="8.75" style="120" customWidth="1"/>
    <col min="14861" max="15104" width="9" style="120"/>
    <col min="15105" max="15105" width="0.875" style="120" customWidth="1"/>
    <col min="15106" max="15106" width="8.625" style="120" customWidth="1"/>
    <col min="15107" max="15107" width="0.875" style="120" customWidth="1"/>
    <col min="15108" max="15116" width="8.75" style="120" customWidth="1"/>
    <col min="15117" max="15360" width="9" style="120"/>
    <col min="15361" max="15361" width="0.875" style="120" customWidth="1"/>
    <col min="15362" max="15362" width="8.625" style="120" customWidth="1"/>
    <col min="15363" max="15363" width="0.875" style="120" customWidth="1"/>
    <col min="15364" max="15372" width="8.75" style="120" customWidth="1"/>
    <col min="15373" max="15616" width="9" style="120"/>
    <col min="15617" max="15617" width="0.875" style="120" customWidth="1"/>
    <col min="15618" max="15618" width="8.625" style="120" customWidth="1"/>
    <col min="15619" max="15619" width="0.875" style="120" customWidth="1"/>
    <col min="15620" max="15628" width="8.75" style="120" customWidth="1"/>
    <col min="15629" max="15872" width="9" style="120"/>
    <col min="15873" max="15873" width="0.875" style="120" customWidth="1"/>
    <col min="15874" max="15874" width="8.625" style="120" customWidth="1"/>
    <col min="15875" max="15875" width="0.875" style="120" customWidth="1"/>
    <col min="15876" max="15884" width="8.75" style="120" customWidth="1"/>
    <col min="15885" max="16128" width="9" style="120"/>
    <col min="16129" max="16129" width="0.875" style="120" customWidth="1"/>
    <col min="16130" max="16130" width="8.625" style="120" customWidth="1"/>
    <col min="16131" max="16131" width="0.875" style="120" customWidth="1"/>
    <col min="16132" max="16140" width="8.75" style="120" customWidth="1"/>
    <col min="16141" max="16384" width="9" style="120"/>
  </cols>
  <sheetData>
    <row r="1" spans="1:12" ht="18" customHeight="1">
      <c r="A1" s="50" t="s">
        <v>223</v>
      </c>
      <c r="E1" s="346"/>
      <c r="F1" s="305"/>
      <c r="G1" s="305"/>
      <c r="H1" s="305"/>
    </row>
    <row r="2" spans="1:12" ht="3.75" customHeight="1">
      <c r="A2" s="347"/>
    </row>
    <row r="3" spans="1:12" s="348" customFormat="1" ht="11.1" customHeight="1">
      <c r="A3" s="986" t="s">
        <v>224</v>
      </c>
      <c r="B3" s="986"/>
      <c r="C3" s="986"/>
      <c r="D3" s="986"/>
      <c r="E3" s="986"/>
      <c r="F3" s="986"/>
      <c r="G3" s="986"/>
      <c r="H3" s="986"/>
      <c r="I3" s="986"/>
      <c r="J3" s="986"/>
      <c r="K3" s="986"/>
      <c r="L3" s="986"/>
    </row>
    <row r="4" spans="1:12" s="348" customFormat="1" ht="11.1" customHeight="1">
      <c r="A4" s="986"/>
      <c r="B4" s="986"/>
      <c r="C4" s="986"/>
      <c r="D4" s="986"/>
      <c r="E4" s="986"/>
      <c r="F4" s="986"/>
      <c r="G4" s="986"/>
      <c r="H4" s="986"/>
      <c r="I4" s="986"/>
      <c r="J4" s="986"/>
      <c r="K4" s="986"/>
      <c r="L4" s="986"/>
    </row>
    <row r="5" spans="1:12" ht="3.75" customHeight="1" thickBot="1">
      <c r="A5" s="347"/>
    </row>
    <row r="6" spans="1:12" s="4" customFormat="1" ht="15" customHeight="1">
      <c r="A6" s="987" t="s">
        <v>225</v>
      </c>
      <c r="B6" s="987"/>
      <c r="C6" s="988"/>
      <c r="D6" s="991" t="s">
        <v>226</v>
      </c>
      <c r="E6" s="992"/>
      <c r="F6" s="993"/>
      <c r="G6" s="991" t="s">
        <v>227</v>
      </c>
      <c r="H6" s="992"/>
      <c r="I6" s="992"/>
      <c r="J6" s="991" t="s">
        <v>228</v>
      </c>
      <c r="K6" s="992"/>
      <c r="L6" s="992"/>
    </row>
    <row r="7" spans="1:12" s="4" customFormat="1" ht="15" customHeight="1">
      <c r="A7" s="989"/>
      <c r="B7" s="989"/>
      <c r="C7" s="990"/>
      <c r="D7" s="349" t="s">
        <v>229</v>
      </c>
      <c r="E7" s="350" t="s">
        <v>230</v>
      </c>
      <c r="F7" s="350" t="s">
        <v>231</v>
      </c>
      <c r="G7" s="349" t="s">
        <v>229</v>
      </c>
      <c r="H7" s="350" t="s">
        <v>232</v>
      </c>
      <c r="I7" s="351" t="s">
        <v>231</v>
      </c>
      <c r="J7" s="349" t="s">
        <v>229</v>
      </c>
      <c r="K7" s="350" t="s">
        <v>232</v>
      </c>
      <c r="L7" s="351" t="s">
        <v>231</v>
      </c>
    </row>
    <row r="8" spans="1:12" s="4" customFormat="1" ht="12.95" customHeight="1">
      <c r="A8" s="352"/>
      <c r="B8" s="353" t="s">
        <v>68</v>
      </c>
      <c r="C8" s="354"/>
      <c r="D8" s="355">
        <v>163</v>
      </c>
      <c r="E8" s="356">
        <v>9046</v>
      </c>
      <c r="F8" s="357">
        <v>13370</v>
      </c>
      <c r="G8" s="337">
        <v>0</v>
      </c>
      <c r="H8" s="337">
        <v>0</v>
      </c>
      <c r="I8" s="356">
        <v>24</v>
      </c>
      <c r="J8" s="356">
        <v>155</v>
      </c>
      <c r="K8" s="356">
        <v>5339</v>
      </c>
      <c r="L8" s="356">
        <v>60221</v>
      </c>
    </row>
    <row r="9" spans="1:12" s="4" customFormat="1" ht="12.95" customHeight="1">
      <c r="A9" s="352"/>
      <c r="B9" s="353" t="s">
        <v>233</v>
      </c>
      <c r="C9" s="354"/>
      <c r="D9" s="355">
        <v>206</v>
      </c>
      <c r="E9" s="356">
        <v>9857</v>
      </c>
      <c r="F9" s="357">
        <v>11049</v>
      </c>
      <c r="G9" s="337">
        <v>0</v>
      </c>
      <c r="H9" s="337">
        <v>0</v>
      </c>
      <c r="I9" s="356">
        <v>83</v>
      </c>
      <c r="J9" s="356">
        <v>117</v>
      </c>
      <c r="K9" s="356">
        <v>6062</v>
      </c>
      <c r="L9" s="356">
        <v>61376</v>
      </c>
    </row>
    <row r="10" spans="1:12" s="4" customFormat="1" ht="12.95" customHeight="1">
      <c r="A10" s="352"/>
      <c r="B10" s="353" t="s">
        <v>50</v>
      </c>
      <c r="C10" s="354"/>
      <c r="D10" s="355">
        <v>193</v>
      </c>
      <c r="E10" s="356">
        <v>10221</v>
      </c>
      <c r="F10" s="357">
        <v>9563</v>
      </c>
      <c r="G10" s="337">
        <v>0</v>
      </c>
      <c r="H10" s="337">
        <v>0</v>
      </c>
      <c r="I10" s="356">
        <v>47</v>
      </c>
      <c r="J10" s="356">
        <v>132</v>
      </c>
      <c r="K10" s="356">
        <v>6312</v>
      </c>
      <c r="L10" s="356">
        <v>59234</v>
      </c>
    </row>
    <row r="11" spans="1:12" s="4" customFormat="1" ht="12.95" customHeight="1">
      <c r="A11" s="352"/>
      <c r="B11" s="353" t="s">
        <v>234</v>
      </c>
      <c r="C11" s="354"/>
      <c r="D11" s="358">
        <v>141</v>
      </c>
      <c r="E11" s="357">
        <v>10522</v>
      </c>
      <c r="F11" s="357">
        <v>8176</v>
      </c>
      <c r="G11" s="337">
        <v>0</v>
      </c>
      <c r="H11" s="337">
        <v>0</v>
      </c>
      <c r="I11" s="357">
        <v>46</v>
      </c>
      <c r="J11" s="357">
        <v>199</v>
      </c>
      <c r="K11" s="357">
        <v>6865</v>
      </c>
      <c r="L11" s="357">
        <v>71845</v>
      </c>
    </row>
    <row r="12" spans="1:12" s="364" customFormat="1" ht="12.95" customHeight="1">
      <c r="A12" s="359"/>
      <c r="B12" s="360" t="s">
        <v>235</v>
      </c>
      <c r="C12" s="361"/>
      <c r="D12" s="362">
        <v>91</v>
      </c>
      <c r="E12" s="363">
        <v>10796</v>
      </c>
      <c r="F12" s="363">
        <f>472+6925</f>
        <v>7397</v>
      </c>
      <c r="G12" s="337">
        <v>0</v>
      </c>
      <c r="H12" s="337">
        <v>0</v>
      </c>
      <c r="I12" s="363">
        <v>54</v>
      </c>
      <c r="J12" s="363">
        <v>229</v>
      </c>
      <c r="K12" s="363">
        <v>7318</v>
      </c>
      <c r="L12" s="363">
        <v>81990</v>
      </c>
    </row>
    <row r="13" spans="1:12" s="4" customFormat="1" ht="3" customHeight="1" thickBot="1">
      <c r="A13" s="365"/>
      <c r="B13" s="366"/>
      <c r="C13" s="367"/>
      <c r="D13" s="368"/>
      <c r="E13" s="369"/>
      <c r="F13" s="369"/>
      <c r="G13" s="369"/>
      <c r="H13" s="369"/>
      <c r="I13" s="369"/>
      <c r="J13" s="370"/>
      <c r="K13" s="371"/>
      <c r="L13" s="371"/>
    </row>
    <row r="14" spans="1:12" s="4" customFormat="1" ht="15.75" customHeight="1">
      <c r="A14" s="15" t="s">
        <v>236</v>
      </c>
      <c r="J14" s="372"/>
      <c r="K14" s="372"/>
      <c r="L14" s="372"/>
    </row>
    <row r="15" spans="1:12">
      <c r="A15" s="347"/>
    </row>
    <row r="16" spans="1:12">
      <c r="A16" s="347"/>
    </row>
  </sheetData>
  <mergeCells count="5">
    <mergeCell ref="A3:L4"/>
    <mergeCell ref="A6:C7"/>
    <mergeCell ref="D6:F6"/>
    <mergeCell ref="G6:I6"/>
    <mergeCell ref="J6:L6"/>
  </mergeCells>
  <phoneticPr fontId="4"/>
  <conditionalFormatting sqref="D12:F12 I12:L12">
    <cfRule type="containsBlanks" dxfId="78" priority="3" stopIfTrue="1">
      <formula>LEN(TRIM(D12))=0</formula>
    </cfRule>
  </conditionalFormatting>
  <conditionalFormatting sqref="D11:F11 I11:L11">
    <cfRule type="containsBlanks" dxfId="77" priority="2" stopIfTrue="1">
      <formula>LEN(TRIM(D11))=0</formula>
    </cfRule>
  </conditionalFormatting>
  <conditionalFormatting sqref="G11:H12">
    <cfRule type="containsBlanks" dxfId="76" priority="1" stopIfTrue="1">
      <formula>LEN(TRIM(G11))=0</formula>
    </cfRule>
  </conditionalFormatting>
  <pageMargins left="0.59055118110236227" right="0.59055118110236227" top="0.70866141732283472"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Normal="100" zoomScaleSheetLayoutView="100" workbookViewId="0"/>
  </sheetViews>
  <sheetFormatPr defaultRowHeight="13.5"/>
  <cols>
    <col min="1" max="1" width="4" style="120" customWidth="1"/>
    <col min="2" max="2" width="11.75" style="120" customWidth="1"/>
    <col min="3" max="4" width="0.625" style="120" customWidth="1"/>
    <col min="5" max="5" width="16.875" style="120" customWidth="1"/>
    <col min="6" max="6" width="0.625" style="120" customWidth="1"/>
    <col min="7" max="12" width="9.125" style="120" customWidth="1"/>
    <col min="13" max="13" width="9" style="374"/>
    <col min="14" max="14" width="9" style="120"/>
    <col min="15" max="15" width="1.875" style="120" customWidth="1"/>
    <col min="16" max="16" width="9" style="120" hidden="1" customWidth="1"/>
    <col min="17" max="17" width="9" style="120"/>
    <col min="18" max="18" width="0.625" style="120" customWidth="1"/>
    <col min="19" max="19" width="9" style="120" hidden="1" customWidth="1"/>
    <col min="20" max="256" width="9" style="120"/>
    <col min="257" max="257" width="4" style="120" customWidth="1"/>
    <col min="258" max="258" width="11.75" style="120" customWidth="1"/>
    <col min="259" max="260" width="0.625" style="120" customWidth="1"/>
    <col min="261" max="261" width="16.875" style="120" customWidth="1"/>
    <col min="262" max="262" width="0.625" style="120" customWidth="1"/>
    <col min="263" max="268" width="9.125" style="120" customWidth="1"/>
    <col min="269" max="270" width="9" style="120"/>
    <col min="271" max="271" width="1.875" style="120" customWidth="1"/>
    <col min="272" max="272" width="0" style="120" hidden="1" customWidth="1"/>
    <col min="273" max="273" width="9" style="120"/>
    <col min="274" max="274" width="0.625" style="120" customWidth="1"/>
    <col min="275" max="275" width="0" style="120" hidden="1" customWidth="1"/>
    <col min="276" max="512" width="9" style="120"/>
    <col min="513" max="513" width="4" style="120" customWidth="1"/>
    <col min="514" max="514" width="11.75" style="120" customWidth="1"/>
    <col min="515" max="516" width="0.625" style="120" customWidth="1"/>
    <col min="517" max="517" width="16.875" style="120" customWidth="1"/>
    <col min="518" max="518" width="0.625" style="120" customWidth="1"/>
    <col min="519" max="524" width="9.125" style="120" customWidth="1"/>
    <col min="525" max="526" width="9" style="120"/>
    <col min="527" max="527" width="1.875" style="120" customWidth="1"/>
    <col min="528" max="528" width="0" style="120" hidden="1" customWidth="1"/>
    <col min="529" max="529" width="9" style="120"/>
    <col min="530" max="530" width="0.625" style="120" customWidth="1"/>
    <col min="531" max="531" width="0" style="120" hidden="1" customWidth="1"/>
    <col min="532" max="768" width="9" style="120"/>
    <col min="769" max="769" width="4" style="120" customWidth="1"/>
    <col min="770" max="770" width="11.75" style="120" customWidth="1"/>
    <col min="771" max="772" width="0.625" style="120" customWidth="1"/>
    <col min="773" max="773" width="16.875" style="120" customWidth="1"/>
    <col min="774" max="774" width="0.625" style="120" customWidth="1"/>
    <col min="775" max="780" width="9.125" style="120" customWidth="1"/>
    <col min="781" max="782" width="9" style="120"/>
    <col min="783" max="783" width="1.875" style="120" customWidth="1"/>
    <col min="784" max="784" width="0" style="120" hidden="1" customWidth="1"/>
    <col min="785" max="785" width="9" style="120"/>
    <col min="786" max="786" width="0.625" style="120" customWidth="1"/>
    <col min="787" max="787" width="0" style="120" hidden="1" customWidth="1"/>
    <col min="788" max="1024" width="9" style="120"/>
    <col min="1025" max="1025" width="4" style="120" customWidth="1"/>
    <col min="1026" max="1026" width="11.75" style="120" customWidth="1"/>
    <col min="1027" max="1028" width="0.625" style="120" customWidth="1"/>
    <col min="1029" max="1029" width="16.875" style="120" customWidth="1"/>
    <col min="1030" max="1030" width="0.625" style="120" customWidth="1"/>
    <col min="1031" max="1036" width="9.125" style="120" customWidth="1"/>
    <col min="1037" max="1038" width="9" style="120"/>
    <col min="1039" max="1039" width="1.875" style="120" customWidth="1"/>
    <col min="1040" max="1040" width="0" style="120" hidden="1" customWidth="1"/>
    <col min="1041" max="1041" width="9" style="120"/>
    <col min="1042" max="1042" width="0.625" style="120" customWidth="1"/>
    <col min="1043" max="1043" width="0" style="120" hidden="1" customWidth="1"/>
    <col min="1044" max="1280" width="9" style="120"/>
    <col min="1281" max="1281" width="4" style="120" customWidth="1"/>
    <col min="1282" max="1282" width="11.75" style="120" customWidth="1"/>
    <col min="1283" max="1284" width="0.625" style="120" customWidth="1"/>
    <col min="1285" max="1285" width="16.875" style="120" customWidth="1"/>
    <col min="1286" max="1286" width="0.625" style="120" customWidth="1"/>
    <col min="1287" max="1292" width="9.125" style="120" customWidth="1"/>
    <col min="1293" max="1294" width="9" style="120"/>
    <col min="1295" max="1295" width="1.875" style="120" customWidth="1"/>
    <col min="1296" max="1296" width="0" style="120" hidden="1" customWidth="1"/>
    <col min="1297" max="1297" width="9" style="120"/>
    <col min="1298" max="1298" width="0.625" style="120" customWidth="1"/>
    <col min="1299" max="1299" width="0" style="120" hidden="1" customWidth="1"/>
    <col min="1300" max="1536" width="9" style="120"/>
    <col min="1537" max="1537" width="4" style="120" customWidth="1"/>
    <col min="1538" max="1538" width="11.75" style="120" customWidth="1"/>
    <col min="1539" max="1540" width="0.625" style="120" customWidth="1"/>
    <col min="1541" max="1541" width="16.875" style="120" customWidth="1"/>
    <col min="1542" max="1542" width="0.625" style="120" customWidth="1"/>
    <col min="1543" max="1548" width="9.125" style="120" customWidth="1"/>
    <col min="1549" max="1550" width="9" style="120"/>
    <col min="1551" max="1551" width="1.875" style="120" customWidth="1"/>
    <col min="1552" max="1552" width="0" style="120" hidden="1" customWidth="1"/>
    <col min="1553" max="1553" width="9" style="120"/>
    <col min="1554" max="1554" width="0.625" style="120" customWidth="1"/>
    <col min="1555" max="1555" width="0" style="120" hidden="1" customWidth="1"/>
    <col min="1556" max="1792" width="9" style="120"/>
    <col min="1793" max="1793" width="4" style="120" customWidth="1"/>
    <col min="1794" max="1794" width="11.75" style="120" customWidth="1"/>
    <col min="1795" max="1796" width="0.625" style="120" customWidth="1"/>
    <col min="1797" max="1797" width="16.875" style="120" customWidth="1"/>
    <col min="1798" max="1798" width="0.625" style="120" customWidth="1"/>
    <col min="1799" max="1804" width="9.125" style="120" customWidth="1"/>
    <col min="1805" max="1806" width="9" style="120"/>
    <col min="1807" max="1807" width="1.875" style="120" customWidth="1"/>
    <col min="1808" max="1808" width="0" style="120" hidden="1" customWidth="1"/>
    <col min="1809" max="1809" width="9" style="120"/>
    <col min="1810" max="1810" width="0.625" style="120" customWidth="1"/>
    <col min="1811" max="1811" width="0" style="120" hidden="1" customWidth="1"/>
    <col min="1812" max="2048" width="9" style="120"/>
    <col min="2049" max="2049" width="4" style="120" customWidth="1"/>
    <col min="2050" max="2050" width="11.75" style="120" customWidth="1"/>
    <col min="2051" max="2052" width="0.625" style="120" customWidth="1"/>
    <col min="2053" max="2053" width="16.875" style="120" customWidth="1"/>
    <col min="2054" max="2054" width="0.625" style="120" customWidth="1"/>
    <col min="2055" max="2060" width="9.125" style="120" customWidth="1"/>
    <col min="2061" max="2062" width="9" style="120"/>
    <col min="2063" max="2063" width="1.875" style="120" customWidth="1"/>
    <col min="2064" max="2064" width="0" style="120" hidden="1" customWidth="1"/>
    <col min="2065" max="2065" width="9" style="120"/>
    <col min="2066" max="2066" width="0.625" style="120" customWidth="1"/>
    <col min="2067" max="2067" width="0" style="120" hidden="1" customWidth="1"/>
    <col min="2068" max="2304" width="9" style="120"/>
    <col min="2305" max="2305" width="4" style="120" customWidth="1"/>
    <col min="2306" max="2306" width="11.75" style="120" customWidth="1"/>
    <col min="2307" max="2308" width="0.625" style="120" customWidth="1"/>
    <col min="2309" max="2309" width="16.875" style="120" customWidth="1"/>
    <col min="2310" max="2310" width="0.625" style="120" customWidth="1"/>
    <col min="2311" max="2316" width="9.125" style="120" customWidth="1"/>
    <col min="2317" max="2318" width="9" style="120"/>
    <col min="2319" max="2319" width="1.875" style="120" customWidth="1"/>
    <col min="2320" max="2320" width="0" style="120" hidden="1" customWidth="1"/>
    <col min="2321" max="2321" width="9" style="120"/>
    <col min="2322" max="2322" width="0.625" style="120" customWidth="1"/>
    <col min="2323" max="2323" width="0" style="120" hidden="1" customWidth="1"/>
    <col min="2324" max="2560" width="9" style="120"/>
    <col min="2561" max="2561" width="4" style="120" customWidth="1"/>
    <col min="2562" max="2562" width="11.75" style="120" customWidth="1"/>
    <col min="2563" max="2564" width="0.625" style="120" customWidth="1"/>
    <col min="2565" max="2565" width="16.875" style="120" customWidth="1"/>
    <col min="2566" max="2566" width="0.625" style="120" customWidth="1"/>
    <col min="2567" max="2572" width="9.125" style="120" customWidth="1"/>
    <col min="2573" max="2574" width="9" style="120"/>
    <col min="2575" max="2575" width="1.875" style="120" customWidth="1"/>
    <col min="2576" max="2576" width="0" style="120" hidden="1" customWidth="1"/>
    <col min="2577" max="2577" width="9" style="120"/>
    <col min="2578" max="2578" width="0.625" style="120" customWidth="1"/>
    <col min="2579" max="2579" width="0" style="120" hidden="1" customWidth="1"/>
    <col min="2580" max="2816" width="9" style="120"/>
    <col min="2817" max="2817" width="4" style="120" customWidth="1"/>
    <col min="2818" max="2818" width="11.75" style="120" customWidth="1"/>
    <col min="2819" max="2820" width="0.625" style="120" customWidth="1"/>
    <col min="2821" max="2821" width="16.875" style="120" customWidth="1"/>
    <col min="2822" max="2822" width="0.625" style="120" customWidth="1"/>
    <col min="2823" max="2828" width="9.125" style="120" customWidth="1"/>
    <col min="2829" max="2830" width="9" style="120"/>
    <col min="2831" max="2831" width="1.875" style="120" customWidth="1"/>
    <col min="2832" max="2832" width="0" style="120" hidden="1" customWidth="1"/>
    <col min="2833" max="2833" width="9" style="120"/>
    <col min="2834" max="2834" width="0.625" style="120" customWidth="1"/>
    <col min="2835" max="2835" width="0" style="120" hidden="1" customWidth="1"/>
    <col min="2836" max="3072" width="9" style="120"/>
    <col min="3073" max="3073" width="4" style="120" customWidth="1"/>
    <col min="3074" max="3074" width="11.75" style="120" customWidth="1"/>
    <col min="3075" max="3076" width="0.625" style="120" customWidth="1"/>
    <col min="3077" max="3077" width="16.875" style="120" customWidth="1"/>
    <col min="3078" max="3078" width="0.625" style="120" customWidth="1"/>
    <col min="3079" max="3084" width="9.125" style="120" customWidth="1"/>
    <col min="3085" max="3086" width="9" style="120"/>
    <col min="3087" max="3087" width="1.875" style="120" customWidth="1"/>
    <col min="3088" max="3088" width="0" style="120" hidden="1" customWidth="1"/>
    <col min="3089" max="3089" width="9" style="120"/>
    <col min="3090" max="3090" width="0.625" style="120" customWidth="1"/>
    <col min="3091" max="3091" width="0" style="120" hidden="1" customWidth="1"/>
    <col min="3092" max="3328" width="9" style="120"/>
    <col min="3329" max="3329" width="4" style="120" customWidth="1"/>
    <col min="3330" max="3330" width="11.75" style="120" customWidth="1"/>
    <col min="3331" max="3332" width="0.625" style="120" customWidth="1"/>
    <col min="3333" max="3333" width="16.875" style="120" customWidth="1"/>
    <col min="3334" max="3334" width="0.625" style="120" customWidth="1"/>
    <col min="3335" max="3340" width="9.125" style="120" customWidth="1"/>
    <col min="3341" max="3342" width="9" style="120"/>
    <col min="3343" max="3343" width="1.875" style="120" customWidth="1"/>
    <col min="3344" max="3344" width="0" style="120" hidden="1" customWidth="1"/>
    <col min="3345" max="3345" width="9" style="120"/>
    <col min="3346" max="3346" width="0.625" style="120" customWidth="1"/>
    <col min="3347" max="3347" width="0" style="120" hidden="1" customWidth="1"/>
    <col min="3348" max="3584" width="9" style="120"/>
    <col min="3585" max="3585" width="4" style="120" customWidth="1"/>
    <col min="3586" max="3586" width="11.75" style="120" customWidth="1"/>
    <col min="3587" max="3588" width="0.625" style="120" customWidth="1"/>
    <col min="3589" max="3589" width="16.875" style="120" customWidth="1"/>
    <col min="3590" max="3590" width="0.625" style="120" customWidth="1"/>
    <col min="3591" max="3596" width="9.125" style="120" customWidth="1"/>
    <col min="3597" max="3598" width="9" style="120"/>
    <col min="3599" max="3599" width="1.875" style="120" customWidth="1"/>
    <col min="3600" max="3600" width="0" style="120" hidden="1" customWidth="1"/>
    <col min="3601" max="3601" width="9" style="120"/>
    <col min="3602" max="3602" width="0.625" style="120" customWidth="1"/>
    <col min="3603" max="3603" width="0" style="120" hidden="1" customWidth="1"/>
    <col min="3604" max="3840" width="9" style="120"/>
    <col min="3841" max="3841" width="4" style="120" customWidth="1"/>
    <col min="3842" max="3842" width="11.75" style="120" customWidth="1"/>
    <col min="3843" max="3844" width="0.625" style="120" customWidth="1"/>
    <col min="3845" max="3845" width="16.875" style="120" customWidth="1"/>
    <col min="3846" max="3846" width="0.625" style="120" customWidth="1"/>
    <col min="3847" max="3852" width="9.125" style="120" customWidth="1"/>
    <col min="3853" max="3854" width="9" style="120"/>
    <col min="3855" max="3855" width="1.875" style="120" customWidth="1"/>
    <col min="3856" max="3856" width="0" style="120" hidden="1" customWidth="1"/>
    <col min="3857" max="3857" width="9" style="120"/>
    <col min="3858" max="3858" width="0.625" style="120" customWidth="1"/>
    <col min="3859" max="3859" width="0" style="120" hidden="1" customWidth="1"/>
    <col min="3860" max="4096" width="9" style="120"/>
    <col min="4097" max="4097" width="4" style="120" customWidth="1"/>
    <col min="4098" max="4098" width="11.75" style="120" customWidth="1"/>
    <col min="4099" max="4100" width="0.625" style="120" customWidth="1"/>
    <col min="4101" max="4101" width="16.875" style="120" customWidth="1"/>
    <col min="4102" max="4102" width="0.625" style="120" customWidth="1"/>
    <col min="4103" max="4108" width="9.125" style="120" customWidth="1"/>
    <col min="4109" max="4110" width="9" style="120"/>
    <col min="4111" max="4111" width="1.875" style="120" customWidth="1"/>
    <col min="4112" max="4112" width="0" style="120" hidden="1" customWidth="1"/>
    <col min="4113" max="4113" width="9" style="120"/>
    <col min="4114" max="4114" width="0.625" style="120" customWidth="1"/>
    <col min="4115" max="4115" width="0" style="120" hidden="1" customWidth="1"/>
    <col min="4116" max="4352" width="9" style="120"/>
    <col min="4353" max="4353" width="4" style="120" customWidth="1"/>
    <col min="4354" max="4354" width="11.75" style="120" customWidth="1"/>
    <col min="4355" max="4356" width="0.625" style="120" customWidth="1"/>
    <col min="4357" max="4357" width="16.875" style="120" customWidth="1"/>
    <col min="4358" max="4358" width="0.625" style="120" customWidth="1"/>
    <col min="4359" max="4364" width="9.125" style="120" customWidth="1"/>
    <col min="4365" max="4366" width="9" style="120"/>
    <col min="4367" max="4367" width="1.875" style="120" customWidth="1"/>
    <col min="4368" max="4368" width="0" style="120" hidden="1" customWidth="1"/>
    <col min="4369" max="4369" width="9" style="120"/>
    <col min="4370" max="4370" width="0.625" style="120" customWidth="1"/>
    <col min="4371" max="4371" width="0" style="120" hidden="1" customWidth="1"/>
    <col min="4372" max="4608" width="9" style="120"/>
    <col min="4609" max="4609" width="4" style="120" customWidth="1"/>
    <col min="4610" max="4610" width="11.75" style="120" customWidth="1"/>
    <col min="4611" max="4612" width="0.625" style="120" customWidth="1"/>
    <col min="4613" max="4613" width="16.875" style="120" customWidth="1"/>
    <col min="4614" max="4614" width="0.625" style="120" customWidth="1"/>
    <col min="4615" max="4620" width="9.125" style="120" customWidth="1"/>
    <col min="4621" max="4622" width="9" style="120"/>
    <col min="4623" max="4623" width="1.875" style="120" customWidth="1"/>
    <col min="4624" max="4624" width="0" style="120" hidden="1" customWidth="1"/>
    <col min="4625" max="4625" width="9" style="120"/>
    <col min="4626" max="4626" width="0.625" style="120" customWidth="1"/>
    <col min="4627" max="4627" width="0" style="120" hidden="1" customWidth="1"/>
    <col min="4628" max="4864" width="9" style="120"/>
    <col min="4865" max="4865" width="4" style="120" customWidth="1"/>
    <col min="4866" max="4866" width="11.75" style="120" customWidth="1"/>
    <col min="4867" max="4868" width="0.625" style="120" customWidth="1"/>
    <col min="4869" max="4869" width="16.875" style="120" customWidth="1"/>
    <col min="4870" max="4870" width="0.625" style="120" customWidth="1"/>
    <col min="4871" max="4876" width="9.125" style="120" customWidth="1"/>
    <col min="4877" max="4878" width="9" style="120"/>
    <col min="4879" max="4879" width="1.875" style="120" customWidth="1"/>
    <col min="4880" max="4880" width="0" style="120" hidden="1" customWidth="1"/>
    <col min="4881" max="4881" width="9" style="120"/>
    <col min="4882" max="4882" width="0.625" style="120" customWidth="1"/>
    <col min="4883" max="4883" width="0" style="120" hidden="1" customWidth="1"/>
    <col min="4884" max="5120" width="9" style="120"/>
    <col min="5121" max="5121" width="4" style="120" customWidth="1"/>
    <col min="5122" max="5122" width="11.75" style="120" customWidth="1"/>
    <col min="5123" max="5124" width="0.625" style="120" customWidth="1"/>
    <col min="5125" max="5125" width="16.875" style="120" customWidth="1"/>
    <col min="5126" max="5126" width="0.625" style="120" customWidth="1"/>
    <col min="5127" max="5132" width="9.125" style="120" customWidth="1"/>
    <col min="5133" max="5134" width="9" style="120"/>
    <col min="5135" max="5135" width="1.875" style="120" customWidth="1"/>
    <col min="5136" max="5136" width="0" style="120" hidden="1" customWidth="1"/>
    <col min="5137" max="5137" width="9" style="120"/>
    <col min="5138" max="5138" width="0.625" style="120" customWidth="1"/>
    <col min="5139" max="5139" width="0" style="120" hidden="1" customWidth="1"/>
    <col min="5140" max="5376" width="9" style="120"/>
    <col min="5377" max="5377" width="4" style="120" customWidth="1"/>
    <col min="5378" max="5378" width="11.75" style="120" customWidth="1"/>
    <col min="5379" max="5380" width="0.625" style="120" customWidth="1"/>
    <col min="5381" max="5381" width="16.875" style="120" customWidth="1"/>
    <col min="5382" max="5382" width="0.625" style="120" customWidth="1"/>
    <col min="5383" max="5388" width="9.125" style="120" customWidth="1"/>
    <col min="5389" max="5390" width="9" style="120"/>
    <col min="5391" max="5391" width="1.875" style="120" customWidth="1"/>
    <col min="5392" max="5392" width="0" style="120" hidden="1" customWidth="1"/>
    <col min="5393" max="5393" width="9" style="120"/>
    <col min="5394" max="5394" width="0.625" style="120" customWidth="1"/>
    <col min="5395" max="5395" width="0" style="120" hidden="1" customWidth="1"/>
    <col min="5396" max="5632" width="9" style="120"/>
    <col min="5633" max="5633" width="4" style="120" customWidth="1"/>
    <col min="5634" max="5634" width="11.75" style="120" customWidth="1"/>
    <col min="5635" max="5636" width="0.625" style="120" customWidth="1"/>
    <col min="5637" max="5637" width="16.875" style="120" customWidth="1"/>
    <col min="5638" max="5638" width="0.625" style="120" customWidth="1"/>
    <col min="5639" max="5644" width="9.125" style="120" customWidth="1"/>
    <col min="5645" max="5646" width="9" style="120"/>
    <col min="5647" max="5647" width="1.875" style="120" customWidth="1"/>
    <col min="5648" max="5648" width="0" style="120" hidden="1" customWidth="1"/>
    <col min="5649" max="5649" width="9" style="120"/>
    <col min="5650" max="5650" width="0.625" style="120" customWidth="1"/>
    <col min="5651" max="5651" width="0" style="120" hidden="1" customWidth="1"/>
    <col min="5652" max="5888" width="9" style="120"/>
    <col min="5889" max="5889" width="4" style="120" customWidth="1"/>
    <col min="5890" max="5890" width="11.75" style="120" customWidth="1"/>
    <col min="5891" max="5892" width="0.625" style="120" customWidth="1"/>
    <col min="5893" max="5893" width="16.875" style="120" customWidth="1"/>
    <col min="5894" max="5894" width="0.625" style="120" customWidth="1"/>
    <col min="5895" max="5900" width="9.125" style="120" customWidth="1"/>
    <col min="5901" max="5902" width="9" style="120"/>
    <col min="5903" max="5903" width="1.875" style="120" customWidth="1"/>
    <col min="5904" max="5904" width="0" style="120" hidden="1" customWidth="1"/>
    <col min="5905" max="5905" width="9" style="120"/>
    <col min="5906" max="5906" width="0.625" style="120" customWidth="1"/>
    <col min="5907" max="5907" width="0" style="120" hidden="1" customWidth="1"/>
    <col min="5908" max="6144" width="9" style="120"/>
    <col min="6145" max="6145" width="4" style="120" customWidth="1"/>
    <col min="6146" max="6146" width="11.75" style="120" customWidth="1"/>
    <col min="6147" max="6148" width="0.625" style="120" customWidth="1"/>
    <col min="6149" max="6149" width="16.875" style="120" customWidth="1"/>
    <col min="6150" max="6150" width="0.625" style="120" customWidth="1"/>
    <col min="6151" max="6156" width="9.125" style="120" customWidth="1"/>
    <col min="6157" max="6158" width="9" style="120"/>
    <col min="6159" max="6159" width="1.875" style="120" customWidth="1"/>
    <col min="6160" max="6160" width="0" style="120" hidden="1" customWidth="1"/>
    <col min="6161" max="6161" width="9" style="120"/>
    <col min="6162" max="6162" width="0.625" style="120" customWidth="1"/>
    <col min="6163" max="6163" width="0" style="120" hidden="1" customWidth="1"/>
    <col min="6164" max="6400" width="9" style="120"/>
    <col min="6401" max="6401" width="4" style="120" customWidth="1"/>
    <col min="6402" max="6402" width="11.75" style="120" customWidth="1"/>
    <col min="6403" max="6404" width="0.625" style="120" customWidth="1"/>
    <col min="6405" max="6405" width="16.875" style="120" customWidth="1"/>
    <col min="6406" max="6406" width="0.625" style="120" customWidth="1"/>
    <col min="6407" max="6412" width="9.125" style="120" customWidth="1"/>
    <col min="6413" max="6414" width="9" style="120"/>
    <col min="6415" max="6415" width="1.875" style="120" customWidth="1"/>
    <col min="6416" max="6416" width="0" style="120" hidden="1" customWidth="1"/>
    <col min="6417" max="6417" width="9" style="120"/>
    <col min="6418" max="6418" width="0.625" style="120" customWidth="1"/>
    <col min="6419" max="6419" width="0" style="120" hidden="1" customWidth="1"/>
    <col min="6420" max="6656" width="9" style="120"/>
    <col min="6657" max="6657" width="4" style="120" customWidth="1"/>
    <col min="6658" max="6658" width="11.75" style="120" customWidth="1"/>
    <col min="6659" max="6660" width="0.625" style="120" customWidth="1"/>
    <col min="6661" max="6661" width="16.875" style="120" customWidth="1"/>
    <col min="6662" max="6662" width="0.625" style="120" customWidth="1"/>
    <col min="6663" max="6668" width="9.125" style="120" customWidth="1"/>
    <col min="6669" max="6670" width="9" style="120"/>
    <col min="6671" max="6671" width="1.875" style="120" customWidth="1"/>
    <col min="6672" max="6672" width="0" style="120" hidden="1" customWidth="1"/>
    <col min="6673" max="6673" width="9" style="120"/>
    <col min="6674" max="6674" width="0.625" style="120" customWidth="1"/>
    <col min="6675" max="6675" width="0" style="120" hidden="1" customWidth="1"/>
    <col min="6676" max="6912" width="9" style="120"/>
    <col min="6913" max="6913" width="4" style="120" customWidth="1"/>
    <col min="6914" max="6914" width="11.75" style="120" customWidth="1"/>
    <col min="6915" max="6916" width="0.625" style="120" customWidth="1"/>
    <col min="6917" max="6917" width="16.875" style="120" customWidth="1"/>
    <col min="6918" max="6918" width="0.625" style="120" customWidth="1"/>
    <col min="6919" max="6924" width="9.125" style="120" customWidth="1"/>
    <col min="6925" max="6926" width="9" style="120"/>
    <col min="6927" max="6927" width="1.875" style="120" customWidth="1"/>
    <col min="6928" max="6928" width="0" style="120" hidden="1" customWidth="1"/>
    <col min="6929" max="6929" width="9" style="120"/>
    <col min="6930" max="6930" width="0.625" style="120" customWidth="1"/>
    <col min="6931" max="6931" width="0" style="120" hidden="1" customWidth="1"/>
    <col min="6932" max="7168" width="9" style="120"/>
    <col min="7169" max="7169" width="4" style="120" customWidth="1"/>
    <col min="7170" max="7170" width="11.75" style="120" customWidth="1"/>
    <col min="7171" max="7172" width="0.625" style="120" customWidth="1"/>
    <col min="7173" max="7173" width="16.875" style="120" customWidth="1"/>
    <col min="7174" max="7174" width="0.625" style="120" customWidth="1"/>
    <col min="7175" max="7180" width="9.125" style="120" customWidth="1"/>
    <col min="7181" max="7182" width="9" style="120"/>
    <col min="7183" max="7183" width="1.875" style="120" customWidth="1"/>
    <col min="7184" max="7184" width="0" style="120" hidden="1" customWidth="1"/>
    <col min="7185" max="7185" width="9" style="120"/>
    <col min="7186" max="7186" width="0.625" style="120" customWidth="1"/>
    <col min="7187" max="7187" width="0" style="120" hidden="1" customWidth="1"/>
    <col min="7188" max="7424" width="9" style="120"/>
    <col min="7425" max="7425" width="4" style="120" customWidth="1"/>
    <col min="7426" max="7426" width="11.75" style="120" customWidth="1"/>
    <col min="7427" max="7428" width="0.625" style="120" customWidth="1"/>
    <col min="7429" max="7429" width="16.875" style="120" customWidth="1"/>
    <col min="7430" max="7430" width="0.625" style="120" customWidth="1"/>
    <col min="7431" max="7436" width="9.125" style="120" customWidth="1"/>
    <col min="7437" max="7438" width="9" style="120"/>
    <col min="7439" max="7439" width="1.875" style="120" customWidth="1"/>
    <col min="7440" max="7440" width="0" style="120" hidden="1" customWidth="1"/>
    <col min="7441" max="7441" width="9" style="120"/>
    <col min="7442" max="7442" width="0.625" style="120" customWidth="1"/>
    <col min="7443" max="7443" width="0" style="120" hidden="1" customWidth="1"/>
    <col min="7444" max="7680" width="9" style="120"/>
    <col min="7681" max="7681" width="4" style="120" customWidth="1"/>
    <col min="7682" max="7682" width="11.75" style="120" customWidth="1"/>
    <col min="7683" max="7684" width="0.625" style="120" customWidth="1"/>
    <col min="7685" max="7685" width="16.875" style="120" customWidth="1"/>
    <col min="7686" max="7686" width="0.625" style="120" customWidth="1"/>
    <col min="7687" max="7692" width="9.125" style="120" customWidth="1"/>
    <col min="7693" max="7694" width="9" style="120"/>
    <col min="7695" max="7695" width="1.875" style="120" customWidth="1"/>
    <col min="7696" max="7696" width="0" style="120" hidden="1" customWidth="1"/>
    <col min="7697" max="7697" width="9" style="120"/>
    <col min="7698" max="7698" width="0.625" style="120" customWidth="1"/>
    <col min="7699" max="7699" width="0" style="120" hidden="1" customWidth="1"/>
    <col min="7700" max="7936" width="9" style="120"/>
    <col min="7937" max="7937" width="4" style="120" customWidth="1"/>
    <col min="7938" max="7938" width="11.75" style="120" customWidth="1"/>
    <col min="7939" max="7940" width="0.625" style="120" customWidth="1"/>
    <col min="7941" max="7941" width="16.875" style="120" customWidth="1"/>
    <col min="7942" max="7942" width="0.625" style="120" customWidth="1"/>
    <col min="7943" max="7948" width="9.125" style="120" customWidth="1"/>
    <col min="7949" max="7950" width="9" style="120"/>
    <col min="7951" max="7951" width="1.875" style="120" customWidth="1"/>
    <col min="7952" max="7952" width="0" style="120" hidden="1" customWidth="1"/>
    <col min="7953" max="7953" width="9" style="120"/>
    <col min="7954" max="7954" width="0.625" style="120" customWidth="1"/>
    <col min="7955" max="7955" width="0" style="120" hidden="1" customWidth="1"/>
    <col min="7956" max="8192" width="9" style="120"/>
    <col min="8193" max="8193" width="4" style="120" customWidth="1"/>
    <col min="8194" max="8194" width="11.75" style="120" customWidth="1"/>
    <col min="8195" max="8196" width="0.625" style="120" customWidth="1"/>
    <col min="8197" max="8197" width="16.875" style="120" customWidth="1"/>
    <col min="8198" max="8198" width="0.625" style="120" customWidth="1"/>
    <col min="8199" max="8204" width="9.125" style="120" customWidth="1"/>
    <col min="8205" max="8206" width="9" style="120"/>
    <col min="8207" max="8207" width="1.875" style="120" customWidth="1"/>
    <col min="8208" max="8208" width="0" style="120" hidden="1" customWidth="1"/>
    <col min="8209" max="8209" width="9" style="120"/>
    <col min="8210" max="8210" width="0.625" style="120" customWidth="1"/>
    <col min="8211" max="8211" width="0" style="120" hidden="1" customWidth="1"/>
    <col min="8212" max="8448" width="9" style="120"/>
    <col min="8449" max="8449" width="4" style="120" customWidth="1"/>
    <col min="8450" max="8450" width="11.75" style="120" customWidth="1"/>
    <col min="8451" max="8452" width="0.625" style="120" customWidth="1"/>
    <col min="8453" max="8453" width="16.875" style="120" customWidth="1"/>
    <col min="8454" max="8454" width="0.625" style="120" customWidth="1"/>
    <col min="8455" max="8460" width="9.125" style="120" customWidth="1"/>
    <col min="8461" max="8462" width="9" style="120"/>
    <col min="8463" max="8463" width="1.875" style="120" customWidth="1"/>
    <col min="8464" max="8464" width="0" style="120" hidden="1" customWidth="1"/>
    <col min="8465" max="8465" width="9" style="120"/>
    <col min="8466" max="8466" width="0.625" style="120" customWidth="1"/>
    <col min="8467" max="8467" width="0" style="120" hidden="1" customWidth="1"/>
    <col min="8468" max="8704" width="9" style="120"/>
    <col min="8705" max="8705" width="4" style="120" customWidth="1"/>
    <col min="8706" max="8706" width="11.75" style="120" customWidth="1"/>
    <col min="8707" max="8708" width="0.625" style="120" customWidth="1"/>
    <col min="8709" max="8709" width="16.875" style="120" customWidth="1"/>
    <col min="8710" max="8710" width="0.625" style="120" customWidth="1"/>
    <col min="8711" max="8716" width="9.125" style="120" customWidth="1"/>
    <col min="8717" max="8718" width="9" style="120"/>
    <col min="8719" max="8719" width="1.875" style="120" customWidth="1"/>
    <col min="8720" max="8720" width="0" style="120" hidden="1" customWidth="1"/>
    <col min="8721" max="8721" width="9" style="120"/>
    <col min="8722" max="8722" width="0.625" style="120" customWidth="1"/>
    <col min="8723" max="8723" width="0" style="120" hidden="1" customWidth="1"/>
    <col min="8724" max="8960" width="9" style="120"/>
    <col min="8961" max="8961" width="4" style="120" customWidth="1"/>
    <col min="8962" max="8962" width="11.75" style="120" customWidth="1"/>
    <col min="8963" max="8964" width="0.625" style="120" customWidth="1"/>
    <col min="8965" max="8965" width="16.875" style="120" customWidth="1"/>
    <col min="8966" max="8966" width="0.625" style="120" customWidth="1"/>
    <col min="8967" max="8972" width="9.125" style="120" customWidth="1"/>
    <col min="8973" max="8974" width="9" style="120"/>
    <col min="8975" max="8975" width="1.875" style="120" customWidth="1"/>
    <col min="8976" max="8976" width="0" style="120" hidden="1" customWidth="1"/>
    <col min="8977" max="8977" width="9" style="120"/>
    <col min="8978" max="8978" width="0.625" style="120" customWidth="1"/>
    <col min="8979" max="8979" width="0" style="120" hidden="1" customWidth="1"/>
    <col min="8980" max="9216" width="9" style="120"/>
    <col min="9217" max="9217" width="4" style="120" customWidth="1"/>
    <col min="9218" max="9218" width="11.75" style="120" customWidth="1"/>
    <col min="9219" max="9220" width="0.625" style="120" customWidth="1"/>
    <col min="9221" max="9221" width="16.875" style="120" customWidth="1"/>
    <col min="9222" max="9222" width="0.625" style="120" customWidth="1"/>
    <col min="9223" max="9228" width="9.125" style="120" customWidth="1"/>
    <col min="9229" max="9230" width="9" style="120"/>
    <col min="9231" max="9231" width="1.875" style="120" customWidth="1"/>
    <col min="9232" max="9232" width="0" style="120" hidden="1" customWidth="1"/>
    <col min="9233" max="9233" width="9" style="120"/>
    <col min="9234" max="9234" width="0.625" style="120" customWidth="1"/>
    <col min="9235" max="9235" width="0" style="120" hidden="1" customWidth="1"/>
    <col min="9236" max="9472" width="9" style="120"/>
    <col min="9473" max="9473" width="4" style="120" customWidth="1"/>
    <col min="9474" max="9474" width="11.75" style="120" customWidth="1"/>
    <col min="9475" max="9476" width="0.625" style="120" customWidth="1"/>
    <col min="9477" max="9477" width="16.875" style="120" customWidth="1"/>
    <col min="9478" max="9478" width="0.625" style="120" customWidth="1"/>
    <col min="9479" max="9484" width="9.125" style="120" customWidth="1"/>
    <col min="9485" max="9486" width="9" style="120"/>
    <col min="9487" max="9487" width="1.875" style="120" customWidth="1"/>
    <col min="9488" max="9488" width="0" style="120" hidden="1" customWidth="1"/>
    <col min="9489" max="9489" width="9" style="120"/>
    <col min="9490" max="9490" width="0.625" style="120" customWidth="1"/>
    <col min="9491" max="9491" width="0" style="120" hidden="1" customWidth="1"/>
    <col min="9492" max="9728" width="9" style="120"/>
    <col min="9729" max="9729" width="4" style="120" customWidth="1"/>
    <col min="9730" max="9730" width="11.75" style="120" customWidth="1"/>
    <col min="9731" max="9732" width="0.625" style="120" customWidth="1"/>
    <col min="9733" max="9733" width="16.875" style="120" customWidth="1"/>
    <col min="9734" max="9734" width="0.625" style="120" customWidth="1"/>
    <col min="9735" max="9740" width="9.125" style="120" customWidth="1"/>
    <col min="9741" max="9742" width="9" style="120"/>
    <col min="9743" max="9743" width="1.875" style="120" customWidth="1"/>
    <col min="9744" max="9744" width="0" style="120" hidden="1" customWidth="1"/>
    <col min="9745" max="9745" width="9" style="120"/>
    <col min="9746" max="9746" width="0.625" style="120" customWidth="1"/>
    <col min="9747" max="9747" width="0" style="120" hidden="1" customWidth="1"/>
    <col min="9748" max="9984" width="9" style="120"/>
    <col min="9985" max="9985" width="4" style="120" customWidth="1"/>
    <col min="9986" max="9986" width="11.75" style="120" customWidth="1"/>
    <col min="9987" max="9988" width="0.625" style="120" customWidth="1"/>
    <col min="9989" max="9989" width="16.875" style="120" customWidth="1"/>
    <col min="9990" max="9990" width="0.625" style="120" customWidth="1"/>
    <col min="9991" max="9996" width="9.125" style="120" customWidth="1"/>
    <col min="9997" max="9998" width="9" style="120"/>
    <col min="9999" max="9999" width="1.875" style="120" customWidth="1"/>
    <col min="10000" max="10000" width="0" style="120" hidden="1" customWidth="1"/>
    <col min="10001" max="10001" width="9" style="120"/>
    <col min="10002" max="10002" width="0.625" style="120" customWidth="1"/>
    <col min="10003" max="10003" width="0" style="120" hidden="1" customWidth="1"/>
    <col min="10004" max="10240" width="9" style="120"/>
    <col min="10241" max="10241" width="4" style="120" customWidth="1"/>
    <col min="10242" max="10242" width="11.75" style="120" customWidth="1"/>
    <col min="10243" max="10244" width="0.625" style="120" customWidth="1"/>
    <col min="10245" max="10245" width="16.875" style="120" customWidth="1"/>
    <col min="10246" max="10246" width="0.625" style="120" customWidth="1"/>
    <col min="10247" max="10252" width="9.125" style="120" customWidth="1"/>
    <col min="10253" max="10254" width="9" style="120"/>
    <col min="10255" max="10255" width="1.875" style="120" customWidth="1"/>
    <col min="10256" max="10256" width="0" style="120" hidden="1" customWidth="1"/>
    <col min="10257" max="10257" width="9" style="120"/>
    <col min="10258" max="10258" width="0.625" style="120" customWidth="1"/>
    <col min="10259" max="10259" width="0" style="120" hidden="1" customWidth="1"/>
    <col min="10260" max="10496" width="9" style="120"/>
    <col min="10497" max="10497" width="4" style="120" customWidth="1"/>
    <col min="10498" max="10498" width="11.75" style="120" customWidth="1"/>
    <col min="10499" max="10500" width="0.625" style="120" customWidth="1"/>
    <col min="10501" max="10501" width="16.875" style="120" customWidth="1"/>
    <col min="10502" max="10502" width="0.625" style="120" customWidth="1"/>
    <col min="10503" max="10508" width="9.125" style="120" customWidth="1"/>
    <col min="10509" max="10510" width="9" style="120"/>
    <col min="10511" max="10511" width="1.875" style="120" customWidth="1"/>
    <col min="10512" max="10512" width="0" style="120" hidden="1" customWidth="1"/>
    <col min="10513" max="10513" width="9" style="120"/>
    <col min="10514" max="10514" width="0.625" style="120" customWidth="1"/>
    <col min="10515" max="10515" width="0" style="120" hidden="1" customWidth="1"/>
    <col min="10516" max="10752" width="9" style="120"/>
    <col min="10753" max="10753" width="4" style="120" customWidth="1"/>
    <col min="10754" max="10754" width="11.75" style="120" customWidth="1"/>
    <col min="10755" max="10756" width="0.625" style="120" customWidth="1"/>
    <col min="10757" max="10757" width="16.875" style="120" customWidth="1"/>
    <col min="10758" max="10758" width="0.625" style="120" customWidth="1"/>
    <col min="10759" max="10764" width="9.125" style="120" customWidth="1"/>
    <col min="10765" max="10766" width="9" style="120"/>
    <col min="10767" max="10767" width="1.875" style="120" customWidth="1"/>
    <col min="10768" max="10768" width="0" style="120" hidden="1" customWidth="1"/>
    <col min="10769" max="10769" width="9" style="120"/>
    <col min="10770" max="10770" width="0.625" style="120" customWidth="1"/>
    <col min="10771" max="10771" width="0" style="120" hidden="1" customWidth="1"/>
    <col min="10772" max="11008" width="9" style="120"/>
    <col min="11009" max="11009" width="4" style="120" customWidth="1"/>
    <col min="11010" max="11010" width="11.75" style="120" customWidth="1"/>
    <col min="11011" max="11012" width="0.625" style="120" customWidth="1"/>
    <col min="11013" max="11013" width="16.875" style="120" customWidth="1"/>
    <col min="11014" max="11014" width="0.625" style="120" customWidth="1"/>
    <col min="11015" max="11020" width="9.125" style="120" customWidth="1"/>
    <col min="11021" max="11022" width="9" style="120"/>
    <col min="11023" max="11023" width="1.875" style="120" customWidth="1"/>
    <col min="11024" max="11024" width="0" style="120" hidden="1" customWidth="1"/>
    <col min="11025" max="11025" width="9" style="120"/>
    <col min="11026" max="11026" width="0.625" style="120" customWidth="1"/>
    <col min="11027" max="11027" width="0" style="120" hidden="1" customWidth="1"/>
    <col min="11028" max="11264" width="9" style="120"/>
    <col min="11265" max="11265" width="4" style="120" customWidth="1"/>
    <col min="11266" max="11266" width="11.75" style="120" customWidth="1"/>
    <col min="11267" max="11268" width="0.625" style="120" customWidth="1"/>
    <col min="11269" max="11269" width="16.875" style="120" customWidth="1"/>
    <col min="11270" max="11270" width="0.625" style="120" customWidth="1"/>
    <col min="11271" max="11276" width="9.125" style="120" customWidth="1"/>
    <col min="11277" max="11278" width="9" style="120"/>
    <col min="11279" max="11279" width="1.875" style="120" customWidth="1"/>
    <col min="11280" max="11280" width="0" style="120" hidden="1" customWidth="1"/>
    <col min="11281" max="11281" width="9" style="120"/>
    <col min="11282" max="11282" width="0.625" style="120" customWidth="1"/>
    <col min="11283" max="11283" width="0" style="120" hidden="1" customWidth="1"/>
    <col min="11284" max="11520" width="9" style="120"/>
    <col min="11521" max="11521" width="4" style="120" customWidth="1"/>
    <col min="11522" max="11522" width="11.75" style="120" customWidth="1"/>
    <col min="11523" max="11524" width="0.625" style="120" customWidth="1"/>
    <col min="11525" max="11525" width="16.875" style="120" customWidth="1"/>
    <col min="11526" max="11526" width="0.625" style="120" customWidth="1"/>
    <col min="11527" max="11532" width="9.125" style="120" customWidth="1"/>
    <col min="11533" max="11534" width="9" style="120"/>
    <col min="11535" max="11535" width="1.875" style="120" customWidth="1"/>
    <col min="11536" max="11536" width="0" style="120" hidden="1" customWidth="1"/>
    <col min="11537" max="11537" width="9" style="120"/>
    <col min="11538" max="11538" width="0.625" style="120" customWidth="1"/>
    <col min="11539" max="11539" width="0" style="120" hidden="1" customWidth="1"/>
    <col min="11540" max="11776" width="9" style="120"/>
    <col min="11777" max="11777" width="4" style="120" customWidth="1"/>
    <col min="11778" max="11778" width="11.75" style="120" customWidth="1"/>
    <col min="11779" max="11780" width="0.625" style="120" customWidth="1"/>
    <col min="11781" max="11781" width="16.875" style="120" customWidth="1"/>
    <col min="11782" max="11782" width="0.625" style="120" customWidth="1"/>
    <col min="11783" max="11788" width="9.125" style="120" customWidth="1"/>
    <col min="11789" max="11790" width="9" style="120"/>
    <col min="11791" max="11791" width="1.875" style="120" customWidth="1"/>
    <col min="11792" max="11792" width="0" style="120" hidden="1" customWidth="1"/>
    <col min="11793" max="11793" width="9" style="120"/>
    <col min="11794" max="11794" width="0.625" style="120" customWidth="1"/>
    <col min="11795" max="11795" width="0" style="120" hidden="1" customWidth="1"/>
    <col min="11796" max="12032" width="9" style="120"/>
    <col min="12033" max="12033" width="4" style="120" customWidth="1"/>
    <col min="12034" max="12034" width="11.75" style="120" customWidth="1"/>
    <col min="12035" max="12036" width="0.625" style="120" customWidth="1"/>
    <col min="12037" max="12037" width="16.875" style="120" customWidth="1"/>
    <col min="12038" max="12038" width="0.625" style="120" customWidth="1"/>
    <col min="12039" max="12044" width="9.125" style="120" customWidth="1"/>
    <col min="12045" max="12046" width="9" style="120"/>
    <col min="12047" max="12047" width="1.875" style="120" customWidth="1"/>
    <col min="12048" max="12048" width="0" style="120" hidden="1" customWidth="1"/>
    <col min="12049" max="12049" width="9" style="120"/>
    <col min="12050" max="12050" width="0.625" style="120" customWidth="1"/>
    <col min="12051" max="12051" width="0" style="120" hidden="1" customWidth="1"/>
    <col min="12052" max="12288" width="9" style="120"/>
    <col min="12289" max="12289" width="4" style="120" customWidth="1"/>
    <col min="12290" max="12290" width="11.75" style="120" customWidth="1"/>
    <col min="12291" max="12292" width="0.625" style="120" customWidth="1"/>
    <col min="12293" max="12293" width="16.875" style="120" customWidth="1"/>
    <col min="12294" max="12294" width="0.625" style="120" customWidth="1"/>
    <col min="12295" max="12300" width="9.125" style="120" customWidth="1"/>
    <col min="12301" max="12302" width="9" style="120"/>
    <col min="12303" max="12303" width="1.875" style="120" customWidth="1"/>
    <col min="12304" max="12304" width="0" style="120" hidden="1" customWidth="1"/>
    <col min="12305" max="12305" width="9" style="120"/>
    <col min="12306" max="12306" width="0.625" style="120" customWidth="1"/>
    <col min="12307" max="12307" width="0" style="120" hidden="1" customWidth="1"/>
    <col min="12308" max="12544" width="9" style="120"/>
    <col min="12545" max="12545" width="4" style="120" customWidth="1"/>
    <col min="12546" max="12546" width="11.75" style="120" customWidth="1"/>
    <col min="12547" max="12548" width="0.625" style="120" customWidth="1"/>
    <col min="12549" max="12549" width="16.875" style="120" customWidth="1"/>
    <col min="12550" max="12550" width="0.625" style="120" customWidth="1"/>
    <col min="12551" max="12556" width="9.125" style="120" customWidth="1"/>
    <col min="12557" max="12558" width="9" style="120"/>
    <col min="12559" max="12559" width="1.875" style="120" customWidth="1"/>
    <col min="12560" max="12560" width="0" style="120" hidden="1" customWidth="1"/>
    <col min="12561" max="12561" width="9" style="120"/>
    <col min="12562" max="12562" width="0.625" style="120" customWidth="1"/>
    <col min="12563" max="12563" width="0" style="120" hidden="1" customWidth="1"/>
    <col min="12564" max="12800" width="9" style="120"/>
    <col min="12801" max="12801" width="4" style="120" customWidth="1"/>
    <col min="12802" max="12802" width="11.75" style="120" customWidth="1"/>
    <col min="12803" max="12804" width="0.625" style="120" customWidth="1"/>
    <col min="12805" max="12805" width="16.875" style="120" customWidth="1"/>
    <col min="12806" max="12806" width="0.625" style="120" customWidth="1"/>
    <col min="12807" max="12812" width="9.125" style="120" customWidth="1"/>
    <col min="12813" max="12814" width="9" style="120"/>
    <col min="12815" max="12815" width="1.875" style="120" customWidth="1"/>
    <col min="12816" max="12816" width="0" style="120" hidden="1" customWidth="1"/>
    <col min="12817" max="12817" width="9" style="120"/>
    <col min="12818" max="12818" width="0.625" style="120" customWidth="1"/>
    <col min="12819" max="12819" width="0" style="120" hidden="1" customWidth="1"/>
    <col min="12820" max="13056" width="9" style="120"/>
    <col min="13057" max="13057" width="4" style="120" customWidth="1"/>
    <col min="13058" max="13058" width="11.75" style="120" customWidth="1"/>
    <col min="13059" max="13060" width="0.625" style="120" customWidth="1"/>
    <col min="13061" max="13061" width="16.875" style="120" customWidth="1"/>
    <col min="13062" max="13062" width="0.625" style="120" customWidth="1"/>
    <col min="13063" max="13068" width="9.125" style="120" customWidth="1"/>
    <col min="13069" max="13070" width="9" style="120"/>
    <col min="13071" max="13071" width="1.875" style="120" customWidth="1"/>
    <col min="13072" max="13072" width="0" style="120" hidden="1" customWidth="1"/>
    <col min="13073" max="13073" width="9" style="120"/>
    <col min="13074" max="13074" width="0.625" style="120" customWidth="1"/>
    <col min="13075" max="13075" width="0" style="120" hidden="1" customWidth="1"/>
    <col min="13076" max="13312" width="9" style="120"/>
    <col min="13313" max="13313" width="4" style="120" customWidth="1"/>
    <col min="13314" max="13314" width="11.75" style="120" customWidth="1"/>
    <col min="13315" max="13316" width="0.625" style="120" customWidth="1"/>
    <col min="13317" max="13317" width="16.875" style="120" customWidth="1"/>
    <col min="13318" max="13318" width="0.625" style="120" customWidth="1"/>
    <col min="13319" max="13324" width="9.125" style="120" customWidth="1"/>
    <col min="13325" max="13326" width="9" style="120"/>
    <col min="13327" max="13327" width="1.875" style="120" customWidth="1"/>
    <col min="13328" max="13328" width="0" style="120" hidden="1" customWidth="1"/>
    <col min="13329" max="13329" width="9" style="120"/>
    <col min="13330" max="13330" width="0.625" style="120" customWidth="1"/>
    <col min="13331" max="13331" width="0" style="120" hidden="1" customWidth="1"/>
    <col min="13332" max="13568" width="9" style="120"/>
    <col min="13569" max="13569" width="4" style="120" customWidth="1"/>
    <col min="13570" max="13570" width="11.75" style="120" customWidth="1"/>
    <col min="13571" max="13572" width="0.625" style="120" customWidth="1"/>
    <col min="13573" max="13573" width="16.875" style="120" customWidth="1"/>
    <col min="13574" max="13574" width="0.625" style="120" customWidth="1"/>
    <col min="13575" max="13580" width="9.125" style="120" customWidth="1"/>
    <col min="13581" max="13582" width="9" style="120"/>
    <col min="13583" max="13583" width="1.875" style="120" customWidth="1"/>
    <col min="13584" max="13584" width="0" style="120" hidden="1" customWidth="1"/>
    <col min="13585" max="13585" width="9" style="120"/>
    <col min="13586" max="13586" width="0.625" style="120" customWidth="1"/>
    <col min="13587" max="13587" width="0" style="120" hidden="1" customWidth="1"/>
    <col min="13588" max="13824" width="9" style="120"/>
    <col min="13825" max="13825" width="4" style="120" customWidth="1"/>
    <col min="13826" max="13826" width="11.75" style="120" customWidth="1"/>
    <col min="13827" max="13828" width="0.625" style="120" customWidth="1"/>
    <col min="13829" max="13829" width="16.875" style="120" customWidth="1"/>
    <col min="13830" max="13830" width="0.625" style="120" customWidth="1"/>
    <col min="13831" max="13836" width="9.125" style="120" customWidth="1"/>
    <col min="13837" max="13838" width="9" style="120"/>
    <col min="13839" max="13839" width="1.875" style="120" customWidth="1"/>
    <col min="13840" max="13840" width="0" style="120" hidden="1" customWidth="1"/>
    <col min="13841" max="13841" width="9" style="120"/>
    <col min="13842" max="13842" width="0.625" style="120" customWidth="1"/>
    <col min="13843" max="13843" width="0" style="120" hidden="1" customWidth="1"/>
    <col min="13844" max="14080" width="9" style="120"/>
    <col min="14081" max="14081" width="4" style="120" customWidth="1"/>
    <col min="14082" max="14082" width="11.75" style="120" customWidth="1"/>
    <col min="14083" max="14084" width="0.625" style="120" customWidth="1"/>
    <col min="14085" max="14085" width="16.875" style="120" customWidth="1"/>
    <col min="14086" max="14086" width="0.625" style="120" customWidth="1"/>
    <col min="14087" max="14092" width="9.125" style="120" customWidth="1"/>
    <col min="14093" max="14094" width="9" style="120"/>
    <col min="14095" max="14095" width="1.875" style="120" customWidth="1"/>
    <col min="14096" max="14096" width="0" style="120" hidden="1" customWidth="1"/>
    <col min="14097" max="14097" width="9" style="120"/>
    <col min="14098" max="14098" width="0.625" style="120" customWidth="1"/>
    <col min="14099" max="14099" width="0" style="120" hidden="1" customWidth="1"/>
    <col min="14100" max="14336" width="9" style="120"/>
    <col min="14337" max="14337" width="4" style="120" customWidth="1"/>
    <col min="14338" max="14338" width="11.75" style="120" customWidth="1"/>
    <col min="14339" max="14340" width="0.625" style="120" customWidth="1"/>
    <col min="14341" max="14341" width="16.875" style="120" customWidth="1"/>
    <col min="14342" max="14342" width="0.625" style="120" customWidth="1"/>
    <col min="14343" max="14348" width="9.125" style="120" customWidth="1"/>
    <col min="14349" max="14350" width="9" style="120"/>
    <col min="14351" max="14351" width="1.875" style="120" customWidth="1"/>
    <col min="14352" max="14352" width="0" style="120" hidden="1" customWidth="1"/>
    <col min="14353" max="14353" width="9" style="120"/>
    <col min="14354" max="14354" width="0.625" style="120" customWidth="1"/>
    <col min="14355" max="14355" width="0" style="120" hidden="1" customWidth="1"/>
    <col min="14356" max="14592" width="9" style="120"/>
    <col min="14593" max="14593" width="4" style="120" customWidth="1"/>
    <col min="14594" max="14594" width="11.75" style="120" customWidth="1"/>
    <col min="14595" max="14596" width="0.625" style="120" customWidth="1"/>
    <col min="14597" max="14597" width="16.875" style="120" customWidth="1"/>
    <col min="14598" max="14598" width="0.625" style="120" customWidth="1"/>
    <col min="14599" max="14604" width="9.125" style="120" customWidth="1"/>
    <col min="14605" max="14606" width="9" style="120"/>
    <col min="14607" max="14607" width="1.875" style="120" customWidth="1"/>
    <col min="14608" max="14608" width="0" style="120" hidden="1" customWidth="1"/>
    <col min="14609" max="14609" width="9" style="120"/>
    <col min="14610" max="14610" width="0.625" style="120" customWidth="1"/>
    <col min="14611" max="14611" width="0" style="120" hidden="1" customWidth="1"/>
    <col min="14612" max="14848" width="9" style="120"/>
    <col min="14849" max="14849" width="4" style="120" customWidth="1"/>
    <col min="14850" max="14850" width="11.75" style="120" customWidth="1"/>
    <col min="14851" max="14852" width="0.625" style="120" customWidth="1"/>
    <col min="14853" max="14853" width="16.875" style="120" customWidth="1"/>
    <col min="14854" max="14854" width="0.625" style="120" customWidth="1"/>
    <col min="14855" max="14860" width="9.125" style="120" customWidth="1"/>
    <col min="14861" max="14862" width="9" style="120"/>
    <col min="14863" max="14863" width="1.875" style="120" customWidth="1"/>
    <col min="14864" max="14864" width="0" style="120" hidden="1" customWidth="1"/>
    <col min="14865" max="14865" width="9" style="120"/>
    <col min="14866" max="14866" width="0.625" style="120" customWidth="1"/>
    <col min="14867" max="14867" width="0" style="120" hidden="1" customWidth="1"/>
    <col min="14868" max="15104" width="9" style="120"/>
    <col min="15105" max="15105" width="4" style="120" customWidth="1"/>
    <col min="15106" max="15106" width="11.75" style="120" customWidth="1"/>
    <col min="15107" max="15108" width="0.625" style="120" customWidth="1"/>
    <col min="15109" max="15109" width="16.875" style="120" customWidth="1"/>
    <col min="15110" max="15110" width="0.625" style="120" customWidth="1"/>
    <col min="15111" max="15116" width="9.125" style="120" customWidth="1"/>
    <col min="15117" max="15118" width="9" style="120"/>
    <col min="15119" max="15119" width="1.875" style="120" customWidth="1"/>
    <col min="15120" max="15120" width="0" style="120" hidden="1" customWidth="1"/>
    <col min="15121" max="15121" width="9" style="120"/>
    <col min="15122" max="15122" width="0.625" style="120" customWidth="1"/>
    <col min="15123" max="15123" width="0" style="120" hidden="1" customWidth="1"/>
    <col min="15124" max="15360" width="9" style="120"/>
    <col min="15361" max="15361" width="4" style="120" customWidth="1"/>
    <col min="15362" max="15362" width="11.75" style="120" customWidth="1"/>
    <col min="15363" max="15364" width="0.625" style="120" customWidth="1"/>
    <col min="15365" max="15365" width="16.875" style="120" customWidth="1"/>
    <col min="15366" max="15366" width="0.625" style="120" customWidth="1"/>
    <col min="15367" max="15372" width="9.125" style="120" customWidth="1"/>
    <col min="15373" max="15374" width="9" style="120"/>
    <col min="15375" max="15375" width="1.875" style="120" customWidth="1"/>
    <col min="15376" max="15376" width="0" style="120" hidden="1" customWidth="1"/>
    <col min="15377" max="15377" width="9" style="120"/>
    <col min="15378" max="15378" width="0.625" style="120" customWidth="1"/>
    <col min="15379" max="15379" width="0" style="120" hidden="1" customWidth="1"/>
    <col min="15380" max="15616" width="9" style="120"/>
    <col min="15617" max="15617" width="4" style="120" customWidth="1"/>
    <col min="15618" max="15618" width="11.75" style="120" customWidth="1"/>
    <col min="15619" max="15620" width="0.625" style="120" customWidth="1"/>
    <col min="15621" max="15621" width="16.875" style="120" customWidth="1"/>
    <col min="15622" max="15622" width="0.625" style="120" customWidth="1"/>
    <col min="15623" max="15628" width="9.125" style="120" customWidth="1"/>
    <col min="15629" max="15630" width="9" style="120"/>
    <col min="15631" max="15631" width="1.875" style="120" customWidth="1"/>
    <col min="15632" max="15632" width="0" style="120" hidden="1" customWidth="1"/>
    <col min="15633" max="15633" width="9" style="120"/>
    <col min="15634" max="15634" width="0.625" style="120" customWidth="1"/>
    <col min="15635" max="15635" width="0" style="120" hidden="1" customWidth="1"/>
    <col min="15636" max="15872" width="9" style="120"/>
    <col min="15873" max="15873" width="4" style="120" customWidth="1"/>
    <col min="15874" max="15874" width="11.75" style="120" customWidth="1"/>
    <col min="15875" max="15876" width="0.625" style="120" customWidth="1"/>
    <col min="15877" max="15877" width="16.875" style="120" customWidth="1"/>
    <col min="15878" max="15878" width="0.625" style="120" customWidth="1"/>
    <col min="15879" max="15884" width="9.125" style="120" customWidth="1"/>
    <col min="15885" max="15886" width="9" style="120"/>
    <col min="15887" max="15887" width="1.875" style="120" customWidth="1"/>
    <col min="15888" max="15888" width="0" style="120" hidden="1" customWidth="1"/>
    <col min="15889" max="15889" width="9" style="120"/>
    <col min="15890" max="15890" width="0.625" style="120" customWidth="1"/>
    <col min="15891" max="15891" width="0" style="120" hidden="1" customWidth="1"/>
    <col min="15892" max="16128" width="9" style="120"/>
    <col min="16129" max="16129" width="4" style="120" customWidth="1"/>
    <col min="16130" max="16130" width="11.75" style="120" customWidth="1"/>
    <col min="16131" max="16132" width="0.625" style="120" customWidth="1"/>
    <col min="16133" max="16133" width="16.875" style="120" customWidth="1"/>
    <col min="16134" max="16134" width="0.625" style="120" customWidth="1"/>
    <col min="16135" max="16140" width="9.125" style="120" customWidth="1"/>
    <col min="16141" max="16142" width="9" style="120"/>
    <col min="16143" max="16143" width="1.875" style="120" customWidth="1"/>
    <col min="16144" max="16144" width="0" style="120" hidden="1" customWidth="1"/>
    <col min="16145" max="16145" width="9" style="120"/>
    <col min="16146" max="16146" width="0.625" style="120" customWidth="1"/>
    <col min="16147" max="16147" width="0" style="120" hidden="1" customWidth="1"/>
    <col min="16148" max="16384" width="9" style="120"/>
  </cols>
  <sheetData>
    <row r="1" spans="1:13" ht="17.25">
      <c r="A1" s="373" t="s">
        <v>237</v>
      </c>
    </row>
    <row r="2" spans="1:13" ht="3.75" customHeight="1"/>
    <row r="3" spans="1:13" s="132" customFormat="1" ht="13.5" customHeight="1" thickBot="1">
      <c r="B3" s="375"/>
      <c r="I3" s="376"/>
      <c r="J3" s="376"/>
      <c r="K3" s="376"/>
      <c r="L3" s="376" t="s">
        <v>238</v>
      </c>
      <c r="M3" s="377"/>
    </row>
    <row r="4" spans="1:13" ht="12.75" customHeight="1">
      <c r="A4" s="971" t="s">
        <v>239</v>
      </c>
      <c r="B4" s="971"/>
      <c r="C4" s="971"/>
      <c r="D4" s="971"/>
      <c r="E4" s="971"/>
      <c r="F4" s="1001"/>
      <c r="G4" s="1003" t="s">
        <v>240</v>
      </c>
      <c r="H4" s="1005" t="s">
        <v>241</v>
      </c>
      <c r="I4" s="1001"/>
      <c r="J4" s="1001"/>
      <c r="K4" s="1001"/>
      <c r="L4" s="1001"/>
      <c r="M4" s="378"/>
    </row>
    <row r="5" spans="1:13" ht="12.75" customHeight="1">
      <c r="A5" s="973"/>
      <c r="B5" s="973"/>
      <c r="C5" s="973"/>
      <c r="D5" s="973"/>
      <c r="E5" s="973"/>
      <c r="F5" s="1002"/>
      <c r="G5" s="1004"/>
      <c r="H5" s="379" t="s">
        <v>185</v>
      </c>
      <c r="I5" s="379" t="s">
        <v>175</v>
      </c>
      <c r="J5" s="379" t="s">
        <v>50</v>
      </c>
      <c r="K5" s="379" t="s">
        <v>242</v>
      </c>
      <c r="L5" s="380" t="s">
        <v>243</v>
      </c>
      <c r="M5" s="378"/>
    </row>
    <row r="6" spans="1:13" ht="3" customHeight="1">
      <c r="A6" s="381"/>
      <c r="B6" s="381"/>
      <c r="C6" s="381"/>
      <c r="D6" s="381"/>
      <c r="E6" s="381"/>
      <c r="F6" s="382"/>
      <c r="G6" s="383"/>
      <c r="H6" s="384"/>
      <c r="I6" s="384"/>
      <c r="J6" s="384"/>
      <c r="K6" s="385"/>
      <c r="L6" s="384"/>
      <c r="M6" s="378"/>
    </row>
    <row r="7" spans="1:13" s="392" customFormat="1" ht="12.75" customHeight="1">
      <c r="A7" s="1006" t="s">
        <v>244</v>
      </c>
      <c r="B7" s="1006"/>
      <c r="C7" s="1006"/>
      <c r="D7" s="1006"/>
      <c r="E7" s="1006"/>
      <c r="F7" s="386"/>
      <c r="G7" s="387">
        <v>2230</v>
      </c>
      <c r="H7" s="388">
        <v>597</v>
      </c>
      <c r="I7" s="388">
        <v>572</v>
      </c>
      <c r="J7" s="389">
        <v>571</v>
      </c>
      <c r="K7" s="389">
        <v>565</v>
      </c>
      <c r="L7" s="390">
        <f>SUM(L8:L21)</f>
        <v>572</v>
      </c>
      <c r="M7" s="391"/>
    </row>
    <row r="8" spans="1:13" ht="12.75" customHeight="1">
      <c r="A8" s="994" t="s">
        <v>245</v>
      </c>
      <c r="B8" s="994"/>
      <c r="C8" s="393"/>
      <c r="D8" s="394"/>
      <c r="E8" s="395" t="s">
        <v>246</v>
      </c>
      <c r="F8" s="996"/>
      <c r="G8" s="396">
        <v>120</v>
      </c>
      <c r="H8" s="397">
        <v>111</v>
      </c>
      <c r="I8" s="397">
        <v>106</v>
      </c>
      <c r="J8" s="397">
        <v>100</v>
      </c>
      <c r="K8" s="398">
        <v>100</v>
      </c>
      <c r="L8" s="399">
        <v>100</v>
      </c>
      <c r="M8" s="120"/>
    </row>
    <row r="9" spans="1:13" ht="11.25" customHeight="1">
      <c r="A9" s="400"/>
      <c r="B9" s="400"/>
      <c r="C9" s="401"/>
      <c r="D9" s="402"/>
      <c r="E9" s="400" t="s">
        <v>247</v>
      </c>
      <c r="F9" s="996"/>
      <c r="G9" s="396">
        <v>70</v>
      </c>
      <c r="H9" s="397">
        <v>55</v>
      </c>
      <c r="I9" s="397">
        <v>51</v>
      </c>
      <c r="J9" s="397">
        <v>52</v>
      </c>
      <c r="K9" s="398">
        <v>47</v>
      </c>
      <c r="L9" s="399">
        <v>47</v>
      </c>
      <c r="M9" s="120"/>
    </row>
    <row r="10" spans="1:13" ht="12.75" customHeight="1">
      <c r="A10" s="994" t="s">
        <v>248</v>
      </c>
      <c r="B10" s="995"/>
      <c r="C10" s="403"/>
      <c r="D10" s="404"/>
      <c r="E10" s="405" t="s">
        <v>249</v>
      </c>
      <c r="F10" s="996"/>
      <c r="G10" s="406">
        <v>50</v>
      </c>
      <c r="H10" s="397">
        <v>39</v>
      </c>
      <c r="I10" s="397">
        <v>38</v>
      </c>
      <c r="J10" s="397">
        <v>37</v>
      </c>
      <c r="K10" s="398">
        <v>39</v>
      </c>
      <c r="L10" s="399">
        <v>38</v>
      </c>
      <c r="M10" s="120"/>
    </row>
    <row r="11" spans="1:13" ht="11.25" customHeight="1">
      <c r="A11" s="405"/>
      <c r="B11" s="997" t="s">
        <v>250</v>
      </c>
      <c r="C11" s="393"/>
      <c r="D11" s="404"/>
      <c r="E11" s="405" t="s">
        <v>251</v>
      </c>
      <c r="F11" s="996"/>
      <c r="G11" s="406">
        <v>50</v>
      </c>
      <c r="H11" s="397">
        <v>32</v>
      </c>
      <c r="I11" s="397">
        <v>28</v>
      </c>
      <c r="J11" s="397">
        <v>30</v>
      </c>
      <c r="K11" s="398">
        <v>28</v>
      </c>
      <c r="L11" s="399">
        <v>27</v>
      </c>
      <c r="M11" s="120"/>
    </row>
    <row r="12" spans="1:13" ht="11.25" customHeight="1">
      <c r="A12" s="405"/>
      <c r="B12" s="998"/>
      <c r="C12" s="403"/>
      <c r="D12" s="404"/>
      <c r="E12" s="405" t="s">
        <v>252</v>
      </c>
      <c r="F12" s="996"/>
      <c r="G12" s="396">
        <v>15</v>
      </c>
      <c r="H12" s="397">
        <v>7</v>
      </c>
      <c r="I12" s="397">
        <v>8</v>
      </c>
      <c r="J12" s="397">
        <v>8</v>
      </c>
      <c r="K12" s="398">
        <v>7</v>
      </c>
      <c r="L12" s="399">
        <v>10</v>
      </c>
      <c r="M12" s="120"/>
    </row>
    <row r="13" spans="1:13" ht="11.25" customHeight="1">
      <c r="A13" s="405"/>
      <c r="B13" s="998"/>
      <c r="C13" s="403"/>
      <c r="D13" s="404"/>
      <c r="E13" s="405" t="s">
        <v>253</v>
      </c>
      <c r="F13" s="996"/>
      <c r="G13" s="396">
        <v>28</v>
      </c>
      <c r="H13" s="397">
        <v>29</v>
      </c>
      <c r="I13" s="397">
        <v>24</v>
      </c>
      <c r="J13" s="397">
        <v>24</v>
      </c>
      <c r="K13" s="398">
        <v>24</v>
      </c>
      <c r="L13" s="399">
        <v>25</v>
      </c>
      <c r="M13" s="120"/>
    </row>
    <row r="14" spans="1:13" ht="11.25" customHeight="1">
      <c r="A14" s="405"/>
      <c r="B14" s="998"/>
      <c r="C14" s="403"/>
      <c r="D14" s="404"/>
      <c r="E14" s="405" t="s">
        <v>254</v>
      </c>
      <c r="F14" s="996"/>
      <c r="G14" s="396">
        <v>50</v>
      </c>
      <c r="H14" s="397">
        <v>31</v>
      </c>
      <c r="I14" s="397">
        <v>34</v>
      </c>
      <c r="J14" s="397">
        <v>41</v>
      </c>
      <c r="K14" s="398">
        <v>44</v>
      </c>
      <c r="L14" s="399">
        <v>46</v>
      </c>
      <c r="M14" s="120"/>
    </row>
    <row r="15" spans="1:13" ht="11.25" customHeight="1">
      <c r="A15" s="405"/>
      <c r="B15" s="998"/>
      <c r="C15" s="403"/>
      <c r="D15" s="404"/>
      <c r="E15" s="405" t="s">
        <v>255</v>
      </c>
      <c r="F15" s="996"/>
      <c r="G15" s="396">
        <v>47</v>
      </c>
      <c r="H15" s="397">
        <v>21</v>
      </c>
      <c r="I15" s="397">
        <v>21</v>
      </c>
      <c r="J15" s="397">
        <v>24</v>
      </c>
      <c r="K15" s="398">
        <v>24</v>
      </c>
      <c r="L15" s="399">
        <v>21</v>
      </c>
      <c r="M15" s="120"/>
    </row>
    <row r="16" spans="1:13" ht="11.25" customHeight="1">
      <c r="A16" s="405"/>
      <c r="B16" s="998"/>
      <c r="C16" s="403"/>
      <c r="D16" s="404"/>
      <c r="E16" s="405" t="s">
        <v>256</v>
      </c>
      <c r="F16" s="996"/>
      <c r="G16" s="396">
        <v>49</v>
      </c>
      <c r="H16" s="397">
        <v>30</v>
      </c>
      <c r="I16" s="397">
        <v>30</v>
      </c>
      <c r="J16" s="397">
        <v>29</v>
      </c>
      <c r="K16" s="398">
        <v>28</v>
      </c>
      <c r="L16" s="399">
        <v>28</v>
      </c>
      <c r="M16" s="120"/>
    </row>
    <row r="17" spans="1:13" ht="11.25" customHeight="1">
      <c r="A17" s="405"/>
      <c r="B17" s="998"/>
      <c r="C17" s="403"/>
      <c r="D17" s="404"/>
      <c r="E17" s="405" t="s">
        <v>257</v>
      </c>
      <c r="F17" s="996"/>
      <c r="G17" s="396">
        <v>48</v>
      </c>
      <c r="H17" s="397">
        <v>34</v>
      </c>
      <c r="I17" s="397">
        <v>30</v>
      </c>
      <c r="J17" s="397">
        <v>26</v>
      </c>
      <c r="K17" s="398">
        <v>30</v>
      </c>
      <c r="L17" s="399">
        <v>30</v>
      </c>
      <c r="M17" s="120"/>
    </row>
    <row r="18" spans="1:13" ht="11.25" customHeight="1">
      <c r="A18" s="405"/>
      <c r="B18" s="998"/>
      <c r="C18" s="403"/>
      <c r="D18" s="404"/>
      <c r="E18" s="405" t="s">
        <v>258</v>
      </c>
      <c r="F18" s="996"/>
      <c r="G18" s="396">
        <v>49</v>
      </c>
      <c r="H18" s="397">
        <v>32</v>
      </c>
      <c r="I18" s="397">
        <v>34</v>
      </c>
      <c r="J18" s="397">
        <v>35</v>
      </c>
      <c r="K18" s="398">
        <v>33</v>
      </c>
      <c r="L18" s="399">
        <v>28</v>
      </c>
      <c r="M18" s="120"/>
    </row>
    <row r="19" spans="1:13" ht="11.25" customHeight="1">
      <c r="A19" s="405"/>
      <c r="B19" s="998"/>
      <c r="C19" s="403"/>
      <c r="D19" s="404"/>
      <c r="E19" s="114" t="s">
        <v>259</v>
      </c>
      <c r="F19" s="996"/>
      <c r="G19" s="396">
        <v>47</v>
      </c>
      <c r="H19" s="397">
        <v>31</v>
      </c>
      <c r="I19" s="397">
        <v>32</v>
      </c>
      <c r="J19" s="397">
        <v>32</v>
      </c>
      <c r="K19" s="398">
        <v>34</v>
      </c>
      <c r="L19" s="399">
        <v>36</v>
      </c>
      <c r="M19" s="120"/>
    </row>
    <row r="20" spans="1:13" ht="11.25" customHeight="1">
      <c r="A20" s="401"/>
      <c r="B20" s="999"/>
      <c r="C20" s="401"/>
      <c r="D20" s="402"/>
      <c r="E20" s="400" t="s">
        <v>260</v>
      </c>
      <c r="F20" s="996"/>
      <c r="G20" s="396">
        <v>70</v>
      </c>
      <c r="H20" s="397">
        <v>33</v>
      </c>
      <c r="I20" s="397">
        <v>29</v>
      </c>
      <c r="J20" s="397">
        <v>27</v>
      </c>
      <c r="K20" s="398">
        <v>24</v>
      </c>
      <c r="L20" s="399">
        <v>34</v>
      </c>
      <c r="M20" s="120"/>
    </row>
    <row r="21" spans="1:13" ht="12.75" customHeight="1">
      <c r="A21" s="1000" t="s">
        <v>261</v>
      </c>
      <c r="B21" s="1000"/>
      <c r="C21" s="403"/>
      <c r="D21" s="404"/>
      <c r="E21" s="405" t="s">
        <v>262</v>
      </c>
      <c r="F21" s="382"/>
      <c r="G21" s="396">
        <v>1537</v>
      </c>
      <c r="H21" s="397">
        <v>112</v>
      </c>
      <c r="I21" s="397">
        <v>107</v>
      </c>
      <c r="J21" s="397">
        <v>106</v>
      </c>
      <c r="K21" s="398">
        <v>103</v>
      </c>
      <c r="L21" s="399">
        <v>102</v>
      </c>
      <c r="M21" s="120"/>
    </row>
    <row r="22" spans="1:13" ht="3" customHeight="1" thickBot="1">
      <c r="A22" s="407"/>
      <c r="B22" s="407"/>
      <c r="C22" s="408"/>
      <c r="D22" s="409"/>
      <c r="E22" s="407"/>
      <c r="F22" s="410"/>
      <c r="G22" s="411"/>
      <c r="H22" s="412"/>
      <c r="I22" s="413"/>
      <c r="J22" s="413"/>
      <c r="K22" s="413"/>
      <c r="L22" s="413"/>
      <c r="M22" s="378"/>
    </row>
    <row r="23" spans="1:13" s="143" customFormat="1" ht="13.5" customHeight="1">
      <c r="A23" s="15" t="s">
        <v>263</v>
      </c>
      <c r="B23" s="414"/>
      <c r="G23" s="415"/>
      <c r="H23" s="415"/>
      <c r="I23" s="415"/>
      <c r="J23" s="415"/>
      <c r="K23" s="415"/>
      <c r="L23" s="415"/>
      <c r="M23" s="416"/>
    </row>
    <row r="24" spans="1:13">
      <c r="G24" s="417"/>
      <c r="H24" s="417"/>
      <c r="I24" s="417"/>
      <c r="J24" s="417"/>
      <c r="K24" s="417"/>
      <c r="L24" s="417"/>
      <c r="M24" s="378"/>
    </row>
    <row r="25" spans="1:13">
      <c r="G25" s="417"/>
      <c r="H25" s="417"/>
      <c r="I25" s="417"/>
      <c r="J25" s="417"/>
      <c r="K25" s="417"/>
      <c r="L25" s="417"/>
      <c r="M25" s="378"/>
    </row>
    <row r="26" spans="1:13">
      <c r="G26" s="417"/>
      <c r="H26" s="417"/>
      <c r="I26" s="417"/>
      <c r="J26" s="417"/>
      <c r="K26" s="417"/>
      <c r="L26" s="417"/>
      <c r="M26" s="378"/>
    </row>
    <row r="27" spans="1:13">
      <c r="G27" s="417"/>
      <c r="H27" s="417"/>
      <c r="I27" s="417"/>
      <c r="J27" s="417"/>
      <c r="K27" s="417"/>
      <c r="L27" s="417"/>
      <c r="M27" s="378"/>
    </row>
    <row r="28" spans="1:13">
      <c r="G28" s="417"/>
      <c r="H28" s="417"/>
      <c r="I28" s="417"/>
      <c r="J28" s="417"/>
      <c r="K28" s="417"/>
      <c r="L28" s="417"/>
      <c r="M28" s="378"/>
    </row>
    <row r="29" spans="1:13">
      <c r="G29" s="417"/>
      <c r="H29" s="417"/>
      <c r="I29" s="417"/>
      <c r="J29" s="417"/>
      <c r="K29" s="417"/>
      <c r="L29" s="417"/>
      <c r="M29" s="378"/>
    </row>
    <row r="30" spans="1:13">
      <c r="G30" s="417"/>
      <c r="H30" s="417"/>
      <c r="I30" s="417"/>
      <c r="J30" s="417"/>
      <c r="K30" s="417"/>
      <c r="L30" s="417"/>
      <c r="M30" s="378"/>
    </row>
    <row r="31" spans="1:13">
      <c r="G31" s="417"/>
      <c r="H31" s="417"/>
      <c r="I31" s="417"/>
      <c r="J31" s="417"/>
      <c r="K31" s="417"/>
      <c r="L31" s="417"/>
      <c r="M31" s="378"/>
    </row>
    <row r="32" spans="1:13">
      <c r="G32" s="417"/>
      <c r="H32" s="417"/>
      <c r="I32" s="417"/>
      <c r="J32" s="417"/>
      <c r="K32" s="417"/>
      <c r="L32" s="417"/>
      <c r="M32" s="378"/>
    </row>
    <row r="33" spans="7:13">
      <c r="G33" s="417"/>
      <c r="H33" s="417"/>
      <c r="I33" s="417"/>
      <c r="J33" s="417"/>
      <c r="K33" s="417"/>
      <c r="L33" s="417"/>
      <c r="M33" s="378"/>
    </row>
    <row r="34" spans="7:13">
      <c r="G34" s="417"/>
      <c r="H34" s="417"/>
      <c r="I34" s="417"/>
      <c r="J34" s="417"/>
      <c r="K34" s="417"/>
      <c r="L34" s="417"/>
      <c r="M34" s="378"/>
    </row>
    <row r="35" spans="7:13">
      <c r="G35" s="417"/>
      <c r="H35" s="417"/>
      <c r="I35" s="417"/>
      <c r="J35" s="417"/>
      <c r="K35" s="417"/>
      <c r="L35" s="417"/>
      <c r="M35" s="378"/>
    </row>
    <row r="36" spans="7:13">
      <c r="G36" s="417"/>
      <c r="H36" s="417"/>
      <c r="I36" s="417"/>
      <c r="J36" s="417"/>
      <c r="K36" s="417"/>
      <c r="L36" s="417"/>
      <c r="M36" s="378"/>
    </row>
    <row r="37" spans="7:13">
      <c r="G37" s="417"/>
      <c r="H37" s="417"/>
      <c r="I37" s="417"/>
      <c r="J37" s="417"/>
      <c r="K37" s="417"/>
      <c r="L37" s="417"/>
      <c r="M37" s="378"/>
    </row>
    <row r="38" spans="7:13">
      <c r="G38" s="417"/>
      <c r="H38" s="417"/>
      <c r="I38" s="417"/>
      <c r="J38" s="417"/>
      <c r="K38" s="417"/>
      <c r="L38" s="417"/>
      <c r="M38" s="378"/>
    </row>
    <row r="39" spans="7:13">
      <c r="G39" s="417"/>
      <c r="H39" s="417"/>
      <c r="I39" s="417"/>
      <c r="J39" s="417"/>
      <c r="K39" s="417"/>
      <c r="L39" s="417"/>
      <c r="M39" s="378"/>
    </row>
    <row r="40" spans="7:13">
      <c r="G40" s="417"/>
      <c r="H40" s="417"/>
      <c r="I40" s="417"/>
      <c r="J40" s="417"/>
      <c r="K40" s="417"/>
      <c r="L40" s="417"/>
      <c r="M40" s="378"/>
    </row>
    <row r="41" spans="7:13">
      <c r="G41" s="417"/>
      <c r="H41" s="417"/>
      <c r="I41" s="417"/>
      <c r="J41" s="417"/>
      <c r="K41" s="417"/>
      <c r="L41" s="417"/>
      <c r="M41" s="378"/>
    </row>
    <row r="42" spans="7:13">
      <c r="G42" s="417"/>
      <c r="H42" s="417"/>
      <c r="I42" s="417"/>
      <c r="J42" s="417"/>
      <c r="K42" s="417"/>
      <c r="L42" s="417"/>
      <c r="M42" s="378"/>
    </row>
    <row r="43" spans="7:13">
      <c r="G43" s="417"/>
      <c r="H43" s="417"/>
      <c r="I43" s="417"/>
      <c r="J43" s="417"/>
      <c r="K43" s="417"/>
      <c r="L43" s="417"/>
      <c r="M43" s="378"/>
    </row>
    <row r="44" spans="7:13">
      <c r="G44" s="417"/>
      <c r="H44" s="417"/>
      <c r="I44" s="417"/>
      <c r="J44" s="417"/>
      <c r="K44" s="417"/>
      <c r="L44" s="417"/>
      <c r="M44" s="378"/>
    </row>
    <row r="45" spans="7:13">
      <c r="G45" s="417"/>
      <c r="H45" s="417"/>
      <c r="I45" s="417"/>
      <c r="J45" s="417"/>
      <c r="K45" s="417"/>
      <c r="L45" s="417"/>
      <c r="M45" s="378"/>
    </row>
    <row r="46" spans="7:13">
      <c r="G46" s="417"/>
      <c r="H46" s="417"/>
      <c r="I46" s="417"/>
      <c r="J46" s="417"/>
      <c r="K46" s="417"/>
      <c r="L46" s="417"/>
      <c r="M46" s="378"/>
    </row>
    <row r="47" spans="7:13">
      <c r="G47" s="417"/>
      <c r="H47" s="417"/>
      <c r="I47" s="417"/>
      <c r="J47" s="417"/>
      <c r="K47" s="417"/>
      <c r="L47" s="417"/>
      <c r="M47" s="378"/>
    </row>
    <row r="48" spans="7:13">
      <c r="G48" s="417"/>
      <c r="H48" s="417"/>
      <c r="I48" s="417"/>
      <c r="J48" s="417"/>
      <c r="K48" s="417"/>
      <c r="L48" s="417"/>
      <c r="M48" s="378"/>
    </row>
    <row r="49" spans="7:13">
      <c r="G49" s="417"/>
      <c r="H49" s="417"/>
      <c r="I49" s="417"/>
      <c r="J49" s="417"/>
      <c r="K49" s="417"/>
      <c r="L49" s="417"/>
      <c r="M49" s="378"/>
    </row>
    <row r="50" spans="7:13">
      <c r="G50" s="417"/>
      <c r="H50" s="417"/>
      <c r="I50" s="417"/>
      <c r="J50" s="417"/>
      <c r="K50" s="417"/>
      <c r="L50" s="417"/>
      <c r="M50" s="378"/>
    </row>
    <row r="51" spans="7:13">
      <c r="G51" s="418"/>
      <c r="H51" s="418"/>
      <c r="I51" s="418"/>
      <c r="J51" s="418"/>
      <c r="K51" s="418"/>
      <c r="L51" s="418"/>
      <c r="M51" s="378"/>
    </row>
  </sheetData>
  <mergeCells count="11">
    <mergeCell ref="G4:G5"/>
    <mergeCell ref="H4:L4"/>
    <mergeCell ref="A7:E7"/>
    <mergeCell ref="A8:B8"/>
    <mergeCell ref="F8:F9"/>
    <mergeCell ref="A10:B10"/>
    <mergeCell ref="F10:F20"/>
    <mergeCell ref="B11:B20"/>
    <mergeCell ref="A21:B21"/>
    <mergeCell ref="A4:E5"/>
    <mergeCell ref="F4:F5"/>
  </mergeCells>
  <phoneticPr fontId="4"/>
  <conditionalFormatting sqref="G7:G20 L7:L21">
    <cfRule type="containsBlanks" dxfId="75" priority="3" stopIfTrue="1">
      <formula>LEN(TRIM(G7))=0</formula>
    </cfRule>
  </conditionalFormatting>
  <conditionalFormatting sqref="G21">
    <cfRule type="containsBlanks" dxfId="74" priority="2" stopIfTrue="1">
      <formula>LEN(TRIM(G21))=0</formula>
    </cfRule>
  </conditionalFormatting>
  <conditionalFormatting sqref="K7:K21">
    <cfRule type="containsBlanks" dxfId="73" priority="1" stopIfTrue="1">
      <formula>LEN(TRIM(K7))=0</formula>
    </cfRule>
  </conditionalFormatting>
  <printOptions horizontalCentered="1"/>
  <pageMargins left="0.39370078740157483" right="0.39370078740157483" top="0.70866141732283472"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zoomScaleSheetLayoutView="100" workbookViewId="0"/>
  </sheetViews>
  <sheetFormatPr defaultRowHeight="13.5"/>
  <cols>
    <col min="1" max="1" width="9.875" customWidth="1"/>
    <col min="2" max="2" width="4.625" customWidth="1"/>
    <col min="3" max="7" width="15" style="433" customWidth="1"/>
    <col min="8" max="8" width="9.625" style="419" customWidth="1"/>
    <col min="9" max="13" width="9.625" style="433" customWidth="1"/>
    <col min="14" max="14" width="5.625" style="433" customWidth="1"/>
    <col min="257" max="257" width="9.875" customWidth="1"/>
    <col min="258" max="258" width="4.625" customWidth="1"/>
    <col min="259" max="263" width="15" customWidth="1"/>
    <col min="264" max="269" width="9.625" customWidth="1"/>
    <col min="270" max="270" width="5.625" customWidth="1"/>
    <col min="513" max="513" width="9.875" customWidth="1"/>
    <col min="514" max="514" width="4.625" customWidth="1"/>
    <col min="515" max="519" width="15" customWidth="1"/>
    <col min="520" max="525" width="9.625" customWidth="1"/>
    <col min="526" max="526" width="5.625" customWidth="1"/>
    <col min="769" max="769" width="9.875" customWidth="1"/>
    <col min="770" max="770" width="4.625" customWidth="1"/>
    <col min="771" max="775" width="15" customWidth="1"/>
    <col min="776" max="781" width="9.625" customWidth="1"/>
    <col min="782" max="782" width="5.625" customWidth="1"/>
    <col min="1025" max="1025" width="9.875" customWidth="1"/>
    <col min="1026" max="1026" width="4.625" customWidth="1"/>
    <col min="1027" max="1031" width="15" customWidth="1"/>
    <col min="1032" max="1037" width="9.625" customWidth="1"/>
    <col min="1038" max="1038" width="5.625" customWidth="1"/>
    <col min="1281" max="1281" width="9.875" customWidth="1"/>
    <col min="1282" max="1282" width="4.625" customWidth="1"/>
    <col min="1283" max="1287" width="15" customWidth="1"/>
    <col min="1288" max="1293" width="9.625" customWidth="1"/>
    <col min="1294" max="1294" width="5.625" customWidth="1"/>
    <col min="1537" max="1537" width="9.875" customWidth="1"/>
    <col min="1538" max="1538" width="4.625" customWidth="1"/>
    <col min="1539" max="1543" width="15" customWidth="1"/>
    <col min="1544" max="1549" width="9.625" customWidth="1"/>
    <col min="1550" max="1550" width="5.625" customWidth="1"/>
    <col min="1793" max="1793" width="9.875" customWidth="1"/>
    <col min="1794" max="1794" width="4.625" customWidth="1"/>
    <col min="1795" max="1799" width="15" customWidth="1"/>
    <col min="1800" max="1805" width="9.625" customWidth="1"/>
    <col min="1806" max="1806" width="5.625" customWidth="1"/>
    <col min="2049" max="2049" width="9.875" customWidth="1"/>
    <col min="2050" max="2050" width="4.625" customWidth="1"/>
    <col min="2051" max="2055" width="15" customWidth="1"/>
    <col min="2056" max="2061" width="9.625" customWidth="1"/>
    <col min="2062" max="2062" width="5.625" customWidth="1"/>
    <col min="2305" max="2305" width="9.875" customWidth="1"/>
    <col min="2306" max="2306" width="4.625" customWidth="1"/>
    <col min="2307" max="2311" width="15" customWidth="1"/>
    <col min="2312" max="2317" width="9.625" customWidth="1"/>
    <col min="2318" max="2318" width="5.625" customWidth="1"/>
    <col min="2561" max="2561" width="9.875" customWidth="1"/>
    <col min="2562" max="2562" width="4.625" customWidth="1"/>
    <col min="2563" max="2567" width="15" customWidth="1"/>
    <col min="2568" max="2573" width="9.625" customWidth="1"/>
    <col min="2574" max="2574" width="5.625" customWidth="1"/>
    <col min="2817" max="2817" width="9.875" customWidth="1"/>
    <col min="2818" max="2818" width="4.625" customWidth="1"/>
    <col min="2819" max="2823" width="15" customWidth="1"/>
    <col min="2824" max="2829" width="9.625" customWidth="1"/>
    <col min="2830" max="2830" width="5.625" customWidth="1"/>
    <col min="3073" max="3073" width="9.875" customWidth="1"/>
    <col min="3074" max="3074" width="4.625" customWidth="1"/>
    <col min="3075" max="3079" width="15" customWidth="1"/>
    <col min="3080" max="3085" width="9.625" customWidth="1"/>
    <col min="3086" max="3086" width="5.625" customWidth="1"/>
    <col min="3329" max="3329" width="9.875" customWidth="1"/>
    <col min="3330" max="3330" width="4.625" customWidth="1"/>
    <col min="3331" max="3335" width="15" customWidth="1"/>
    <col min="3336" max="3341" width="9.625" customWidth="1"/>
    <col min="3342" max="3342" width="5.625" customWidth="1"/>
    <col min="3585" max="3585" width="9.875" customWidth="1"/>
    <col min="3586" max="3586" width="4.625" customWidth="1"/>
    <col min="3587" max="3591" width="15" customWidth="1"/>
    <col min="3592" max="3597" width="9.625" customWidth="1"/>
    <col min="3598" max="3598" width="5.625" customWidth="1"/>
    <col min="3841" max="3841" width="9.875" customWidth="1"/>
    <col min="3842" max="3842" width="4.625" customWidth="1"/>
    <col min="3843" max="3847" width="15" customWidth="1"/>
    <col min="3848" max="3853" width="9.625" customWidth="1"/>
    <col min="3854" max="3854" width="5.625" customWidth="1"/>
    <col min="4097" max="4097" width="9.875" customWidth="1"/>
    <col min="4098" max="4098" width="4.625" customWidth="1"/>
    <col min="4099" max="4103" width="15" customWidth="1"/>
    <col min="4104" max="4109" width="9.625" customWidth="1"/>
    <col min="4110" max="4110" width="5.625" customWidth="1"/>
    <col min="4353" max="4353" width="9.875" customWidth="1"/>
    <col min="4354" max="4354" width="4.625" customWidth="1"/>
    <col min="4355" max="4359" width="15" customWidth="1"/>
    <col min="4360" max="4365" width="9.625" customWidth="1"/>
    <col min="4366" max="4366" width="5.625" customWidth="1"/>
    <col min="4609" max="4609" width="9.875" customWidth="1"/>
    <col min="4610" max="4610" width="4.625" customWidth="1"/>
    <col min="4611" max="4615" width="15" customWidth="1"/>
    <col min="4616" max="4621" width="9.625" customWidth="1"/>
    <col min="4622" max="4622" width="5.625" customWidth="1"/>
    <col min="4865" max="4865" width="9.875" customWidth="1"/>
    <col min="4866" max="4866" width="4.625" customWidth="1"/>
    <col min="4867" max="4871" width="15" customWidth="1"/>
    <col min="4872" max="4877" width="9.625" customWidth="1"/>
    <col min="4878" max="4878" width="5.625" customWidth="1"/>
    <col min="5121" max="5121" width="9.875" customWidth="1"/>
    <col min="5122" max="5122" width="4.625" customWidth="1"/>
    <col min="5123" max="5127" width="15" customWidth="1"/>
    <col min="5128" max="5133" width="9.625" customWidth="1"/>
    <col min="5134" max="5134" width="5.625" customWidth="1"/>
    <col min="5377" max="5377" width="9.875" customWidth="1"/>
    <col min="5378" max="5378" width="4.625" customWidth="1"/>
    <col min="5379" max="5383" width="15" customWidth="1"/>
    <col min="5384" max="5389" width="9.625" customWidth="1"/>
    <col min="5390" max="5390" width="5.625" customWidth="1"/>
    <col min="5633" max="5633" width="9.875" customWidth="1"/>
    <col min="5634" max="5634" width="4.625" customWidth="1"/>
    <col min="5635" max="5639" width="15" customWidth="1"/>
    <col min="5640" max="5645" width="9.625" customWidth="1"/>
    <col min="5646" max="5646" width="5.625" customWidth="1"/>
    <col min="5889" max="5889" width="9.875" customWidth="1"/>
    <col min="5890" max="5890" width="4.625" customWidth="1"/>
    <col min="5891" max="5895" width="15" customWidth="1"/>
    <col min="5896" max="5901" width="9.625" customWidth="1"/>
    <col min="5902" max="5902" width="5.625" customWidth="1"/>
    <col min="6145" max="6145" width="9.875" customWidth="1"/>
    <col min="6146" max="6146" width="4.625" customWidth="1"/>
    <col min="6147" max="6151" width="15" customWidth="1"/>
    <col min="6152" max="6157" width="9.625" customWidth="1"/>
    <col min="6158" max="6158" width="5.625" customWidth="1"/>
    <col min="6401" max="6401" width="9.875" customWidth="1"/>
    <col min="6402" max="6402" width="4.625" customWidth="1"/>
    <col min="6403" max="6407" width="15" customWidth="1"/>
    <col min="6408" max="6413" width="9.625" customWidth="1"/>
    <col min="6414" max="6414" width="5.625" customWidth="1"/>
    <col min="6657" max="6657" width="9.875" customWidth="1"/>
    <col min="6658" max="6658" width="4.625" customWidth="1"/>
    <col min="6659" max="6663" width="15" customWidth="1"/>
    <col min="6664" max="6669" width="9.625" customWidth="1"/>
    <col min="6670" max="6670" width="5.625" customWidth="1"/>
    <col min="6913" max="6913" width="9.875" customWidth="1"/>
    <col min="6914" max="6914" width="4.625" customWidth="1"/>
    <col min="6915" max="6919" width="15" customWidth="1"/>
    <col min="6920" max="6925" width="9.625" customWidth="1"/>
    <col min="6926" max="6926" width="5.625" customWidth="1"/>
    <col min="7169" max="7169" width="9.875" customWidth="1"/>
    <col min="7170" max="7170" width="4.625" customWidth="1"/>
    <col min="7171" max="7175" width="15" customWidth="1"/>
    <col min="7176" max="7181" width="9.625" customWidth="1"/>
    <col min="7182" max="7182" width="5.625" customWidth="1"/>
    <col min="7425" max="7425" width="9.875" customWidth="1"/>
    <col min="7426" max="7426" width="4.625" customWidth="1"/>
    <col min="7427" max="7431" width="15" customWidth="1"/>
    <col min="7432" max="7437" width="9.625" customWidth="1"/>
    <col min="7438" max="7438" width="5.625" customWidth="1"/>
    <col min="7681" max="7681" width="9.875" customWidth="1"/>
    <col min="7682" max="7682" width="4.625" customWidth="1"/>
    <col min="7683" max="7687" width="15" customWidth="1"/>
    <col min="7688" max="7693" width="9.625" customWidth="1"/>
    <col min="7694" max="7694" width="5.625" customWidth="1"/>
    <col min="7937" max="7937" width="9.875" customWidth="1"/>
    <col min="7938" max="7938" width="4.625" customWidth="1"/>
    <col min="7939" max="7943" width="15" customWidth="1"/>
    <col min="7944" max="7949" width="9.625" customWidth="1"/>
    <col min="7950" max="7950" width="5.625" customWidth="1"/>
    <col min="8193" max="8193" width="9.875" customWidth="1"/>
    <col min="8194" max="8194" width="4.625" customWidth="1"/>
    <col min="8195" max="8199" width="15" customWidth="1"/>
    <col min="8200" max="8205" width="9.625" customWidth="1"/>
    <col min="8206" max="8206" width="5.625" customWidth="1"/>
    <col min="8449" max="8449" width="9.875" customWidth="1"/>
    <col min="8450" max="8450" width="4.625" customWidth="1"/>
    <col min="8451" max="8455" width="15" customWidth="1"/>
    <col min="8456" max="8461" width="9.625" customWidth="1"/>
    <col min="8462" max="8462" width="5.625" customWidth="1"/>
    <col min="8705" max="8705" width="9.875" customWidth="1"/>
    <col min="8706" max="8706" width="4.625" customWidth="1"/>
    <col min="8707" max="8711" width="15" customWidth="1"/>
    <col min="8712" max="8717" width="9.625" customWidth="1"/>
    <col min="8718" max="8718" width="5.625" customWidth="1"/>
    <col min="8961" max="8961" width="9.875" customWidth="1"/>
    <col min="8962" max="8962" width="4.625" customWidth="1"/>
    <col min="8963" max="8967" width="15" customWidth="1"/>
    <col min="8968" max="8973" width="9.625" customWidth="1"/>
    <col min="8974" max="8974" width="5.625" customWidth="1"/>
    <col min="9217" max="9217" width="9.875" customWidth="1"/>
    <col min="9218" max="9218" width="4.625" customWidth="1"/>
    <col min="9219" max="9223" width="15" customWidth="1"/>
    <col min="9224" max="9229" width="9.625" customWidth="1"/>
    <col min="9230" max="9230" width="5.625" customWidth="1"/>
    <col min="9473" max="9473" width="9.875" customWidth="1"/>
    <col min="9474" max="9474" width="4.625" customWidth="1"/>
    <col min="9475" max="9479" width="15" customWidth="1"/>
    <col min="9480" max="9485" width="9.625" customWidth="1"/>
    <col min="9486" max="9486" width="5.625" customWidth="1"/>
    <col min="9729" max="9729" width="9.875" customWidth="1"/>
    <col min="9730" max="9730" width="4.625" customWidth="1"/>
    <col min="9731" max="9735" width="15" customWidth="1"/>
    <col min="9736" max="9741" width="9.625" customWidth="1"/>
    <col min="9742" max="9742" width="5.625" customWidth="1"/>
    <col min="9985" max="9985" width="9.875" customWidth="1"/>
    <col min="9986" max="9986" width="4.625" customWidth="1"/>
    <col min="9987" max="9991" width="15" customWidth="1"/>
    <col min="9992" max="9997" width="9.625" customWidth="1"/>
    <col min="9998" max="9998" width="5.625" customWidth="1"/>
    <col min="10241" max="10241" width="9.875" customWidth="1"/>
    <col min="10242" max="10242" width="4.625" customWidth="1"/>
    <col min="10243" max="10247" width="15" customWidth="1"/>
    <col min="10248" max="10253" width="9.625" customWidth="1"/>
    <col min="10254" max="10254" width="5.625" customWidth="1"/>
    <col min="10497" max="10497" width="9.875" customWidth="1"/>
    <col min="10498" max="10498" width="4.625" customWidth="1"/>
    <col min="10499" max="10503" width="15" customWidth="1"/>
    <col min="10504" max="10509" width="9.625" customWidth="1"/>
    <col min="10510" max="10510" width="5.625" customWidth="1"/>
    <col min="10753" max="10753" width="9.875" customWidth="1"/>
    <col min="10754" max="10754" width="4.625" customWidth="1"/>
    <col min="10755" max="10759" width="15" customWidth="1"/>
    <col min="10760" max="10765" width="9.625" customWidth="1"/>
    <col min="10766" max="10766" width="5.625" customWidth="1"/>
    <col min="11009" max="11009" width="9.875" customWidth="1"/>
    <col min="11010" max="11010" width="4.625" customWidth="1"/>
    <col min="11011" max="11015" width="15" customWidth="1"/>
    <col min="11016" max="11021" width="9.625" customWidth="1"/>
    <col min="11022" max="11022" width="5.625" customWidth="1"/>
    <col min="11265" max="11265" width="9.875" customWidth="1"/>
    <col min="11266" max="11266" width="4.625" customWidth="1"/>
    <col min="11267" max="11271" width="15" customWidth="1"/>
    <col min="11272" max="11277" width="9.625" customWidth="1"/>
    <col min="11278" max="11278" width="5.625" customWidth="1"/>
    <col min="11521" max="11521" width="9.875" customWidth="1"/>
    <col min="11522" max="11522" width="4.625" customWidth="1"/>
    <col min="11523" max="11527" width="15" customWidth="1"/>
    <col min="11528" max="11533" width="9.625" customWidth="1"/>
    <col min="11534" max="11534" width="5.625" customWidth="1"/>
    <col min="11777" max="11777" width="9.875" customWidth="1"/>
    <col min="11778" max="11778" width="4.625" customWidth="1"/>
    <col min="11779" max="11783" width="15" customWidth="1"/>
    <col min="11784" max="11789" width="9.625" customWidth="1"/>
    <col min="11790" max="11790" width="5.625" customWidth="1"/>
    <col min="12033" max="12033" width="9.875" customWidth="1"/>
    <col min="12034" max="12034" width="4.625" customWidth="1"/>
    <col min="12035" max="12039" width="15" customWidth="1"/>
    <col min="12040" max="12045" width="9.625" customWidth="1"/>
    <col min="12046" max="12046" width="5.625" customWidth="1"/>
    <col min="12289" max="12289" width="9.875" customWidth="1"/>
    <col min="12290" max="12290" width="4.625" customWidth="1"/>
    <col min="12291" max="12295" width="15" customWidth="1"/>
    <col min="12296" max="12301" width="9.625" customWidth="1"/>
    <col min="12302" max="12302" width="5.625" customWidth="1"/>
    <col min="12545" max="12545" width="9.875" customWidth="1"/>
    <col min="12546" max="12546" width="4.625" customWidth="1"/>
    <col min="12547" max="12551" width="15" customWidth="1"/>
    <col min="12552" max="12557" width="9.625" customWidth="1"/>
    <col min="12558" max="12558" width="5.625" customWidth="1"/>
    <col min="12801" max="12801" width="9.875" customWidth="1"/>
    <col min="12802" max="12802" width="4.625" customWidth="1"/>
    <col min="12803" max="12807" width="15" customWidth="1"/>
    <col min="12808" max="12813" width="9.625" customWidth="1"/>
    <col min="12814" max="12814" width="5.625" customWidth="1"/>
    <col min="13057" max="13057" width="9.875" customWidth="1"/>
    <col min="13058" max="13058" width="4.625" customWidth="1"/>
    <col min="13059" max="13063" width="15" customWidth="1"/>
    <col min="13064" max="13069" width="9.625" customWidth="1"/>
    <col min="13070" max="13070" width="5.625" customWidth="1"/>
    <col min="13313" max="13313" width="9.875" customWidth="1"/>
    <col min="13314" max="13314" width="4.625" customWidth="1"/>
    <col min="13315" max="13319" width="15" customWidth="1"/>
    <col min="13320" max="13325" width="9.625" customWidth="1"/>
    <col min="13326" max="13326" width="5.625" customWidth="1"/>
    <col min="13569" max="13569" width="9.875" customWidth="1"/>
    <col min="13570" max="13570" width="4.625" customWidth="1"/>
    <col min="13571" max="13575" width="15" customWidth="1"/>
    <col min="13576" max="13581" width="9.625" customWidth="1"/>
    <col min="13582" max="13582" width="5.625" customWidth="1"/>
    <col min="13825" max="13825" width="9.875" customWidth="1"/>
    <col min="13826" max="13826" width="4.625" customWidth="1"/>
    <col min="13827" max="13831" width="15" customWidth="1"/>
    <col min="13832" max="13837" width="9.625" customWidth="1"/>
    <col min="13838" max="13838" width="5.625" customWidth="1"/>
    <col min="14081" max="14081" width="9.875" customWidth="1"/>
    <col min="14082" max="14082" width="4.625" customWidth="1"/>
    <col min="14083" max="14087" width="15" customWidth="1"/>
    <col min="14088" max="14093" width="9.625" customWidth="1"/>
    <col min="14094" max="14094" width="5.625" customWidth="1"/>
    <col min="14337" max="14337" width="9.875" customWidth="1"/>
    <col min="14338" max="14338" width="4.625" customWidth="1"/>
    <col min="14339" max="14343" width="15" customWidth="1"/>
    <col min="14344" max="14349" width="9.625" customWidth="1"/>
    <col min="14350" max="14350" width="5.625" customWidth="1"/>
    <col min="14593" max="14593" width="9.875" customWidth="1"/>
    <col min="14594" max="14594" width="4.625" customWidth="1"/>
    <col min="14595" max="14599" width="15" customWidth="1"/>
    <col min="14600" max="14605" width="9.625" customWidth="1"/>
    <col min="14606" max="14606" width="5.625" customWidth="1"/>
    <col min="14849" max="14849" width="9.875" customWidth="1"/>
    <col min="14850" max="14850" width="4.625" customWidth="1"/>
    <col min="14851" max="14855" width="15" customWidth="1"/>
    <col min="14856" max="14861" width="9.625" customWidth="1"/>
    <col min="14862" max="14862" width="5.625" customWidth="1"/>
    <col min="15105" max="15105" width="9.875" customWidth="1"/>
    <col min="15106" max="15106" width="4.625" customWidth="1"/>
    <col min="15107" max="15111" width="15" customWidth="1"/>
    <col min="15112" max="15117" width="9.625" customWidth="1"/>
    <col min="15118" max="15118" width="5.625" customWidth="1"/>
    <col min="15361" max="15361" width="9.875" customWidth="1"/>
    <col min="15362" max="15362" width="4.625" customWidth="1"/>
    <col min="15363" max="15367" width="15" customWidth="1"/>
    <col min="15368" max="15373" width="9.625" customWidth="1"/>
    <col min="15374" max="15374" width="5.625" customWidth="1"/>
    <col min="15617" max="15617" width="9.875" customWidth="1"/>
    <col min="15618" max="15618" width="4.625" customWidth="1"/>
    <col min="15619" max="15623" width="15" customWidth="1"/>
    <col min="15624" max="15629" width="9.625" customWidth="1"/>
    <col min="15630" max="15630" width="5.625" customWidth="1"/>
    <col min="15873" max="15873" width="9.875" customWidth="1"/>
    <col min="15874" max="15874" width="4.625" customWidth="1"/>
    <col min="15875" max="15879" width="15" customWidth="1"/>
    <col min="15880" max="15885" width="9.625" customWidth="1"/>
    <col min="15886" max="15886" width="5.625" customWidth="1"/>
    <col min="16129" max="16129" width="9.875" customWidth="1"/>
    <col min="16130" max="16130" width="4.625" customWidth="1"/>
    <col min="16131" max="16135" width="15" customWidth="1"/>
    <col min="16136" max="16141" width="9.625" customWidth="1"/>
    <col min="16142" max="16142" width="5.625" customWidth="1"/>
  </cols>
  <sheetData>
    <row r="1" spans="1:15" s="120" customFormat="1" ht="18" customHeight="1">
      <c r="A1" s="373" t="s">
        <v>264</v>
      </c>
      <c r="C1" s="305"/>
      <c r="D1" s="305"/>
      <c r="E1" s="305"/>
      <c r="F1" s="305"/>
      <c r="G1" s="305"/>
      <c r="H1" s="419"/>
      <c r="I1" s="305"/>
      <c r="J1" s="305"/>
      <c r="K1" s="305"/>
      <c r="L1" s="305"/>
      <c r="M1" s="305"/>
      <c r="N1" s="305"/>
    </row>
    <row r="2" spans="1:15" s="120" customFormat="1" ht="4.5" customHeight="1">
      <c r="C2" s="306"/>
      <c r="D2" s="306"/>
      <c r="E2" s="306"/>
      <c r="F2" s="306"/>
      <c r="G2" s="306"/>
      <c r="H2" s="419"/>
      <c r="I2" s="305"/>
      <c r="J2" s="305"/>
      <c r="K2" s="305"/>
      <c r="L2" s="305"/>
      <c r="M2" s="305"/>
      <c r="N2" s="305"/>
    </row>
    <row r="3" spans="1:15" s="120" customFormat="1" ht="3" customHeight="1" thickBot="1">
      <c r="C3" s="305"/>
      <c r="D3" s="305"/>
      <c r="E3" s="305"/>
      <c r="F3" s="305"/>
      <c r="G3" s="305"/>
      <c r="H3" s="419"/>
      <c r="I3" s="305"/>
      <c r="J3" s="305"/>
      <c r="K3" s="305"/>
      <c r="L3" s="305"/>
      <c r="M3" s="305"/>
      <c r="N3" s="305"/>
    </row>
    <row r="4" spans="1:15" s="421" customFormat="1" ht="12.75" customHeight="1">
      <c r="A4" s="987" t="s">
        <v>265</v>
      </c>
      <c r="B4" s="987"/>
      <c r="C4" s="981" t="s">
        <v>179</v>
      </c>
      <c r="D4" s="984" t="s">
        <v>266</v>
      </c>
      <c r="E4" s="984" t="s">
        <v>267</v>
      </c>
      <c r="F4" s="1017" t="s">
        <v>268</v>
      </c>
      <c r="G4" s="1013" t="s">
        <v>269</v>
      </c>
      <c r="H4" s="420"/>
      <c r="I4" s="12"/>
      <c r="J4" s="12"/>
      <c r="K4" s="12"/>
      <c r="L4" s="12"/>
      <c r="M4" s="12"/>
    </row>
    <row r="5" spans="1:15" s="421" customFormat="1" ht="12.75" customHeight="1">
      <c r="A5" s="989"/>
      <c r="B5" s="989"/>
      <c r="C5" s="1015"/>
      <c r="D5" s="983"/>
      <c r="E5" s="1016"/>
      <c r="F5" s="1018"/>
      <c r="G5" s="1014"/>
      <c r="H5" s="420"/>
      <c r="I5" s="12"/>
      <c r="J5" s="12"/>
      <c r="K5" s="12"/>
      <c r="L5" s="12"/>
      <c r="M5" s="12"/>
    </row>
    <row r="6" spans="1:15" s="421" customFormat="1" ht="2.25" customHeight="1">
      <c r="A6" s="422"/>
      <c r="B6" s="423"/>
      <c r="C6" s="424"/>
      <c r="D6" s="425"/>
      <c r="E6" s="425"/>
      <c r="F6" s="425"/>
      <c r="G6" s="425"/>
      <c r="H6" s="420"/>
      <c r="I6" s="12"/>
      <c r="J6" s="12"/>
      <c r="K6" s="12"/>
      <c r="L6" s="12"/>
      <c r="M6" s="12"/>
    </row>
    <row r="7" spans="1:15" s="426" customFormat="1" ht="12.75" customHeight="1">
      <c r="A7" s="1008" t="s">
        <v>270</v>
      </c>
      <c r="B7" s="1009"/>
      <c r="C7" s="312">
        <v>113674</v>
      </c>
      <c r="D7" s="337">
        <v>22628</v>
      </c>
      <c r="E7" s="337">
        <v>42339</v>
      </c>
      <c r="F7" s="337">
        <v>17751</v>
      </c>
      <c r="G7" s="337">
        <v>30956</v>
      </c>
      <c r="H7" s="420"/>
      <c r="I7" s="12"/>
      <c r="J7" s="12"/>
      <c r="K7" s="12"/>
      <c r="L7" s="12"/>
      <c r="M7" s="12"/>
    </row>
    <row r="8" spans="1:15" s="426" customFormat="1" ht="12.75" customHeight="1">
      <c r="A8" s="1008" t="s">
        <v>271</v>
      </c>
      <c r="B8" s="1009"/>
      <c r="C8" s="312">
        <v>111138</v>
      </c>
      <c r="D8" s="337">
        <v>22443</v>
      </c>
      <c r="E8" s="337">
        <v>40373</v>
      </c>
      <c r="F8" s="337">
        <v>17766</v>
      </c>
      <c r="G8" s="337">
        <v>30556</v>
      </c>
      <c r="H8" s="420"/>
      <c r="I8" s="12"/>
      <c r="J8" s="12"/>
      <c r="K8" s="12"/>
      <c r="L8" s="12"/>
      <c r="M8" s="12"/>
    </row>
    <row r="9" spans="1:15" s="426" customFormat="1" ht="12.75" customHeight="1">
      <c r="A9" s="980" t="s">
        <v>272</v>
      </c>
      <c r="B9" s="1010"/>
      <c r="C9" s="312">
        <v>104067</v>
      </c>
      <c r="D9" s="337">
        <v>20312</v>
      </c>
      <c r="E9" s="337">
        <v>39026</v>
      </c>
      <c r="F9" s="337">
        <v>17035</v>
      </c>
      <c r="G9" s="337">
        <v>27694</v>
      </c>
      <c r="H9" s="420"/>
      <c r="I9" s="12"/>
      <c r="J9" s="12"/>
      <c r="K9" s="12"/>
      <c r="L9" s="12"/>
      <c r="M9" s="12"/>
    </row>
    <row r="10" spans="1:15" s="426" customFormat="1" ht="12.75" customHeight="1">
      <c r="A10" s="1008" t="s">
        <v>273</v>
      </c>
      <c r="B10" s="1009"/>
      <c r="C10" s="231">
        <v>42783</v>
      </c>
      <c r="D10" s="232">
        <v>9853</v>
      </c>
      <c r="E10" s="232">
        <v>16329</v>
      </c>
      <c r="F10" s="232">
        <v>6372</v>
      </c>
      <c r="G10" s="232">
        <v>10229</v>
      </c>
      <c r="H10" s="420"/>
      <c r="I10" s="12"/>
      <c r="J10" s="12"/>
      <c r="K10" s="12"/>
      <c r="L10" s="12"/>
      <c r="M10" s="12"/>
    </row>
    <row r="11" spans="1:15" s="427" customFormat="1" ht="12.75" customHeight="1">
      <c r="A11" s="1011" t="s">
        <v>274</v>
      </c>
      <c r="B11" s="1012"/>
      <c r="C11" s="234">
        <v>37708</v>
      </c>
      <c r="D11" s="235">
        <v>8732</v>
      </c>
      <c r="E11" s="235">
        <v>14796</v>
      </c>
      <c r="F11" s="235">
        <v>5111</v>
      </c>
      <c r="G11" s="235">
        <v>9069</v>
      </c>
      <c r="H11" s="420"/>
      <c r="I11" s="12"/>
      <c r="J11" s="12"/>
      <c r="K11" s="12"/>
      <c r="L11" s="12"/>
      <c r="M11" s="12"/>
    </row>
    <row r="12" spans="1:15" s="4" customFormat="1" ht="3" customHeight="1" thickBot="1">
      <c r="A12" s="316"/>
      <c r="B12" s="316"/>
      <c r="C12" s="428"/>
      <c r="D12" s="317"/>
      <c r="E12" s="317"/>
      <c r="F12" s="317"/>
      <c r="G12" s="317"/>
      <c r="H12" s="420"/>
      <c r="I12" s="12"/>
      <c r="J12" s="12"/>
      <c r="K12" s="12"/>
      <c r="L12" s="12"/>
      <c r="M12" s="12"/>
    </row>
    <row r="13" spans="1:15" s="15" customFormat="1" ht="13.5" customHeight="1">
      <c r="A13" s="3" t="s">
        <v>275</v>
      </c>
      <c r="H13" s="429"/>
      <c r="I13" s="430"/>
      <c r="J13" s="430"/>
      <c r="K13" s="430"/>
      <c r="L13" s="430"/>
      <c r="M13" s="430"/>
    </row>
    <row r="14" spans="1:15">
      <c r="A14" s="120"/>
      <c r="B14" s="120"/>
      <c r="C14" s="305"/>
      <c r="D14" s="305"/>
      <c r="E14" s="305"/>
      <c r="F14" s="305"/>
      <c r="G14" s="305"/>
      <c r="I14" s="305"/>
      <c r="J14" s="305"/>
      <c r="K14" s="305"/>
      <c r="L14" s="305"/>
      <c r="M14" s="305"/>
      <c r="N14" s="305"/>
      <c r="O14" s="120"/>
    </row>
    <row r="15" spans="1:15">
      <c r="A15" s="1007"/>
      <c r="B15" s="431"/>
      <c r="C15" s="432"/>
      <c r="D15" s="432"/>
      <c r="E15" s="432"/>
      <c r="F15" s="432"/>
      <c r="G15" s="432"/>
      <c r="I15" s="305"/>
      <c r="J15" s="305"/>
      <c r="K15" s="305"/>
      <c r="L15" s="305"/>
      <c r="M15" s="305"/>
      <c r="N15" s="305"/>
      <c r="O15" s="120"/>
    </row>
    <row r="16" spans="1:15">
      <c r="A16" s="1007"/>
      <c r="B16" s="431"/>
      <c r="C16" s="432"/>
      <c r="D16" s="432"/>
      <c r="E16" s="432"/>
      <c r="F16" s="432"/>
      <c r="G16" s="432"/>
      <c r="I16" s="305"/>
      <c r="J16" s="305"/>
      <c r="K16" s="305"/>
      <c r="L16" s="305"/>
      <c r="M16" s="305"/>
      <c r="N16" s="305"/>
      <c r="O16" s="120"/>
    </row>
    <row r="17" spans="1:15">
      <c r="A17" s="1007"/>
      <c r="B17" s="431"/>
      <c r="C17" s="432"/>
      <c r="D17" s="432"/>
      <c r="E17" s="432"/>
      <c r="F17" s="432"/>
      <c r="G17" s="432"/>
      <c r="I17" s="305"/>
      <c r="J17" s="305"/>
      <c r="K17" s="305"/>
      <c r="L17" s="305"/>
      <c r="M17" s="305"/>
      <c r="N17" s="305"/>
      <c r="O17" s="120"/>
    </row>
    <row r="18" spans="1:15">
      <c r="A18" s="1007"/>
      <c r="B18" s="431"/>
      <c r="C18" s="432"/>
      <c r="D18" s="432"/>
      <c r="E18" s="432"/>
      <c r="F18" s="432"/>
      <c r="G18" s="432"/>
      <c r="I18" s="305"/>
      <c r="J18" s="305"/>
      <c r="K18" s="305"/>
      <c r="L18" s="305"/>
      <c r="M18" s="305"/>
      <c r="N18" s="305"/>
      <c r="O18" s="120"/>
    </row>
  </sheetData>
  <mergeCells count="13">
    <mergeCell ref="G4:G5"/>
    <mergeCell ref="A4:B5"/>
    <mergeCell ref="C4:C5"/>
    <mergeCell ref="D4:D5"/>
    <mergeCell ref="E4:E5"/>
    <mergeCell ref="F4:F5"/>
    <mergeCell ref="A17:A18"/>
    <mergeCell ref="A7:B7"/>
    <mergeCell ref="A8:B8"/>
    <mergeCell ref="A9:B9"/>
    <mergeCell ref="A10:B10"/>
    <mergeCell ref="A11:B11"/>
    <mergeCell ref="A15:A16"/>
  </mergeCells>
  <phoneticPr fontId="4"/>
  <conditionalFormatting sqref="C11:G11">
    <cfRule type="containsBlanks" dxfId="72" priority="2" stopIfTrue="1">
      <formula>LEN(TRIM(C11))=0</formula>
    </cfRule>
  </conditionalFormatting>
  <conditionalFormatting sqref="C10:G10">
    <cfRule type="containsBlanks" dxfId="71" priority="1" stopIfTrue="1">
      <formula>LEN(TRIM(C10))=0</formula>
    </cfRule>
  </conditionalFormatting>
  <pageMargins left="0.59055118110236227" right="0.59055118110236227" top="0.70866141732283472" bottom="0.78740157480314965" header="0.51181102362204722" footer="0.51181102362204722"/>
  <pageSetup paperSize="9" orientation="portrait" horizontalDpi="4294967293" r:id="rId1"/>
  <headerFooter alignWithMargins="0"/>
  <colBreaks count="1" manualBreakCount="1">
    <brk id="7"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zoomScaleSheetLayoutView="100" workbookViewId="0"/>
  </sheetViews>
  <sheetFormatPr defaultRowHeight="13.5"/>
  <cols>
    <col min="1" max="1" width="0.625" style="120" customWidth="1"/>
    <col min="2" max="2" width="19.375" style="120" customWidth="1"/>
    <col min="3" max="3" width="0.625" style="120" customWidth="1"/>
    <col min="4" max="8" width="13.75" style="120" customWidth="1"/>
    <col min="9" max="256" width="9" style="120"/>
    <col min="257" max="257" width="0.625" style="120" customWidth="1"/>
    <col min="258" max="258" width="19.375" style="120" customWidth="1"/>
    <col min="259" max="259" width="0.625" style="120" customWidth="1"/>
    <col min="260" max="264" width="13.75" style="120" customWidth="1"/>
    <col min="265" max="512" width="9" style="120"/>
    <col min="513" max="513" width="0.625" style="120" customWidth="1"/>
    <col min="514" max="514" width="19.375" style="120" customWidth="1"/>
    <col min="515" max="515" width="0.625" style="120" customWidth="1"/>
    <col min="516" max="520" width="13.75" style="120" customWidth="1"/>
    <col min="521" max="768" width="9" style="120"/>
    <col min="769" max="769" width="0.625" style="120" customWidth="1"/>
    <col min="770" max="770" width="19.375" style="120" customWidth="1"/>
    <col min="771" max="771" width="0.625" style="120" customWidth="1"/>
    <col min="772" max="776" width="13.75" style="120" customWidth="1"/>
    <col min="777" max="1024" width="9" style="120"/>
    <col min="1025" max="1025" width="0.625" style="120" customWidth="1"/>
    <col min="1026" max="1026" width="19.375" style="120" customWidth="1"/>
    <col min="1027" max="1027" width="0.625" style="120" customWidth="1"/>
    <col min="1028" max="1032" width="13.75" style="120" customWidth="1"/>
    <col min="1033" max="1280" width="9" style="120"/>
    <col min="1281" max="1281" width="0.625" style="120" customWidth="1"/>
    <col min="1282" max="1282" width="19.375" style="120" customWidth="1"/>
    <col min="1283" max="1283" width="0.625" style="120" customWidth="1"/>
    <col min="1284" max="1288" width="13.75" style="120" customWidth="1"/>
    <col min="1289" max="1536" width="9" style="120"/>
    <col min="1537" max="1537" width="0.625" style="120" customWidth="1"/>
    <col min="1538" max="1538" width="19.375" style="120" customWidth="1"/>
    <col min="1539" max="1539" width="0.625" style="120" customWidth="1"/>
    <col min="1540" max="1544" width="13.75" style="120" customWidth="1"/>
    <col min="1545" max="1792" width="9" style="120"/>
    <col min="1793" max="1793" width="0.625" style="120" customWidth="1"/>
    <col min="1794" max="1794" width="19.375" style="120" customWidth="1"/>
    <col min="1795" max="1795" width="0.625" style="120" customWidth="1"/>
    <col min="1796" max="1800" width="13.75" style="120" customWidth="1"/>
    <col min="1801" max="2048" width="9" style="120"/>
    <col min="2049" max="2049" width="0.625" style="120" customWidth="1"/>
    <col min="2050" max="2050" width="19.375" style="120" customWidth="1"/>
    <col min="2051" max="2051" width="0.625" style="120" customWidth="1"/>
    <col min="2052" max="2056" width="13.75" style="120" customWidth="1"/>
    <col min="2057" max="2304" width="9" style="120"/>
    <col min="2305" max="2305" width="0.625" style="120" customWidth="1"/>
    <col min="2306" max="2306" width="19.375" style="120" customWidth="1"/>
    <col min="2307" max="2307" width="0.625" style="120" customWidth="1"/>
    <col min="2308" max="2312" width="13.75" style="120" customWidth="1"/>
    <col min="2313" max="2560" width="9" style="120"/>
    <col min="2561" max="2561" width="0.625" style="120" customWidth="1"/>
    <col min="2562" max="2562" width="19.375" style="120" customWidth="1"/>
    <col min="2563" max="2563" width="0.625" style="120" customWidth="1"/>
    <col min="2564" max="2568" width="13.75" style="120" customWidth="1"/>
    <col min="2569" max="2816" width="9" style="120"/>
    <col min="2817" max="2817" width="0.625" style="120" customWidth="1"/>
    <col min="2818" max="2818" width="19.375" style="120" customWidth="1"/>
    <col min="2819" max="2819" width="0.625" style="120" customWidth="1"/>
    <col min="2820" max="2824" width="13.75" style="120" customWidth="1"/>
    <col min="2825" max="3072" width="9" style="120"/>
    <col min="3073" max="3073" width="0.625" style="120" customWidth="1"/>
    <col min="3074" max="3074" width="19.375" style="120" customWidth="1"/>
    <col min="3075" max="3075" width="0.625" style="120" customWidth="1"/>
    <col min="3076" max="3080" width="13.75" style="120" customWidth="1"/>
    <col min="3081" max="3328" width="9" style="120"/>
    <col min="3329" max="3329" width="0.625" style="120" customWidth="1"/>
    <col min="3330" max="3330" width="19.375" style="120" customWidth="1"/>
    <col min="3331" max="3331" width="0.625" style="120" customWidth="1"/>
    <col min="3332" max="3336" width="13.75" style="120" customWidth="1"/>
    <col min="3337" max="3584" width="9" style="120"/>
    <col min="3585" max="3585" width="0.625" style="120" customWidth="1"/>
    <col min="3586" max="3586" width="19.375" style="120" customWidth="1"/>
    <col min="3587" max="3587" width="0.625" style="120" customWidth="1"/>
    <col min="3588" max="3592" width="13.75" style="120" customWidth="1"/>
    <col min="3593" max="3840" width="9" style="120"/>
    <col min="3841" max="3841" width="0.625" style="120" customWidth="1"/>
    <col min="3842" max="3842" width="19.375" style="120" customWidth="1"/>
    <col min="3843" max="3843" width="0.625" style="120" customWidth="1"/>
    <col min="3844" max="3848" width="13.75" style="120" customWidth="1"/>
    <col min="3849" max="4096" width="9" style="120"/>
    <col min="4097" max="4097" width="0.625" style="120" customWidth="1"/>
    <col min="4098" max="4098" width="19.375" style="120" customWidth="1"/>
    <col min="4099" max="4099" width="0.625" style="120" customWidth="1"/>
    <col min="4100" max="4104" width="13.75" style="120" customWidth="1"/>
    <col min="4105" max="4352" width="9" style="120"/>
    <col min="4353" max="4353" width="0.625" style="120" customWidth="1"/>
    <col min="4354" max="4354" width="19.375" style="120" customWidth="1"/>
    <col min="4355" max="4355" width="0.625" style="120" customWidth="1"/>
    <col min="4356" max="4360" width="13.75" style="120" customWidth="1"/>
    <col min="4361" max="4608" width="9" style="120"/>
    <col min="4609" max="4609" width="0.625" style="120" customWidth="1"/>
    <col min="4610" max="4610" width="19.375" style="120" customWidth="1"/>
    <col min="4611" max="4611" width="0.625" style="120" customWidth="1"/>
    <col min="4612" max="4616" width="13.75" style="120" customWidth="1"/>
    <col min="4617" max="4864" width="9" style="120"/>
    <col min="4865" max="4865" width="0.625" style="120" customWidth="1"/>
    <col min="4866" max="4866" width="19.375" style="120" customWidth="1"/>
    <col min="4867" max="4867" width="0.625" style="120" customWidth="1"/>
    <col min="4868" max="4872" width="13.75" style="120" customWidth="1"/>
    <col min="4873" max="5120" width="9" style="120"/>
    <col min="5121" max="5121" width="0.625" style="120" customWidth="1"/>
    <col min="5122" max="5122" width="19.375" style="120" customWidth="1"/>
    <col min="5123" max="5123" width="0.625" style="120" customWidth="1"/>
    <col min="5124" max="5128" width="13.75" style="120" customWidth="1"/>
    <col min="5129" max="5376" width="9" style="120"/>
    <col min="5377" max="5377" width="0.625" style="120" customWidth="1"/>
    <col min="5378" max="5378" width="19.375" style="120" customWidth="1"/>
    <col min="5379" max="5379" width="0.625" style="120" customWidth="1"/>
    <col min="5380" max="5384" width="13.75" style="120" customWidth="1"/>
    <col min="5385" max="5632" width="9" style="120"/>
    <col min="5633" max="5633" width="0.625" style="120" customWidth="1"/>
    <col min="5634" max="5634" width="19.375" style="120" customWidth="1"/>
    <col min="5635" max="5635" width="0.625" style="120" customWidth="1"/>
    <col min="5636" max="5640" width="13.75" style="120" customWidth="1"/>
    <col min="5641" max="5888" width="9" style="120"/>
    <col min="5889" max="5889" width="0.625" style="120" customWidth="1"/>
    <col min="5890" max="5890" width="19.375" style="120" customWidth="1"/>
    <col min="5891" max="5891" width="0.625" style="120" customWidth="1"/>
    <col min="5892" max="5896" width="13.75" style="120" customWidth="1"/>
    <col min="5897" max="6144" width="9" style="120"/>
    <col min="6145" max="6145" width="0.625" style="120" customWidth="1"/>
    <col min="6146" max="6146" width="19.375" style="120" customWidth="1"/>
    <col min="6147" max="6147" width="0.625" style="120" customWidth="1"/>
    <col min="6148" max="6152" width="13.75" style="120" customWidth="1"/>
    <col min="6153" max="6400" width="9" style="120"/>
    <col min="6401" max="6401" width="0.625" style="120" customWidth="1"/>
    <col min="6402" max="6402" width="19.375" style="120" customWidth="1"/>
    <col min="6403" max="6403" width="0.625" style="120" customWidth="1"/>
    <col min="6404" max="6408" width="13.75" style="120" customWidth="1"/>
    <col min="6409" max="6656" width="9" style="120"/>
    <col min="6657" max="6657" width="0.625" style="120" customWidth="1"/>
    <col min="6658" max="6658" width="19.375" style="120" customWidth="1"/>
    <col min="6659" max="6659" width="0.625" style="120" customWidth="1"/>
    <col min="6660" max="6664" width="13.75" style="120" customWidth="1"/>
    <col min="6665" max="6912" width="9" style="120"/>
    <col min="6913" max="6913" width="0.625" style="120" customWidth="1"/>
    <col min="6914" max="6914" width="19.375" style="120" customWidth="1"/>
    <col min="6915" max="6915" width="0.625" style="120" customWidth="1"/>
    <col min="6916" max="6920" width="13.75" style="120" customWidth="1"/>
    <col min="6921" max="7168" width="9" style="120"/>
    <col min="7169" max="7169" width="0.625" style="120" customWidth="1"/>
    <col min="7170" max="7170" width="19.375" style="120" customWidth="1"/>
    <col min="7171" max="7171" width="0.625" style="120" customWidth="1"/>
    <col min="7172" max="7176" width="13.75" style="120" customWidth="1"/>
    <col min="7177" max="7424" width="9" style="120"/>
    <col min="7425" max="7425" width="0.625" style="120" customWidth="1"/>
    <col min="7426" max="7426" width="19.375" style="120" customWidth="1"/>
    <col min="7427" max="7427" width="0.625" style="120" customWidth="1"/>
    <col min="7428" max="7432" width="13.75" style="120" customWidth="1"/>
    <col min="7433" max="7680" width="9" style="120"/>
    <col min="7681" max="7681" width="0.625" style="120" customWidth="1"/>
    <col min="7682" max="7682" width="19.375" style="120" customWidth="1"/>
    <col min="7683" max="7683" width="0.625" style="120" customWidth="1"/>
    <col min="7684" max="7688" width="13.75" style="120" customWidth="1"/>
    <col min="7689" max="7936" width="9" style="120"/>
    <col min="7937" max="7937" width="0.625" style="120" customWidth="1"/>
    <col min="7938" max="7938" width="19.375" style="120" customWidth="1"/>
    <col min="7939" max="7939" width="0.625" style="120" customWidth="1"/>
    <col min="7940" max="7944" width="13.75" style="120" customWidth="1"/>
    <col min="7945" max="8192" width="9" style="120"/>
    <col min="8193" max="8193" width="0.625" style="120" customWidth="1"/>
    <col min="8194" max="8194" width="19.375" style="120" customWidth="1"/>
    <col min="8195" max="8195" width="0.625" style="120" customWidth="1"/>
    <col min="8196" max="8200" width="13.75" style="120" customWidth="1"/>
    <col min="8201" max="8448" width="9" style="120"/>
    <col min="8449" max="8449" width="0.625" style="120" customWidth="1"/>
    <col min="8450" max="8450" width="19.375" style="120" customWidth="1"/>
    <col min="8451" max="8451" width="0.625" style="120" customWidth="1"/>
    <col min="8452" max="8456" width="13.75" style="120" customWidth="1"/>
    <col min="8457" max="8704" width="9" style="120"/>
    <col min="8705" max="8705" width="0.625" style="120" customWidth="1"/>
    <col min="8706" max="8706" width="19.375" style="120" customWidth="1"/>
    <col min="8707" max="8707" width="0.625" style="120" customWidth="1"/>
    <col min="8708" max="8712" width="13.75" style="120" customWidth="1"/>
    <col min="8713" max="8960" width="9" style="120"/>
    <col min="8961" max="8961" width="0.625" style="120" customWidth="1"/>
    <col min="8962" max="8962" width="19.375" style="120" customWidth="1"/>
    <col min="8963" max="8963" width="0.625" style="120" customWidth="1"/>
    <col min="8964" max="8968" width="13.75" style="120" customWidth="1"/>
    <col min="8969" max="9216" width="9" style="120"/>
    <col min="9217" max="9217" width="0.625" style="120" customWidth="1"/>
    <col min="9218" max="9218" width="19.375" style="120" customWidth="1"/>
    <col min="9219" max="9219" width="0.625" style="120" customWidth="1"/>
    <col min="9220" max="9224" width="13.75" style="120" customWidth="1"/>
    <col min="9225" max="9472" width="9" style="120"/>
    <col min="9473" max="9473" width="0.625" style="120" customWidth="1"/>
    <col min="9474" max="9474" width="19.375" style="120" customWidth="1"/>
    <col min="9475" max="9475" width="0.625" style="120" customWidth="1"/>
    <col min="9476" max="9480" width="13.75" style="120" customWidth="1"/>
    <col min="9481" max="9728" width="9" style="120"/>
    <col min="9729" max="9729" width="0.625" style="120" customWidth="1"/>
    <col min="9730" max="9730" width="19.375" style="120" customWidth="1"/>
    <col min="9731" max="9731" width="0.625" style="120" customWidth="1"/>
    <col min="9732" max="9736" width="13.75" style="120" customWidth="1"/>
    <col min="9737" max="9984" width="9" style="120"/>
    <col min="9985" max="9985" width="0.625" style="120" customWidth="1"/>
    <col min="9986" max="9986" width="19.375" style="120" customWidth="1"/>
    <col min="9987" max="9987" width="0.625" style="120" customWidth="1"/>
    <col min="9988" max="9992" width="13.75" style="120" customWidth="1"/>
    <col min="9993" max="10240" width="9" style="120"/>
    <col min="10241" max="10241" width="0.625" style="120" customWidth="1"/>
    <col min="10242" max="10242" width="19.375" style="120" customWidth="1"/>
    <col min="10243" max="10243" width="0.625" style="120" customWidth="1"/>
    <col min="10244" max="10248" width="13.75" style="120" customWidth="1"/>
    <col min="10249" max="10496" width="9" style="120"/>
    <col min="10497" max="10497" width="0.625" style="120" customWidth="1"/>
    <col min="10498" max="10498" width="19.375" style="120" customWidth="1"/>
    <col min="10499" max="10499" width="0.625" style="120" customWidth="1"/>
    <col min="10500" max="10504" width="13.75" style="120" customWidth="1"/>
    <col min="10505" max="10752" width="9" style="120"/>
    <col min="10753" max="10753" width="0.625" style="120" customWidth="1"/>
    <col min="10754" max="10754" width="19.375" style="120" customWidth="1"/>
    <col min="10755" max="10755" width="0.625" style="120" customWidth="1"/>
    <col min="10756" max="10760" width="13.75" style="120" customWidth="1"/>
    <col min="10761" max="11008" width="9" style="120"/>
    <col min="11009" max="11009" width="0.625" style="120" customWidth="1"/>
    <col min="11010" max="11010" width="19.375" style="120" customWidth="1"/>
    <col min="11011" max="11011" width="0.625" style="120" customWidth="1"/>
    <col min="11012" max="11016" width="13.75" style="120" customWidth="1"/>
    <col min="11017" max="11264" width="9" style="120"/>
    <col min="11265" max="11265" width="0.625" style="120" customWidth="1"/>
    <col min="11266" max="11266" width="19.375" style="120" customWidth="1"/>
    <col min="11267" max="11267" width="0.625" style="120" customWidth="1"/>
    <col min="11268" max="11272" width="13.75" style="120" customWidth="1"/>
    <col min="11273" max="11520" width="9" style="120"/>
    <col min="11521" max="11521" width="0.625" style="120" customWidth="1"/>
    <col min="11522" max="11522" width="19.375" style="120" customWidth="1"/>
    <col min="11523" max="11523" width="0.625" style="120" customWidth="1"/>
    <col min="11524" max="11528" width="13.75" style="120" customWidth="1"/>
    <col min="11529" max="11776" width="9" style="120"/>
    <col min="11777" max="11777" width="0.625" style="120" customWidth="1"/>
    <col min="11778" max="11778" width="19.375" style="120" customWidth="1"/>
    <col min="11779" max="11779" width="0.625" style="120" customWidth="1"/>
    <col min="11780" max="11784" width="13.75" style="120" customWidth="1"/>
    <col min="11785" max="12032" width="9" style="120"/>
    <col min="12033" max="12033" width="0.625" style="120" customWidth="1"/>
    <col min="12034" max="12034" width="19.375" style="120" customWidth="1"/>
    <col min="12035" max="12035" width="0.625" style="120" customWidth="1"/>
    <col min="12036" max="12040" width="13.75" style="120" customWidth="1"/>
    <col min="12041" max="12288" width="9" style="120"/>
    <col min="12289" max="12289" width="0.625" style="120" customWidth="1"/>
    <col min="12290" max="12290" width="19.375" style="120" customWidth="1"/>
    <col min="12291" max="12291" width="0.625" style="120" customWidth="1"/>
    <col min="12292" max="12296" width="13.75" style="120" customWidth="1"/>
    <col min="12297" max="12544" width="9" style="120"/>
    <col min="12545" max="12545" width="0.625" style="120" customWidth="1"/>
    <col min="12546" max="12546" width="19.375" style="120" customWidth="1"/>
    <col min="12547" max="12547" width="0.625" style="120" customWidth="1"/>
    <col min="12548" max="12552" width="13.75" style="120" customWidth="1"/>
    <col min="12553" max="12800" width="9" style="120"/>
    <col min="12801" max="12801" width="0.625" style="120" customWidth="1"/>
    <col min="12802" max="12802" width="19.375" style="120" customWidth="1"/>
    <col min="12803" max="12803" width="0.625" style="120" customWidth="1"/>
    <col min="12804" max="12808" width="13.75" style="120" customWidth="1"/>
    <col min="12809" max="13056" width="9" style="120"/>
    <col min="13057" max="13057" width="0.625" style="120" customWidth="1"/>
    <col min="13058" max="13058" width="19.375" style="120" customWidth="1"/>
    <col min="13059" max="13059" width="0.625" style="120" customWidth="1"/>
    <col min="13060" max="13064" width="13.75" style="120" customWidth="1"/>
    <col min="13065" max="13312" width="9" style="120"/>
    <col min="13313" max="13313" width="0.625" style="120" customWidth="1"/>
    <col min="13314" max="13314" width="19.375" style="120" customWidth="1"/>
    <col min="13315" max="13315" width="0.625" style="120" customWidth="1"/>
    <col min="13316" max="13320" width="13.75" style="120" customWidth="1"/>
    <col min="13321" max="13568" width="9" style="120"/>
    <col min="13569" max="13569" width="0.625" style="120" customWidth="1"/>
    <col min="13570" max="13570" width="19.375" style="120" customWidth="1"/>
    <col min="13571" max="13571" width="0.625" style="120" customWidth="1"/>
    <col min="13572" max="13576" width="13.75" style="120" customWidth="1"/>
    <col min="13577" max="13824" width="9" style="120"/>
    <col min="13825" max="13825" width="0.625" style="120" customWidth="1"/>
    <col min="13826" max="13826" width="19.375" style="120" customWidth="1"/>
    <col min="13827" max="13827" width="0.625" style="120" customWidth="1"/>
    <col min="13828" max="13832" width="13.75" style="120" customWidth="1"/>
    <col min="13833" max="14080" width="9" style="120"/>
    <col min="14081" max="14081" width="0.625" style="120" customWidth="1"/>
    <col min="14082" max="14082" width="19.375" style="120" customWidth="1"/>
    <col min="14083" max="14083" width="0.625" style="120" customWidth="1"/>
    <col min="14084" max="14088" width="13.75" style="120" customWidth="1"/>
    <col min="14089" max="14336" width="9" style="120"/>
    <col min="14337" max="14337" width="0.625" style="120" customWidth="1"/>
    <col min="14338" max="14338" width="19.375" style="120" customWidth="1"/>
    <col min="14339" max="14339" width="0.625" style="120" customWidth="1"/>
    <col min="14340" max="14344" width="13.75" style="120" customWidth="1"/>
    <col min="14345" max="14592" width="9" style="120"/>
    <col min="14593" max="14593" width="0.625" style="120" customWidth="1"/>
    <col min="14594" max="14594" width="19.375" style="120" customWidth="1"/>
    <col min="14595" max="14595" width="0.625" style="120" customWidth="1"/>
    <col min="14596" max="14600" width="13.75" style="120" customWidth="1"/>
    <col min="14601" max="14848" width="9" style="120"/>
    <col min="14849" max="14849" width="0.625" style="120" customWidth="1"/>
    <col min="14850" max="14850" width="19.375" style="120" customWidth="1"/>
    <col min="14851" max="14851" width="0.625" style="120" customWidth="1"/>
    <col min="14852" max="14856" width="13.75" style="120" customWidth="1"/>
    <col min="14857" max="15104" width="9" style="120"/>
    <col min="15105" max="15105" width="0.625" style="120" customWidth="1"/>
    <col min="15106" max="15106" width="19.375" style="120" customWidth="1"/>
    <col min="15107" max="15107" width="0.625" style="120" customWidth="1"/>
    <col min="15108" max="15112" width="13.75" style="120" customWidth="1"/>
    <col min="15113" max="15360" width="9" style="120"/>
    <col min="15361" max="15361" width="0.625" style="120" customWidth="1"/>
    <col min="15362" max="15362" width="19.375" style="120" customWidth="1"/>
    <col min="15363" max="15363" width="0.625" style="120" customWidth="1"/>
    <col min="15364" max="15368" width="13.75" style="120" customWidth="1"/>
    <col min="15369" max="15616" width="9" style="120"/>
    <col min="15617" max="15617" width="0.625" style="120" customWidth="1"/>
    <col min="15618" max="15618" width="19.375" style="120" customWidth="1"/>
    <col min="15619" max="15619" width="0.625" style="120" customWidth="1"/>
    <col min="15620" max="15624" width="13.75" style="120" customWidth="1"/>
    <col min="15625" max="15872" width="9" style="120"/>
    <col min="15873" max="15873" width="0.625" style="120" customWidth="1"/>
    <col min="15874" max="15874" width="19.375" style="120" customWidth="1"/>
    <col min="15875" max="15875" width="0.625" style="120" customWidth="1"/>
    <col min="15876" max="15880" width="13.75" style="120" customWidth="1"/>
    <col min="15881" max="16128" width="9" style="120"/>
    <col min="16129" max="16129" width="0.625" style="120" customWidth="1"/>
    <col min="16130" max="16130" width="19.375" style="120" customWidth="1"/>
    <col min="16131" max="16131" width="0.625" style="120" customWidth="1"/>
    <col min="16132" max="16136" width="13.75" style="120" customWidth="1"/>
    <col min="16137" max="16384" width="9" style="120"/>
  </cols>
  <sheetData>
    <row r="1" spans="1:8" s="119" customFormat="1" ht="18" customHeight="1">
      <c r="A1" s="50" t="s">
        <v>607</v>
      </c>
    </row>
    <row r="2" spans="1:8" ht="6" customHeight="1"/>
    <row r="3" spans="1:8" ht="15.75" customHeight="1">
      <c r="A3" s="434" t="s">
        <v>276</v>
      </c>
    </row>
    <row r="4" spans="1:8" ht="6" customHeight="1"/>
    <row r="5" spans="1:8" s="4" customFormat="1" ht="12" thickBot="1">
      <c r="E5" s="435"/>
      <c r="F5" s="435"/>
      <c r="G5" s="321"/>
      <c r="H5" s="321" t="s">
        <v>277</v>
      </c>
    </row>
    <row r="6" spans="1:8" s="437" customFormat="1" ht="12" customHeight="1">
      <c r="A6" s="436"/>
      <c r="B6" s="1021"/>
      <c r="C6" s="1021"/>
      <c r="D6" s="1022" t="s">
        <v>185</v>
      </c>
      <c r="E6" s="1022" t="s">
        <v>175</v>
      </c>
      <c r="F6" s="1022" t="s">
        <v>50</v>
      </c>
      <c r="G6" s="1024" t="s">
        <v>242</v>
      </c>
      <c r="H6" s="1019" t="s">
        <v>243</v>
      </c>
    </row>
    <row r="7" spans="1:8" s="437" customFormat="1" ht="12" customHeight="1">
      <c r="A7" s="438"/>
      <c r="B7" s="438"/>
      <c r="C7" s="438"/>
      <c r="D7" s="1023"/>
      <c r="E7" s="1023"/>
      <c r="F7" s="1023"/>
      <c r="G7" s="1025"/>
      <c r="H7" s="1020"/>
    </row>
    <row r="8" spans="1:8" s="4" customFormat="1" ht="15.75" customHeight="1">
      <c r="A8" s="13"/>
      <c r="B8" s="395" t="s">
        <v>278</v>
      </c>
      <c r="C8" s="439"/>
      <c r="D8" s="440">
        <v>480</v>
      </c>
      <c r="E8" s="440">
        <v>476</v>
      </c>
      <c r="F8" s="440">
        <v>436</v>
      </c>
      <c r="G8" s="440">
        <v>417</v>
      </c>
      <c r="H8" s="441">
        <v>402</v>
      </c>
    </row>
    <row r="9" spans="1:8" s="4" customFormat="1" ht="15.75" customHeight="1">
      <c r="A9" s="13"/>
      <c r="B9" s="405" t="s">
        <v>279</v>
      </c>
      <c r="C9" s="442"/>
      <c r="D9" s="443">
        <v>44947</v>
      </c>
      <c r="E9" s="443">
        <v>44635</v>
      </c>
      <c r="F9" s="443">
        <v>43139</v>
      </c>
      <c r="G9" s="443">
        <v>40826</v>
      </c>
      <c r="H9" s="444">
        <v>39221</v>
      </c>
    </row>
    <row r="10" spans="1:8" s="4" customFormat="1" ht="2.25" customHeight="1" thickBot="1">
      <c r="A10" s="316"/>
      <c r="B10" s="316"/>
      <c r="C10" s="318"/>
      <c r="D10" s="316"/>
      <c r="E10" s="316"/>
      <c r="F10" s="316"/>
      <c r="G10" s="316"/>
      <c r="H10" s="316"/>
    </row>
    <row r="11" spans="1:8" s="4" customFormat="1" ht="15.95" customHeight="1">
      <c r="A11" s="15" t="s">
        <v>280</v>
      </c>
    </row>
  </sheetData>
  <mergeCells count="6">
    <mergeCell ref="H6:H7"/>
    <mergeCell ref="B6:C6"/>
    <mergeCell ref="D6:D7"/>
    <mergeCell ref="E6:E7"/>
    <mergeCell ref="F6:F7"/>
    <mergeCell ref="G6:G7"/>
  </mergeCells>
  <phoneticPr fontId="4"/>
  <conditionalFormatting sqref="H8:H9">
    <cfRule type="containsBlanks" dxfId="70" priority="2" stopIfTrue="1">
      <formula>LEN(TRIM(H8))=0</formula>
    </cfRule>
  </conditionalFormatting>
  <conditionalFormatting sqref="G8:G9">
    <cfRule type="containsBlanks" dxfId="69" priority="1" stopIfTrue="1">
      <formula>LEN(TRIM(G8))=0</formula>
    </cfRule>
  </conditionalFormatting>
  <printOptions horizontalCentered="1"/>
  <pageMargins left="0.39370078740157483" right="0.39370078740157483" top="0.70866141732283472" bottom="1.1811023622047245" header="0.51181102362204722" footer="0.51181102362204722"/>
  <pageSetup paperSize="9"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heetViews>
  <sheetFormatPr defaultRowHeight="13.5"/>
  <cols>
    <col min="1" max="1" width="18.875" style="120" customWidth="1"/>
    <col min="2" max="2" width="0.875" style="120" customWidth="1"/>
    <col min="3" max="7" width="13.875" style="120" customWidth="1"/>
    <col min="8" max="256" width="9" style="120"/>
    <col min="257" max="257" width="18.875" style="120" customWidth="1"/>
    <col min="258" max="258" width="0.875" style="120" customWidth="1"/>
    <col min="259" max="263" width="13.875" style="120" customWidth="1"/>
    <col min="264" max="512" width="9" style="120"/>
    <col min="513" max="513" width="18.875" style="120" customWidth="1"/>
    <col min="514" max="514" width="0.875" style="120" customWidth="1"/>
    <col min="515" max="519" width="13.875" style="120" customWidth="1"/>
    <col min="520" max="768" width="9" style="120"/>
    <col min="769" max="769" width="18.875" style="120" customWidth="1"/>
    <col min="770" max="770" width="0.875" style="120" customWidth="1"/>
    <col min="771" max="775" width="13.875" style="120" customWidth="1"/>
    <col min="776" max="1024" width="9" style="120"/>
    <col min="1025" max="1025" width="18.875" style="120" customWidth="1"/>
    <col min="1026" max="1026" width="0.875" style="120" customWidth="1"/>
    <col min="1027" max="1031" width="13.875" style="120" customWidth="1"/>
    <col min="1032" max="1280" width="9" style="120"/>
    <col min="1281" max="1281" width="18.875" style="120" customWidth="1"/>
    <col min="1282" max="1282" width="0.875" style="120" customWidth="1"/>
    <col min="1283" max="1287" width="13.875" style="120" customWidth="1"/>
    <col min="1288" max="1536" width="9" style="120"/>
    <col min="1537" max="1537" width="18.875" style="120" customWidth="1"/>
    <col min="1538" max="1538" width="0.875" style="120" customWidth="1"/>
    <col min="1539" max="1543" width="13.875" style="120" customWidth="1"/>
    <col min="1544" max="1792" width="9" style="120"/>
    <col min="1793" max="1793" width="18.875" style="120" customWidth="1"/>
    <col min="1794" max="1794" width="0.875" style="120" customWidth="1"/>
    <col min="1795" max="1799" width="13.875" style="120" customWidth="1"/>
    <col min="1800" max="2048" width="9" style="120"/>
    <col min="2049" max="2049" width="18.875" style="120" customWidth="1"/>
    <col min="2050" max="2050" width="0.875" style="120" customWidth="1"/>
    <col min="2051" max="2055" width="13.875" style="120" customWidth="1"/>
    <col min="2056" max="2304" width="9" style="120"/>
    <col min="2305" max="2305" width="18.875" style="120" customWidth="1"/>
    <col min="2306" max="2306" width="0.875" style="120" customWidth="1"/>
    <col min="2307" max="2311" width="13.875" style="120" customWidth="1"/>
    <col min="2312" max="2560" width="9" style="120"/>
    <col min="2561" max="2561" width="18.875" style="120" customWidth="1"/>
    <col min="2562" max="2562" width="0.875" style="120" customWidth="1"/>
    <col min="2563" max="2567" width="13.875" style="120" customWidth="1"/>
    <col min="2568" max="2816" width="9" style="120"/>
    <col min="2817" max="2817" width="18.875" style="120" customWidth="1"/>
    <col min="2818" max="2818" width="0.875" style="120" customWidth="1"/>
    <col min="2819" max="2823" width="13.875" style="120" customWidth="1"/>
    <col min="2824" max="3072" width="9" style="120"/>
    <col min="3073" max="3073" width="18.875" style="120" customWidth="1"/>
    <col min="3074" max="3074" width="0.875" style="120" customWidth="1"/>
    <col min="3075" max="3079" width="13.875" style="120" customWidth="1"/>
    <col min="3080" max="3328" width="9" style="120"/>
    <col min="3329" max="3329" width="18.875" style="120" customWidth="1"/>
    <col min="3330" max="3330" width="0.875" style="120" customWidth="1"/>
    <col min="3331" max="3335" width="13.875" style="120" customWidth="1"/>
    <col min="3336" max="3584" width="9" style="120"/>
    <col min="3585" max="3585" width="18.875" style="120" customWidth="1"/>
    <col min="3586" max="3586" width="0.875" style="120" customWidth="1"/>
    <col min="3587" max="3591" width="13.875" style="120" customWidth="1"/>
    <col min="3592" max="3840" width="9" style="120"/>
    <col min="3841" max="3841" width="18.875" style="120" customWidth="1"/>
    <col min="3842" max="3842" width="0.875" style="120" customWidth="1"/>
    <col min="3843" max="3847" width="13.875" style="120" customWidth="1"/>
    <col min="3848" max="4096" width="9" style="120"/>
    <col min="4097" max="4097" width="18.875" style="120" customWidth="1"/>
    <col min="4098" max="4098" width="0.875" style="120" customWidth="1"/>
    <col min="4099" max="4103" width="13.875" style="120" customWidth="1"/>
    <col min="4104" max="4352" width="9" style="120"/>
    <col min="4353" max="4353" width="18.875" style="120" customWidth="1"/>
    <col min="4354" max="4354" width="0.875" style="120" customWidth="1"/>
    <col min="4355" max="4359" width="13.875" style="120" customWidth="1"/>
    <col min="4360" max="4608" width="9" style="120"/>
    <col min="4609" max="4609" width="18.875" style="120" customWidth="1"/>
    <col min="4610" max="4610" width="0.875" style="120" customWidth="1"/>
    <col min="4611" max="4615" width="13.875" style="120" customWidth="1"/>
    <col min="4616" max="4864" width="9" style="120"/>
    <col min="4865" max="4865" width="18.875" style="120" customWidth="1"/>
    <col min="4866" max="4866" width="0.875" style="120" customWidth="1"/>
    <col min="4867" max="4871" width="13.875" style="120" customWidth="1"/>
    <col min="4872" max="5120" width="9" style="120"/>
    <col min="5121" max="5121" width="18.875" style="120" customWidth="1"/>
    <col min="5122" max="5122" width="0.875" style="120" customWidth="1"/>
    <col min="5123" max="5127" width="13.875" style="120" customWidth="1"/>
    <col min="5128" max="5376" width="9" style="120"/>
    <col min="5377" max="5377" width="18.875" style="120" customWidth="1"/>
    <col min="5378" max="5378" width="0.875" style="120" customWidth="1"/>
    <col min="5379" max="5383" width="13.875" style="120" customWidth="1"/>
    <col min="5384" max="5632" width="9" style="120"/>
    <col min="5633" max="5633" width="18.875" style="120" customWidth="1"/>
    <col min="5634" max="5634" width="0.875" style="120" customWidth="1"/>
    <col min="5635" max="5639" width="13.875" style="120" customWidth="1"/>
    <col min="5640" max="5888" width="9" style="120"/>
    <col min="5889" max="5889" width="18.875" style="120" customWidth="1"/>
    <col min="5890" max="5890" width="0.875" style="120" customWidth="1"/>
    <col min="5891" max="5895" width="13.875" style="120" customWidth="1"/>
    <col min="5896" max="6144" width="9" style="120"/>
    <col min="6145" max="6145" width="18.875" style="120" customWidth="1"/>
    <col min="6146" max="6146" width="0.875" style="120" customWidth="1"/>
    <col min="6147" max="6151" width="13.875" style="120" customWidth="1"/>
    <col min="6152" max="6400" width="9" style="120"/>
    <col min="6401" max="6401" width="18.875" style="120" customWidth="1"/>
    <col min="6402" max="6402" width="0.875" style="120" customWidth="1"/>
    <col min="6403" max="6407" width="13.875" style="120" customWidth="1"/>
    <col min="6408" max="6656" width="9" style="120"/>
    <col min="6657" max="6657" width="18.875" style="120" customWidth="1"/>
    <col min="6658" max="6658" width="0.875" style="120" customWidth="1"/>
    <col min="6659" max="6663" width="13.875" style="120" customWidth="1"/>
    <col min="6664" max="6912" width="9" style="120"/>
    <col min="6913" max="6913" width="18.875" style="120" customWidth="1"/>
    <col min="6914" max="6914" width="0.875" style="120" customWidth="1"/>
    <col min="6915" max="6919" width="13.875" style="120" customWidth="1"/>
    <col min="6920" max="7168" width="9" style="120"/>
    <col min="7169" max="7169" width="18.875" style="120" customWidth="1"/>
    <col min="7170" max="7170" width="0.875" style="120" customWidth="1"/>
    <col min="7171" max="7175" width="13.875" style="120" customWidth="1"/>
    <col min="7176" max="7424" width="9" style="120"/>
    <col min="7425" max="7425" width="18.875" style="120" customWidth="1"/>
    <col min="7426" max="7426" width="0.875" style="120" customWidth="1"/>
    <col min="7427" max="7431" width="13.875" style="120" customWidth="1"/>
    <col min="7432" max="7680" width="9" style="120"/>
    <col min="7681" max="7681" width="18.875" style="120" customWidth="1"/>
    <col min="7682" max="7682" width="0.875" style="120" customWidth="1"/>
    <col min="7683" max="7687" width="13.875" style="120" customWidth="1"/>
    <col min="7688" max="7936" width="9" style="120"/>
    <col min="7937" max="7937" width="18.875" style="120" customWidth="1"/>
    <col min="7938" max="7938" width="0.875" style="120" customWidth="1"/>
    <col min="7939" max="7943" width="13.875" style="120" customWidth="1"/>
    <col min="7944" max="8192" width="9" style="120"/>
    <col min="8193" max="8193" width="18.875" style="120" customWidth="1"/>
    <col min="8194" max="8194" width="0.875" style="120" customWidth="1"/>
    <col min="8195" max="8199" width="13.875" style="120" customWidth="1"/>
    <col min="8200" max="8448" width="9" style="120"/>
    <col min="8449" max="8449" width="18.875" style="120" customWidth="1"/>
    <col min="8450" max="8450" width="0.875" style="120" customWidth="1"/>
    <col min="8451" max="8455" width="13.875" style="120" customWidth="1"/>
    <col min="8456" max="8704" width="9" style="120"/>
    <col min="8705" max="8705" width="18.875" style="120" customWidth="1"/>
    <col min="8706" max="8706" width="0.875" style="120" customWidth="1"/>
    <col min="8707" max="8711" width="13.875" style="120" customWidth="1"/>
    <col min="8712" max="8960" width="9" style="120"/>
    <col min="8961" max="8961" width="18.875" style="120" customWidth="1"/>
    <col min="8962" max="8962" width="0.875" style="120" customWidth="1"/>
    <col min="8963" max="8967" width="13.875" style="120" customWidth="1"/>
    <col min="8968" max="9216" width="9" style="120"/>
    <col min="9217" max="9217" width="18.875" style="120" customWidth="1"/>
    <col min="9218" max="9218" width="0.875" style="120" customWidth="1"/>
    <col min="9219" max="9223" width="13.875" style="120" customWidth="1"/>
    <col min="9224" max="9472" width="9" style="120"/>
    <col min="9473" max="9473" width="18.875" style="120" customWidth="1"/>
    <col min="9474" max="9474" width="0.875" style="120" customWidth="1"/>
    <col min="9475" max="9479" width="13.875" style="120" customWidth="1"/>
    <col min="9480" max="9728" width="9" style="120"/>
    <col min="9729" max="9729" width="18.875" style="120" customWidth="1"/>
    <col min="9730" max="9730" width="0.875" style="120" customWidth="1"/>
    <col min="9731" max="9735" width="13.875" style="120" customWidth="1"/>
    <col min="9736" max="9984" width="9" style="120"/>
    <col min="9985" max="9985" width="18.875" style="120" customWidth="1"/>
    <col min="9986" max="9986" width="0.875" style="120" customWidth="1"/>
    <col min="9987" max="9991" width="13.875" style="120" customWidth="1"/>
    <col min="9992" max="10240" width="9" style="120"/>
    <col min="10241" max="10241" width="18.875" style="120" customWidth="1"/>
    <col min="10242" max="10242" width="0.875" style="120" customWidth="1"/>
    <col min="10243" max="10247" width="13.875" style="120" customWidth="1"/>
    <col min="10248" max="10496" width="9" style="120"/>
    <col min="10497" max="10497" width="18.875" style="120" customWidth="1"/>
    <col min="10498" max="10498" width="0.875" style="120" customWidth="1"/>
    <col min="10499" max="10503" width="13.875" style="120" customWidth="1"/>
    <col min="10504" max="10752" width="9" style="120"/>
    <col min="10753" max="10753" width="18.875" style="120" customWidth="1"/>
    <col min="10754" max="10754" width="0.875" style="120" customWidth="1"/>
    <col min="10755" max="10759" width="13.875" style="120" customWidth="1"/>
    <col min="10760" max="11008" width="9" style="120"/>
    <col min="11009" max="11009" width="18.875" style="120" customWidth="1"/>
    <col min="11010" max="11010" width="0.875" style="120" customWidth="1"/>
    <col min="11011" max="11015" width="13.875" style="120" customWidth="1"/>
    <col min="11016" max="11264" width="9" style="120"/>
    <col min="11265" max="11265" width="18.875" style="120" customWidth="1"/>
    <col min="11266" max="11266" width="0.875" style="120" customWidth="1"/>
    <col min="11267" max="11271" width="13.875" style="120" customWidth="1"/>
    <col min="11272" max="11520" width="9" style="120"/>
    <col min="11521" max="11521" width="18.875" style="120" customWidth="1"/>
    <col min="11522" max="11522" width="0.875" style="120" customWidth="1"/>
    <col min="11523" max="11527" width="13.875" style="120" customWidth="1"/>
    <col min="11528" max="11776" width="9" style="120"/>
    <col min="11777" max="11777" width="18.875" style="120" customWidth="1"/>
    <col min="11778" max="11778" width="0.875" style="120" customWidth="1"/>
    <col min="11779" max="11783" width="13.875" style="120" customWidth="1"/>
    <col min="11784" max="12032" width="9" style="120"/>
    <col min="12033" max="12033" width="18.875" style="120" customWidth="1"/>
    <col min="12034" max="12034" width="0.875" style="120" customWidth="1"/>
    <col min="12035" max="12039" width="13.875" style="120" customWidth="1"/>
    <col min="12040" max="12288" width="9" style="120"/>
    <col min="12289" max="12289" width="18.875" style="120" customWidth="1"/>
    <col min="12290" max="12290" width="0.875" style="120" customWidth="1"/>
    <col min="12291" max="12295" width="13.875" style="120" customWidth="1"/>
    <col min="12296" max="12544" width="9" style="120"/>
    <col min="12545" max="12545" width="18.875" style="120" customWidth="1"/>
    <col min="12546" max="12546" width="0.875" style="120" customWidth="1"/>
    <col min="12547" max="12551" width="13.875" style="120" customWidth="1"/>
    <col min="12552" max="12800" width="9" style="120"/>
    <col min="12801" max="12801" width="18.875" style="120" customWidth="1"/>
    <col min="12802" max="12802" width="0.875" style="120" customWidth="1"/>
    <col min="12803" max="12807" width="13.875" style="120" customWidth="1"/>
    <col min="12808" max="13056" width="9" style="120"/>
    <col min="13057" max="13057" width="18.875" style="120" customWidth="1"/>
    <col min="13058" max="13058" width="0.875" style="120" customWidth="1"/>
    <col min="13059" max="13063" width="13.875" style="120" customWidth="1"/>
    <col min="13064" max="13312" width="9" style="120"/>
    <col min="13313" max="13313" width="18.875" style="120" customWidth="1"/>
    <col min="13314" max="13314" width="0.875" style="120" customWidth="1"/>
    <col min="13315" max="13319" width="13.875" style="120" customWidth="1"/>
    <col min="13320" max="13568" width="9" style="120"/>
    <col min="13569" max="13569" width="18.875" style="120" customWidth="1"/>
    <col min="13570" max="13570" width="0.875" style="120" customWidth="1"/>
    <col min="13571" max="13575" width="13.875" style="120" customWidth="1"/>
    <col min="13576" max="13824" width="9" style="120"/>
    <col min="13825" max="13825" width="18.875" style="120" customWidth="1"/>
    <col min="13826" max="13826" width="0.875" style="120" customWidth="1"/>
    <col min="13827" max="13831" width="13.875" style="120" customWidth="1"/>
    <col min="13832" max="14080" width="9" style="120"/>
    <col min="14081" max="14081" width="18.875" style="120" customWidth="1"/>
    <col min="14082" max="14082" width="0.875" style="120" customWidth="1"/>
    <col min="14083" max="14087" width="13.875" style="120" customWidth="1"/>
    <col min="14088" max="14336" width="9" style="120"/>
    <col min="14337" max="14337" width="18.875" style="120" customWidth="1"/>
    <col min="14338" max="14338" width="0.875" style="120" customWidth="1"/>
    <col min="14339" max="14343" width="13.875" style="120" customWidth="1"/>
    <col min="14344" max="14592" width="9" style="120"/>
    <col min="14593" max="14593" width="18.875" style="120" customWidth="1"/>
    <col min="14594" max="14594" width="0.875" style="120" customWidth="1"/>
    <col min="14595" max="14599" width="13.875" style="120" customWidth="1"/>
    <col min="14600" max="14848" width="9" style="120"/>
    <col min="14849" max="14849" width="18.875" style="120" customWidth="1"/>
    <col min="14850" max="14850" width="0.875" style="120" customWidth="1"/>
    <col min="14851" max="14855" width="13.875" style="120" customWidth="1"/>
    <col min="14856" max="15104" width="9" style="120"/>
    <col min="15105" max="15105" width="18.875" style="120" customWidth="1"/>
    <col min="15106" max="15106" width="0.875" style="120" customWidth="1"/>
    <col min="15107" max="15111" width="13.875" style="120" customWidth="1"/>
    <col min="15112" max="15360" width="9" style="120"/>
    <col min="15361" max="15361" width="18.875" style="120" customWidth="1"/>
    <col min="15362" max="15362" width="0.875" style="120" customWidth="1"/>
    <col min="15363" max="15367" width="13.875" style="120" customWidth="1"/>
    <col min="15368" max="15616" width="9" style="120"/>
    <col min="15617" max="15617" width="18.875" style="120" customWidth="1"/>
    <col min="15618" max="15618" width="0.875" style="120" customWidth="1"/>
    <col min="15619" max="15623" width="13.875" style="120" customWidth="1"/>
    <col min="15624" max="15872" width="9" style="120"/>
    <col min="15873" max="15873" width="18.875" style="120" customWidth="1"/>
    <col min="15874" max="15874" width="0.875" style="120" customWidth="1"/>
    <col min="15875" max="15879" width="13.875" style="120" customWidth="1"/>
    <col min="15880" max="16128" width="9" style="120"/>
    <col min="16129" max="16129" width="18.875" style="120" customWidth="1"/>
    <col min="16130" max="16130" width="0.875" style="120" customWidth="1"/>
    <col min="16131" max="16135" width="13.875" style="120" customWidth="1"/>
    <col min="16136" max="16384" width="9" style="120"/>
  </cols>
  <sheetData>
    <row r="1" spans="1:7" ht="18" customHeight="1">
      <c r="A1" s="434" t="s">
        <v>281</v>
      </c>
    </row>
    <row r="2" spans="1:7" ht="8.25" customHeight="1"/>
    <row r="3" spans="1:7" s="4" customFormat="1" ht="12" thickBot="1">
      <c r="C3" s="435"/>
      <c r="D3" s="321"/>
      <c r="E3" s="321"/>
      <c r="F3" s="321"/>
      <c r="G3" s="321" t="s">
        <v>277</v>
      </c>
    </row>
    <row r="4" spans="1:7" s="4" customFormat="1" ht="12" customHeight="1">
      <c r="A4" s="987"/>
      <c r="B4" s="987"/>
      <c r="C4" s="1022" t="s">
        <v>185</v>
      </c>
      <c r="D4" s="1022" t="s">
        <v>175</v>
      </c>
      <c r="E4" s="1022" t="s">
        <v>50</v>
      </c>
      <c r="F4" s="1024" t="s">
        <v>242</v>
      </c>
      <c r="G4" s="1019" t="s">
        <v>243</v>
      </c>
    </row>
    <row r="5" spans="1:7" s="4" customFormat="1" ht="12" customHeight="1">
      <c r="A5" s="445"/>
      <c r="B5" s="446"/>
      <c r="C5" s="1023"/>
      <c r="D5" s="1023"/>
      <c r="E5" s="1023"/>
      <c r="F5" s="1025"/>
      <c r="G5" s="1020"/>
    </row>
    <row r="6" spans="1:7" s="4" customFormat="1" ht="16.5" customHeight="1">
      <c r="A6" s="1026" t="s">
        <v>279</v>
      </c>
      <c r="B6" s="1027"/>
      <c r="C6" s="440">
        <v>5836</v>
      </c>
      <c r="D6" s="440">
        <v>5682</v>
      </c>
      <c r="E6" s="440">
        <v>5939</v>
      </c>
      <c r="F6" s="440">
        <v>5386</v>
      </c>
      <c r="G6" s="441">
        <v>5278</v>
      </c>
    </row>
    <row r="7" spans="1:7" s="4" customFormat="1" ht="3" customHeight="1" thickBot="1">
      <c r="A7" s="316"/>
      <c r="B7" s="318"/>
      <c r="C7" s="316"/>
      <c r="D7" s="316"/>
      <c r="E7" s="316"/>
      <c r="F7" s="316"/>
      <c r="G7" s="316"/>
    </row>
    <row r="8" spans="1:7" s="4" customFormat="1" ht="15.95" customHeight="1">
      <c r="A8" s="15" t="s">
        <v>46</v>
      </c>
    </row>
  </sheetData>
  <mergeCells count="7">
    <mergeCell ref="F4:F5"/>
    <mergeCell ref="G4:G5"/>
    <mergeCell ref="A6:B6"/>
    <mergeCell ref="A4:B4"/>
    <mergeCell ref="C4:C5"/>
    <mergeCell ref="D4:D5"/>
    <mergeCell ref="E4:E5"/>
  </mergeCells>
  <phoneticPr fontId="4"/>
  <conditionalFormatting sqref="G6">
    <cfRule type="containsBlanks" dxfId="68" priority="2" stopIfTrue="1">
      <formula>LEN(TRIM(G6))=0</formula>
    </cfRule>
  </conditionalFormatting>
  <conditionalFormatting sqref="F6">
    <cfRule type="containsBlanks" dxfId="67" priority="1" stopIfTrue="1">
      <formula>LEN(TRIM(F6))=0</formula>
    </cfRule>
  </conditionalFormatting>
  <pageMargins left="0.59055118110236227" right="0.59055118110236227" top="0.70866141732283472" bottom="1.1811023622047245" header="0.51181102362204722" footer="0.51181102362204722"/>
  <pageSetup paperSize="9"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zoomScaleSheetLayoutView="100" workbookViewId="0"/>
  </sheetViews>
  <sheetFormatPr defaultRowHeight="12"/>
  <cols>
    <col min="1" max="1" width="2.25" style="448" customWidth="1"/>
    <col min="2" max="2" width="13.625" style="448" customWidth="1"/>
    <col min="3" max="10" width="9.25" style="448" customWidth="1"/>
    <col min="11" max="256" width="9" style="448"/>
    <col min="257" max="257" width="2.25" style="448" customWidth="1"/>
    <col min="258" max="258" width="13.625" style="448" customWidth="1"/>
    <col min="259" max="266" width="9.25" style="448" customWidth="1"/>
    <col min="267" max="512" width="9" style="448"/>
    <col min="513" max="513" width="2.25" style="448" customWidth="1"/>
    <col min="514" max="514" width="13.625" style="448" customWidth="1"/>
    <col min="515" max="522" width="9.25" style="448" customWidth="1"/>
    <col min="523" max="768" width="9" style="448"/>
    <col min="769" max="769" width="2.25" style="448" customWidth="1"/>
    <col min="770" max="770" width="13.625" style="448" customWidth="1"/>
    <col min="771" max="778" width="9.25" style="448" customWidth="1"/>
    <col min="779" max="1024" width="9" style="448"/>
    <col min="1025" max="1025" width="2.25" style="448" customWidth="1"/>
    <col min="1026" max="1026" width="13.625" style="448" customWidth="1"/>
    <col min="1027" max="1034" width="9.25" style="448" customWidth="1"/>
    <col min="1035" max="1280" width="9" style="448"/>
    <col min="1281" max="1281" width="2.25" style="448" customWidth="1"/>
    <col min="1282" max="1282" width="13.625" style="448" customWidth="1"/>
    <col min="1283" max="1290" width="9.25" style="448" customWidth="1"/>
    <col min="1291" max="1536" width="9" style="448"/>
    <col min="1537" max="1537" width="2.25" style="448" customWidth="1"/>
    <col min="1538" max="1538" width="13.625" style="448" customWidth="1"/>
    <col min="1539" max="1546" width="9.25" style="448" customWidth="1"/>
    <col min="1547" max="1792" width="9" style="448"/>
    <col min="1793" max="1793" width="2.25" style="448" customWidth="1"/>
    <col min="1794" max="1794" width="13.625" style="448" customWidth="1"/>
    <col min="1795" max="1802" width="9.25" style="448" customWidth="1"/>
    <col min="1803" max="2048" width="9" style="448"/>
    <col min="2049" max="2049" width="2.25" style="448" customWidth="1"/>
    <col min="2050" max="2050" width="13.625" style="448" customWidth="1"/>
    <col min="2051" max="2058" width="9.25" style="448" customWidth="1"/>
    <col min="2059" max="2304" width="9" style="448"/>
    <col min="2305" max="2305" width="2.25" style="448" customWidth="1"/>
    <col min="2306" max="2306" width="13.625" style="448" customWidth="1"/>
    <col min="2307" max="2314" width="9.25" style="448" customWidth="1"/>
    <col min="2315" max="2560" width="9" style="448"/>
    <col min="2561" max="2561" width="2.25" style="448" customWidth="1"/>
    <col min="2562" max="2562" width="13.625" style="448" customWidth="1"/>
    <col min="2563" max="2570" width="9.25" style="448" customWidth="1"/>
    <col min="2571" max="2816" width="9" style="448"/>
    <col min="2817" max="2817" width="2.25" style="448" customWidth="1"/>
    <col min="2818" max="2818" width="13.625" style="448" customWidth="1"/>
    <col min="2819" max="2826" width="9.25" style="448" customWidth="1"/>
    <col min="2827" max="3072" width="9" style="448"/>
    <col min="3073" max="3073" width="2.25" style="448" customWidth="1"/>
    <col min="3074" max="3074" width="13.625" style="448" customWidth="1"/>
    <col min="3075" max="3082" width="9.25" style="448" customWidth="1"/>
    <col min="3083" max="3328" width="9" style="448"/>
    <col min="3329" max="3329" width="2.25" style="448" customWidth="1"/>
    <col min="3330" max="3330" width="13.625" style="448" customWidth="1"/>
    <col min="3331" max="3338" width="9.25" style="448" customWidth="1"/>
    <col min="3339" max="3584" width="9" style="448"/>
    <col min="3585" max="3585" width="2.25" style="448" customWidth="1"/>
    <col min="3586" max="3586" width="13.625" style="448" customWidth="1"/>
    <col min="3587" max="3594" width="9.25" style="448" customWidth="1"/>
    <col min="3595" max="3840" width="9" style="448"/>
    <col min="3841" max="3841" width="2.25" style="448" customWidth="1"/>
    <col min="3842" max="3842" width="13.625" style="448" customWidth="1"/>
    <col min="3843" max="3850" width="9.25" style="448" customWidth="1"/>
    <col min="3851" max="4096" width="9" style="448"/>
    <col min="4097" max="4097" width="2.25" style="448" customWidth="1"/>
    <col min="4098" max="4098" width="13.625" style="448" customWidth="1"/>
    <col min="4099" max="4106" width="9.25" style="448" customWidth="1"/>
    <col min="4107" max="4352" width="9" style="448"/>
    <col min="4353" max="4353" width="2.25" style="448" customWidth="1"/>
    <col min="4354" max="4354" width="13.625" style="448" customWidth="1"/>
    <col min="4355" max="4362" width="9.25" style="448" customWidth="1"/>
    <col min="4363" max="4608" width="9" style="448"/>
    <col min="4609" max="4609" width="2.25" style="448" customWidth="1"/>
    <col min="4610" max="4610" width="13.625" style="448" customWidth="1"/>
    <col min="4611" max="4618" width="9.25" style="448" customWidth="1"/>
    <col min="4619" max="4864" width="9" style="448"/>
    <col min="4865" max="4865" width="2.25" style="448" customWidth="1"/>
    <col min="4866" max="4866" width="13.625" style="448" customWidth="1"/>
    <col min="4867" max="4874" width="9.25" style="448" customWidth="1"/>
    <col min="4875" max="5120" width="9" style="448"/>
    <col min="5121" max="5121" width="2.25" style="448" customWidth="1"/>
    <col min="5122" max="5122" width="13.625" style="448" customWidth="1"/>
    <col min="5123" max="5130" width="9.25" style="448" customWidth="1"/>
    <col min="5131" max="5376" width="9" style="448"/>
    <col min="5377" max="5377" width="2.25" style="448" customWidth="1"/>
    <col min="5378" max="5378" width="13.625" style="448" customWidth="1"/>
    <col min="5379" max="5386" width="9.25" style="448" customWidth="1"/>
    <col min="5387" max="5632" width="9" style="448"/>
    <col min="5633" max="5633" width="2.25" style="448" customWidth="1"/>
    <col min="5634" max="5634" width="13.625" style="448" customWidth="1"/>
    <col min="5635" max="5642" width="9.25" style="448" customWidth="1"/>
    <col min="5643" max="5888" width="9" style="448"/>
    <col min="5889" max="5889" width="2.25" style="448" customWidth="1"/>
    <col min="5890" max="5890" width="13.625" style="448" customWidth="1"/>
    <col min="5891" max="5898" width="9.25" style="448" customWidth="1"/>
    <col min="5899" max="6144" width="9" style="448"/>
    <col min="6145" max="6145" width="2.25" style="448" customWidth="1"/>
    <col min="6146" max="6146" width="13.625" style="448" customWidth="1"/>
    <col min="6147" max="6154" width="9.25" style="448" customWidth="1"/>
    <col min="6155" max="6400" width="9" style="448"/>
    <col min="6401" max="6401" width="2.25" style="448" customWidth="1"/>
    <col min="6402" max="6402" width="13.625" style="448" customWidth="1"/>
    <col min="6403" max="6410" width="9.25" style="448" customWidth="1"/>
    <col min="6411" max="6656" width="9" style="448"/>
    <col min="6657" max="6657" width="2.25" style="448" customWidth="1"/>
    <col min="6658" max="6658" width="13.625" style="448" customWidth="1"/>
    <col min="6659" max="6666" width="9.25" style="448" customWidth="1"/>
    <col min="6667" max="6912" width="9" style="448"/>
    <col min="6913" max="6913" width="2.25" style="448" customWidth="1"/>
    <col min="6914" max="6914" width="13.625" style="448" customWidth="1"/>
    <col min="6915" max="6922" width="9.25" style="448" customWidth="1"/>
    <col min="6923" max="7168" width="9" style="448"/>
    <col min="7169" max="7169" width="2.25" style="448" customWidth="1"/>
    <col min="7170" max="7170" width="13.625" style="448" customWidth="1"/>
    <col min="7171" max="7178" width="9.25" style="448" customWidth="1"/>
    <col min="7179" max="7424" width="9" style="448"/>
    <col min="7425" max="7425" width="2.25" style="448" customWidth="1"/>
    <col min="7426" max="7426" width="13.625" style="448" customWidth="1"/>
    <col min="7427" max="7434" width="9.25" style="448" customWidth="1"/>
    <col min="7435" max="7680" width="9" style="448"/>
    <col min="7681" max="7681" width="2.25" style="448" customWidth="1"/>
    <col min="7682" max="7682" width="13.625" style="448" customWidth="1"/>
    <col min="7683" max="7690" width="9.25" style="448" customWidth="1"/>
    <col min="7691" max="7936" width="9" style="448"/>
    <col min="7937" max="7937" width="2.25" style="448" customWidth="1"/>
    <col min="7938" max="7938" width="13.625" style="448" customWidth="1"/>
    <col min="7939" max="7946" width="9.25" style="448" customWidth="1"/>
    <col min="7947" max="8192" width="9" style="448"/>
    <col min="8193" max="8193" width="2.25" style="448" customWidth="1"/>
    <col min="8194" max="8194" width="13.625" style="448" customWidth="1"/>
    <col min="8195" max="8202" width="9.25" style="448" customWidth="1"/>
    <col min="8203" max="8448" width="9" style="448"/>
    <col min="8449" max="8449" width="2.25" style="448" customWidth="1"/>
    <col min="8450" max="8450" width="13.625" style="448" customWidth="1"/>
    <col min="8451" max="8458" width="9.25" style="448" customWidth="1"/>
    <col min="8459" max="8704" width="9" style="448"/>
    <col min="8705" max="8705" width="2.25" style="448" customWidth="1"/>
    <col min="8706" max="8706" width="13.625" style="448" customWidth="1"/>
    <col min="8707" max="8714" width="9.25" style="448" customWidth="1"/>
    <col min="8715" max="8960" width="9" style="448"/>
    <col min="8961" max="8961" width="2.25" style="448" customWidth="1"/>
    <col min="8962" max="8962" width="13.625" style="448" customWidth="1"/>
    <col min="8963" max="8970" width="9.25" style="448" customWidth="1"/>
    <col min="8971" max="9216" width="9" style="448"/>
    <col min="9217" max="9217" width="2.25" style="448" customWidth="1"/>
    <col min="9218" max="9218" width="13.625" style="448" customWidth="1"/>
    <col min="9219" max="9226" width="9.25" style="448" customWidth="1"/>
    <col min="9227" max="9472" width="9" style="448"/>
    <col min="9473" max="9473" width="2.25" style="448" customWidth="1"/>
    <col min="9474" max="9474" width="13.625" style="448" customWidth="1"/>
    <col min="9475" max="9482" width="9.25" style="448" customWidth="1"/>
    <col min="9483" max="9728" width="9" style="448"/>
    <col min="9729" max="9729" width="2.25" style="448" customWidth="1"/>
    <col min="9730" max="9730" width="13.625" style="448" customWidth="1"/>
    <col min="9731" max="9738" width="9.25" style="448" customWidth="1"/>
    <col min="9739" max="9984" width="9" style="448"/>
    <col min="9985" max="9985" width="2.25" style="448" customWidth="1"/>
    <col min="9986" max="9986" width="13.625" style="448" customWidth="1"/>
    <col min="9987" max="9994" width="9.25" style="448" customWidth="1"/>
    <col min="9995" max="10240" width="9" style="448"/>
    <col min="10241" max="10241" width="2.25" style="448" customWidth="1"/>
    <col min="10242" max="10242" width="13.625" style="448" customWidth="1"/>
    <col min="10243" max="10250" width="9.25" style="448" customWidth="1"/>
    <col min="10251" max="10496" width="9" style="448"/>
    <col min="10497" max="10497" width="2.25" style="448" customWidth="1"/>
    <col min="10498" max="10498" width="13.625" style="448" customWidth="1"/>
    <col min="10499" max="10506" width="9.25" style="448" customWidth="1"/>
    <col min="10507" max="10752" width="9" style="448"/>
    <col min="10753" max="10753" width="2.25" style="448" customWidth="1"/>
    <col min="10754" max="10754" width="13.625" style="448" customWidth="1"/>
    <col min="10755" max="10762" width="9.25" style="448" customWidth="1"/>
    <col min="10763" max="11008" width="9" style="448"/>
    <col min="11009" max="11009" width="2.25" style="448" customWidth="1"/>
    <col min="11010" max="11010" width="13.625" style="448" customWidth="1"/>
    <col min="11011" max="11018" width="9.25" style="448" customWidth="1"/>
    <col min="11019" max="11264" width="9" style="448"/>
    <col min="11265" max="11265" width="2.25" style="448" customWidth="1"/>
    <col min="11266" max="11266" width="13.625" style="448" customWidth="1"/>
    <col min="11267" max="11274" width="9.25" style="448" customWidth="1"/>
    <col min="11275" max="11520" width="9" style="448"/>
    <col min="11521" max="11521" width="2.25" style="448" customWidth="1"/>
    <col min="11522" max="11522" width="13.625" style="448" customWidth="1"/>
    <col min="11523" max="11530" width="9.25" style="448" customWidth="1"/>
    <col min="11531" max="11776" width="9" style="448"/>
    <col min="11777" max="11777" width="2.25" style="448" customWidth="1"/>
    <col min="11778" max="11778" width="13.625" style="448" customWidth="1"/>
    <col min="11779" max="11786" width="9.25" style="448" customWidth="1"/>
    <col min="11787" max="12032" width="9" style="448"/>
    <col min="12033" max="12033" width="2.25" style="448" customWidth="1"/>
    <col min="12034" max="12034" width="13.625" style="448" customWidth="1"/>
    <col min="12035" max="12042" width="9.25" style="448" customWidth="1"/>
    <col min="12043" max="12288" width="9" style="448"/>
    <col min="12289" max="12289" width="2.25" style="448" customWidth="1"/>
    <col min="12290" max="12290" width="13.625" style="448" customWidth="1"/>
    <col min="12291" max="12298" width="9.25" style="448" customWidth="1"/>
    <col min="12299" max="12544" width="9" style="448"/>
    <col min="12545" max="12545" width="2.25" style="448" customWidth="1"/>
    <col min="12546" max="12546" width="13.625" style="448" customWidth="1"/>
    <col min="12547" max="12554" width="9.25" style="448" customWidth="1"/>
    <col min="12555" max="12800" width="9" style="448"/>
    <col min="12801" max="12801" width="2.25" style="448" customWidth="1"/>
    <col min="12802" max="12802" width="13.625" style="448" customWidth="1"/>
    <col min="12803" max="12810" width="9.25" style="448" customWidth="1"/>
    <col min="12811" max="13056" width="9" style="448"/>
    <col min="13057" max="13057" width="2.25" style="448" customWidth="1"/>
    <col min="13058" max="13058" width="13.625" style="448" customWidth="1"/>
    <col min="13059" max="13066" width="9.25" style="448" customWidth="1"/>
    <col min="13067" max="13312" width="9" style="448"/>
    <col min="13313" max="13313" width="2.25" style="448" customWidth="1"/>
    <col min="13314" max="13314" width="13.625" style="448" customWidth="1"/>
    <col min="13315" max="13322" width="9.25" style="448" customWidth="1"/>
    <col min="13323" max="13568" width="9" style="448"/>
    <col min="13569" max="13569" width="2.25" style="448" customWidth="1"/>
    <col min="13570" max="13570" width="13.625" style="448" customWidth="1"/>
    <col min="13571" max="13578" width="9.25" style="448" customWidth="1"/>
    <col min="13579" max="13824" width="9" style="448"/>
    <col min="13825" max="13825" width="2.25" style="448" customWidth="1"/>
    <col min="13826" max="13826" width="13.625" style="448" customWidth="1"/>
    <col min="13827" max="13834" width="9.25" style="448" customWidth="1"/>
    <col min="13835" max="14080" width="9" style="448"/>
    <col min="14081" max="14081" width="2.25" style="448" customWidth="1"/>
    <col min="14082" max="14082" width="13.625" style="448" customWidth="1"/>
    <col min="14083" max="14090" width="9.25" style="448" customWidth="1"/>
    <col min="14091" max="14336" width="9" style="448"/>
    <col min="14337" max="14337" width="2.25" style="448" customWidth="1"/>
    <col min="14338" max="14338" width="13.625" style="448" customWidth="1"/>
    <col min="14339" max="14346" width="9.25" style="448" customWidth="1"/>
    <col min="14347" max="14592" width="9" style="448"/>
    <col min="14593" max="14593" width="2.25" style="448" customWidth="1"/>
    <col min="14594" max="14594" width="13.625" style="448" customWidth="1"/>
    <col min="14595" max="14602" width="9.25" style="448" customWidth="1"/>
    <col min="14603" max="14848" width="9" style="448"/>
    <col min="14849" max="14849" width="2.25" style="448" customWidth="1"/>
    <col min="14850" max="14850" width="13.625" style="448" customWidth="1"/>
    <col min="14851" max="14858" width="9.25" style="448" customWidth="1"/>
    <col min="14859" max="15104" width="9" style="448"/>
    <col min="15105" max="15105" width="2.25" style="448" customWidth="1"/>
    <col min="15106" max="15106" width="13.625" style="448" customWidth="1"/>
    <col min="15107" max="15114" width="9.25" style="448" customWidth="1"/>
    <col min="15115" max="15360" width="9" style="448"/>
    <col min="15361" max="15361" width="2.25" style="448" customWidth="1"/>
    <col min="15362" max="15362" width="13.625" style="448" customWidth="1"/>
    <col min="15363" max="15370" width="9.25" style="448" customWidth="1"/>
    <col min="15371" max="15616" width="9" style="448"/>
    <col min="15617" max="15617" width="2.25" style="448" customWidth="1"/>
    <col min="15618" max="15618" width="13.625" style="448" customWidth="1"/>
    <col min="15619" max="15626" width="9.25" style="448" customWidth="1"/>
    <col min="15627" max="15872" width="9" style="448"/>
    <col min="15873" max="15873" width="2.25" style="448" customWidth="1"/>
    <col min="15874" max="15874" width="13.625" style="448" customWidth="1"/>
    <col min="15875" max="15882" width="9.25" style="448" customWidth="1"/>
    <col min="15883" max="16128" width="9" style="448"/>
    <col min="16129" max="16129" width="2.25" style="448" customWidth="1"/>
    <col min="16130" max="16130" width="13.625" style="448" customWidth="1"/>
    <col min="16131" max="16138" width="9.25" style="448" customWidth="1"/>
    <col min="16139" max="16384" width="9" style="448"/>
  </cols>
  <sheetData>
    <row r="1" spans="1:10" ht="18" customHeight="1">
      <c r="A1" s="447" t="s">
        <v>611</v>
      </c>
    </row>
    <row r="2" spans="1:10" ht="10.5" customHeight="1">
      <c r="A2" s="449"/>
    </row>
    <row r="3" spans="1:10" ht="16.5" customHeight="1">
      <c r="A3" s="450" t="s">
        <v>282</v>
      </c>
    </row>
    <row r="4" spans="1:10" s="451" customFormat="1" ht="12" customHeight="1" thickBot="1">
      <c r="J4" s="452" t="s">
        <v>283</v>
      </c>
    </row>
    <row r="5" spans="1:10" s="451" customFormat="1" ht="25.5" customHeight="1">
      <c r="A5" s="1030" t="s">
        <v>284</v>
      </c>
      <c r="B5" s="1031"/>
      <c r="C5" s="453" t="s">
        <v>179</v>
      </c>
      <c r="D5" s="454" t="s">
        <v>285</v>
      </c>
      <c r="E5" s="454" t="s">
        <v>286</v>
      </c>
      <c r="F5" s="454" t="s">
        <v>287</v>
      </c>
      <c r="G5" s="454" t="s">
        <v>288</v>
      </c>
      <c r="H5" s="454" t="s">
        <v>289</v>
      </c>
      <c r="I5" s="454" t="s">
        <v>290</v>
      </c>
      <c r="J5" s="455" t="s">
        <v>291</v>
      </c>
    </row>
    <row r="6" spans="1:10" s="451" customFormat="1" ht="14.25" customHeight="1">
      <c r="A6" s="1032" t="s">
        <v>49</v>
      </c>
      <c r="B6" s="1032"/>
      <c r="C6" s="456">
        <v>52697</v>
      </c>
      <c r="D6" s="457">
        <v>11656</v>
      </c>
      <c r="E6" s="457">
        <v>7552</v>
      </c>
      <c r="F6" s="457">
        <v>8973</v>
      </c>
      <c r="G6" s="457">
        <v>8306</v>
      </c>
      <c r="H6" s="457">
        <v>5830</v>
      </c>
      <c r="I6" s="457">
        <v>5914</v>
      </c>
      <c r="J6" s="457">
        <v>4466</v>
      </c>
    </row>
    <row r="7" spans="1:10" s="451" customFormat="1" ht="14.25" customHeight="1">
      <c r="A7" s="1032" t="s">
        <v>292</v>
      </c>
      <c r="B7" s="1032"/>
      <c r="C7" s="456">
        <v>54535</v>
      </c>
      <c r="D7" s="457">
        <v>12273</v>
      </c>
      <c r="E7" s="457">
        <v>8169</v>
      </c>
      <c r="F7" s="457">
        <v>8928</v>
      </c>
      <c r="G7" s="457">
        <v>8577</v>
      </c>
      <c r="H7" s="457">
        <v>5955</v>
      </c>
      <c r="I7" s="457">
        <v>6128</v>
      </c>
      <c r="J7" s="457">
        <v>4505</v>
      </c>
    </row>
    <row r="8" spans="1:10" s="451" customFormat="1" ht="14.25" customHeight="1">
      <c r="A8" s="1032" t="s">
        <v>50</v>
      </c>
      <c r="B8" s="1033"/>
      <c r="C8" s="456">
        <v>55732</v>
      </c>
      <c r="D8" s="457">
        <v>12309</v>
      </c>
      <c r="E8" s="457">
        <v>8650</v>
      </c>
      <c r="F8" s="457">
        <v>8978</v>
      </c>
      <c r="G8" s="457">
        <v>8710</v>
      </c>
      <c r="H8" s="457">
        <v>6162</v>
      </c>
      <c r="I8" s="457">
        <v>6242</v>
      </c>
      <c r="J8" s="457">
        <v>4681</v>
      </c>
    </row>
    <row r="9" spans="1:10" s="451" customFormat="1" ht="14.25" customHeight="1">
      <c r="A9" s="1032" t="s">
        <v>192</v>
      </c>
      <c r="B9" s="1033"/>
      <c r="C9" s="456">
        <v>57138</v>
      </c>
      <c r="D9" s="457">
        <v>12746</v>
      </c>
      <c r="E9" s="457">
        <v>8697</v>
      </c>
      <c r="F9" s="457">
        <v>9259</v>
      </c>
      <c r="G9" s="457">
        <v>8668</v>
      </c>
      <c r="H9" s="457">
        <v>6317</v>
      </c>
      <c r="I9" s="457">
        <v>6633</v>
      </c>
      <c r="J9" s="457">
        <v>4818</v>
      </c>
    </row>
    <row r="10" spans="1:10" s="460" customFormat="1" ht="14.25" customHeight="1">
      <c r="A10" s="1034" t="s">
        <v>193</v>
      </c>
      <c r="B10" s="1035"/>
      <c r="C10" s="458">
        <v>57827</v>
      </c>
      <c r="D10" s="459">
        <v>12620</v>
      </c>
      <c r="E10" s="459">
        <v>8547</v>
      </c>
      <c r="F10" s="459">
        <v>9742</v>
      </c>
      <c r="G10" s="459">
        <v>8526</v>
      </c>
      <c r="H10" s="459">
        <v>6398</v>
      </c>
      <c r="I10" s="459">
        <v>6984</v>
      </c>
      <c r="J10" s="459">
        <v>5010</v>
      </c>
    </row>
    <row r="11" spans="1:10" s="451" customFormat="1" ht="3.75" customHeight="1">
      <c r="A11" s="1028"/>
      <c r="B11" s="1028"/>
      <c r="C11" s="461"/>
      <c r="D11" s="462"/>
      <c r="E11" s="462"/>
      <c r="F11" s="462"/>
      <c r="G11" s="462"/>
      <c r="H11" s="462"/>
      <c r="I11" s="462"/>
      <c r="J11" s="462"/>
    </row>
    <row r="12" spans="1:10" s="465" customFormat="1" ht="13.5" customHeight="1">
      <c r="A12" s="1029" t="s">
        <v>293</v>
      </c>
      <c r="B12" s="1029"/>
      <c r="C12" s="463">
        <v>56936</v>
      </c>
      <c r="D12" s="464">
        <v>12525</v>
      </c>
      <c r="E12" s="464">
        <v>8419</v>
      </c>
      <c r="F12" s="464">
        <v>9626</v>
      </c>
      <c r="G12" s="464">
        <v>8368</v>
      </c>
      <c r="H12" s="464">
        <v>6276</v>
      </c>
      <c r="I12" s="464">
        <v>6848</v>
      </c>
      <c r="J12" s="464">
        <v>4874</v>
      </c>
    </row>
    <row r="13" spans="1:10" s="451" customFormat="1" ht="27" customHeight="1">
      <c r="A13" s="466"/>
      <c r="B13" s="467" t="s">
        <v>294</v>
      </c>
      <c r="C13" s="456">
        <v>7417</v>
      </c>
      <c r="D13" s="457">
        <v>1709</v>
      </c>
      <c r="E13" s="457">
        <v>1293</v>
      </c>
      <c r="F13" s="457">
        <v>1125</v>
      </c>
      <c r="G13" s="457">
        <v>1185</v>
      </c>
      <c r="H13" s="457">
        <v>727</v>
      </c>
      <c r="I13" s="457">
        <v>741</v>
      </c>
      <c r="J13" s="457">
        <v>637</v>
      </c>
    </row>
    <row r="14" spans="1:10" s="451" customFormat="1" ht="13.5" customHeight="1">
      <c r="A14" s="466"/>
      <c r="B14" s="468" t="s">
        <v>295</v>
      </c>
      <c r="C14" s="456">
        <v>49519</v>
      </c>
      <c r="D14" s="457">
        <v>10816</v>
      </c>
      <c r="E14" s="457">
        <v>7126</v>
      </c>
      <c r="F14" s="457">
        <v>8501</v>
      </c>
      <c r="G14" s="457">
        <v>7183</v>
      </c>
      <c r="H14" s="457">
        <v>5549</v>
      </c>
      <c r="I14" s="457">
        <v>6107</v>
      </c>
      <c r="J14" s="457">
        <v>4237</v>
      </c>
    </row>
    <row r="15" spans="1:10" s="465" customFormat="1" ht="15.75" customHeight="1">
      <c r="A15" s="1029" t="s">
        <v>296</v>
      </c>
      <c r="B15" s="1029"/>
      <c r="C15" s="463">
        <v>891</v>
      </c>
      <c r="D15" s="464">
        <v>95</v>
      </c>
      <c r="E15" s="464">
        <v>128</v>
      </c>
      <c r="F15" s="464">
        <v>116</v>
      </c>
      <c r="G15" s="464">
        <v>158</v>
      </c>
      <c r="H15" s="464">
        <v>122</v>
      </c>
      <c r="I15" s="464">
        <v>136</v>
      </c>
      <c r="J15" s="464">
        <v>136</v>
      </c>
    </row>
    <row r="16" spans="1:10" s="451" customFormat="1" ht="3" customHeight="1" thickBot="1">
      <c r="A16" s="469"/>
      <c r="B16" s="470"/>
      <c r="C16" s="471"/>
      <c r="D16" s="471"/>
      <c r="E16" s="471"/>
      <c r="F16" s="471"/>
      <c r="G16" s="471"/>
      <c r="H16" s="471"/>
      <c r="I16" s="471"/>
      <c r="J16" s="471"/>
    </row>
    <row r="17" spans="1:10" s="451" customFormat="1" ht="15" customHeight="1">
      <c r="A17" s="472" t="s">
        <v>297</v>
      </c>
      <c r="B17" s="466"/>
      <c r="C17" s="473"/>
      <c r="D17" s="473"/>
      <c r="E17" s="473"/>
      <c r="F17" s="473"/>
      <c r="G17" s="473"/>
      <c r="H17" s="473"/>
      <c r="I17" s="473"/>
      <c r="J17" s="473"/>
    </row>
  </sheetData>
  <mergeCells count="9">
    <mergeCell ref="A11:B11"/>
    <mergeCell ref="A12:B12"/>
    <mergeCell ref="A15:B15"/>
    <mergeCell ref="A5:B5"/>
    <mergeCell ref="A6:B6"/>
    <mergeCell ref="A7:B7"/>
    <mergeCell ref="A8:B8"/>
    <mergeCell ref="A9:B9"/>
    <mergeCell ref="A10:B10"/>
  </mergeCells>
  <phoneticPr fontId="4"/>
  <conditionalFormatting sqref="C12:J15">
    <cfRule type="containsBlanks" dxfId="66" priority="3" stopIfTrue="1">
      <formula>LEN(TRIM(C12))=0</formula>
    </cfRule>
  </conditionalFormatting>
  <conditionalFormatting sqref="C10:J10">
    <cfRule type="containsBlanks" dxfId="65" priority="2" stopIfTrue="1">
      <formula>LEN(TRIM(C10))=0</formula>
    </cfRule>
  </conditionalFormatting>
  <conditionalFormatting sqref="C9:J9">
    <cfRule type="containsBlanks" dxfId="64" priority="1" stopIfTrue="1">
      <formula>LEN(TRIM(C9))=0</formula>
    </cfRule>
  </conditionalFormatting>
  <pageMargins left="0.39370078740157483" right="0.39370078740157483" top="0.98425196850393704" bottom="0.98425196850393704"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zoomScaleSheetLayoutView="100" workbookViewId="0"/>
  </sheetViews>
  <sheetFormatPr defaultRowHeight="12"/>
  <cols>
    <col min="1" max="1" width="6" style="475" customWidth="1"/>
    <col min="2" max="9" width="4.375" style="475" customWidth="1"/>
    <col min="10" max="10" width="5" style="476" customWidth="1"/>
    <col min="11" max="11" width="5.625" style="475" bestFit="1" customWidth="1"/>
    <col min="12" max="13" width="4.25" style="475" bestFit="1" customWidth="1"/>
    <col min="14" max="22" width="3.625" style="475" customWidth="1"/>
    <col min="23" max="25" width="7.625" style="475" customWidth="1"/>
    <col min="26" max="16384" width="9" style="475"/>
  </cols>
  <sheetData>
    <row r="1" spans="1:22" ht="14.25">
      <c r="A1" s="474" t="s">
        <v>298</v>
      </c>
      <c r="B1" s="474"/>
      <c r="H1" s="474"/>
    </row>
    <row r="2" spans="1:22" ht="23.25" customHeight="1">
      <c r="A2" s="1036" t="s">
        <v>299</v>
      </c>
      <c r="B2" s="1037"/>
      <c r="C2" s="1037"/>
      <c r="D2" s="1037"/>
      <c r="E2" s="1037"/>
      <c r="F2" s="1037"/>
      <c r="G2" s="1037"/>
      <c r="H2" s="1037"/>
      <c r="I2" s="1037"/>
      <c r="J2" s="1037"/>
      <c r="K2" s="1037"/>
      <c r="L2" s="1037"/>
      <c r="M2" s="1037"/>
      <c r="N2" s="1037"/>
      <c r="O2" s="1037"/>
      <c r="P2" s="1037"/>
      <c r="Q2" s="1037"/>
      <c r="R2" s="1037"/>
      <c r="S2" s="1037"/>
      <c r="T2" s="1037"/>
      <c r="U2" s="1037"/>
    </row>
    <row r="3" spans="1:22" ht="12.75" thickBot="1">
      <c r="A3" s="477" t="s">
        <v>300</v>
      </c>
      <c r="B3" s="477"/>
      <c r="C3" s="477"/>
      <c r="D3" s="477"/>
      <c r="E3" s="477"/>
      <c r="F3" s="477"/>
      <c r="G3" s="477"/>
      <c r="H3" s="477"/>
      <c r="I3" s="477"/>
      <c r="J3" s="478"/>
      <c r="K3" s="477"/>
      <c r="L3" s="477"/>
      <c r="M3" s="477"/>
      <c r="N3" s="477"/>
      <c r="O3" s="477"/>
      <c r="P3" s="477"/>
      <c r="Q3" s="477"/>
      <c r="R3" s="477"/>
      <c r="S3" s="477"/>
      <c r="T3" s="477"/>
      <c r="U3" s="479"/>
      <c r="V3" s="479" t="s">
        <v>301</v>
      </c>
    </row>
    <row r="4" spans="1:22" s="481" customFormat="1" ht="10.5" customHeight="1">
      <c r="A4" s="1038" t="s">
        <v>302</v>
      </c>
      <c r="B4" s="1040" t="s">
        <v>303</v>
      </c>
      <c r="C4" s="1041"/>
      <c r="D4" s="1041"/>
      <c r="E4" s="1041"/>
      <c r="F4" s="1041"/>
      <c r="G4" s="1041"/>
      <c r="H4" s="1041"/>
      <c r="I4" s="1042"/>
      <c r="J4" s="1040" t="s">
        <v>304</v>
      </c>
      <c r="K4" s="1043"/>
      <c r="L4" s="1043"/>
      <c r="M4" s="1043"/>
      <c r="N4" s="480"/>
      <c r="O4" s="1044" t="s">
        <v>305</v>
      </c>
      <c r="P4" s="1045"/>
      <c r="Q4" s="1045"/>
      <c r="R4" s="1045"/>
      <c r="S4" s="1045"/>
      <c r="T4" s="1045"/>
      <c r="U4" s="1045"/>
      <c r="V4" s="1045"/>
    </row>
    <row r="5" spans="1:22" s="481" customFormat="1" ht="43.5" customHeight="1">
      <c r="A5" s="1039"/>
      <c r="B5" s="482" t="s">
        <v>306</v>
      </c>
      <c r="C5" s="482" t="s">
        <v>285</v>
      </c>
      <c r="D5" s="482" t="s">
        <v>307</v>
      </c>
      <c r="E5" s="482" t="s">
        <v>308</v>
      </c>
      <c r="F5" s="482" t="s">
        <v>288</v>
      </c>
      <c r="G5" s="482" t="s">
        <v>289</v>
      </c>
      <c r="H5" s="482" t="s">
        <v>290</v>
      </c>
      <c r="I5" s="482" t="s">
        <v>291</v>
      </c>
      <c r="J5" s="483" t="s">
        <v>179</v>
      </c>
      <c r="K5" s="484" t="s">
        <v>309</v>
      </c>
      <c r="L5" s="484" t="s">
        <v>310</v>
      </c>
      <c r="M5" s="484" t="s">
        <v>311</v>
      </c>
      <c r="N5" s="484" t="s">
        <v>312</v>
      </c>
      <c r="O5" s="482" t="s">
        <v>306</v>
      </c>
      <c r="P5" s="482" t="s">
        <v>285</v>
      </c>
      <c r="Q5" s="482" t="s">
        <v>307</v>
      </c>
      <c r="R5" s="482" t="s">
        <v>308</v>
      </c>
      <c r="S5" s="482" t="s">
        <v>288</v>
      </c>
      <c r="T5" s="482" t="s">
        <v>289</v>
      </c>
      <c r="U5" s="482" t="s">
        <v>290</v>
      </c>
      <c r="V5" s="485" t="s">
        <v>291</v>
      </c>
    </row>
    <row r="6" spans="1:22" s="481" customFormat="1" ht="12" customHeight="1">
      <c r="A6" s="486" t="s">
        <v>313</v>
      </c>
      <c r="B6" s="487">
        <v>29360</v>
      </c>
      <c r="C6" s="488">
        <v>2482</v>
      </c>
      <c r="D6" s="488">
        <v>3190</v>
      </c>
      <c r="E6" s="488">
        <v>7237</v>
      </c>
      <c r="F6" s="488">
        <v>7025</v>
      </c>
      <c r="G6" s="488">
        <v>4176</v>
      </c>
      <c r="H6" s="488">
        <v>3147</v>
      </c>
      <c r="I6" s="488">
        <v>2103</v>
      </c>
      <c r="J6" s="489">
        <v>4435</v>
      </c>
      <c r="K6" s="489">
        <v>2732</v>
      </c>
      <c r="L6" s="489">
        <v>1666</v>
      </c>
      <c r="M6" s="489">
        <v>43</v>
      </c>
      <c r="N6" s="490" t="s">
        <v>314</v>
      </c>
      <c r="O6" s="488">
        <v>5712</v>
      </c>
      <c r="P6" s="488">
        <v>19</v>
      </c>
      <c r="Q6" s="488">
        <v>17</v>
      </c>
      <c r="R6" s="488">
        <v>1613</v>
      </c>
      <c r="S6" s="488">
        <v>1587</v>
      </c>
      <c r="T6" s="488">
        <v>1118</v>
      </c>
      <c r="U6" s="488">
        <v>806</v>
      </c>
      <c r="V6" s="488">
        <v>552</v>
      </c>
    </row>
    <row r="7" spans="1:22" s="481" customFormat="1" ht="12" customHeight="1">
      <c r="A7" s="486" t="s">
        <v>315</v>
      </c>
      <c r="B7" s="487">
        <v>30618</v>
      </c>
      <c r="C7" s="488">
        <v>2795</v>
      </c>
      <c r="D7" s="488">
        <v>3569</v>
      </c>
      <c r="E7" s="488">
        <v>7171</v>
      </c>
      <c r="F7" s="488">
        <v>7312</v>
      </c>
      <c r="G7" s="488">
        <v>4334</v>
      </c>
      <c r="H7" s="488">
        <v>3294</v>
      </c>
      <c r="I7" s="488">
        <v>2143</v>
      </c>
      <c r="J7" s="489">
        <v>4548</v>
      </c>
      <c r="K7" s="488">
        <v>2830</v>
      </c>
      <c r="L7" s="488">
        <v>1690</v>
      </c>
      <c r="M7" s="489">
        <v>35</v>
      </c>
      <c r="N7" s="490" t="s">
        <v>314</v>
      </c>
      <c r="O7" s="488">
        <v>5653</v>
      </c>
      <c r="P7" s="488">
        <v>17</v>
      </c>
      <c r="Q7" s="488">
        <v>15</v>
      </c>
      <c r="R7" s="488">
        <v>1553</v>
      </c>
      <c r="S7" s="488">
        <v>1565</v>
      </c>
      <c r="T7" s="488">
        <v>1175</v>
      </c>
      <c r="U7" s="488">
        <v>793</v>
      </c>
      <c r="V7" s="488">
        <v>535</v>
      </c>
    </row>
    <row r="8" spans="1:22" s="481" customFormat="1" ht="12" customHeight="1">
      <c r="A8" s="491" t="s">
        <v>316</v>
      </c>
      <c r="B8" s="488">
        <v>31894</v>
      </c>
      <c r="C8" s="488">
        <v>3065</v>
      </c>
      <c r="D8" s="488">
        <v>3964</v>
      </c>
      <c r="E8" s="488">
        <v>7167</v>
      </c>
      <c r="F8" s="488">
        <v>7491</v>
      </c>
      <c r="G8" s="488">
        <v>4477</v>
      </c>
      <c r="H8" s="488">
        <v>3468</v>
      </c>
      <c r="I8" s="488">
        <v>2262</v>
      </c>
      <c r="J8" s="489">
        <v>4548</v>
      </c>
      <c r="K8" s="488">
        <v>2833</v>
      </c>
      <c r="L8" s="488">
        <v>1658</v>
      </c>
      <c r="M8" s="489">
        <v>22</v>
      </c>
      <c r="N8" s="492">
        <v>45</v>
      </c>
      <c r="O8" s="488">
        <v>5683</v>
      </c>
      <c r="P8" s="488">
        <v>17</v>
      </c>
      <c r="Q8" s="488">
        <v>17</v>
      </c>
      <c r="R8" s="488">
        <v>1476</v>
      </c>
      <c r="S8" s="488">
        <v>1582</v>
      </c>
      <c r="T8" s="488">
        <v>1174</v>
      </c>
      <c r="U8" s="488">
        <v>834</v>
      </c>
      <c r="V8" s="488">
        <v>583</v>
      </c>
    </row>
    <row r="9" spans="1:22" s="481" customFormat="1" ht="12" customHeight="1">
      <c r="A9" s="491" t="s">
        <v>317</v>
      </c>
      <c r="B9" s="488">
        <v>33535</v>
      </c>
      <c r="C9" s="488">
        <v>3414</v>
      </c>
      <c r="D9" s="488">
        <v>4318</v>
      </c>
      <c r="E9" s="488">
        <v>7398</v>
      </c>
      <c r="F9" s="488">
        <v>7592</v>
      </c>
      <c r="G9" s="488">
        <v>4573</v>
      </c>
      <c r="H9" s="488">
        <v>3766</v>
      </c>
      <c r="I9" s="488">
        <v>2474</v>
      </c>
      <c r="J9" s="488">
        <v>4571</v>
      </c>
      <c r="K9" s="488">
        <v>2840</v>
      </c>
      <c r="L9" s="488">
        <v>1673</v>
      </c>
      <c r="M9" s="488">
        <v>6</v>
      </c>
      <c r="N9" s="488">
        <v>62</v>
      </c>
      <c r="O9" s="488">
        <v>5584</v>
      </c>
      <c r="P9" s="488">
        <v>22</v>
      </c>
      <c r="Q9" s="488">
        <v>19</v>
      </c>
      <c r="R9" s="488">
        <v>1533</v>
      </c>
      <c r="S9" s="488">
        <v>1514</v>
      </c>
      <c r="T9" s="488">
        <v>1112</v>
      </c>
      <c r="U9" s="488">
        <v>817</v>
      </c>
      <c r="V9" s="488">
        <v>567</v>
      </c>
    </row>
    <row r="10" spans="1:22" s="495" customFormat="1" ht="12" customHeight="1">
      <c r="A10" s="493" t="s">
        <v>318</v>
      </c>
      <c r="B10" s="494">
        <v>34315</v>
      </c>
      <c r="C10" s="494">
        <v>3496</v>
      </c>
      <c r="D10" s="494">
        <v>4269</v>
      </c>
      <c r="E10" s="494">
        <v>7722</v>
      </c>
      <c r="F10" s="494">
        <v>7304</v>
      </c>
      <c r="G10" s="494">
        <v>4790</v>
      </c>
      <c r="H10" s="494">
        <v>4078</v>
      </c>
      <c r="I10" s="494">
        <v>2656</v>
      </c>
      <c r="J10" s="494">
        <v>4628</v>
      </c>
      <c r="K10" s="494">
        <v>2922</v>
      </c>
      <c r="L10" s="494">
        <v>1657</v>
      </c>
      <c r="M10" s="494">
        <v>5</v>
      </c>
      <c r="N10" s="494">
        <v>61</v>
      </c>
      <c r="O10" s="494">
        <v>5666</v>
      </c>
      <c r="P10" s="494">
        <v>25</v>
      </c>
      <c r="Q10" s="494">
        <v>16</v>
      </c>
      <c r="R10" s="494">
        <v>1602</v>
      </c>
      <c r="S10" s="494">
        <v>1423</v>
      </c>
      <c r="T10" s="494">
        <v>1120</v>
      </c>
      <c r="U10" s="494">
        <v>845</v>
      </c>
      <c r="V10" s="494">
        <v>635</v>
      </c>
    </row>
    <row r="11" spans="1:22" s="495" customFormat="1" ht="3" customHeight="1">
      <c r="A11" s="496"/>
      <c r="B11" s="497"/>
      <c r="C11" s="498"/>
      <c r="D11" s="498"/>
      <c r="E11" s="498"/>
      <c r="F11" s="498"/>
      <c r="G11" s="498"/>
      <c r="H11" s="498"/>
      <c r="I11" s="498"/>
      <c r="J11" s="499"/>
      <c r="K11" s="488"/>
      <c r="L11" s="488"/>
      <c r="M11" s="488"/>
      <c r="N11" s="488"/>
      <c r="O11" s="498"/>
      <c r="P11" s="498"/>
      <c r="Q11" s="498"/>
      <c r="R11" s="498"/>
      <c r="S11" s="498"/>
      <c r="T11" s="498"/>
      <c r="U11" s="498"/>
      <c r="V11" s="498"/>
    </row>
    <row r="12" spans="1:22" s="481" customFormat="1" ht="15" customHeight="1">
      <c r="A12" s="500" t="s">
        <v>319</v>
      </c>
      <c r="B12" s="487">
        <v>6852</v>
      </c>
      <c r="C12" s="488">
        <v>698</v>
      </c>
      <c r="D12" s="488">
        <v>812</v>
      </c>
      <c r="E12" s="488">
        <v>1617</v>
      </c>
      <c r="F12" s="488">
        <v>1403</v>
      </c>
      <c r="G12" s="488">
        <v>932</v>
      </c>
      <c r="H12" s="488">
        <v>851</v>
      </c>
      <c r="I12" s="488">
        <v>539</v>
      </c>
      <c r="J12" s="488">
        <v>971</v>
      </c>
      <c r="K12" s="488">
        <v>608</v>
      </c>
      <c r="L12" s="488">
        <v>358</v>
      </c>
      <c r="M12" s="488">
        <v>0</v>
      </c>
      <c r="N12" s="488">
        <v>10</v>
      </c>
      <c r="O12" s="488">
        <v>1149</v>
      </c>
      <c r="P12" s="488">
        <v>7</v>
      </c>
      <c r="Q12" s="488">
        <v>3</v>
      </c>
      <c r="R12" s="488">
        <v>379</v>
      </c>
      <c r="S12" s="488">
        <v>292</v>
      </c>
      <c r="T12" s="488">
        <v>205</v>
      </c>
      <c r="U12" s="488">
        <v>148</v>
      </c>
      <c r="V12" s="488">
        <v>115</v>
      </c>
    </row>
    <row r="13" spans="1:22" s="481" customFormat="1" ht="15" customHeight="1">
      <c r="A13" s="501" t="s">
        <v>320</v>
      </c>
      <c r="B13" s="487">
        <v>4819</v>
      </c>
      <c r="C13" s="488">
        <v>430</v>
      </c>
      <c r="D13" s="488">
        <v>564</v>
      </c>
      <c r="E13" s="488">
        <v>1053</v>
      </c>
      <c r="F13" s="488">
        <v>1100</v>
      </c>
      <c r="G13" s="488">
        <v>718</v>
      </c>
      <c r="H13" s="488">
        <v>564</v>
      </c>
      <c r="I13" s="488">
        <v>390</v>
      </c>
      <c r="J13" s="489">
        <v>658</v>
      </c>
      <c r="K13" s="488">
        <v>450</v>
      </c>
      <c r="L13" s="488">
        <v>199</v>
      </c>
      <c r="M13" s="488">
        <v>0</v>
      </c>
      <c r="N13" s="488">
        <v>9</v>
      </c>
      <c r="O13" s="488">
        <v>787</v>
      </c>
      <c r="P13" s="502">
        <v>4</v>
      </c>
      <c r="Q13" s="502">
        <v>2</v>
      </c>
      <c r="R13" s="488">
        <v>198</v>
      </c>
      <c r="S13" s="488">
        <v>218</v>
      </c>
      <c r="T13" s="488">
        <v>160</v>
      </c>
      <c r="U13" s="488">
        <v>115</v>
      </c>
      <c r="V13" s="488">
        <v>90</v>
      </c>
    </row>
    <row r="14" spans="1:22" s="481" customFormat="1" ht="12" customHeight="1">
      <c r="A14" s="501" t="s">
        <v>321</v>
      </c>
      <c r="B14" s="487">
        <v>3614</v>
      </c>
      <c r="C14" s="488">
        <v>409</v>
      </c>
      <c r="D14" s="488">
        <v>376</v>
      </c>
      <c r="E14" s="488">
        <v>879</v>
      </c>
      <c r="F14" s="488">
        <v>714</v>
      </c>
      <c r="G14" s="488">
        <v>506</v>
      </c>
      <c r="H14" s="488">
        <v>419</v>
      </c>
      <c r="I14" s="488">
        <v>311</v>
      </c>
      <c r="J14" s="489">
        <v>527</v>
      </c>
      <c r="K14" s="488">
        <v>340</v>
      </c>
      <c r="L14" s="488">
        <v>185</v>
      </c>
      <c r="M14" s="488">
        <v>0</v>
      </c>
      <c r="N14" s="488">
        <v>3</v>
      </c>
      <c r="O14" s="488">
        <v>510</v>
      </c>
      <c r="P14" s="502">
        <v>2</v>
      </c>
      <c r="Q14" s="502">
        <v>1</v>
      </c>
      <c r="R14" s="488">
        <v>137</v>
      </c>
      <c r="S14" s="488">
        <v>98</v>
      </c>
      <c r="T14" s="488">
        <v>116</v>
      </c>
      <c r="U14" s="488">
        <v>75</v>
      </c>
      <c r="V14" s="488">
        <v>81</v>
      </c>
    </row>
    <row r="15" spans="1:22" s="481" customFormat="1" ht="12" customHeight="1">
      <c r="A15" s="501" t="s">
        <v>322</v>
      </c>
      <c r="B15" s="487">
        <v>5816</v>
      </c>
      <c r="C15" s="488">
        <v>526</v>
      </c>
      <c r="D15" s="488">
        <v>677</v>
      </c>
      <c r="E15" s="488">
        <v>1334</v>
      </c>
      <c r="F15" s="488">
        <v>1299</v>
      </c>
      <c r="G15" s="488">
        <v>775</v>
      </c>
      <c r="H15" s="488">
        <v>697</v>
      </c>
      <c r="I15" s="488">
        <v>508</v>
      </c>
      <c r="J15" s="489">
        <v>740</v>
      </c>
      <c r="K15" s="488">
        <v>428</v>
      </c>
      <c r="L15" s="488">
        <v>305</v>
      </c>
      <c r="M15" s="488">
        <v>1</v>
      </c>
      <c r="N15" s="488">
        <v>13</v>
      </c>
      <c r="O15" s="488">
        <v>1063</v>
      </c>
      <c r="P15" s="502">
        <v>3</v>
      </c>
      <c r="Q15" s="502">
        <v>3</v>
      </c>
      <c r="R15" s="488">
        <v>320</v>
      </c>
      <c r="S15" s="488">
        <v>265</v>
      </c>
      <c r="T15" s="488">
        <v>192</v>
      </c>
      <c r="U15" s="488">
        <v>161</v>
      </c>
      <c r="V15" s="488">
        <v>119</v>
      </c>
    </row>
    <row r="16" spans="1:22" s="481" customFormat="1" ht="12" customHeight="1">
      <c r="A16" s="501" t="s">
        <v>323</v>
      </c>
      <c r="B16" s="487">
        <v>5997</v>
      </c>
      <c r="C16" s="488">
        <v>625</v>
      </c>
      <c r="D16" s="488">
        <v>688</v>
      </c>
      <c r="E16" s="488">
        <v>1527</v>
      </c>
      <c r="F16" s="488">
        <v>1299</v>
      </c>
      <c r="G16" s="488">
        <v>812</v>
      </c>
      <c r="H16" s="488">
        <v>645</v>
      </c>
      <c r="I16" s="488">
        <v>401</v>
      </c>
      <c r="J16" s="489">
        <v>792</v>
      </c>
      <c r="K16" s="488">
        <v>494</v>
      </c>
      <c r="L16" s="488">
        <v>291</v>
      </c>
      <c r="M16" s="488">
        <v>0</v>
      </c>
      <c r="N16" s="488">
        <v>10</v>
      </c>
      <c r="O16" s="488">
        <v>1006</v>
      </c>
      <c r="P16" s="502">
        <v>4</v>
      </c>
      <c r="Q16" s="502">
        <v>0</v>
      </c>
      <c r="R16" s="488">
        <v>282</v>
      </c>
      <c r="S16" s="488">
        <v>262</v>
      </c>
      <c r="T16" s="488">
        <v>198</v>
      </c>
      <c r="U16" s="488">
        <v>160</v>
      </c>
      <c r="V16" s="488">
        <v>100</v>
      </c>
    </row>
    <row r="17" spans="1:22" s="481" customFormat="1" ht="12" customHeight="1">
      <c r="A17" s="501" t="s">
        <v>324</v>
      </c>
      <c r="B17" s="487">
        <v>5680</v>
      </c>
      <c r="C17" s="488">
        <v>641</v>
      </c>
      <c r="D17" s="488">
        <v>958</v>
      </c>
      <c r="E17" s="488">
        <v>986</v>
      </c>
      <c r="F17" s="488">
        <v>1154</v>
      </c>
      <c r="G17" s="488">
        <v>824</v>
      </c>
      <c r="H17" s="488">
        <v>717</v>
      </c>
      <c r="I17" s="488">
        <v>400</v>
      </c>
      <c r="J17" s="489">
        <v>685</v>
      </c>
      <c r="K17" s="488">
        <v>449</v>
      </c>
      <c r="L17" s="488">
        <v>220</v>
      </c>
      <c r="M17" s="488">
        <v>3</v>
      </c>
      <c r="N17" s="488">
        <v>14</v>
      </c>
      <c r="O17" s="488">
        <v>887</v>
      </c>
      <c r="P17" s="502">
        <v>1</v>
      </c>
      <c r="Q17" s="502">
        <v>5</v>
      </c>
      <c r="R17" s="488">
        <v>237</v>
      </c>
      <c r="S17" s="488">
        <v>224</v>
      </c>
      <c r="T17" s="488">
        <v>187</v>
      </c>
      <c r="U17" s="488">
        <v>139</v>
      </c>
      <c r="V17" s="488">
        <v>94</v>
      </c>
    </row>
    <row r="18" spans="1:22" s="481" customFormat="1" ht="12" customHeight="1">
      <c r="A18" s="501" t="s">
        <v>325</v>
      </c>
      <c r="B18" s="487">
        <v>1537</v>
      </c>
      <c r="C18" s="488">
        <v>167</v>
      </c>
      <c r="D18" s="488">
        <v>194</v>
      </c>
      <c r="E18" s="488">
        <v>326</v>
      </c>
      <c r="F18" s="488">
        <v>335</v>
      </c>
      <c r="G18" s="488">
        <v>223</v>
      </c>
      <c r="H18" s="488">
        <v>185</v>
      </c>
      <c r="I18" s="488">
        <v>107</v>
      </c>
      <c r="J18" s="489">
        <v>255</v>
      </c>
      <c r="K18" s="488">
        <v>153</v>
      </c>
      <c r="L18" s="488">
        <v>99</v>
      </c>
      <c r="M18" s="488">
        <v>1</v>
      </c>
      <c r="N18" s="488">
        <v>2</v>
      </c>
      <c r="O18" s="488">
        <v>264</v>
      </c>
      <c r="P18" s="502">
        <v>4</v>
      </c>
      <c r="Q18" s="502">
        <v>2</v>
      </c>
      <c r="R18" s="488">
        <v>49</v>
      </c>
      <c r="S18" s="488">
        <v>64</v>
      </c>
      <c r="T18" s="488">
        <v>62</v>
      </c>
      <c r="U18" s="488">
        <v>47</v>
      </c>
      <c r="V18" s="488">
        <v>36</v>
      </c>
    </row>
    <row r="19" spans="1:22" s="481" customFormat="1" ht="3" customHeight="1" thickBot="1">
      <c r="A19" s="503"/>
      <c r="B19" s="504"/>
      <c r="C19" s="503"/>
      <c r="D19" s="503"/>
      <c r="E19" s="503" t="s">
        <v>326</v>
      </c>
      <c r="F19" s="503"/>
      <c r="G19" s="503"/>
      <c r="H19" s="503"/>
      <c r="I19" s="503"/>
      <c r="J19" s="505"/>
      <c r="K19" s="503"/>
      <c r="L19" s="503"/>
      <c r="M19" s="503"/>
      <c r="N19" s="503"/>
      <c r="O19" s="503"/>
      <c r="P19" s="503"/>
      <c r="Q19" s="503"/>
      <c r="R19" s="503"/>
      <c r="S19" s="503"/>
      <c r="T19" s="503"/>
      <c r="U19" s="503"/>
      <c r="V19" s="503"/>
    </row>
    <row r="20" spans="1:22" ht="12.75" customHeight="1">
      <c r="A20" s="506" t="s">
        <v>297</v>
      </c>
    </row>
    <row r="21" spans="1:22">
      <c r="B21" s="507"/>
      <c r="J21" s="508"/>
      <c r="V21" s="509"/>
    </row>
    <row r="22" spans="1:22">
      <c r="J22" s="508"/>
    </row>
    <row r="23" spans="1:22">
      <c r="J23" s="508"/>
    </row>
    <row r="24" spans="1:22">
      <c r="J24" s="508"/>
    </row>
    <row r="25" spans="1:22">
      <c r="J25" s="508"/>
    </row>
    <row r="26" spans="1:22">
      <c r="J26" s="508"/>
    </row>
    <row r="27" spans="1:22">
      <c r="J27" s="508"/>
    </row>
    <row r="28" spans="1:22">
      <c r="J28" s="508"/>
    </row>
    <row r="29" spans="1:22">
      <c r="J29" s="508"/>
    </row>
    <row r="30" spans="1:22">
      <c r="J30" s="508"/>
    </row>
    <row r="31" spans="1:22">
      <c r="J31" s="508"/>
    </row>
    <row r="32" spans="1:22">
      <c r="J32" s="508"/>
    </row>
  </sheetData>
  <mergeCells count="5">
    <mergeCell ref="A2:U2"/>
    <mergeCell ref="A4:A5"/>
    <mergeCell ref="B4:I4"/>
    <mergeCell ref="J4:M4"/>
    <mergeCell ref="O4:V4"/>
  </mergeCells>
  <phoneticPr fontId="4"/>
  <conditionalFormatting sqref="B13:I18 B10:I10 O10:V10 O13:V18">
    <cfRule type="containsBlanks" dxfId="63" priority="10" stopIfTrue="1">
      <formula>LEN(TRIM(B10))=0</formula>
    </cfRule>
  </conditionalFormatting>
  <conditionalFormatting sqref="O12:V12">
    <cfRule type="containsBlanks" dxfId="62" priority="7" stopIfTrue="1">
      <formula>LEN(TRIM(O12))=0</formula>
    </cfRule>
  </conditionalFormatting>
  <conditionalFormatting sqref="B12">
    <cfRule type="containsBlanks" dxfId="61" priority="9" stopIfTrue="1">
      <formula>LEN(TRIM(B12))=0</formula>
    </cfRule>
  </conditionalFormatting>
  <conditionalFormatting sqref="C12:I12">
    <cfRule type="containsBlanks" dxfId="60" priority="8" stopIfTrue="1">
      <formula>LEN(TRIM(C12))=0</formula>
    </cfRule>
  </conditionalFormatting>
  <conditionalFormatting sqref="B9:I9 O9:V9">
    <cfRule type="containsBlanks" dxfId="59" priority="6" stopIfTrue="1">
      <formula>LEN(TRIM(B9))=0</formula>
    </cfRule>
  </conditionalFormatting>
  <conditionalFormatting sqref="J13:M18 J10:M10">
    <cfRule type="containsBlanks" dxfId="58" priority="5" stopIfTrue="1">
      <formula>LEN(TRIM(J10))=0</formula>
    </cfRule>
  </conditionalFormatting>
  <conditionalFormatting sqref="N12:N18 N10">
    <cfRule type="containsBlanks" dxfId="57" priority="4" stopIfTrue="1">
      <formula>LEN(TRIM(N10))=0</formula>
    </cfRule>
  </conditionalFormatting>
  <conditionalFormatting sqref="J12:M12">
    <cfRule type="containsBlanks" dxfId="56" priority="3" stopIfTrue="1">
      <formula>LEN(TRIM(J12))=0</formula>
    </cfRule>
  </conditionalFormatting>
  <conditionalFormatting sqref="N9">
    <cfRule type="containsBlanks" dxfId="55" priority="1" stopIfTrue="1">
      <formula>LEN(TRIM(N9))=0</formula>
    </cfRule>
  </conditionalFormatting>
  <conditionalFormatting sqref="J9:M9">
    <cfRule type="containsBlanks" dxfId="54" priority="2" stopIfTrue="1">
      <formula>LEN(TRIM(J9))=0</formula>
    </cfRule>
  </conditionalFormatting>
  <pageMargins left="0.59055118110236227" right="0.59055118110236227" top="0.98425196850393704" bottom="0.98425196850393704" header="0.51181102362204722" footer="0.51181102362204722"/>
  <pageSetup paperSize="9" scale="99" fitToWidth="2"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zoomScaleNormal="100" zoomScaleSheetLayoutView="100" workbookViewId="0"/>
  </sheetViews>
  <sheetFormatPr defaultRowHeight="12"/>
  <cols>
    <col min="1" max="1" width="2.625" style="475" customWidth="1"/>
    <col min="2" max="4" width="11.125" style="475" customWidth="1"/>
    <col min="5" max="5" width="7.625" style="512" customWidth="1"/>
    <col min="6" max="9" width="11.5" style="511" customWidth="1"/>
    <col min="10" max="256" width="9" style="475"/>
    <col min="257" max="257" width="2.625" style="475" customWidth="1"/>
    <col min="258" max="260" width="11.125" style="475" customWidth="1"/>
    <col min="261" max="261" width="7.625" style="475" customWidth="1"/>
    <col min="262" max="265" width="11.5" style="475" customWidth="1"/>
    <col min="266" max="512" width="9" style="475"/>
    <col min="513" max="513" width="2.625" style="475" customWidth="1"/>
    <col min="514" max="516" width="11.125" style="475" customWidth="1"/>
    <col min="517" max="517" width="7.625" style="475" customWidth="1"/>
    <col min="518" max="521" width="11.5" style="475" customWidth="1"/>
    <col min="522" max="768" width="9" style="475"/>
    <col min="769" max="769" width="2.625" style="475" customWidth="1"/>
    <col min="770" max="772" width="11.125" style="475" customWidth="1"/>
    <col min="773" max="773" width="7.625" style="475" customWidth="1"/>
    <col min="774" max="777" width="11.5" style="475" customWidth="1"/>
    <col min="778" max="1024" width="9" style="475"/>
    <col min="1025" max="1025" width="2.625" style="475" customWidth="1"/>
    <col min="1026" max="1028" width="11.125" style="475" customWidth="1"/>
    <col min="1029" max="1029" width="7.625" style="475" customWidth="1"/>
    <col min="1030" max="1033" width="11.5" style="475" customWidth="1"/>
    <col min="1034" max="1280" width="9" style="475"/>
    <col min="1281" max="1281" width="2.625" style="475" customWidth="1"/>
    <col min="1282" max="1284" width="11.125" style="475" customWidth="1"/>
    <col min="1285" max="1285" width="7.625" style="475" customWidth="1"/>
    <col min="1286" max="1289" width="11.5" style="475" customWidth="1"/>
    <col min="1290" max="1536" width="9" style="475"/>
    <col min="1537" max="1537" width="2.625" style="475" customWidth="1"/>
    <col min="1538" max="1540" width="11.125" style="475" customWidth="1"/>
    <col min="1541" max="1541" width="7.625" style="475" customWidth="1"/>
    <col min="1542" max="1545" width="11.5" style="475" customWidth="1"/>
    <col min="1546" max="1792" width="9" style="475"/>
    <col min="1793" max="1793" width="2.625" style="475" customWidth="1"/>
    <col min="1794" max="1796" width="11.125" style="475" customWidth="1"/>
    <col min="1797" max="1797" width="7.625" style="475" customWidth="1"/>
    <col min="1798" max="1801" width="11.5" style="475" customWidth="1"/>
    <col min="1802" max="2048" width="9" style="475"/>
    <col min="2049" max="2049" width="2.625" style="475" customWidth="1"/>
    <col min="2050" max="2052" width="11.125" style="475" customWidth="1"/>
    <col min="2053" max="2053" width="7.625" style="475" customWidth="1"/>
    <col min="2054" max="2057" width="11.5" style="475" customWidth="1"/>
    <col min="2058" max="2304" width="9" style="475"/>
    <col min="2305" max="2305" width="2.625" style="475" customWidth="1"/>
    <col min="2306" max="2308" width="11.125" style="475" customWidth="1"/>
    <col min="2309" max="2309" width="7.625" style="475" customWidth="1"/>
    <col min="2310" max="2313" width="11.5" style="475" customWidth="1"/>
    <col min="2314" max="2560" width="9" style="475"/>
    <col min="2561" max="2561" width="2.625" style="475" customWidth="1"/>
    <col min="2562" max="2564" width="11.125" style="475" customWidth="1"/>
    <col min="2565" max="2565" width="7.625" style="475" customWidth="1"/>
    <col min="2566" max="2569" width="11.5" style="475" customWidth="1"/>
    <col min="2570" max="2816" width="9" style="475"/>
    <col min="2817" max="2817" width="2.625" style="475" customWidth="1"/>
    <col min="2818" max="2820" width="11.125" style="475" customWidth="1"/>
    <col min="2821" max="2821" width="7.625" style="475" customWidth="1"/>
    <col min="2822" max="2825" width="11.5" style="475" customWidth="1"/>
    <col min="2826" max="3072" width="9" style="475"/>
    <col min="3073" max="3073" width="2.625" style="475" customWidth="1"/>
    <col min="3074" max="3076" width="11.125" style="475" customWidth="1"/>
    <col min="3077" max="3077" width="7.625" style="475" customWidth="1"/>
    <col min="3078" max="3081" width="11.5" style="475" customWidth="1"/>
    <col min="3082" max="3328" width="9" style="475"/>
    <col min="3329" max="3329" width="2.625" style="475" customWidth="1"/>
    <col min="3330" max="3332" width="11.125" style="475" customWidth="1"/>
    <col min="3333" max="3333" width="7.625" style="475" customWidth="1"/>
    <col min="3334" max="3337" width="11.5" style="475" customWidth="1"/>
    <col min="3338" max="3584" width="9" style="475"/>
    <col min="3585" max="3585" width="2.625" style="475" customWidth="1"/>
    <col min="3586" max="3588" width="11.125" style="475" customWidth="1"/>
    <col min="3589" max="3589" width="7.625" style="475" customWidth="1"/>
    <col min="3590" max="3593" width="11.5" style="475" customWidth="1"/>
    <col min="3594" max="3840" width="9" style="475"/>
    <col min="3841" max="3841" width="2.625" style="475" customWidth="1"/>
    <col min="3842" max="3844" width="11.125" style="475" customWidth="1"/>
    <col min="3845" max="3845" width="7.625" style="475" customWidth="1"/>
    <col min="3846" max="3849" width="11.5" style="475" customWidth="1"/>
    <col min="3850" max="4096" width="9" style="475"/>
    <col min="4097" max="4097" width="2.625" style="475" customWidth="1"/>
    <col min="4098" max="4100" width="11.125" style="475" customWidth="1"/>
    <col min="4101" max="4101" width="7.625" style="475" customWidth="1"/>
    <col min="4102" max="4105" width="11.5" style="475" customWidth="1"/>
    <col min="4106" max="4352" width="9" style="475"/>
    <col min="4353" max="4353" width="2.625" style="475" customWidth="1"/>
    <col min="4354" max="4356" width="11.125" style="475" customWidth="1"/>
    <col min="4357" max="4357" width="7.625" style="475" customWidth="1"/>
    <col min="4358" max="4361" width="11.5" style="475" customWidth="1"/>
    <col min="4362" max="4608" width="9" style="475"/>
    <col min="4609" max="4609" width="2.625" style="475" customWidth="1"/>
    <col min="4610" max="4612" width="11.125" style="475" customWidth="1"/>
    <col min="4613" max="4613" width="7.625" style="475" customWidth="1"/>
    <col min="4614" max="4617" width="11.5" style="475" customWidth="1"/>
    <col min="4618" max="4864" width="9" style="475"/>
    <col min="4865" max="4865" width="2.625" style="475" customWidth="1"/>
    <col min="4866" max="4868" width="11.125" style="475" customWidth="1"/>
    <col min="4869" max="4869" width="7.625" style="475" customWidth="1"/>
    <col min="4870" max="4873" width="11.5" style="475" customWidth="1"/>
    <col min="4874" max="5120" width="9" style="475"/>
    <col min="5121" max="5121" width="2.625" style="475" customWidth="1"/>
    <col min="5122" max="5124" width="11.125" style="475" customWidth="1"/>
    <col min="5125" max="5125" width="7.625" style="475" customWidth="1"/>
    <col min="5126" max="5129" width="11.5" style="475" customWidth="1"/>
    <col min="5130" max="5376" width="9" style="475"/>
    <col min="5377" max="5377" width="2.625" style="475" customWidth="1"/>
    <col min="5378" max="5380" width="11.125" style="475" customWidth="1"/>
    <col min="5381" max="5381" width="7.625" style="475" customWidth="1"/>
    <col min="5382" max="5385" width="11.5" style="475" customWidth="1"/>
    <col min="5386" max="5632" width="9" style="475"/>
    <col min="5633" max="5633" width="2.625" style="475" customWidth="1"/>
    <col min="5634" max="5636" width="11.125" style="475" customWidth="1"/>
    <col min="5637" max="5637" width="7.625" style="475" customWidth="1"/>
    <col min="5638" max="5641" width="11.5" style="475" customWidth="1"/>
    <col min="5642" max="5888" width="9" style="475"/>
    <col min="5889" max="5889" width="2.625" style="475" customWidth="1"/>
    <col min="5890" max="5892" width="11.125" style="475" customWidth="1"/>
    <col min="5893" max="5893" width="7.625" style="475" customWidth="1"/>
    <col min="5894" max="5897" width="11.5" style="475" customWidth="1"/>
    <col min="5898" max="6144" width="9" style="475"/>
    <col min="6145" max="6145" width="2.625" style="475" customWidth="1"/>
    <col min="6146" max="6148" width="11.125" style="475" customWidth="1"/>
    <col min="6149" max="6149" width="7.625" style="475" customWidth="1"/>
    <col min="6150" max="6153" width="11.5" style="475" customWidth="1"/>
    <col min="6154" max="6400" width="9" style="475"/>
    <col min="6401" max="6401" width="2.625" style="475" customWidth="1"/>
    <col min="6402" max="6404" width="11.125" style="475" customWidth="1"/>
    <col min="6405" max="6405" width="7.625" style="475" customWidth="1"/>
    <col min="6406" max="6409" width="11.5" style="475" customWidth="1"/>
    <col min="6410" max="6656" width="9" style="475"/>
    <col min="6657" max="6657" width="2.625" style="475" customWidth="1"/>
    <col min="6658" max="6660" width="11.125" style="475" customWidth="1"/>
    <col min="6661" max="6661" width="7.625" style="475" customWidth="1"/>
    <col min="6662" max="6665" width="11.5" style="475" customWidth="1"/>
    <col min="6666" max="6912" width="9" style="475"/>
    <col min="6913" max="6913" width="2.625" style="475" customWidth="1"/>
    <col min="6914" max="6916" width="11.125" style="475" customWidth="1"/>
    <col min="6917" max="6917" width="7.625" style="475" customWidth="1"/>
    <col min="6918" max="6921" width="11.5" style="475" customWidth="1"/>
    <col min="6922" max="7168" width="9" style="475"/>
    <col min="7169" max="7169" width="2.625" style="475" customWidth="1"/>
    <col min="7170" max="7172" width="11.125" style="475" customWidth="1"/>
    <col min="7173" max="7173" width="7.625" style="475" customWidth="1"/>
    <col min="7174" max="7177" width="11.5" style="475" customWidth="1"/>
    <col min="7178" max="7424" width="9" style="475"/>
    <col min="7425" max="7425" width="2.625" style="475" customWidth="1"/>
    <col min="7426" max="7428" width="11.125" style="475" customWidth="1"/>
    <col min="7429" max="7429" width="7.625" style="475" customWidth="1"/>
    <col min="7430" max="7433" width="11.5" style="475" customWidth="1"/>
    <col min="7434" max="7680" width="9" style="475"/>
    <col min="7681" max="7681" width="2.625" style="475" customWidth="1"/>
    <col min="7682" max="7684" width="11.125" style="475" customWidth="1"/>
    <col min="7685" max="7685" width="7.625" style="475" customWidth="1"/>
    <col min="7686" max="7689" width="11.5" style="475" customWidth="1"/>
    <col min="7690" max="7936" width="9" style="475"/>
    <col min="7937" max="7937" width="2.625" style="475" customWidth="1"/>
    <col min="7938" max="7940" width="11.125" style="475" customWidth="1"/>
    <col min="7941" max="7941" width="7.625" style="475" customWidth="1"/>
    <col min="7942" max="7945" width="11.5" style="475" customWidth="1"/>
    <col min="7946" max="8192" width="9" style="475"/>
    <col min="8193" max="8193" width="2.625" style="475" customWidth="1"/>
    <col min="8194" max="8196" width="11.125" style="475" customWidth="1"/>
    <col min="8197" max="8197" width="7.625" style="475" customWidth="1"/>
    <col min="8198" max="8201" width="11.5" style="475" customWidth="1"/>
    <col min="8202" max="8448" width="9" style="475"/>
    <col min="8449" max="8449" width="2.625" style="475" customWidth="1"/>
    <col min="8450" max="8452" width="11.125" style="475" customWidth="1"/>
    <col min="8453" max="8453" width="7.625" style="475" customWidth="1"/>
    <col min="8454" max="8457" width="11.5" style="475" customWidth="1"/>
    <col min="8458" max="8704" width="9" style="475"/>
    <col min="8705" max="8705" width="2.625" style="475" customWidth="1"/>
    <col min="8706" max="8708" width="11.125" style="475" customWidth="1"/>
    <col min="8709" max="8709" width="7.625" style="475" customWidth="1"/>
    <col min="8710" max="8713" width="11.5" style="475" customWidth="1"/>
    <col min="8714" max="8960" width="9" style="475"/>
    <col min="8961" max="8961" width="2.625" style="475" customWidth="1"/>
    <col min="8962" max="8964" width="11.125" style="475" customWidth="1"/>
    <col min="8965" max="8965" width="7.625" style="475" customWidth="1"/>
    <col min="8966" max="8969" width="11.5" style="475" customWidth="1"/>
    <col min="8970" max="9216" width="9" style="475"/>
    <col min="9217" max="9217" width="2.625" style="475" customWidth="1"/>
    <col min="9218" max="9220" width="11.125" style="475" customWidth="1"/>
    <col min="9221" max="9221" width="7.625" style="475" customWidth="1"/>
    <col min="9222" max="9225" width="11.5" style="475" customWidth="1"/>
    <col min="9226" max="9472" width="9" style="475"/>
    <col min="9473" max="9473" width="2.625" style="475" customWidth="1"/>
    <col min="9474" max="9476" width="11.125" style="475" customWidth="1"/>
    <col min="9477" max="9477" width="7.625" style="475" customWidth="1"/>
    <col min="9478" max="9481" width="11.5" style="475" customWidth="1"/>
    <col min="9482" max="9728" width="9" style="475"/>
    <col min="9729" max="9729" width="2.625" style="475" customWidth="1"/>
    <col min="9730" max="9732" width="11.125" style="475" customWidth="1"/>
    <col min="9733" max="9733" width="7.625" style="475" customWidth="1"/>
    <col min="9734" max="9737" width="11.5" style="475" customWidth="1"/>
    <col min="9738" max="9984" width="9" style="475"/>
    <col min="9985" max="9985" width="2.625" style="475" customWidth="1"/>
    <col min="9986" max="9988" width="11.125" style="475" customWidth="1"/>
    <col min="9989" max="9989" width="7.625" style="475" customWidth="1"/>
    <col min="9990" max="9993" width="11.5" style="475" customWidth="1"/>
    <col min="9994" max="10240" width="9" style="475"/>
    <col min="10241" max="10241" width="2.625" style="475" customWidth="1"/>
    <col min="10242" max="10244" width="11.125" style="475" customWidth="1"/>
    <col min="10245" max="10245" width="7.625" style="475" customWidth="1"/>
    <col min="10246" max="10249" width="11.5" style="475" customWidth="1"/>
    <col min="10250" max="10496" width="9" style="475"/>
    <col min="10497" max="10497" width="2.625" style="475" customWidth="1"/>
    <col min="10498" max="10500" width="11.125" style="475" customWidth="1"/>
    <col min="10501" max="10501" width="7.625" style="475" customWidth="1"/>
    <col min="10502" max="10505" width="11.5" style="475" customWidth="1"/>
    <col min="10506" max="10752" width="9" style="475"/>
    <col min="10753" max="10753" width="2.625" style="475" customWidth="1"/>
    <col min="10754" max="10756" width="11.125" style="475" customWidth="1"/>
    <col min="10757" max="10757" width="7.625" style="475" customWidth="1"/>
    <col min="10758" max="10761" width="11.5" style="475" customWidth="1"/>
    <col min="10762" max="11008" width="9" style="475"/>
    <col min="11009" max="11009" width="2.625" style="475" customWidth="1"/>
    <col min="11010" max="11012" width="11.125" style="475" customWidth="1"/>
    <col min="11013" max="11013" width="7.625" style="475" customWidth="1"/>
    <col min="11014" max="11017" width="11.5" style="475" customWidth="1"/>
    <col min="11018" max="11264" width="9" style="475"/>
    <col min="11265" max="11265" width="2.625" style="475" customWidth="1"/>
    <col min="11266" max="11268" width="11.125" style="475" customWidth="1"/>
    <col min="11269" max="11269" width="7.625" style="475" customWidth="1"/>
    <col min="11270" max="11273" width="11.5" style="475" customWidth="1"/>
    <col min="11274" max="11520" width="9" style="475"/>
    <col min="11521" max="11521" width="2.625" style="475" customWidth="1"/>
    <col min="11522" max="11524" width="11.125" style="475" customWidth="1"/>
    <col min="11525" max="11525" width="7.625" style="475" customWidth="1"/>
    <col min="11526" max="11529" width="11.5" style="475" customWidth="1"/>
    <col min="11530" max="11776" width="9" style="475"/>
    <col min="11777" max="11777" width="2.625" style="475" customWidth="1"/>
    <col min="11778" max="11780" width="11.125" style="475" customWidth="1"/>
    <col min="11781" max="11781" width="7.625" style="475" customWidth="1"/>
    <col min="11782" max="11785" width="11.5" style="475" customWidth="1"/>
    <col min="11786" max="12032" width="9" style="475"/>
    <col min="12033" max="12033" width="2.625" style="475" customWidth="1"/>
    <col min="12034" max="12036" width="11.125" style="475" customWidth="1"/>
    <col min="12037" max="12037" width="7.625" style="475" customWidth="1"/>
    <col min="12038" max="12041" width="11.5" style="475" customWidth="1"/>
    <col min="12042" max="12288" width="9" style="475"/>
    <col min="12289" max="12289" width="2.625" style="475" customWidth="1"/>
    <col min="12290" max="12292" width="11.125" style="475" customWidth="1"/>
    <col min="12293" max="12293" width="7.625" style="475" customWidth="1"/>
    <col min="12294" max="12297" width="11.5" style="475" customWidth="1"/>
    <col min="12298" max="12544" width="9" style="475"/>
    <col min="12545" max="12545" width="2.625" style="475" customWidth="1"/>
    <col min="12546" max="12548" width="11.125" style="475" customWidth="1"/>
    <col min="12549" max="12549" width="7.625" style="475" customWidth="1"/>
    <col min="12550" max="12553" width="11.5" style="475" customWidth="1"/>
    <col min="12554" max="12800" width="9" style="475"/>
    <col min="12801" max="12801" width="2.625" style="475" customWidth="1"/>
    <col min="12802" max="12804" width="11.125" style="475" customWidth="1"/>
    <col min="12805" max="12805" width="7.625" style="475" customWidth="1"/>
    <col min="12806" max="12809" width="11.5" style="475" customWidth="1"/>
    <col min="12810" max="13056" width="9" style="475"/>
    <col min="13057" max="13057" width="2.625" style="475" customWidth="1"/>
    <col min="13058" max="13060" width="11.125" style="475" customWidth="1"/>
    <col min="13061" max="13061" width="7.625" style="475" customWidth="1"/>
    <col min="13062" max="13065" width="11.5" style="475" customWidth="1"/>
    <col min="13066" max="13312" width="9" style="475"/>
    <col min="13313" max="13313" width="2.625" style="475" customWidth="1"/>
    <col min="13314" max="13316" width="11.125" style="475" customWidth="1"/>
    <col min="13317" max="13317" width="7.625" style="475" customWidth="1"/>
    <col min="13318" max="13321" width="11.5" style="475" customWidth="1"/>
    <col min="13322" max="13568" width="9" style="475"/>
    <col min="13569" max="13569" width="2.625" style="475" customWidth="1"/>
    <col min="13570" max="13572" width="11.125" style="475" customWidth="1"/>
    <col min="13573" max="13573" width="7.625" style="475" customWidth="1"/>
    <col min="13574" max="13577" width="11.5" style="475" customWidth="1"/>
    <col min="13578" max="13824" width="9" style="475"/>
    <col min="13825" max="13825" width="2.625" style="475" customWidth="1"/>
    <col min="13826" max="13828" width="11.125" style="475" customWidth="1"/>
    <col min="13829" max="13829" width="7.625" style="475" customWidth="1"/>
    <col min="13830" max="13833" width="11.5" style="475" customWidth="1"/>
    <col min="13834" max="14080" width="9" style="475"/>
    <col min="14081" max="14081" width="2.625" style="475" customWidth="1"/>
    <col min="14082" max="14084" width="11.125" style="475" customWidth="1"/>
    <col min="14085" max="14085" width="7.625" style="475" customWidth="1"/>
    <col min="14086" max="14089" width="11.5" style="475" customWidth="1"/>
    <col min="14090" max="14336" width="9" style="475"/>
    <col min="14337" max="14337" width="2.625" style="475" customWidth="1"/>
    <col min="14338" max="14340" width="11.125" style="475" customWidth="1"/>
    <col min="14341" max="14341" width="7.625" style="475" customWidth="1"/>
    <col min="14342" max="14345" width="11.5" style="475" customWidth="1"/>
    <col min="14346" max="14592" width="9" style="475"/>
    <col min="14593" max="14593" width="2.625" style="475" customWidth="1"/>
    <col min="14594" max="14596" width="11.125" style="475" customWidth="1"/>
    <col min="14597" max="14597" width="7.625" style="475" customWidth="1"/>
    <col min="14598" max="14601" width="11.5" style="475" customWidth="1"/>
    <col min="14602" max="14848" width="9" style="475"/>
    <col min="14849" max="14849" width="2.625" style="475" customWidth="1"/>
    <col min="14850" max="14852" width="11.125" style="475" customWidth="1"/>
    <col min="14853" max="14853" width="7.625" style="475" customWidth="1"/>
    <col min="14854" max="14857" width="11.5" style="475" customWidth="1"/>
    <col min="14858" max="15104" width="9" style="475"/>
    <col min="15105" max="15105" width="2.625" style="475" customWidth="1"/>
    <col min="15106" max="15108" width="11.125" style="475" customWidth="1"/>
    <col min="15109" max="15109" width="7.625" style="475" customWidth="1"/>
    <col min="15110" max="15113" width="11.5" style="475" customWidth="1"/>
    <col min="15114" max="15360" width="9" style="475"/>
    <col min="15361" max="15361" width="2.625" style="475" customWidth="1"/>
    <col min="15362" max="15364" width="11.125" style="475" customWidth="1"/>
    <col min="15365" max="15365" width="7.625" style="475" customWidth="1"/>
    <col min="15366" max="15369" width="11.5" style="475" customWidth="1"/>
    <col min="15370" max="15616" width="9" style="475"/>
    <col min="15617" max="15617" width="2.625" style="475" customWidth="1"/>
    <col min="15618" max="15620" width="11.125" style="475" customWidth="1"/>
    <col min="15621" max="15621" width="7.625" style="475" customWidth="1"/>
    <col min="15622" max="15625" width="11.5" style="475" customWidth="1"/>
    <col min="15626" max="15872" width="9" style="475"/>
    <col min="15873" max="15873" width="2.625" style="475" customWidth="1"/>
    <col min="15874" max="15876" width="11.125" style="475" customWidth="1"/>
    <col min="15877" max="15877" width="7.625" style="475" customWidth="1"/>
    <col min="15878" max="15881" width="11.5" style="475" customWidth="1"/>
    <col min="15882" max="16128" width="9" style="475"/>
    <col min="16129" max="16129" width="2.625" style="475" customWidth="1"/>
    <col min="16130" max="16132" width="11.125" style="475" customWidth="1"/>
    <col min="16133" max="16133" width="7.625" style="475" customWidth="1"/>
    <col min="16134" max="16137" width="11.5" style="475" customWidth="1"/>
    <col min="16138" max="16384" width="9" style="475"/>
  </cols>
  <sheetData>
    <row r="1" spans="1:14" ht="14.25">
      <c r="A1" s="474" t="s">
        <v>327</v>
      </c>
      <c r="B1" s="474"/>
      <c r="C1" s="474"/>
      <c r="D1" s="474"/>
      <c r="E1" s="510"/>
      <c r="F1" s="475"/>
    </row>
    <row r="2" spans="1:14" ht="3.75" customHeight="1">
      <c r="F2" s="513"/>
    </row>
    <row r="3" spans="1:14" s="515" customFormat="1" ht="12" customHeight="1">
      <c r="A3" s="514" t="s">
        <v>328</v>
      </c>
      <c r="C3" s="516" t="s">
        <v>329</v>
      </c>
      <c r="D3" s="516"/>
      <c r="E3" s="516"/>
      <c r="F3" s="516"/>
      <c r="G3" s="516"/>
      <c r="H3" s="517"/>
      <c r="I3" s="517"/>
    </row>
    <row r="4" spans="1:14" s="515" customFormat="1" ht="12" customHeight="1">
      <c r="A4" s="514" t="s">
        <v>328</v>
      </c>
      <c r="C4" s="516" t="s">
        <v>330</v>
      </c>
      <c r="D4" s="516"/>
      <c r="E4" s="516"/>
      <c r="F4" s="516"/>
      <c r="G4" s="516"/>
      <c r="H4" s="517"/>
      <c r="I4" s="517"/>
    </row>
    <row r="5" spans="1:14" s="515" customFormat="1" ht="12" customHeight="1">
      <c r="C5" s="516" t="s">
        <v>331</v>
      </c>
      <c r="D5" s="516"/>
      <c r="E5" s="516"/>
      <c r="F5" s="516"/>
      <c r="G5" s="516"/>
      <c r="H5" s="517"/>
      <c r="I5" s="517"/>
    </row>
    <row r="6" spans="1:14" s="515" customFormat="1" ht="12" customHeight="1">
      <c r="C6" s="516"/>
      <c r="D6" s="516"/>
      <c r="E6" s="516"/>
      <c r="F6" s="516"/>
      <c r="G6" s="516"/>
      <c r="H6" s="517"/>
      <c r="I6" s="517"/>
    </row>
    <row r="7" spans="1:14" s="515" customFormat="1" ht="12" customHeight="1">
      <c r="C7" s="516"/>
      <c r="D7" s="516"/>
      <c r="E7" s="516"/>
      <c r="F7" s="516"/>
      <c r="G7" s="516"/>
      <c r="H7" s="517"/>
      <c r="I7" s="517"/>
    </row>
    <row r="8" spans="1:14" s="515" customFormat="1" ht="12" customHeight="1" thickBot="1">
      <c r="A8" s="518"/>
      <c r="B8" s="518"/>
      <c r="C8" s="519"/>
      <c r="D8" s="520"/>
      <c r="E8" s="520"/>
      <c r="F8" s="520"/>
      <c r="G8" s="521"/>
      <c r="H8" s="522"/>
      <c r="I8" s="521"/>
    </row>
    <row r="9" spans="1:14" s="515" customFormat="1" ht="12" customHeight="1">
      <c r="A9" s="1058"/>
      <c r="B9" s="1058"/>
      <c r="C9" s="1058"/>
      <c r="D9" s="1058"/>
      <c r="E9" s="1059"/>
      <c r="F9" s="1062" t="s">
        <v>332</v>
      </c>
      <c r="G9" s="1064" t="s">
        <v>333</v>
      </c>
      <c r="H9" s="1066" t="s">
        <v>334</v>
      </c>
      <c r="I9" s="1046" t="s">
        <v>335</v>
      </c>
    </row>
    <row r="10" spans="1:14" s="515" customFormat="1" ht="3.75" customHeight="1">
      <c r="A10" s="1060"/>
      <c r="B10" s="1060"/>
      <c r="C10" s="1060"/>
      <c r="D10" s="1060"/>
      <c r="E10" s="1061"/>
      <c r="F10" s="1063" t="s">
        <v>336</v>
      </c>
      <c r="G10" s="1065" t="s">
        <v>337</v>
      </c>
      <c r="H10" s="1067" t="s">
        <v>337</v>
      </c>
      <c r="I10" s="1047" t="s">
        <v>337</v>
      </c>
    </row>
    <row r="11" spans="1:14" s="481" customFormat="1" ht="9" customHeight="1">
      <c r="A11" s="1056" t="s">
        <v>338</v>
      </c>
      <c r="B11" s="1056"/>
      <c r="C11" s="1056"/>
      <c r="D11" s="1057"/>
      <c r="E11" s="523"/>
      <c r="F11" s="524"/>
      <c r="G11" s="524"/>
      <c r="H11" s="524"/>
      <c r="I11" s="525"/>
    </row>
    <row r="12" spans="1:14" s="481" customFormat="1" ht="9" customHeight="1">
      <c r="A12" s="526"/>
      <c r="B12" s="527" t="s">
        <v>339</v>
      </c>
      <c r="C12" s="527"/>
      <c r="D12" s="527"/>
      <c r="E12" s="523" t="s">
        <v>340</v>
      </c>
      <c r="F12" s="528">
        <v>4644285</v>
      </c>
      <c r="G12" s="528">
        <v>4772840</v>
      </c>
      <c r="H12" s="529">
        <v>5052233</v>
      </c>
      <c r="I12" s="530">
        <v>5417195</v>
      </c>
    </row>
    <row r="13" spans="1:14" s="481" customFormat="1" ht="12.75" customHeight="1">
      <c r="A13" s="531"/>
      <c r="B13" s="527" t="s">
        <v>341</v>
      </c>
      <c r="C13" s="527"/>
      <c r="D13" s="527"/>
      <c r="E13" s="523" t="s">
        <v>340</v>
      </c>
      <c r="F13" s="528">
        <v>23842</v>
      </c>
      <c r="G13" s="528">
        <v>24724</v>
      </c>
      <c r="H13" s="529">
        <v>25635</v>
      </c>
      <c r="I13" s="530">
        <v>25656</v>
      </c>
    </row>
    <row r="14" spans="1:14" s="481" customFormat="1" ht="12" customHeight="1">
      <c r="A14" s="531"/>
      <c r="B14" s="527" t="s">
        <v>342</v>
      </c>
      <c r="C14" s="527"/>
      <c r="D14" s="527"/>
      <c r="E14" s="523" t="s">
        <v>340</v>
      </c>
      <c r="F14" s="528">
        <v>551091</v>
      </c>
      <c r="G14" s="528">
        <v>590816</v>
      </c>
      <c r="H14" s="529">
        <v>632714</v>
      </c>
      <c r="I14" s="530">
        <v>691275</v>
      </c>
    </row>
    <row r="15" spans="1:14" s="481" customFormat="1" ht="12" customHeight="1">
      <c r="A15" s="531"/>
      <c r="B15" s="527" t="s">
        <v>343</v>
      </c>
      <c r="C15" s="527"/>
      <c r="D15" s="527"/>
      <c r="E15" s="523" t="s">
        <v>340</v>
      </c>
      <c r="F15" s="532">
        <v>97755</v>
      </c>
      <c r="G15" s="532">
        <v>98372</v>
      </c>
      <c r="H15" s="533">
        <v>100772</v>
      </c>
      <c r="I15" s="534">
        <v>103822</v>
      </c>
    </row>
    <row r="16" spans="1:14" s="481" customFormat="1" ht="12" customHeight="1">
      <c r="A16" s="531"/>
      <c r="B16" s="527" t="s">
        <v>344</v>
      </c>
      <c r="C16" s="527"/>
      <c r="D16" s="527"/>
      <c r="E16" s="523" t="s">
        <v>345</v>
      </c>
      <c r="F16" s="528">
        <v>14155</v>
      </c>
      <c r="G16" s="528">
        <v>15010</v>
      </c>
      <c r="H16" s="529">
        <v>15393</v>
      </c>
      <c r="I16" s="530">
        <v>16221</v>
      </c>
      <c r="J16" s="481" ph="1"/>
      <c r="L16" s="481" ph="1"/>
      <c r="N16" s="481" ph="1"/>
    </row>
    <row r="17" spans="1:21" s="481" customFormat="1" ht="12" customHeight="1">
      <c r="A17" s="531"/>
      <c r="B17" s="527" t="s">
        <v>346</v>
      </c>
      <c r="C17" s="527"/>
      <c r="D17" s="527"/>
      <c r="E17" s="523" t="s">
        <v>340</v>
      </c>
      <c r="F17" s="528">
        <v>909500</v>
      </c>
      <c r="G17" s="528">
        <v>977537</v>
      </c>
      <c r="H17" s="533">
        <v>902573</v>
      </c>
      <c r="I17" s="534">
        <v>909099</v>
      </c>
    </row>
    <row r="18" spans="1:21" s="481" customFormat="1" ht="12" customHeight="1">
      <c r="A18" s="531"/>
      <c r="B18" s="527" t="s">
        <v>347</v>
      </c>
      <c r="C18" s="527"/>
      <c r="D18" s="527"/>
      <c r="E18" s="523" t="s">
        <v>340</v>
      </c>
      <c r="F18" s="528">
        <v>278343</v>
      </c>
      <c r="G18" s="528">
        <v>290286</v>
      </c>
      <c r="H18" s="529">
        <v>262052</v>
      </c>
      <c r="I18" s="530">
        <v>276016</v>
      </c>
    </row>
    <row r="19" spans="1:21" s="481" customFormat="1" ht="12" customHeight="1">
      <c r="A19" s="531"/>
      <c r="B19" s="527" t="s">
        <v>348</v>
      </c>
      <c r="C19" s="527"/>
      <c r="D19" s="527"/>
      <c r="E19" s="523" t="s">
        <v>349</v>
      </c>
      <c r="F19" s="528">
        <v>247922</v>
      </c>
      <c r="G19" s="528">
        <v>252774</v>
      </c>
      <c r="H19" s="529">
        <v>244852</v>
      </c>
      <c r="I19" s="530">
        <v>261439</v>
      </c>
    </row>
    <row r="20" spans="1:21" s="481" customFormat="1" ht="12" customHeight="1">
      <c r="A20" s="531"/>
      <c r="B20" s="527" t="s">
        <v>350</v>
      </c>
      <c r="C20" s="527"/>
      <c r="D20" s="527"/>
      <c r="E20" s="523" t="s">
        <v>349</v>
      </c>
      <c r="F20" s="528">
        <v>51542</v>
      </c>
      <c r="G20" s="528">
        <v>48247</v>
      </c>
      <c r="H20" s="529">
        <v>40895</v>
      </c>
      <c r="I20" s="530">
        <v>46463</v>
      </c>
    </row>
    <row r="21" spans="1:21" s="481" customFormat="1" ht="12" customHeight="1">
      <c r="A21" s="531"/>
      <c r="B21" s="527" t="s">
        <v>351</v>
      </c>
      <c r="C21" s="527"/>
      <c r="D21" s="527"/>
      <c r="E21" s="523" t="s">
        <v>345</v>
      </c>
      <c r="F21" s="528">
        <v>25456</v>
      </c>
      <c r="G21" s="528">
        <v>26347</v>
      </c>
      <c r="H21" s="529">
        <v>26138</v>
      </c>
      <c r="I21" s="530">
        <v>26496</v>
      </c>
    </row>
    <row r="22" spans="1:21" s="481" customFormat="1" ht="12" customHeight="1">
      <c r="A22" s="531"/>
      <c r="B22" s="527" t="s">
        <v>352</v>
      </c>
      <c r="C22" s="527"/>
      <c r="D22" s="527"/>
      <c r="E22" s="523" t="s">
        <v>353</v>
      </c>
      <c r="F22" s="528">
        <v>2621</v>
      </c>
      <c r="G22" s="528">
        <v>2524</v>
      </c>
      <c r="H22" s="533">
        <v>2712</v>
      </c>
      <c r="I22" s="534">
        <v>2800</v>
      </c>
    </row>
    <row r="23" spans="1:21" s="481" customFormat="1" ht="12" customHeight="1">
      <c r="A23" s="531"/>
      <c r="B23" s="527" t="s">
        <v>354</v>
      </c>
      <c r="C23" s="527"/>
      <c r="D23" s="527"/>
      <c r="E23" s="523" t="s">
        <v>353</v>
      </c>
      <c r="F23" s="528">
        <v>2184</v>
      </c>
      <c r="G23" s="528">
        <v>2070</v>
      </c>
      <c r="H23" s="533">
        <v>2164</v>
      </c>
      <c r="I23" s="534">
        <v>2226</v>
      </c>
    </row>
    <row r="24" spans="1:21" s="481" customFormat="1" ht="12" customHeight="1">
      <c r="A24" s="531"/>
      <c r="B24" s="527" t="s">
        <v>355</v>
      </c>
      <c r="C24" s="527"/>
      <c r="D24" s="527"/>
      <c r="E24" s="523" t="s">
        <v>345</v>
      </c>
      <c r="F24" s="528">
        <v>1480</v>
      </c>
      <c r="G24" s="528">
        <v>1827</v>
      </c>
      <c r="H24" s="529">
        <v>1921</v>
      </c>
      <c r="I24" s="530">
        <v>2022</v>
      </c>
    </row>
    <row r="25" spans="1:21" s="481" customFormat="1" ht="12" customHeight="1">
      <c r="A25" s="535"/>
      <c r="B25" s="527" t="s">
        <v>356</v>
      </c>
      <c r="C25" s="527"/>
      <c r="D25" s="527"/>
      <c r="E25" s="523" t="s">
        <v>345</v>
      </c>
      <c r="F25" s="528">
        <v>35355</v>
      </c>
      <c r="G25" s="528">
        <v>36465</v>
      </c>
      <c r="H25" s="529">
        <v>35211</v>
      </c>
      <c r="I25" s="530">
        <v>35062</v>
      </c>
    </row>
    <row r="26" spans="1:21" s="481" customFormat="1" ht="12" customHeight="1">
      <c r="A26" s="1051" t="s">
        <v>357</v>
      </c>
      <c r="B26" s="1051"/>
      <c r="C26" s="1051"/>
      <c r="D26" s="1051"/>
      <c r="E26" s="523"/>
      <c r="F26" s="536"/>
      <c r="G26" s="536"/>
      <c r="H26" s="537"/>
      <c r="I26" s="538"/>
    </row>
    <row r="27" spans="1:21" s="481" customFormat="1" ht="12" customHeight="1">
      <c r="A27" s="1052"/>
      <c r="B27" s="527" t="s">
        <v>358</v>
      </c>
      <c r="C27" s="527"/>
      <c r="D27" s="527"/>
      <c r="E27" s="523" t="s">
        <v>345</v>
      </c>
      <c r="F27" s="528">
        <v>25</v>
      </c>
      <c r="G27" s="528">
        <v>0</v>
      </c>
      <c r="H27" s="529" t="s">
        <v>359</v>
      </c>
      <c r="I27" s="530">
        <v>0</v>
      </c>
    </row>
    <row r="28" spans="1:21" s="481" customFormat="1" ht="12.75" customHeight="1">
      <c r="A28" s="1053"/>
      <c r="B28" s="527" t="s">
        <v>360</v>
      </c>
      <c r="C28" s="527"/>
      <c r="D28" s="527"/>
      <c r="E28" s="523" t="s">
        <v>340</v>
      </c>
      <c r="F28" s="528">
        <v>40</v>
      </c>
      <c r="G28" s="528">
        <v>50</v>
      </c>
      <c r="H28" s="529">
        <v>1</v>
      </c>
      <c r="I28" s="530">
        <v>40</v>
      </c>
    </row>
    <row r="29" spans="1:21" s="481" customFormat="1" ht="12" customHeight="1">
      <c r="A29" s="1053"/>
      <c r="B29" s="527" t="s">
        <v>361</v>
      </c>
      <c r="C29" s="527"/>
      <c r="D29" s="527"/>
      <c r="E29" s="523" t="s">
        <v>340</v>
      </c>
      <c r="F29" s="532">
        <v>65209</v>
      </c>
      <c r="G29" s="532">
        <v>79175</v>
      </c>
      <c r="H29" s="533">
        <v>89253</v>
      </c>
      <c r="I29" s="534">
        <v>103245</v>
      </c>
      <c r="J29" s="481" ph="1"/>
      <c r="K29" s="481" ph="1"/>
      <c r="L29" s="481" ph="1"/>
      <c r="M29" s="481" ph="1"/>
      <c r="N29" s="481" ph="1"/>
      <c r="O29" s="481" ph="1"/>
      <c r="P29" s="481" ph="1"/>
      <c r="Q29" s="481" ph="1"/>
      <c r="R29" s="481" ph="1"/>
      <c r="S29" s="481" ph="1"/>
      <c r="T29" s="481" ph="1"/>
      <c r="U29" s="481" ph="1"/>
    </row>
    <row r="30" spans="1:21" s="481" customFormat="1" ht="12" customHeight="1">
      <c r="A30" s="1053"/>
      <c r="B30" s="527" t="s">
        <v>362</v>
      </c>
      <c r="C30" s="527"/>
      <c r="D30" s="527"/>
      <c r="E30" s="523" t="s">
        <v>340</v>
      </c>
      <c r="F30" s="532">
        <v>15797</v>
      </c>
      <c r="G30" s="532">
        <v>14874</v>
      </c>
      <c r="H30" s="533">
        <v>16535</v>
      </c>
      <c r="I30" s="534">
        <v>17779</v>
      </c>
      <c r="J30" s="481" ph="1"/>
      <c r="K30" s="481" ph="1"/>
      <c r="L30" s="481" ph="1"/>
      <c r="M30" s="481" ph="1"/>
      <c r="N30" s="481" ph="1"/>
      <c r="O30" s="481" ph="1"/>
      <c r="P30" s="481" ph="1"/>
      <c r="Q30" s="481" ph="1"/>
      <c r="R30" s="481" ph="1"/>
      <c r="S30" s="481" ph="1"/>
      <c r="T30" s="481" ph="1"/>
      <c r="U30" s="481" ph="1"/>
    </row>
    <row r="31" spans="1:21" s="481" customFormat="1" ht="12" customHeight="1">
      <c r="A31" s="1053"/>
      <c r="B31" s="527" t="s">
        <v>363</v>
      </c>
      <c r="C31" s="527"/>
      <c r="D31" s="527"/>
      <c r="E31" s="523" t="s">
        <v>345</v>
      </c>
      <c r="F31" s="532">
        <v>2</v>
      </c>
      <c r="G31" s="532">
        <v>1</v>
      </c>
      <c r="H31" s="533">
        <v>27</v>
      </c>
      <c r="I31" s="534">
        <v>1</v>
      </c>
      <c r="J31" s="481" ph="1"/>
      <c r="K31" s="481" ph="1"/>
      <c r="L31" s="481" ph="1"/>
      <c r="M31" s="481" ph="1"/>
      <c r="N31" s="481" ph="1"/>
      <c r="O31" s="481" ph="1"/>
      <c r="P31" s="481" ph="1"/>
      <c r="Q31" s="481" ph="1"/>
      <c r="R31" s="481" ph="1"/>
      <c r="S31" s="481" ph="1"/>
      <c r="T31" s="481" ph="1"/>
      <c r="U31" s="481" ph="1"/>
    </row>
    <row r="32" spans="1:21" s="481" customFormat="1" ht="12" customHeight="1">
      <c r="A32" s="1053"/>
      <c r="B32" s="527" t="s">
        <v>364</v>
      </c>
      <c r="C32" s="527"/>
      <c r="D32" s="527"/>
      <c r="E32" s="523" t="s">
        <v>345</v>
      </c>
      <c r="F32" s="528">
        <v>1600</v>
      </c>
      <c r="G32" s="528">
        <v>1914</v>
      </c>
      <c r="H32" s="529">
        <v>1974</v>
      </c>
      <c r="I32" s="530">
        <v>1956</v>
      </c>
      <c r="J32" s="481" ph="1"/>
      <c r="K32" s="481" ph="1"/>
      <c r="L32" s="481" ph="1"/>
      <c r="M32" s="481" ph="1"/>
      <c r="N32" s="481" ph="1"/>
      <c r="O32" s="481" ph="1"/>
      <c r="P32" s="481" ph="1"/>
      <c r="Q32" s="481" ph="1"/>
      <c r="R32" s="481" ph="1"/>
      <c r="S32" s="481" ph="1"/>
      <c r="T32" s="481" ph="1"/>
      <c r="U32" s="481" ph="1"/>
    </row>
    <row r="33" spans="1:21" s="481" customFormat="1" ht="12" customHeight="1">
      <c r="A33" s="1053"/>
      <c r="B33" s="527" t="s">
        <v>365</v>
      </c>
      <c r="C33" s="527"/>
      <c r="D33" s="527"/>
      <c r="E33" s="523" t="s">
        <v>349</v>
      </c>
      <c r="F33" s="528">
        <v>1518</v>
      </c>
      <c r="G33" s="528">
        <v>1833</v>
      </c>
      <c r="H33" s="529">
        <v>1557</v>
      </c>
      <c r="I33" s="530">
        <v>1230</v>
      </c>
      <c r="J33" s="481" ph="1"/>
      <c r="K33" s="481" ph="1"/>
      <c r="L33" s="481" ph="1"/>
      <c r="M33" s="481" ph="1"/>
      <c r="N33" s="481" ph="1"/>
      <c r="O33" s="481" ph="1"/>
      <c r="P33" s="481" ph="1"/>
      <c r="Q33" s="481" ph="1"/>
      <c r="R33" s="481" ph="1"/>
      <c r="S33" s="481" ph="1"/>
      <c r="T33" s="481" ph="1"/>
      <c r="U33" s="481" ph="1"/>
    </row>
    <row r="34" spans="1:21" s="481" customFormat="1" ht="12" customHeight="1">
      <c r="A34" s="1053"/>
      <c r="B34" s="527" t="s">
        <v>366</v>
      </c>
      <c r="C34" s="527"/>
      <c r="D34" s="527"/>
      <c r="E34" s="523" t="s">
        <v>349</v>
      </c>
      <c r="F34" s="528">
        <v>246</v>
      </c>
      <c r="G34" s="528">
        <v>258</v>
      </c>
      <c r="H34" s="529">
        <v>198</v>
      </c>
      <c r="I34" s="530">
        <v>225</v>
      </c>
      <c r="J34" s="481" ph="1"/>
      <c r="K34" s="481" ph="1"/>
      <c r="L34" s="481" ph="1"/>
      <c r="M34" s="481" ph="1"/>
      <c r="N34" s="481" ph="1"/>
      <c r="O34" s="481" ph="1"/>
      <c r="P34" s="481" ph="1"/>
      <c r="Q34" s="481" ph="1"/>
      <c r="R34" s="481" ph="1"/>
      <c r="S34" s="481" ph="1"/>
      <c r="T34" s="481" ph="1"/>
      <c r="U34" s="481" ph="1"/>
    </row>
    <row r="35" spans="1:21" s="481" customFormat="1" ht="12" customHeight="1">
      <c r="A35" s="1053"/>
      <c r="B35" s="527" t="s">
        <v>367</v>
      </c>
      <c r="C35" s="527"/>
      <c r="D35" s="527"/>
      <c r="E35" s="523" t="s">
        <v>345</v>
      </c>
      <c r="F35" s="528">
        <v>6674</v>
      </c>
      <c r="G35" s="528">
        <v>7841</v>
      </c>
      <c r="H35" s="529">
        <v>7989</v>
      </c>
      <c r="I35" s="530">
        <v>8416</v>
      </c>
      <c r="J35" s="481" ph="1"/>
      <c r="K35" s="481" ph="1"/>
      <c r="L35" s="481" ph="1"/>
      <c r="M35" s="481" ph="1"/>
      <c r="N35" s="481" ph="1"/>
      <c r="O35" s="481" ph="1"/>
      <c r="P35" s="481" ph="1"/>
      <c r="Q35" s="481" ph="1"/>
      <c r="R35" s="481" ph="1"/>
      <c r="S35" s="481" ph="1"/>
      <c r="T35" s="481" ph="1"/>
      <c r="U35" s="481" ph="1"/>
    </row>
    <row r="36" spans="1:21" s="481" customFormat="1" ht="12" customHeight="1">
      <c r="A36" s="1053"/>
      <c r="B36" s="527" t="s">
        <v>368</v>
      </c>
      <c r="C36" s="527"/>
      <c r="D36" s="527"/>
      <c r="E36" s="523" t="s">
        <v>353</v>
      </c>
      <c r="F36" s="528">
        <v>1054</v>
      </c>
      <c r="G36" s="528">
        <v>1088</v>
      </c>
      <c r="H36" s="533">
        <v>1096</v>
      </c>
      <c r="I36" s="534">
        <v>1139</v>
      </c>
      <c r="J36" s="481" ph="1"/>
      <c r="K36" s="481" ph="1"/>
      <c r="L36" s="481" ph="1"/>
      <c r="M36" s="481" ph="1"/>
      <c r="N36" s="481" ph="1"/>
      <c r="O36" s="481" ph="1"/>
      <c r="P36" s="481" ph="1"/>
      <c r="Q36" s="481" ph="1"/>
      <c r="R36" s="481" ph="1"/>
      <c r="S36" s="481" ph="1"/>
      <c r="T36" s="481" ph="1"/>
      <c r="U36" s="481" ph="1"/>
    </row>
    <row r="37" spans="1:21" s="481" customFormat="1" ht="12" customHeight="1">
      <c r="A37" s="1053"/>
      <c r="B37" s="527" t="s">
        <v>369</v>
      </c>
      <c r="C37" s="527"/>
      <c r="D37" s="527"/>
      <c r="E37" s="523" t="s">
        <v>353</v>
      </c>
      <c r="F37" s="528">
        <v>1556</v>
      </c>
      <c r="G37" s="528">
        <v>1684</v>
      </c>
      <c r="H37" s="533">
        <v>1573</v>
      </c>
      <c r="I37" s="534">
        <v>1655</v>
      </c>
      <c r="J37" s="481" ph="1"/>
      <c r="K37" s="481" ph="1"/>
      <c r="L37" s="481" ph="1"/>
      <c r="M37" s="481" ph="1"/>
      <c r="N37" s="481" ph="1"/>
      <c r="O37" s="481" ph="1"/>
      <c r="P37" s="481" ph="1"/>
      <c r="Q37" s="481" ph="1"/>
      <c r="R37" s="481" ph="1"/>
      <c r="S37" s="481" ph="1"/>
      <c r="T37" s="481" ph="1"/>
      <c r="U37" s="481" ph="1"/>
    </row>
    <row r="38" spans="1:21" s="481" customFormat="1" ht="12" customHeight="1">
      <c r="A38" s="1053"/>
      <c r="B38" s="527" t="s">
        <v>370</v>
      </c>
      <c r="C38" s="527"/>
      <c r="D38" s="527"/>
      <c r="E38" s="523" t="s">
        <v>345</v>
      </c>
      <c r="F38" s="528">
        <v>795</v>
      </c>
      <c r="G38" s="528">
        <v>899</v>
      </c>
      <c r="H38" s="529">
        <v>969</v>
      </c>
      <c r="I38" s="530">
        <v>1028</v>
      </c>
      <c r="J38" s="481" ph="1"/>
      <c r="K38" s="481" ph="1"/>
      <c r="L38" s="481" ph="1"/>
      <c r="M38" s="481" ph="1"/>
      <c r="N38" s="481" ph="1"/>
      <c r="O38" s="481" ph="1"/>
      <c r="P38" s="481" ph="1"/>
      <c r="Q38" s="481" ph="1"/>
      <c r="R38" s="481" ph="1"/>
      <c r="S38" s="481" ph="1"/>
      <c r="T38" s="481" ph="1"/>
      <c r="U38" s="481" ph="1"/>
    </row>
    <row r="39" spans="1:21" s="481" customFormat="1" ht="12" customHeight="1">
      <c r="A39" s="1053"/>
      <c r="B39" s="527" t="s">
        <v>371</v>
      </c>
      <c r="C39" s="527"/>
      <c r="D39" s="527"/>
      <c r="E39" s="523" t="s">
        <v>345</v>
      </c>
      <c r="F39" s="528">
        <v>215</v>
      </c>
      <c r="G39" s="528">
        <v>323</v>
      </c>
      <c r="H39" s="529">
        <v>286</v>
      </c>
      <c r="I39" s="530">
        <v>310</v>
      </c>
      <c r="J39" s="481" ph="1"/>
      <c r="K39" s="481" ph="1"/>
      <c r="L39" s="481" ph="1"/>
      <c r="M39" s="481" ph="1"/>
      <c r="N39" s="481" ph="1"/>
      <c r="O39" s="481" ph="1"/>
      <c r="P39" s="481" ph="1"/>
      <c r="Q39" s="481" ph="1"/>
      <c r="R39" s="481" ph="1"/>
      <c r="S39" s="481" ph="1"/>
      <c r="T39" s="481" ph="1"/>
      <c r="U39" s="481" ph="1"/>
    </row>
    <row r="40" spans="1:21" s="481" customFormat="1" ht="12" customHeight="1">
      <c r="A40" s="1054"/>
      <c r="B40" s="527" t="s">
        <v>372</v>
      </c>
      <c r="C40" s="527"/>
      <c r="D40" s="527"/>
      <c r="E40" s="523" t="s">
        <v>345</v>
      </c>
      <c r="F40" s="528">
        <v>8466</v>
      </c>
      <c r="G40" s="528">
        <v>9974</v>
      </c>
      <c r="H40" s="529">
        <v>10110</v>
      </c>
      <c r="I40" s="530">
        <v>10528</v>
      </c>
      <c r="J40" s="481" ph="1"/>
      <c r="K40" s="481" ph="1"/>
      <c r="L40" s="481" ph="1"/>
      <c r="M40" s="481" ph="1"/>
      <c r="N40" s="481" ph="1"/>
      <c r="O40" s="481" ph="1"/>
      <c r="P40" s="481" ph="1"/>
      <c r="Q40" s="481" ph="1"/>
      <c r="R40" s="481" ph="1"/>
      <c r="S40" s="481" ph="1"/>
      <c r="T40" s="481" ph="1"/>
      <c r="U40" s="481" ph="1"/>
    </row>
    <row r="41" spans="1:21" s="481" customFormat="1" ht="12" customHeight="1">
      <c r="A41" s="1051" t="s">
        <v>373</v>
      </c>
      <c r="B41" s="1051"/>
      <c r="C41" s="1051"/>
      <c r="D41" s="1055"/>
      <c r="E41" s="523"/>
      <c r="F41" s="536"/>
      <c r="G41" s="536"/>
      <c r="H41" s="537"/>
      <c r="I41" s="538"/>
      <c r="J41" s="481" ph="1"/>
      <c r="K41" s="481" ph="1"/>
      <c r="L41" s="481" ph="1"/>
      <c r="M41" s="481" ph="1"/>
      <c r="N41" s="481" ph="1"/>
      <c r="O41" s="481" ph="1"/>
      <c r="P41" s="481" ph="1"/>
      <c r="Q41" s="481" ph="1"/>
      <c r="R41" s="481" ph="1"/>
      <c r="S41" s="481" ph="1"/>
      <c r="T41" s="481" ph="1"/>
      <c r="U41" s="481" ph="1"/>
    </row>
    <row r="42" spans="1:21" s="481" customFormat="1" ht="12" customHeight="1">
      <c r="A42" s="527"/>
      <c r="B42" s="539" t="s">
        <v>374</v>
      </c>
      <c r="C42" s="527"/>
      <c r="D42" s="527"/>
      <c r="E42" s="523" t="s">
        <v>345</v>
      </c>
      <c r="F42" s="540">
        <v>0</v>
      </c>
      <c r="G42" s="540">
        <v>0</v>
      </c>
      <c r="H42" s="541" t="s">
        <v>359</v>
      </c>
      <c r="I42" s="542">
        <v>0</v>
      </c>
      <c r="J42" s="481" ph="1"/>
      <c r="K42" s="481" ph="1"/>
      <c r="L42" s="481" ph="1"/>
      <c r="M42" s="481" ph="1"/>
      <c r="N42" s="481" ph="1"/>
      <c r="O42" s="481" ph="1"/>
      <c r="P42" s="481" ph="1"/>
      <c r="Q42" s="481" ph="1"/>
      <c r="R42" s="481" ph="1"/>
      <c r="S42" s="481" ph="1"/>
      <c r="T42" s="481" ph="1"/>
      <c r="U42" s="481" ph="1"/>
    </row>
    <row r="43" spans="1:21" s="481" customFormat="1" ht="12.75" customHeight="1">
      <c r="A43" s="527"/>
      <c r="B43" s="539" t="s">
        <v>375</v>
      </c>
      <c r="C43" s="527"/>
      <c r="D43" s="527"/>
      <c r="E43" s="523" t="s">
        <v>340</v>
      </c>
      <c r="F43" s="536">
        <v>35496</v>
      </c>
      <c r="G43" s="536">
        <v>37194</v>
      </c>
      <c r="H43" s="537">
        <v>33117</v>
      </c>
      <c r="I43" s="538">
        <v>32659</v>
      </c>
      <c r="J43" s="481" ph="1"/>
      <c r="K43" s="481" ph="1"/>
      <c r="L43" s="481" ph="1"/>
      <c r="M43" s="481" ph="1"/>
      <c r="N43" s="481" ph="1"/>
      <c r="O43" s="481" ph="1"/>
      <c r="P43" s="481" ph="1"/>
      <c r="Q43" s="481" ph="1"/>
      <c r="R43" s="481" ph="1"/>
      <c r="S43" s="481" ph="1"/>
      <c r="T43" s="481" ph="1"/>
      <c r="U43" s="481" ph="1"/>
    </row>
    <row r="44" spans="1:21" s="481" customFormat="1" ht="12" customHeight="1">
      <c r="A44" s="531"/>
      <c r="B44" s="539" t="s">
        <v>376</v>
      </c>
      <c r="C44" s="527"/>
      <c r="D44" s="527"/>
      <c r="E44" s="523" t="s">
        <v>345</v>
      </c>
      <c r="F44" s="536">
        <v>558</v>
      </c>
      <c r="G44" s="536">
        <v>677</v>
      </c>
      <c r="H44" s="537">
        <v>709</v>
      </c>
      <c r="I44" s="538">
        <v>730</v>
      </c>
      <c r="J44" s="481" ph="1"/>
      <c r="K44" s="481" ph="1"/>
      <c r="L44" s="481" ph="1"/>
      <c r="M44" s="481" ph="1"/>
      <c r="N44" s="481" ph="1"/>
      <c r="O44" s="481" ph="1"/>
      <c r="P44" s="481" ph="1"/>
      <c r="Q44" s="481" ph="1"/>
      <c r="R44" s="481" ph="1"/>
      <c r="S44" s="481" ph="1"/>
      <c r="T44" s="481" ph="1"/>
      <c r="U44" s="481" ph="1"/>
    </row>
    <row r="45" spans="1:21" s="481" customFormat="1" ht="12" customHeight="1">
      <c r="A45" s="531"/>
      <c r="B45" s="539" t="s">
        <v>377</v>
      </c>
      <c r="C45" s="527"/>
      <c r="D45" s="527"/>
      <c r="E45" s="523" t="s">
        <v>345</v>
      </c>
      <c r="F45" s="536">
        <v>1789</v>
      </c>
      <c r="G45" s="536">
        <v>1863</v>
      </c>
      <c r="H45" s="537">
        <v>1781</v>
      </c>
      <c r="I45" s="538">
        <v>1872</v>
      </c>
      <c r="J45" s="481" ph="1"/>
      <c r="K45" s="481" ph="1"/>
      <c r="L45" s="481" ph="1"/>
      <c r="M45" s="481" ph="1"/>
      <c r="N45" s="481" ph="1"/>
      <c r="O45" s="481" ph="1"/>
      <c r="P45" s="481" ph="1"/>
      <c r="Q45" s="481" ph="1"/>
      <c r="R45" s="481" ph="1"/>
      <c r="S45" s="481" ph="1"/>
      <c r="T45" s="481" ph="1"/>
      <c r="U45" s="481" ph="1"/>
    </row>
    <row r="46" spans="1:21" s="481" customFormat="1" ht="12" customHeight="1">
      <c r="A46" s="531"/>
      <c r="B46" s="1051" t="s">
        <v>378</v>
      </c>
      <c r="C46" s="1051"/>
      <c r="D46" s="1051"/>
      <c r="E46" s="523" t="s">
        <v>345</v>
      </c>
      <c r="F46" s="540">
        <v>412</v>
      </c>
      <c r="G46" s="540">
        <v>470</v>
      </c>
      <c r="H46" s="541">
        <v>420</v>
      </c>
      <c r="I46" s="542">
        <v>461</v>
      </c>
      <c r="J46" s="481" ph="1"/>
      <c r="K46" s="481" ph="1"/>
      <c r="L46" s="481" ph="1"/>
      <c r="M46" s="481" ph="1"/>
      <c r="N46" s="481" ph="1"/>
      <c r="O46" s="481" ph="1"/>
      <c r="P46" s="481" ph="1"/>
      <c r="Q46" s="481" ph="1"/>
      <c r="R46" s="481" ph="1"/>
      <c r="S46" s="481" ph="1"/>
      <c r="T46" s="481" ph="1"/>
      <c r="U46" s="481" ph="1"/>
    </row>
    <row r="47" spans="1:21" s="481" customFormat="1" ht="12" customHeight="1">
      <c r="A47" s="531"/>
      <c r="B47" s="1051" t="s">
        <v>379</v>
      </c>
      <c r="C47" s="1051"/>
      <c r="D47" s="1051"/>
      <c r="E47" s="523" t="s">
        <v>345</v>
      </c>
      <c r="F47" s="540">
        <v>0</v>
      </c>
      <c r="G47" s="540">
        <v>0</v>
      </c>
      <c r="H47" s="541" t="s">
        <v>359</v>
      </c>
      <c r="I47" s="542">
        <v>0</v>
      </c>
      <c r="J47" s="481" ph="1"/>
      <c r="K47" s="481" ph="1"/>
      <c r="L47" s="481" ph="1"/>
      <c r="M47" s="481" ph="1"/>
      <c r="N47" s="481" ph="1"/>
      <c r="O47" s="481" ph="1"/>
      <c r="P47" s="481" ph="1"/>
      <c r="Q47" s="481" ph="1"/>
      <c r="R47" s="481" ph="1"/>
      <c r="S47" s="481" ph="1"/>
      <c r="T47" s="481" ph="1"/>
      <c r="U47" s="481" ph="1"/>
    </row>
    <row r="48" spans="1:21" s="481" customFormat="1" ht="12" customHeight="1">
      <c r="A48" s="531"/>
      <c r="B48" s="539" t="s">
        <v>380</v>
      </c>
      <c r="C48" s="527"/>
      <c r="D48" s="527"/>
      <c r="E48" s="523" t="s">
        <v>340</v>
      </c>
      <c r="F48" s="536">
        <v>582</v>
      </c>
      <c r="G48" s="536">
        <v>578</v>
      </c>
      <c r="H48" s="537">
        <v>543</v>
      </c>
      <c r="I48" s="538">
        <v>375</v>
      </c>
      <c r="J48" s="481" ph="1"/>
      <c r="K48" s="481" ph="1"/>
      <c r="L48" s="481" ph="1"/>
      <c r="M48" s="481" ph="1"/>
      <c r="N48" s="481" ph="1"/>
      <c r="O48" s="481" ph="1"/>
      <c r="P48" s="481" ph="1"/>
      <c r="Q48" s="481" ph="1"/>
      <c r="R48" s="481" ph="1"/>
      <c r="S48" s="481" ph="1"/>
      <c r="T48" s="481" ph="1"/>
      <c r="U48" s="481" ph="1"/>
    </row>
    <row r="49" spans="1:21" s="481" customFormat="1" ht="12" customHeight="1">
      <c r="A49" s="531"/>
      <c r="B49" s="539" t="s">
        <v>381</v>
      </c>
      <c r="C49" s="527"/>
      <c r="D49" s="527"/>
      <c r="E49" s="523" t="s">
        <v>345</v>
      </c>
      <c r="F49" s="536">
        <v>51</v>
      </c>
      <c r="G49" s="536">
        <v>52</v>
      </c>
      <c r="H49" s="537">
        <v>45</v>
      </c>
      <c r="I49" s="538">
        <v>48</v>
      </c>
      <c r="J49" s="481" ph="1"/>
      <c r="K49" s="481" ph="1"/>
      <c r="L49" s="481" ph="1"/>
      <c r="M49" s="481" ph="1"/>
      <c r="N49" s="481" ph="1"/>
      <c r="O49" s="481" ph="1"/>
      <c r="P49" s="481" ph="1"/>
      <c r="Q49" s="481" ph="1"/>
      <c r="R49" s="481" ph="1"/>
      <c r="S49" s="481" ph="1"/>
      <c r="T49" s="481" ph="1"/>
      <c r="U49" s="481" ph="1"/>
    </row>
    <row r="50" spans="1:21" s="481" customFormat="1" ht="12" customHeight="1">
      <c r="A50" s="531"/>
      <c r="B50" s="539" t="s">
        <v>382</v>
      </c>
      <c r="C50" s="527"/>
      <c r="D50" s="527"/>
      <c r="E50" s="523" t="s">
        <v>345</v>
      </c>
      <c r="F50" s="536">
        <v>3</v>
      </c>
      <c r="G50" s="536">
        <v>2</v>
      </c>
      <c r="H50" s="537">
        <v>6</v>
      </c>
      <c r="I50" s="538">
        <v>5</v>
      </c>
      <c r="J50" s="481" ph="1"/>
      <c r="K50" s="481" ph="1"/>
      <c r="L50" s="481" ph="1"/>
      <c r="M50" s="481" ph="1"/>
      <c r="N50" s="481" ph="1"/>
      <c r="O50" s="481" ph="1"/>
      <c r="P50" s="481" ph="1"/>
      <c r="Q50" s="481" ph="1"/>
      <c r="R50" s="481" ph="1"/>
      <c r="S50" s="481" ph="1"/>
      <c r="T50" s="481" ph="1"/>
      <c r="U50" s="481" ph="1"/>
    </row>
    <row r="51" spans="1:21" s="481" customFormat="1" ht="12" customHeight="1">
      <c r="A51" s="531"/>
      <c r="B51" s="539" t="s">
        <v>383</v>
      </c>
      <c r="C51" s="527"/>
      <c r="D51" s="527"/>
      <c r="E51" s="523" t="s">
        <v>384</v>
      </c>
      <c r="F51" s="536">
        <v>148</v>
      </c>
      <c r="G51" s="536">
        <v>114</v>
      </c>
      <c r="H51" s="537">
        <v>129</v>
      </c>
      <c r="I51" s="538">
        <v>163</v>
      </c>
      <c r="J51" s="481" ph="1"/>
      <c r="K51" s="481" ph="1"/>
      <c r="L51" s="481" ph="1"/>
      <c r="M51" s="481" ph="1"/>
      <c r="N51" s="481" ph="1"/>
      <c r="O51" s="481" ph="1"/>
      <c r="P51" s="481" ph="1"/>
      <c r="Q51" s="481" ph="1"/>
      <c r="R51" s="481" ph="1"/>
      <c r="S51" s="481" ph="1"/>
      <c r="T51" s="481" ph="1"/>
      <c r="U51" s="481" ph="1"/>
    </row>
    <row r="52" spans="1:21" s="481" customFormat="1" ht="12" customHeight="1">
      <c r="A52" s="531"/>
      <c r="B52" s="539" t="s">
        <v>385</v>
      </c>
      <c r="C52" s="527"/>
      <c r="D52" s="527"/>
      <c r="E52" s="523" t="s">
        <v>386</v>
      </c>
      <c r="F52" s="536">
        <v>375</v>
      </c>
      <c r="G52" s="536">
        <v>397</v>
      </c>
      <c r="H52" s="537">
        <v>443</v>
      </c>
      <c r="I52" s="538">
        <v>527</v>
      </c>
      <c r="J52" s="481" ph="1"/>
      <c r="K52" s="481" ph="1"/>
      <c r="L52" s="481" ph="1"/>
      <c r="M52" s="481" ph="1"/>
      <c r="N52" s="481" ph="1"/>
      <c r="O52" s="481" ph="1"/>
      <c r="P52" s="481" ph="1"/>
      <c r="Q52" s="481" ph="1"/>
      <c r="R52" s="481" ph="1"/>
      <c r="S52" s="481" ph="1"/>
      <c r="T52" s="481" ph="1"/>
      <c r="U52" s="481" ph="1"/>
    </row>
    <row r="53" spans="1:21" s="481" customFormat="1" ht="12" customHeight="1">
      <c r="A53" s="531"/>
      <c r="B53" s="539" t="s">
        <v>387</v>
      </c>
      <c r="C53" s="527"/>
      <c r="D53" s="527"/>
      <c r="E53" s="523" t="s">
        <v>340</v>
      </c>
      <c r="F53" s="536">
        <v>347825</v>
      </c>
      <c r="G53" s="536">
        <v>347259</v>
      </c>
      <c r="H53" s="537">
        <v>331300</v>
      </c>
      <c r="I53" s="538">
        <v>339784</v>
      </c>
      <c r="J53" s="481" ph="1"/>
      <c r="K53" s="481" ph="1"/>
      <c r="L53" s="481" ph="1"/>
      <c r="M53" s="481" ph="1"/>
      <c r="N53" s="481" ph="1"/>
      <c r="O53" s="481" ph="1"/>
      <c r="P53" s="481" ph="1"/>
      <c r="Q53" s="481" ph="1"/>
      <c r="R53" s="481" ph="1"/>
      <c r="S53" s="481" ph="1"/>
      <c r="T53" s="481" ph="1"/>
      <c r="U53" s="481" ph="1"/>
    </row>
    <row r="54" spans="1:21" s="481" customFormat="1" ht="12" customHeight="1">
      <c r="A54" s="1051" t="s">
        <v>388</v>
      </c>
      <c r="B54" s="1051"/>
      <c r="C54" s="1051"/>
      <c r="D54" s="1055"/>
      <c r="E54" s="523"/>
      <c r="F54" s="536"/>
      <c r="G54" s="536"/>
      <c r="H54" s="537"/>
      <c r="I54" s="538"/>
      <c r="J54" s="481" ph="1"/>
      <c r="K54" s="481" ph="1"/>
      <c r="L54" s="481" ph="1"/>
      <c r="M54" s="481" ph="1"/>
      <c r="N54" s="481" ph="1"/>
      <c r="O54" s="481" ph="1"/>
      <c r="P54" s="481" ph="1"/>
      <c r="Q54" s="481" ph="1"/>
      <c r="R54" s="481" ph="1"/>
      <c r="S54" s="481" ph="1"/>
      <c r="T54" s="481" ph="1"/>
      <c r="U54" s="481" ph="1"/>
    </row>
    <row r="55" spans="1:21" s="481" customFormat="1" ht="12" customHeight="1">
      <c r="A55" s="1048"/>
      <c r="B55" s="527" t="s">
        <v>389</v>
      </c>
      <c r="C55" s="527"/>
      <c r="D55" s="527"/>
      <c r="E55" s="523" t="s">
        <v>345</v>
      </c>
      <c r="F55" s="528">
        <v>4207</v>
      </c>
      <c r="G55" s="528">
        <v>4227</v>
      </c>
      <c r="H55" s="529">
        <v>3846</v>
      </c>
      <c r="I55" s="530">
        <v>4280</v>
      </c>
      <c r="J55" s="481" ph="1"/>
      <c r="K55" s="481" ph="1"/>
      <c r="L55" s="481" ph="1"/>
      <c r="M55" s="481" ph="1"/>
      <c r="N55" s="481" ph="1"/>
      <c r="O55" s="481" ph="1"/>
      <c r="P55" s="481" ph="1"/>
      <c r="Q55" s="481" ph="1"/>
      <c r="R55" s="481" ph="1"/>
      <c r="S55" s="481" ph="1"/>
      <c r="T55" s="481" ph="1"/>
      <c r="U55" s="481" ph="1"/>
    </row>
    <row r="56" spans="1:21" s="481" customFormat="1" ht="12.75" customHeight="1">
      <c r="A56" s="1048"/>
      <c r="B56" s="527" t="s">
        <v>390</v>
      </c>
      <c r="C56" s="527"/>
      <c r="D56" s="527"/>
      <c r="E56" s="523" t="s">
        <v>345</v>
      </c>
      <c r="F56" s="528">
        <v>3482</v>
      </c>
      <c r="G56" s="528">
        <v>3472</v>
      </c>
      <c r="H56" s="529">
        <v>3287</v>
      </c>
      <c r="I56" s="530">
        <v>3229</v>
      </c>
      <c r="J56" s="539"/>
    </row>
    <row r="57" spans="1:21" s="481" customFormat="1" ht="12" customHeight="1">
      <c r="A57" s="1048"/>
      <c r="B57" s="527" t="s">
        <v>391</v>
      </c>
      <c r="C57" s="527"/>
      <c r="D57" s="527"/>
      <c r="E57" s="523" t="s">
        <v>345</v>
      </c>
      <c r="F57" s="528">
        <v>78</v>
      </c>
      <c r="G57" s="528">
        <v>64</v>
      </c>
      <c r="H57" s="529">
        <v>30</v>
      </c>
      <c r="I57" s="530">
        <v>7</v>
      </c>
    </row>
    <row r="58" spans="1:21" s="481" customFormat="1" ht="12" customHeight="1">
      <c r="A58" s="543"/>
      <c r="B58" s="544" t="s">
        <v>392</v>
      </c>
      <c r="C58" s="544"/>
      <c r="D58" s="544"/>
      <c r="E58" s="545" t="s">
        <v>345</v>
      </c>
      <c r="F58" s="546">
        <v>1</v>
      </c>
      <c r="G58" s="546">
        <v>38</v>
      </c>
      <c r="H58" s="547">
        <v>120</v>
      </c>
      <c r="I58" s="548">
        <v>110</v>
      </c>
    </row>
    <row r="59" spans="1:21" s="481" customFormat="1" ht="12" customHeight="1">
      <c r="A59" s="1049" t="s">
        <v>393</v>
      </c>
      <c r="B59" s="1049"/>
      <c r="C59" s="1049"/>
      <c r="D59" s="1050"/>
      <c r="E59" s="545"/>
      <c r="F59" s="549"/>
      <c r="G59" s="549"/>
      <c r="H59" s="550"/>
      <c r="I59" s="551"/>
    </row>
    <row r="60" spans="1:21" s="554" customFormat="1" ht="12" customHeight="1">
      <c r="A60" s="552"/>
      <c r="B60" s="552" t="s">
        <v>394</v>
      </c>
      <c r="C60" s="552"/>
      <c r="D60" s="553"/>
      <c r="E60" s="545" t="s">
        <v>345</v>
      </c>
      <c r="F60" s="546">
        <v>8341</v>
      </c>
      <c r="G60" s="546">
        <v>9065</v>
      </c>
      <c r="H60" s="550">
        <v>8333</v>
      </c>
      <c r="I60" s="548">
        <v>8101</v>
      </c>
    </row>
    <row r="61" spans="1:21" s="554" customFormat="1" ht="12.75" customHeight="1">
      <c r="A61" s="552"/>
      <c r="B61" s="552" t="s">
        <v>395</v>
      </c>
      <c r="C61" s="552"/>
      <c r="D61" s="553"/>
      <c r="E61" s="545" t="s">
        <v>345</v>
      </c>
      <c r="F61" s="546">
        <v>8696</v>
      </c>
      <c r="G61" s="546">
        <v>9814</v>
      </c>
      <c r="H61" s="550">
        <v>8886</v>
      </c>
      <c r="I61" s="548">
        <v>8747</v>
      </c>
    </row>
    <row r="62" spans="1:21" s="554" customFormat="1" ht="12" customHeight="1">
      <c r="A62" s="552"/>
      <c r="B62" s="552" t="s">
        <v>396</v>
      </c>
      <c r="C62" s="552"/>
      <c r="D62" s="553"/>
      <c r="E62" s="545" t="s">
        <v>345</v>
      </c>
      <c r="F62" s="546">
        <v>10056</v>
      </c>
      <c r="G62" s="546">
        <v>10919</v>
      </c>
      <c r="H62" s="550">
        <v>9742</v>
      </c>
      <c r="I62" s="548">
        <v>9368</v>
      </c>
    </row>
    <row r="63" spans="1:21" s="554" customFormat="1" ht="12" customHeight="1" thickBot="1">
      <c r="A63" s="555"/>
      <c r="B63" s="556"/>
      <c r="C63" s="556"/>
      <c r="D63" s="556"/>
      <c r="E63" s="557"/>
      <c r="F63" s="558"/>
      <c r="G63" s="559"/>
      <c r="H63" s="559"/>
      <c r="I63" s="559"/>
    </row>
    <row r="64" spans="1:21" s="554" customFormat="1" ht="12" customHeight="1">
      <c r="A64" s="506" t="s">
        <v>297</v>
      </c>
      <c r="B64" s="481"/>
      <c r="C64" s="481"/>
      <c r="D64" s="481"/>
      <c r="E64" s="560"/>
      <c r="F64" s="539"/>
      <c r="G64" s="561"/>
      <c r="H64" s="561"/>
      <c r="I64" s="561"/>
    </row>
    <row r="65" spans="1:21" s="515" customFormat="1" ht="11.1" customHeight="1">
      <c r="F65" s="562"/>
      <c r="G65" s="562"/>
      <c r="H65" s="562"/>
      <c r="I65" s="511"/>
    </row>
    <row r="66" spans="1:21" ht="12.75" customHeight="1">
      <c r="A66" s="509"/>
      <c r="B66" s="509"/>
      <c r="C66" s="509"/>
      <c r="D66" s="509"/>
      <c r="E66" s="563"/>
    </row>
    <row r="67" spans="1:21" ht="19.5">
      <c r="L67" s="475" ph="1"/>
      <c r="M67" s="475" ph="1"/>
      <c r="N67" s="475" ph="1"/>
      <c r="O67" s="475" ph="1"/>
      <c r="P67" s="475" ph="1"/>
      <c r="Q67" s="475" ph="1"/>
      <c r="R67" s="475" ph="1"/>
      <c r="S67" s="475" ph="1"/>
      <c r="T67" s="475" ph="1"/>
      <c r="U67" s="475" ph="1"/>
    </row>
    <row r="68" spans="1:21" ht="19.5">
      <c r="L68" s="475" ph="1"/>
      <c r="M68" s="475" ph="1"/>
      <c r="N68" s="475" ph="1"/>
      <c r="O68" s="475" ph="1"/>
      <c r="P68" s="475" ph="1"/>
      <c r="Q68" s="475" ph="1"/>
      <c r="R68" s="475" ph="1"/>
      <c r="S68" s="475" ph="1"/>
      <c r="T68" s="475" ph="1"/>
      <c r="U68" s="475" ph="1"/>
    </row>
    <row r="69" spans="1:21" ht="19.5">
      <c r="J69" s="475" ph="1"/>
      <c r="K69" s="475" ph="1"/>
      <c r="L69" s="475" ph="1"/>
      <c r="M69" s="475" ph="1"/>
      <c r="N69" s="475" ph="1"/>
      <c r="O69" s="475" ph="1"/>
      <c r="P69" s="475" ph="1"/>
      <c r="Q69" s="475" ph="1"/>
      <c r="R69" s="475" ph="1"/>
      <c r="S69" s="475" ph="1"/>
      <c r="T69" s="475" ph="1"/>
      <c r="U69" s="475" ph="1"/>
    </row>
    <row r="70" spans="1:21" ht="19.5">
      <c r="J70" s="475" ph="1"/>
      <c r="K70" s="475" ph="1"/>
      <c r="L70" s="475" ph="1"/>
      <c r="M70" s="475" ph="1"/>
      <c r="N70" s="475" ph="1"/>
      <c r="O70" s="475" ph="1"/>
      <c r="P70" s="475" ph="1"/>
      <c r="Q70" s="475" ph="1"/>
      <c r="R70" s="475" ph="1"/>
      <c r="S70" s="475" ph="1"/>
      <c r="T70" s="475" ph="1"/>
      <c r="U70" s="475" ph="1"/>
    </row>
  </sheetData>
  <mergeCells count="14">
    <mergeCell ref="I9:I10"/>
    <mergeCell ref="A55:A57"/>
    <mergeCell ref="A59:D59"/>
    <mergeCell ref="A26:D26"/>
    <mergeCell ref="A27:A40"/>
    <mergeCell ref="A41:D41"/>
    <mergeCell ref="B46:D46"/>
    <mergeCell ref="B47:D47"/>
    <mergeCell ref="A54:D54"/>
    <mergeCell ref="A11:D11"/>
    <mergeCell ref="A9:E10"/>
    <mergeCell ref="F9:F10"/>
    <mergeCell ref="G9:G10"/>
    <mergeCell ref="H9:H10"/>
  </mergeCells>
  <phoneticPr fontId="4"/>
  <conditionalFormatting sqref="I12:I25 I27:I40 I42:I53 I55:I57">
    <cfRule type="containsBlanks" dxfId="53" priority="4" stopIfTrue="1">
      <formula>LEN(TRIM(I12))=0</formula>
    </cfRule>
  </conditionalFormatting>
  <conditionalFormatting sqref="I60:I62">
    <cfRule type="expression" dxfId="52" priority="3" stopIfTrue="1">
      <formula>ISBLANK(I60:I62)=FALSE</formula>
    </cfRule>
  </conditionalFormatting>
  <conditionalFormatting sqref="I58">
    <cfRule type="expression" dxfId="51" priority="2" stopIfTrue="1">
      <formula>ISBLANK(I58:I60)=FALSE</formula>
    </cfRule>
  </conditionalFormatting>
  <conditionalFormatting sqref="H12:H25 H27:H40 H42:H53 H55:H57">
    <cfRule type="containsBlanks" dxfId="50" priority="1" stopIfTrue="1">
      <formula>LEN(TRIM(H12))=0</formula>
    </cfRule>
  </conditionalFormatting>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zoomScaleNormal="100" zoomScaleSheetLayoutView="100" workbookViewId="0"/>
  </sheetViews>
  <sheetFormatPr defaultRowHeight="13.5"/>
  <cols>
    <col min="1" max="1" width="1.875" style="28" customWidth="1"/>
    <col min="2" max="2" width="6.875" style="28" customWidth="1"/>
    <col min="3" max="3" width="7.5" style="28" customWidth="1"/>
    <col min="4" max="4" width="1.625" style="28" customWidth="1"/>
    <col min="5" max="5" width="5.625" style="28" customWidth="1"/>
    <col min="6" max="6" width="2" style="28" customWidth="1"/>
    <col min="7" max="7" width="5.625" style="28" customWidth="1"/>
    <col min="8" max="8" width="2.125" style="28" customWidth="1"/>
    <col min="9" max="9" width="5.25" style="28" customWidth="1"/>
    <col min="10" max="10" width="2.5" style="28" customWidth="1"/>
    <col min="11" max="11" width="3.875" style="28" customWidth="1"/>
    <col min="12" max="12" width="3.125" style="28" customWidth="1"/>
    <col min="13" max="13" width="2.25" style="28" customWidth="1"/>
    <col min="14" max="14" width="2.75" style="28" customWidth="1"/>
    <col min="15" max="15" width="2.625" style="28" customWidth="1"/>
    <col min="16" max="16" width="2.125" style="28" customWidth="1"/>
    <col min="17" max="17" width="2.5" style="28" customWidth="1"/>
    <col min="18" max="18" width="3.125" style="28" customWidth="1"/>
    <col min="19" max="19" width="3.5" style="28" customWidth="1"/>
    <col min="20" max="21" width="3.125" style="28" customWidth="1"/>
    <col min="22" max="22" width="2.125" style="28" customWidth="1"/>
    <col min="23" max="23" width="3.125" style="28" customWidth="1"/>
    <col min="24" max="25" width="2.5" style="28" customWidth="1"/>
    <col min="26" max="26" width="1.5" style="28" customWidth="1"/>
    <col min="27" max="27" width="4.5" style="28" customWidth="1"/>
    <col min="28" max="28" width="9" style="29"/>
    <col min="29" max="16384" width="9" style="28"/>
  </cols>
  <sheetData>
    <row r="1" spans="1:28" ht="17.25">
      <c r="A1" s="27" t="s">
        <v>587</v>
      </c>
      <c r="F1" s="2"/>
      <c r="G1" s="29"/>
      <c r="H1" s="29"/>
      <c r="I1" s="29"/>
      <c r="J1" s="29"/>
      <c r="K1" s="29"/>
      <c r="L1" s="29"/>
      <c r="M1" s="29"/>
      <c r="N1" s="29"/>
      <c r="O1" s="29"/>
      <c r="P1" s="29"/>
      <c r="Q1" s="29"/>
      <c r="R1" s="29"/>
      <c r="S1" s="29"/>
      <c r="T1" s="29"/>
      <c r="U1" s="29"/>
    </row>
    <row r="2" spans="1:28" ht="3" customHeight="1">
      <c r="A2" s="1"/>
      <c r="F2" s="2"/>
      <c r="G2" s="29"/>
      <c r="H2" s="29"/>
      <c r="I2" s="29"/>
      <c r="J2" s="29"/>
      <c r="K2" s="29"/>
      <c r="L2" s="29"/>
      <c r="M2" s="29"/>
      <c r="N2" s="29"/>
      <c r="O2" s="29"/>
      <c r="P2" s="29"/>
      <c r="Q2" s="29"/>
      <c r="R2" s="29"/>
      <c r="S2" s="29"/>
      <c r="T2" s="29"/>
      <c r="U2" s="29"/>
    </row>
    <row r="3" spans="1:28" s="14" customFormat="1" ht="11.1" customHeight="1">
      <c r="A3" s="31"/>
      <c r="B3" s="31"/>
      <c r="C3" s="33" t="s">
        <v>47</v>
      </c>
      <c r="D3" s="31"/>
      <c r="E3" s="31"/>
      <c r="F3" s="31"/>
      <c r="G3" s="31"/>
      <c r="H3" s="31"/>
      <c r="I3" s="31"/>
      <c r="J3" s="31"/>
      <c r="K3" s="31"/>
      <c r="L3" s="31"/>
      <c r="M3" s="31"/>
      <c r="N3" s="31"/>
      <c r="O3" s="31"/>
      <c r="P3" s="31"/>
      <c r="Q3" s="31"/>
      <c r="R3" s="31"/>
      <c r="S3" s="31"/>
      <c r="T3" s="31"/>
      <c r="U3" s="31"/>
      <c r="V3" s="31"/>
      <c r="W3" s="31"/>
      <c r="X3" s="31"/>
      <c r="Y3" s="31"/>
      <c r="Z3" s="31"/>
      <c r="AA3" s="31"/>
    </row>
    <row r="4" spans="1:28" s="14" customFormat="1" ht="10.5" customHeight="1">
      <c r="A4" s="31"/>
      <c r="B4" s="31"/>
      <c r="C4" s="34" t="s">
        <v>53</v>
      </c>
      <c r="D4" s="31"/>
      <c r="E4" s="31"/>
      <c r="F4" s="31"/>
      <c r="G4" s="31"/>
      <c r="J4" s="33"/>
      <c r="K4" s="31"/>
      <c r="L4" s="31"/>
      <c r="M4" s="31"/>
      <c r="N4" s="31"/>
      <c r="O4" s="31"/>
      <c r="P4" s="31"/>
      <c r="Q4" s="31"/>
      <c r="R4" s="31"/>
      <c r="S4" s="31"/>
      <c r="T4" s="31"/>
      <c r="U4" s="31"/>
      <c r="V4" s="31"/>
      <c r="W4" s="31"/>
      <c r="X4" s="31"/>
      <c r="Y4" s="31"/>
      <c r="Z4" s="31"/>
      <c r="AA4" s="31"/>
    </row>
    <row r="5" spans="1:28" ht="2.25" customHeight="1" thickBot="1">
      <c r="A5" s="30"/>
      <c r="B5" s="30"/>
      <c r="C5" s="30"/>
      <c r="D5" s="30"/>
      <c r="E5" s="30"/>
      <c r="F5" s="30"/>
      <c r="G5" s="30"/>
      <c r="H5" s="35"/>
      <c r="I5" s="35"/>
      <c r="J5" s="30"/>
      <c r="K5" s="30"/>
      <c r="L5" s="30"/>
      <c r="M5" s="30"/>
      <c r="N5" s="30"/>
      <c r="O5" s="30"/>
      <c r="P5" s="30"/>
      <c r="Q5" s="30"/>
      <c r="R5" s="30"/>
      <c r="S5" s="30"/>
      <c r="T5" s="30"/>
      <c r="U5" s="30"/>
      <c r="V5" s="30"/>
      <c r="W5" s="30"/>
      <c r="X5" s="30"/>
      <c r="Y5" s="30"/>
      <c r="Z5" s="30"/>
      <c r="AA5" s="30"/>
    </row>
    <row r="6" spans="1:28" s="5" customFormat="1" ht="11.25" customHeight="1">
      <c r="A6" s="834" t="s">
        <v>0</v>
      </c>
      <c r="B6" s="835"/>
      <c r="C6" s="869" t="s">
        <v>22</v>
      </c>
      <c r="D6" s="839"/>
      <c r="E6" s="839"/>
      <c r="F6" s="839"/>
      <c r="G6" s="839"/>
      <c r="H6" s="839"/>
      <c r="I6" s="839"/>
      <c r="J6" s="839"/>
      <c r="K6" s="839"/>
      <c r="L6" s="839"/>
      <c r="M6" s="839"/>
      <c r="N6" s="839"/>
      <c r="O6" s="839"/>
      <c r="P6" s="839"/>
      <c r="Q6" s="839"/>
      <c r="R6" s="839"/>
      <c r="S6" s="839"/>
      <c r="T6" s="839"/>
      <c r="U6" s="839"/>
      <c r="V6" s="839"/>
      <c r="W6" s="839"/>
      <c r="X6" s="839"/>
      <c r="Y6" s="839"/>
      <c r="Z6" s="839"/>
      <c r="AA6" s="839"/>
    </row>
    <row r="7" spans="1:28" s="5" customFormat="1" ht="11.25" customHeight="1">
      <c r="A7" s="834"/>
      <c r="B7" s="835"/>
      <c r="C7" s="878" t="s">
        <v>4</v>
      </c>
      <c r="D7" s="880" t="s">
        <v>5</v>
      </c>
      <c r="E7" s="880"/>
      <c r="F7" s="880"/>
      <c r="G7" s="880" t="s">
        <v>7</v>
      </c>
      <c r="H7" s="880"/>
      <c r="I7" s="880" t="s">
        <v>10</v>
      </c>
      <c r="J7" s="880"/>
      <c r="K7" s="880" t="s">
        <v>11</v>
      </c>
      <c r="L7" s="880"/>
      <c r="M7" s="880" t="s">
        <v>13</v>
      </c>
      <c r="N7" s="880"/>
      <c r="O7" s="880"/>
      <c r="P7" s="880" t="s">
        <v>15</v>
      </c>
      <c r="Q7" s="880"/>
      <c r="R7" s="880"/>
      <c r="S7" s="881"/>
      <c r="T7" s="882" t="s">
        <v>17</v>
      </c>
      <c r="U7" s="889"/>
      <c r="V7" s="882" t="s">
        <v>18</v>
      </c>
      <c r="W7" s="883"/>
      <c r="X7" s="880" t="s">
        <v>20</v>
      </c>
      <c r="Y7" s="881"/>
      <c r="Z7" s="885" t="s">
        <v>21</v>
      </c>
      <c r="AA7" s="886"/>
    </row>
    <row r="8" spans="1:28" s="5" customFormat="1" ht="11.25" customHeight="1">
      <c r="A8" s="836"/>
      <c r="B8" s="837"/>
      <c r="C8" s="879"/>
      <c r="D8" s="888" t="s">
        <v>6</v>
      </c>
      <c r="E8" s="888"/>
      <c r="F8" s="888"/>
      <c r="G8" s="888" t="s">
        <v>8</v>
      </c>
      <c r="H8" s="888"/>
      <c r="I8" s="888" t="s">
        <v>9</v>
      </c>
      <c r="J8" s="888"/>
      <c r="K8" s="888" t="s">
        <v>12</v>
      </c>
      <c r="L8" s="888"/>
      <c r="M8" s="888" t="s">
        <v>14</v>
      </c>
      <c r="N8" s="888"/>
      <c r="O8" s="888"/>
      <c r="P8" s="888" t="s">
        <v>16</v>
      </c>
      <c r="Q8" s="888"/>
      <c r="R8" s="888"/>
      <c r="S8" s="888"/>
      <c r="T8" s="890"/>
      <c r="U8" s="891"/>
      <c r="V8" s="892" t="s">
        <v>19</v>
      </c>
      <c r="W8" s="893"/>
      <c r="X8" s="884"/>
      <c r="Y8" s="884"/>
      <c r="Z8" s="887"/>
      <c r="AA8" s="887"/>
      <c r="AB8" s="6"/>
    </row>
    <row r="9" spans="1:28" s="15" customFormat="1" ht="12" customHeight="1">
      <c r="A9" s="824" t="s">
        <v>49</v>
      </c>
      <c r="B9" s="825"/>
      <c r="C9" s="21">
        <v>34914</v>
      </c>
      <c r="D9" s="829">
        <v>2576</v>
      </c>
      <c r="E9" s="829"/>
      <c r="F9" s="829"/>
      <c r="G9" s="868">
        <v>989</v>
      </c>
      <c r="H9" s="868"/>
      <c r="I9" s="868">
        <v>2276</v>
      </c>
      <c r="J9" s="868"/>
      <c r="K9" s="868">
        <v>1420</v>
      </c>
      <c r="L9" s="868"/>
      <c r="M9" s="868">
        <v>4005</v>
      </c>
      <c r="N9" s="829"/>
      <c r="O9" s="829"/>
      <c r="P9" s="830">
        <v>2126</v>
      </c>
      <c r="Q9" s="829"/>
      <c r="R9" s="829"/>
      <c r="S9" s="829"/>
      <c r="T9" s="868">
        <v>838</v>
      </c>
      <c r="U9" s="829"/>
      <c r="V9" s="868">
        <v>212</v>
      </c>
      <c r="W9" s="829"/>
      <c r="X9" s="868">
        <v>190</v>
      </c>
      <c r="Y9" s="829"/>
      <c r="Z9" s="868">
        <v>833</v>
      </c>
      <c r="AA9" s="829"/>
    </row>
    <row r="10" spans="1:28" s="15" customFormat="1" ht="12" customHeight="1">
      <c r="A10" s="824" t="s">
        <v>48</v>
      </c>
      <c r="B10" s="825"/>
      <c r="C10" s="37">
        <v>35077</v>
      </c>
      <c r="D10" s="826">
        <v>2292</v>
      </c>
      <c r="E10" s="826"/>
      <c r="F10" s="826"/>
      <c r="G10" s="867">
        <v>870</v>
      </c>
      <c r="H10" s="867"/>
      <c r="I10" s="867">
        <v>2210</v>
      </c>
      <c r="J10" s="867"/>
      <c r="K10" s="867">
        <v>1357</v>
      </c>
      <c r="L10" s="867"/>
      <c r="M10" s="867">
        <v>3831</v>
      </c>
      <c r="N10" s="867"/>
      <c r="O10" s="867"/>
      <c r="P10" s="827">
        <v>2209</v>
      </c>
      <c r="Q10" s="827"/>
      <c r="R10" s="827"/>
      <c r="S10" s="827"/>
      <c r="T10" s="867">
        <v>1004</v>
      </c>
      <c r="U10" s="867"/>
      <c r="V10" s="867">
        <v>273</v>
      </c>
      <c r="W10" s="867"/>
      <c r="X10" s="867">
        <v>181</v>
      </c>
      <c r="Y10" s="867"/>
      <c r="Z10" s="867">
        <v>878</v>
      </c>
      <c r="AA10" s="867"/>
    </row>
    <row r="11" spans="1:28" s="15" customFormat="1" ht="12" customHeight="1">
      <c r="A11" s="824" t="s">
        <v>50</v>
      </c>
      <c r="B11" s="825"/>
      <c r="C11" s="37">
        <v>31177</v>
      </c>
      <c r="D11" s="826">
        <v>1827</v>
      </c>
      <c r="E11" s="826"/>
      <c r="F11" s="826"/>
      <c r="G11" s="867">
        <v>864</v>
      </c>
      <c r="H11" s="867"/>
      <c r="I11" s="867">
        <v>1855</v>
      </c>
      <c r="J11" s="867"/>
      <c r="K11" s="867">
        <v>1261</v>
      </c>
      <c r="L11" s="867"/>
      <c r="M11" s="867">
        <v>3406</v>
      </c>
      <c r="N11" s="867"/>
      <c r="O11" s="867"/>
      <c r="P11" s="827">
        <v>1989</v>
      </c>
      <c r="Q11" s="827"/>
      <c r="R11" s="827"/>
      <c r="S11" s="827"/>
      <c r="T11" s="867">
        <v>756</v>
      </c>
      <c r="U11" s="867"/>
      <c r="V11" s="867">
        <v>226</v>
      </c>
      <c r="W11" s="867"/>
      <c r="X11" s="867">
        <v>137</v>
      </c>
      <c r="Y11" s="867"/>
      <c r="Z11" s="867">
        <v>735</v>
      </c>
      <c r="AA11" s="867"/>
    </row>
    <row r="12" spans="1:28" s="15" customFormat="1" ht="12" customHeight="1">
      <c r="A12" s="824" t="s">
        <v>51</v>
      </c>
      <c r="B12" s="825"/>
      <c r="C12" s="37">
        <v>28616</v>
      </c>
      <c r="D12" s="826">
        <v>1837</v>
      </c>
      <c r="E12" s="826"/>
      <c r="F12" s="826"/>
      <c r="G12" s="867">
        <v>657</v>
      </c>
      <c r="H12" s="867"/>
      <c r="I12" s="867">
        <v>1805</v>
      </c>
      <c r="J12" s="867"/>
      <c r="K12" s="867">
        <v>655</v>
      </c>
      <c r="L12" s="867"/>
      <c r="M12" s="867">
        <v>2827</v>
      </c>
      <c r="N12" s="867"/>
      <c r="O12" s="867"/>
      <c r="P12" s="827">
        <v>1631</v>
      </c>
      <c r="Q12" s="827"/>
      <c r="R12" s="827"/>
      <c r="S12" s="827"/>
      <c r="T12" s="867">
        <v>624</v>
      </c>
      <c r="U12" s="867"/>
      <c r="V12" s="867">
        <v>134</v>
      </c>
      <c r="W12" s="867"/>
      <c r="X12" s="867">
        <v>135</v>
      </c>
      <c r="Y12" s="867"/>
      <c r="Z12" s="867">
        <v>671</v>
      </c>
      <c r="AA12" s="867"/>
    </row>
    <row r="13" spans="1:28" s="16" customFormat="1" ht="12" customHeight="1">
      <c r="A13" s="821" t="s">
        <v>52</v>
      </c>
      <c r="B13" s="822"/>
      <c r="C13" s="38">
        <v>28983</v>
      </c>
      <c r="D13" s="820">
        <v>1780</v>
      </c>
      <c r="E13" s="820"/>
      <c r="F13" s="820"/>
      <c r="G13" s="866">
        <v>707</v>
      </c>
      <c r="H13" s="866"/>
      <c r="I13" s="866">
        <v>1847</v>
      </c>
      <c r="J13" s="866"/>
      <c r="K13" s="866">
        <v>525</v>
      </c>
      <c r="L13" s="866"/>
      <c r="M13" s="866">
        <v>2848</v>
      </c>
      <c r="N13" s="866"/>
      <c r="O13" s="866"/>
      <c r="P13" s="823">
        <v>1526</v>
      </c>
      <c r="Q13" s="823"/>
      <c r="R13" s="823"/>
      <c r="S13" s="823"/>
      <c r="T13" s="866">
        <v>620</v>
      </c>
      <c r="U13" s="866"/>
      <c r="V13" s="866">
        <v>154</v>
      </c>
      <c r="W13" s="866"/>
      <c r="X13" s="866">
        <v>108</v>
      </c>
      <c r="Y13" s="866"/>
      <c r="Z13" s="866">
        <v>780</v>
      </c>
      <c r="AA13" s="866"/>
    </row>
    <row r="14" spans="1:28" s="15" customFormat="1" ht="1.5" customHeight="1" thickBot="1">
      <c r="A14" s="22"/>
      <c r="B14" s="23"/>
      <c r="C14" s="24"/>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28" s="5" customFormat="1" ht="11.25" customHeight="1">
      <c r="A15" s="832" t="s">
        <v>0</v>
      </c>
      <c r="B15" s="833"/>
      <c r="C15" s="869" t="s">
        <v>29</v>
      </c>
      <c r="D15" s="839"/>
      <c r="E15" s="839"/>
      <c r="F15" s="839"/>
      <c r="G15" s="839"/>
      <c r="H15" s="839"/>
      <c r="I15" s="840"/>
      <c r="J15" s="869" t="s">
        <v>30</v>
      </c>
      <c r="K15" s="839"/>
      <c r="L15" s="839"/>
      <c r="M15" s="839"/>
      <c r="N15" s="839"/>
      <c r="O15" s="839"/>
      <c r="P15" s="839"/>
      <c r="Q15" s="839"/>
      <c r="R15" s="839"/>
      <c r="S15" s="839"/>
      <c r="T15" s="839"/>
      <c r="U15" s="839"/>
      <c r="V15" s="839"/>
      <c r="W15" s="839"/>
      <c r="X15" s="839"/>
      <c r="Y15" s="839"/>
      <c r="Z15" s="839"/>
      <c r="AA15" s="839"/>
    </row>
    <row r="16" spans="1:28" s="5" customFormat="1" ht="11.25" customHeight="1">
      <c r="A16" s="834"/>
      <c r="B16" s="835"/>
      <c r="C16" s="870" t="s">
        <v>23</v>
      </c>
      <c r="D16" s="870" t="s">
        <v>24</v>
      </c>
      <c r="E16" s="870"/>
      <c r="F16" s="870" t="s">
        <v>26</v>
      </c>
      <c r="G16" s="870"/>
      <c r="H16" s="870" t="s">
        <v>28</v>
      </c>
      <c r="I16" s="872"/>
      <c r="J16" s="876" t="s">
        <v>4</v>
      </c>
      <c r="K16" s="874"/>
      <c r="L16" s="874"/>
      <c r="M16" s="870" t="s">
        <v>31</v>
      </c>
      <c r="N16" s="870"/>
      <c r="O16" s="870"/>
      <c r="P16" s="870"/>
      <c r="Q16" s="870"/>
      <c r="R16" s="870" t="s">
        <v>33</v>
      </c>
      <c r="S16" s="872"/>
      <c r="T16" s="872"/>
      <c r="U16" s="870" t="s">
        <v>34</v>
      </c>
      <c r="V16" s="872"/>
      <c r="W16" s="872"/>
      <c r="X16" s="872"/>
      <c r="Y16" s="873" t="s">
        <v>28</v>
      </c>
      <c r="Z16" s="874"/>
      <c r="AA16" s="874"/>
    </row>
    <row r="17" spans="1:28" s="5" customFormat="1" ht="11.25" customHeight="1">
      <c r="A17" s="836"/>
      <c r="B17" s="837"/>
      <c r="C17" s="871"/>
      <c r="D17" s="875" t="s">
        <v>25</v>
      </c>
      <c r="E17" s="875"/>
      <c r="F17" s="875" t="s">
        <v>27</v>
      </c>
      <c r="G17" s="875"/>
      <c r="H17" s="871"/>
      <c r="I17" s="871"/>
      <c r="J17" s="877"/>
      <c r="K17" s="836"/>
      <c r="L17" s="836"/>
      <c r="M17" s="875" t="s">
        <v>32</v>
      </c>
      <c r="N17" s="875"/>
      <c r="O17" s="875"/>
      <c r="P17" s="875"/>
      <c r="Q17" s="875"/>
      <c r="R17" s="875" t="s">
        <v>32</v>
      </c>
      <c r="S17" s="871"/>
      <c r="T17" s="871"/>
      <c r="U17" s="875" t="s">
        <v>32</v>
      </c>
      <c r="V17" s="871"/>
      <c r="W17" s="871"/>
      <c r="X17" s="871"/>
      <c r="Y17" s="836"/>
      <c r="Z17" s="836"/>
      <c r="AA17" s="836"/>
    </row>
    <row r="18" spans="1:28" s="15" customFormat="1" ht="12" customHeight="1">
      <c r="A18" s="824" t="s">
        <v>49</v>
      </c>
      <c r="B18" s="825"/>
      <c r="C18" s="21">
        <v>555</v>
      </c>
      <c r="D18" s="868">
        <v>1891</v>
      </c>
      <c r="E18" s="868"/>
      <c r="F18" s="868">
        <v>7039</v>
      </c>
      <c r="G18" s="868"/>
      <c r="H18" s="868">
        <v>9964</v>
      </c>
      <c r="I18" s="868"/>
      <c r="J18" s="868">
        <v>34914</v>
      </c>
      <c r="K18" s="868"/>
      <c r="L18" s="868"/>
      <c r="M18" s="868">
        <v>18057</v>
      </c>
      <c r="N18" s="868"/>
      <c r="O18" s="868"/>
      <c r="P18" s="868"/>
      <c r="Q18" s="868"/>
      <c r="R18" s="868">
        <v>1654</v>
      </c>
      <c r="S18" s="868"/>
      <c r="T18" s="868"/>
      <c r="U18" s="868">
        <v>8482</v>
      </c>
      <c r="V18" s="868"/>
      <c r="W18" s="868"/>
      <c r="X18" s="868"/>
      <c r="Y18" s="829">
        <v>6721</v>
      </c>
      <c r="Z18" s="829"/>
      <c r="AA18" s="829"/>
    </row>
    <row r="19" spans="1:28" s="15" customFormat="1" ht="12" customHeight="1">
      <c r="A19" s="824" t="s">
        <v>48</v>
      </c>
      <c r="B19" s="825"/>
      <c r="C19" s="37">
        <v>714</v>
      </c>
      <c r="D19" s="867">
        <v>1666</v>
      </c>
      <c r="E19" s="867"/>
      <c r="F19" s="867">
        <v>8159</v>
      </c>
      <c r="G19" s="867"/>
      <c r="H19" s="867">
        <v>9433</v>
      </c>
      <c r="I19" s="867"/>
      <c r="J19" s="867">
        <v>34987</v>
      </c>
      <c r="K19" s="867"/>
      <c r="L19" s="867"/>
      <c r="M19" s="867">
        <v>17901</v>
      </c>
      <c r="N19" s="826"/>
      <c r="O19" s="826"/>
      <c r="P19" s="826"/>
      <c r="Q19" s="826"/>
      <c r="R19" s="867">
        <v>1688</v>
      </c>
      <c r="S19" s="867"/>
      <c r="T19" s="867"/>
      <c r="U19" s="867">
        <v>8508</v>
      </c>
      <c r="V19" s="826"/>
      <c r="W19" s="826"/>
      <c r="X19" s="826"/>
      <c r="Y19" s="826">
        <v>6890</v>
      </c>
      <c r="Z19" s="826"/>
      <c r="AA19" s="826"/>
    </row>
    <row r="20" spans="1:28" s="15" customFormat="1" ht="12" customHeight="1">
      <c r="A20" s="824" t="s">
        <v>50</v>
      </c>
      <c r="B20" s="825"/>
      <c r="C20" s="37">
        <v>616</v>
      </c>
      <c r="D20" s="867">
        <v>1442</v>
      </c>
      <c r="E20" s="867"/>
      <c r="F20" s="867">
        <v>7655</v>
      </c>
      <c r="G20" s="867"/>
      <c r="H20" s="867">
        <v>8408</v>
      </c>
      <c r="I20" s="867"/>
      <c r="J20" s="867">
        <v>31177</v>
      </c>
      <c r="K20" s="867"/>
      <c r="L20" s="867"/>
      <c r="M20" s="867">
        <v>16777</v>
      </c>
      <c r="N20" s="826"/>
      <c r="O20" s="826"/>
      <c r="P20" s="826"/>
      <c r="Q20" s="826"/>
      <c r="R20" s="867">
        <v>1225</v>
      </c>
      <c r="S20" s="867"/>
      <c r="T20" s="867"/>
      <c r="U20" s="867">
        <v>7514</v>
      </c>
      <c r="V20" s="826"/>
      <c r="W20" s="826"/>
      <c r="X20" s="826"/>
      <c r="Y20" s="826">
        <v>5661</v>
      </c>
      <c r="Z20" s="826"/>
      <c r="AA20" s="826"/>
    </row>
    <row r="21" spans="1:28" s="15" customFormat="1" ht="12" customHeight="1">
      <c r="A21" s="824" t="s">
        <v>51</v>
      </c>
      <c r="B21" s="825"/>
      <c r="C21" s="37">
        <v>384</v>
      </c>
      <c r="D21" s="867">
        <v>1255</v>
      </c>
      <c r="E21" s="867"/>
      <c r="F21" s="867">
        <v>6918</v>
      </c>
      <c r="G21" s="867"/>
      <c r="H21" s="867">
        <v>9083</v>
      </c>
      <c r="I21" s="867"/>
      <c r="J21" s="867">
        <v>28616</v>
      </c>
      <c r="K21" s="867"/>
      <c r="L21" s="867"/>
      <c r="M21" s="867">
        <v>15825</v>
      </c>
      <c r="N21" s="826"/>
      <c r="O21" s="826"/>
      <c r="P21" s="826"/>
      <c r="Q21" s="826"/>
      <c r="R21" s="867">
        <v>1146</v>
      </c>
      <c r="S21" s="867"/>
      <c r="T21" s="867"/>
      <c r="U21" s="867">
        <v>5715</v>
      </c>
      <c r="V21" s="826"/>
      <c r="W21" s="826"/>
      <c r="X21" s="826"/>
      <c r="Y21" s="826">
        <v>5930</v>
      </c>
      <c r="Z21" s="826"/>
      <c r="AA21" s="826"/>
    </row>
    <row r="22" spans="1:28" s="16" customFormat="1" ht="12" customHeight="1">
      <c r="A22" s="821" t="s">
        <v>52</v>
      </c>
      <c r="B22" s="822"/>
      <c r="C22" s="38">
        <v>402</v>
      </c>
      <c r="D22" s="866">
        <v>1456</v>
      </c>
      <c r="E22" s="866"/>
      <c r="F22" s="866">
        <v>7560</v>
      </c>
      <c r="G22" s="866"/>
      <c r="H22" s="866">
        <v>8670</v>
      </c>
      <c r="I22" s="866"/>
      <c r="J22" s="866">
        <v>28983</v>
      </c>
      <c r="K22" s="866"/>
      <c r="L22" s="866"/>
      <c r="M22" s="866">
        <v>16574</v>
      </c>
      <c r="N22" s="820"/>
      <c r="O22" s="820"/>
      <c r="P22" s="820"/>
      <c r="Q22" s="820"/>
      <c r="R22" s="866">
        <v>949</v>
      </c>
      <c r="S22" s="866"/>
      <c r="T22" s="866"/>
      <c r="U22" s="866">
        <v>5482</v>
      </c>
      <c r="V22" s="820"/>
      <c r="W22" s="820"/>
      <c r="X22" s="820"/>
      <c r="Y22" s="820">
        <v>5978</v>
      </c>
      <c r="Z22" s="820"/>
      <c r="AA22" s="820"/>
    </row>
    <row r="23" spans="1:28" s="15" customFormat="1" ht="2.25" customHeight="1" thickBot="1">
      <c r="A23" s="22"/>
      <c r="B23" s="23"/>
      <c r="C23" s="24"/>
      <c r="D23" s="25"/>
      <c r="E23" s="25"/>
      <c r="F23" s="25"/>
      <c r="G23" s="25"/>
      <c r="H23" s="25"/>
      <c r="I23" s="25"/>
      <c r="J23" s="25"/>
      <c r="K23" s="25"/>
      <c r="L23" s="25"/>
      <c r="M23" s="25"/>
      <c r="N23" s="25"/>
      <c r="O23" s="25"/>
      <c r="P23" s="25"/>
      <c r="Q23" s="25"/>
      <c r="R23" s="25"/>
      <c r="S23" s="26"/>
      <c r="T23" s="25"/>
      <c r="U23" s="25"/>
      <c r="V23" s="25"/>
      <c r="W23" s="25"/>
      <c r="X23" s="25"/>
      <c r="Y23" s="26"/>
      <c r="Z23" s="26"/>
      <c r="AA23" s="25"/>
    </row>
    <row r="24" spans="1:28" s="5" customFormat="1" ht="12" customHeight="1">
      <c r="A24" s="832" t="s">
        <v>0</v>
      </c>
      <c r="B24" s="833"/>
      <c r="C24" s="838" t="s">
        <v>3</v>
      </c>
      <c r="D24" s="839"/>
      <c r="E24" s="839"/>
      <c r="F24" s="839"/>
      <c r="G24" s="839"/>
      <c r="H24" s="839"/>
      <c r="I24" s="839"/>
      <c r="J24" s="839"/>
      <c r="K24" s="839"/>
      <c r="L24" s="839"/>
      <c r="M24" s="839"/>
      <c r="N24" s="839"/>
      <c r="O24" s="839"/>
      <c r="P24" s="839"/>
      <c r="Q24" s="839"/>
      <c r="R24" s="839"/>
      <c r="S24" s="839"/>
      <c r="T24" s="840"/>
      <c r="U24" s="841" t="s">
        <v>1</v>
      </c>
      <c r="V24" s="842"/>
      <c r="W24" s="842"/>
      <c r="X24" s="843"/>
      <c r="Y24" s="844" t="s">
        <v>2</v>
      </c>
      <c r="Z24" s="845"/>
      <c r="AA24" s="845"/>
    </row>
    <row r="25" spans="1:28" s="5" customFormat="1" ht="12" customHeight="1">
      <c r="A25" s="834"/>
      <c r="B25" s="835"/>
      <c r="C25" s="17" t="s">
        <v>35</v>
      </c>
      <c r="D25" s="850" t="s">
        <v>41</v>
      </c>
      <c r="E25" s="851"/>
      <c r="F25" s="851"/>
      <c r="G25" s="852"/>
      <c r="H25" s="856" t="s">
        <v>37</v>
      </c>
      <c r="I25" s="857"/>
      <c r="J25" s="857"/>
      <c r="K25" s="858"/>
      <c r="L25" s="856" t="s">
        <v>43</v>
      </c>
      <c r="M25" s="857"/>
      <c r="N25" s="858"/>
      <c r="O25" s="859" t="s">
        <v>44</v>
      </c>
      <c r="P25" s="859"/>
      <c r="Q25" s="859"/>
      <c r="R25" s="860" t="s">
        <v>39</v>
      </c>
      <c r="S25" s="860"/>
      <c r="T25" s="860"/>
      <c r="U25" s="844"/>
      <c r="V25" s="845"/>
      <c r="W25" s="845"/>
      <c r="X25" s="846"/>
      <c r="Y25" s="844"/>
      <c r="Z25" s="845"/>
      <c r="AA25" s="845"/>
    </row>
    <row r="26" spans="1:28" s="5" customFormat="1" ht="12" customHeight="1">
      <c r="A26" s="836"/>
      <c r="B26" s="837"/>
      <c r="C26" s="18" t="s">
        <v>36</v>
      </c>
      <c r="D26" s="853"/>
      <c r="E26" s="854"/>
      <c r="F26" s="854"/>
      <c r="G26" s="855"/>
      <c r="H26" s="861" t="s">
        <v>42</v>
      </c>
      <c r="I26" s="862"/>
      <c r="J26" s="862"/>
      <c r="K26" s="863"/>
      <c r="L26" s="861" t="s">
        <v>38</v>
      </c>
      <c r="M26" s="862"/>
      <c r="N26" s="863"/>
      <c r="O26" s="864" t="s">
        <v>45</v>
      </c>
      <c r="P26" s="864"/>
      <c r="Q26" s="864"/>
      <c r="R26" s="865" t="s">
        <v>40</v>
      </c>
      <c r="S26" s="865"/>
      <c r="T26" s="865"/>
      <c r="U26" s="847"/>
      <c r="V26" s="848"/>
      <c r="W26" s="848"/>
      <c r="X26" s="849"/>
      <c r="Y26" s="847"/>
      <c r="Z26" s="848"/>
      <c r="AA26" s="848"/>
    </row>
    <row r="27" spans="1:28" s="19" customFormat="1" ht="12" customHeight="1">
      <c r="A27" s="824" t="s">
        <v>49</v>
      </c>
      <c r="B27" s="825"/>
      <c r="C27" s="32">
        <v>6613</v>
      </c>
      <c r="D27" s="829">
        <v>31670</v>
      </c>
      <c r="E27" s="829"/>
      <c r="F27" s="829"/>
      <c r="G27" s="829"/>
      <c r="H27" s="829">
        <v>62957</v>
      </c>
      <c r="I27" s="829"/>
      <c r="J27" s="829"/>
      <c r="K27" s="829"/>
      <c r="L27" s="830">
        <v>27138</v>
      </c>
      <c r="M27" s="830"/>
      <c r="N27" s="830"/>
      <c r="O27" s="830">
        <v>3266</v>
      </c>
      <c r="P27" s="830"/>
      <c r="Q27" s="830"/>
      <c r="R27" s="830">
        <v>161</v>
      </c>
      <c r="S27" s="830"/>
      <c r="T27" s="830"/>
      <c r="U27" s="831">
        <v>156496</v>
      </c>
      <c r="V27" s="831"/>
      <c r="W27" s="831"/>
      <c r="X27" s="831"/>
      <c r="Y27" s="829">
        <v>107677</v>
      </c>
      <c r="Z27" s="829"/>
      <c r="AA27" s="829"/>
    </row>
    <row r="28" spans="1:28" s="19" customFormat="1" ht="12" customHeight="1">
      <c r="A28" s="824" t="s">
        <v>48</v>
      </c>
      <c r="B28" s="825"/>
      <c r="C28" s="39">
        <v>7171</v>
      </c>
      <c r="D28" s="826">
        <v>30842</v>
      </c>
      <c r="E28" s="826"/>
      <c r="F28" s="826"/>
      <c r="G28" s="826"/>
      <c r="H28" s="826">
        <v>62221</v>
      </c>
      <c r="I28" s="826"/>
      <c r="J28" s="826"/>
      <c r="K28" s="826"/>
      <c r="L28" s="827">
        <v>26648</v>
      </c>
      <c r="M28" s="827"/>
      <c r="N28" s="827"/>
      <c r="O28" s="827">
        <v>3365</v>
      </c>
      <c r="P28" s="827"/>
      <c r="Q28" s="827"/>
      <c r="R28" s="827">
        <v>238</v>
      </c>
      <c r="S28" s="827"/>
      <c r="T28" s="827"/>
      <c r="U28" s="828">
        <v>153862</v>
      </c>
      <c r="V28" s="828"/>
      <c r="W28" s="828"/>
      <c r="X28" s="828"/>
      <c r="Y28" s="826">
        <v>105991</v>
      </c>
      <c r="Z28" s="826"/>
      <c r="AA28" s="826"/>
    </row>
    <row r="29" spans="1:28" s="19" customFormat="1" ht="12" customHeight="1">
      <c r="A29" s="824" t="s">
        <v>50</v>
      </c>
      <c r="B29" s="825"/>
      <c r="C29" s="39">
        <v>4694</v>
      </c>
      <c r="D29" s="826">
        <v>27370</v>
      </c>
      <c r="E29" s="826"/>
      <c r="F29" s="826"/>
      <c r="G29" s="826"/>
      <c r="H29" s="826">
        <v>55643</v>
      </c>
      <c r="I29" s="826"/>
      <c r="J29" s="826"/>
      <c r="K29" s="826"/>
      <c r="L29" s="827">
        <v>24935</v>
      </c>
      <c r="M29" s="827"/>
      <c r="N29" s="827"/>
      <c r="O29" s="827">
        <v>2992</v>
      </c>
      <c r="P29" s="827"/>
      <c r="Q29" s="827"/>
      <c r="R29" s="827">
        <v>316</v>
      </c>
      <c r="S29" s="827"/>
      <c r="T29" s="827"/>
      <c r="U29" s="828">
        <v>142887</v>
      </c>
      <c r="V29" s="828"/>
      <c r="W29" s="828"/>
      <c r="X29" s="828"/>
      <c r="Y29" s="826">
        <v>91114</v>
      </c>
      <c r="Z29" s="826"/>
      <c r="AA29" s="826"/>
    </row>
    <row r="30" spans="1:28" s="19" customFormat="1" ht="12" customHeight="1">
      <c r="A30" s="824" t="s">
        <v>51</v>
      </c>
      <c r="B30" s="825"/>
      <c r="C30" s="39">
        <v>9481</v>
      </c>
      <c r="D30" s="826">
        <v>13329</v>
      </c>
      <c r="E30" s="826"/>
      <c r="F30" s="826"/>
      <c r="G30" s="826"/>
      <c r="H30" s="826">
        <v>38549</v>
      </c>
      <c r="I30" s="826"/>
      <c r="J30" s="826"/>
      <c r="K30" s="826"/>
      <c r="L30" s="827">
        <v>19569</v>
      </c>
      <c r="M30" s="827"/>
      <c r="N30" s="827"/>
      <c r="O30" s="827">
        <v>2816</v>
      </c>
      <c r="P30" s="827"/>
      <c r="Q30" s="827"/>
      <c r="R30" s="827">
        <v>206</v>
      </c>
      <c r="S30" s="827"/>
      <c r="T30" s="827"/>
      <c r="U30" s="828">
        <v>122694</v>
      </c>
      <c r="V30" s="828"/>
      <c r="W30" s="828"/>
      <c r="X30" s="828"/>
      <c r="Y30" s="826">
        <v>109788</v>
      </c>
      <c r="Z30" s="826"/>
      <c r="AA30" s="826"/>
    </row>
    <row r="31" spans="1:28" s="20" customFormat="1" ht="12" customHeight="1">
      <c r="A31" s="821" t="s">
        <v>52</v>
      </c>
      <c r="B31" s="822"/>
      <c r="C31" s="40">
        <v>6097</v>
      </c>
      <c r="D31" s="820">
        <v>13487</v>
      </c>
      <c r="E31" s="820"/>
      <c r="F31" s="820"/>
      <c r="G31" s="820"/>
      <c r="H31" s="820">
        <v>43788</v>
      </c>
      <c r="I31" s="820"/>
      <c r="J31" s="820"/>
      <c r="K31" s="820"/>
      <c r="L31" s="823">
        <v>20019</v>
      </c>
      <c r="M31" s="823"/>
      <c r="N31" s="823"/>
      <c r="O31" s="823">
        <v>2746</v>
      </c>
      <c r="P31" s="823"/>
      <c r="Q31" s="823"/>
      <c r="R31" s="823">
        <v>118</v>
      </c>
      <c r="S31" s="823"/>
      <c r="T31" s="823"/>
      <c r="U31" s="819">
        <v>125199</v>
      </c>
      <c r="V31" s="819"/>
      <c r="W31" s="819"/>
      <c r="X31" s="819"/>
      <c r="Y31" s="820">
        <v>100653</v>
      </c>
      <c r="Z31" s="820"/>
      <c r="AA31" s="820"/>
    </row>
    <row r="32" spans="1:28" s="13" customFormat="1" ht="2.25" customHeight="1" thickBot="1">
      <c r="A32" s="11"/>
      <c r="B32" s="7"/>
      <c r="C32" s="8"/>
      <c r="D32" s="9"/>
      <c r="E32" s="9"/>
      <c r="F32" s="9"/>
      <c r="G32" s="9"/>
      <c r="H32" s="9"/>
      <c r="I32" s="9"/>
      <c r="J32" s="9"/>
      <c r="K32" s="9"/>
      <c r="L32" s="9"/>
      <c r="M32" s="9"/>
      <c r="N32" s="9"/>
      <c r="O32" s="9"/>
      <c r="P32" s="9"/>
      <c r="Q32" s="9"/>
      <c r="R32" s="9"/>
      <c r="S32" s="9"/>
      <c r="T32" s="9"/>
      <c r="U32" s="9">
        <v>81349</v>
      </c>
      <c r="V32" s="9"/>
      <c r="W32" s="9"/>
      <c r="X32" s="9"/>
      <c r="Y32" s="9"/>
      <c r="Z32" s="9"/>
      <c r="AA32" s="9"/>
      <c r="AB32" s="12"/>
    </row>
    <row r="33" spans="1:28" s="4" customFormat="1" ht="15.75" customHeight="1">
      <c r="A33" s="10" t="s">
        <v>46</v>
      </c>
      <c r="B33" s="13"/>
      <c r="AB33" s="3"/>
    </row>
    <row r="35" spans="1:28">
      <c r="C35" s="36"/>
    </row>
  </sheetData>
  <mergeCells count="190">
    <mergeCell ref="A6:B8"/>
    <mergeCell ref="C6:AA6"/>
    <mergeCell ref="C7:C8"/>
    <mergeCell ref="D7:F7"/>
    <mergeCell ref="G7:H7"/>
    <mergeCell ref="I7:J7"/>
    <mergeCell ref="K7:L7"/>
    <mergeCell ref="M7:O7"/>
    <mergeCell ref="P7:S7"/>
    <mergeCell ref="V7:W7"/>
    <mergeCell ref="X7:Y8"/>
    <mergeCell ref="Z7:AA8"/>
    <mergeCell ref="D8:F8"/>
    <mergeCell ref="G8:H8"/>
    <mergeCell ref="I8:J8"/>
    <mergeCell ref="K8:L8"/>
    <mergeCell ref="M8:O8"/>
    <mergeCell ref="P8:S8"/>
    <mergeCell ref="T7:U8"/>
    <mergeCell ref="V8:W8"/>
    <mergeCell ref="A10:B10"/>
    <mergeCell ref="D10:F10"/>
    <mergeCell ref="G10:H10"/>
    <mergeCell ref="I10:J10"/>
    <mergeCell ref="K10:L10"/>
    <mergeCell ref="A9:B9"/>
    <mergeCell ref="D9:F9"/>
    <mergeCell ref="G9:H9"/>
    <mergeCell ref="I9:J9"/>
    <mergeCell ref="K9:L9"/>
    <mergeCell ref="Z10:AA10"/>
    <mergeCell ref="P9:S9"/>
    <mergeCell ref="T9:U9"/>
    <mergeCell ref="V9:W9"/>
    <mergeCell ref="X9:Y9"/>
    <mergeCell ref="Z9:AA9"/>
    <mergeCell ref="M11:O11"/>
    <mergeCell ref="M10:O10"/>
    <mergeCell ref="P10:S10"/>
    <mergeCell ref="T10:U10"/>
    <mergeCell ref="V10:W10"/>
    <mergeCell ref="X10:Y10"/>
    <mergeCell ref="M9:O9"/>
    <mergeCell ref="A12:B12"/>
    <mergeCell ref="D12:F12"/>
    <mergeCell ref="G12:H12"/>
    <mergeCell ref="I12:J12"/>
    <mergeCell ref="K12:L12"/>
    <mergeCell ref="A11:B11"/>
    <mergeCell ref="D11:F11"/>
    <mergeCell ref="G11:H11"/>
    <mergeCell ref="I11:J11"/>
    <mergeCell ref="K11:L11"/>
    <mergeCell ref="Z12:AA12"/>
    <mergeCell ref="P11:S11"/>
    <mergeCell ref="T11:U11"/>
    <mergeCell ref="V11:W11"/>
    <mergeCell ref="X11:Y11"/>
    <mergeCell ref="Z11:AA11"/>
    <mergeCell ref="M13:O13"/>
    <mergeCell ref="M12:O12"/>
    <mergeCell ref="P12:S12"/>
    <mergeCell ref="T12:U12"/>
    <mergeCell ref="V12:W12"/>
    <mergeCell ref="X12:Y12"/>
    <mergeCell ref="A13:B13"/>
    <mergeCell ref="D13:F13"/>
    <mergeCell ref="G13:H13"/>
    <mergeCell ref="I13:J13"/>
    <mergeCell ref="K13:L13"/>
    <mergeCell ref="U16:X16"/>
    <mergeCell ref="P13:S13"/>
    <mergeCell ref="T13:U13"/>
    <mergeCell ref="V13:W13"/>
    <mergeCell ref="X13:Y13"/>
    <mergeCell ref="Y16:AA17"/>
    <mergeCell ref="Z13:AA13"/>
    <mergeCell ref="D17:E17"/>
    <mergeCell ref="F17:G17"/>
    <mergeCell ref="M17:Q17"/>
    <mergeCell ref="R17:T17"/>
    <mergeCell ref="U17:X17"/>
    <mergeCell ref="F16:G16"/>
    <mergeCell ref="H16:I17"/>
    <mergeCell ref="J16:L17"/>
    <mergeCell ref="M16:Q16"/>
    <mergeCell ref="R16:T16"/>
    <mergeCell ref="A18:B18"/>
    <mergeCell ref="D18:E18"/>
    <mergeCell ref="F18:G18"/>
    <mergeCell ref="H18:I18"/>
    <mergeCell ref="J18:L18"/>
    <mergeCell ref="M18:Q18"/>
    <mergeCell ref="R18:T18"/>
    <mergeCell ref="A15:B17"/>
    <mergeCell ref="C15:I15"/>
    <mergeCell ref="J15:AA15"/>
    <mergeCell ref="C16:C17"/>
    <mergeCell ref="D16:E16"/>
    <mergeCell ref="U18:X18"/>
    <mergeCell ref="Y18:AA18"/>
    <mergeCell ref="A19:B19"/>
    <mergeCell ref="D19:E19"/>
    <mergeCell ref="F19:G19"/>
    <mergeCell ref="H19:I19"/>
    <mergeCell ref="J19:L19"/>
    <mergeCell ref="M19:Q19"/>
    <mergeCell ref="R19:T19"/>
    <mergeCell ref="U19:X19"/>
    <mergeCell ref="Y19:AA19"/>
    <mergeCell ref="A20:B20"/>
    <mergeCell ref="D20:E20"/>
    <mergeCell ref="F20:G20"/>
    <mergeCell ref="H20:I20"/>
    <mergeCell ref="J20:L20"/>
    <mergeCell ref="M20:Q20"/>
    <mergeCell ref="R20:T20"/>
    <mergeCell ref="U20:X20"/>
    <mergeCell ref="Y20:AA20"/>
    <mergeCell ref="A21:B21"/>
    <mergeCell ref="D21:E21"/>
    <mergeCell ref="F21:G21"/>
    <mergeCell ref="H21:I21"/>
    <mergeCell ref="J21:L21"/>
    <mergeCell ref="M21:Q21"/>
    <mergeCell ref="R21:T21"/>
    <mergeCell ref="U21:X21"/>
    <mergeCell ref="Y21:AA21"/>
    <mergeCell ref="A22:B22"/>
    <mergeCell ref="D22:E22"/>
    <mergeCell ref="F22:G22"/>
    <mergeCell ref="H22:I22"/>
    <mergeCell ref="J22:L22"/>
    <mergeCell ref="M22:Q22"/>
    <mergeCell ref="R22:T22"/>
    <mergeCell ref="U22:X22"/>
    <mergeCell ref="Y22:AA22"/>
    <mergeCell ref="A24:B26"/>
    <mergeCell ref="C24:T24"/>
    <mergeCell ref="U24:X26"/>
    <mergeCell ref="Y24:AA26"/>
    <mergeCell ref="D25:G26"/>
    <mergeCell ref="H25:K25"/>
    <mergeCell ref="L25:N25"/>
    <mergeCell ref="O25:Q25"/>
    <mergeCell ref="R25:T25"/>
    <mergeCell ref="H26:K26"/>
    <mergeCell ref="L26:N26"/>
    <mergeCell ref="O26:Q26"/>
    <mergeCell ref="R26:T26"/>
    <mergeCell ref="A27:B27"/>
    <mergeCell ref="D27:G27"/>
    <mergeCell ref="H27:K27"/>
    <mergeCell ref="L27:N27"/>
    <mergeCell ref="O27:Q27"/>
    <mergeCell ref="R27:T27"/>
    <mergeCell ref="U27:X27"/>
    <mergeCell ref="Y27:AA27"/>
    <mergeCell ref="A28:B28"/>
    <mergeCell ref="D28:G28"/>
    <mergeCell ref="H28:K28"/>
    <mergeCell ref="L28:N28"/>
    <mergeCell ref="O28:Q28"/>
    <mergeCell ref="R28:T28"/>
    <mergeCell ref="U28:X28"/>
    <mergeCell ref="Y28:AA28"/>
    <mergeCell ref="U31:X31"/>
    <mergeCell ref="Y31:AA31"/>
    <mergeCell ref="A31:B31"/>
    <mergeCell ref="D31:G31"/>
    <mergeCell ref="H31:K31"/>
    <mergeCell ref="L31:N31"/>
    <mergeCell ref="O31:Q31"/>
    <mergeCell ref="R31:T31"/>
    <mergeCell ref="A29:B29"/>
    <mergeCell ref="D29:G29"/>
    <mergeCell ref="H29:K29"/>
    <mergeCell ref="L29:N29"/>
    <mergeCell ref="O29:Q29"/>
    <mergeCell ref="R29:T29"/>
    <mergeCell ref="U29:X29"/>
    <mergeCell ref="Y29:AA29"/>
    <mergeCell ref="A30:B30"/>
    <mergeCell ref="D30:G30"/>
    <mergeCell ref="H30:K30"/>
    <mergeCell ref="L30:N30"/>
    <mergeCell ref="O30:Q30"/>
    <mergeCell ref="R30:T30"/>
    <mergeCell ref="U30:X30"/>
    <mergeCell ref="Y30:AA30"/>
  </mergeCells>
  <phoneticPr fontId="4"/>
  <conditionalFormatting sqref="C13:AA13">
    <cfRule type="containsBlanks" dxfId="121" priority="13" stopIfTrue="1">
      <formula>LEN(TRIM(C13))=0</formula>
    </cfRule>
  </conditionalFormatting>
  <conditionalFormatting sqref="C22:AA22">
    <cfRule type="containsBlanks" dxfId="120" priority="12" stopIfTrue="1">
      <formula>LEN(TRIM(C22))=0</formula>
    </cfRule>
  </conditionalFormatting>
  <conditionalFormatting sqref="C31:AA31">
    <cfRule type="containsBlanks" dxfId="119" priority="11" stopIfTrue="1">
      <formula>LEN(TRIM(C31))=0</formula>
    </cfRule>
  </conditionalFormatting>
  <conditionalFormatting sqref="C9:AA9">
    <cfRule type="containsBlanks" dxfId="118" priority="9" stopIfTrue="1">
      <formula>LEN(TRIM(C9))=0</formula>
    </cfRule>
  </conditionalFormatting>
  <conditionalFormatting sqref="C12:AA12">
    <cfRule type="containsBlanks" dxfId="117" priority="8" stopIfTrue="1">
      <formula>LEN(TRIM(C12))=0</formula>
    </cfRule>
  </conditionalFormatting>
  <conditionalFormatting sqref="C10:AA11">
    <cfRule type="containsBlanks" dxfId="116" priority="7" stopIfTrue="1">
      <formula>LEN(TRIM(C10))=0</formula>
    </cfRule>
  </conditionalFormatting>
  <conditionalFormatting sqref="C18:AA18">
    <cfRule type="containsBlanks" dxfId="115" priority="6" stopIfTrue="1">
      <formula>LEN(TRIM(C18))=0</formula>
    </cfRule>
  </conditionalFormatting>
  <conditionalFormatting sqref="C21:AA21">
    <cfRule type="containsBlanks" dxfId="114" priority="5" stopIfTrue="1">
      <formula>LEN(TRIM(C21))=0</formula>
    </cfRule>
  </conditionalFormatting>
  <conditionalFormatting sqref="C19:AA20">
    <cfRule type="containsBlanks" dxfId="113" priority="4" stopIfTrue="1">
      <formula>LEN(TRIM(C19))=0</formula>
    </cfRule>
  </conditionalFormatting>
  <conditionalFormatting sqref="C27:AA27">
    <cfRule type="containsBlanks" dxfId="112" priority="3" stopIfTrue="1">
      <formula>LEN(TRIM(C27))=0</formula>
    </cfRule>
  </conditionalFormatting>
  <conditionalFormatting sqref="C30:AA30">
    <cfRule type="containsBlanks" dxfId="111" priority="2" stopIfTrue="1">
      <formula>LEN(TRIM(C30))=0</formula>
    </cfRule>
  </conditionalFormatting>
  <conditionalFormatting sqref="C28:AA29">
    <cfRule type="containsBlanks" dxfId="110" priority="1" stopIfTrue="1">
      <formula>LEN(TRIM(C28))=0</formula>
    </cfRule>
  </conditionalFormatting>
  <pageMargins left="0.59055118110236227" right="0.59055118110236227" top="0.98425196850393704" bottom="0.98425196850393704" header="0.51181102362204722" footer="0.51181102362204722"/>
  <pageSetup paperSize="9" orientation="portrait" useFirstPageNumber="1"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95" zoomScaleNormal="95" zoomScaleSheetLayoutView="100" workbookViewId="0"/>
  </sheetViews>
  <sheetFormatPr defaultRowHeight="13.5"/>
  <cols>
    <col min="1" max="1" width="1.5" style="28" customWidth="1"/>
    <col min="2" max="2" width="8.75" style="28" customWidth="1"/>
    <col min="3" max="7" width="9.375" style="28" customWidth="1"/>
    <col min="8" max="8" width="10.625" style="28" customWidth="1"/>
    <col min="9" max="9" width="9.25" style="28" customWidth="1"/>
    <col min="10" max="10" width="11.875" style="28" customWidth="1"/>
    <col min="11" max="12" width="0.5" style="28" customWidth="1"/>
    <col min="13" max="13" width="10.25" style="28" customWidth="1"/>
    <col min="14" max="14" width="11.75" style="28" customWidth="1"/>
    <col min="15" max="15" width="10.25" style="28" customWidth="1"/>
    <col min="16" max="16" width="10.625" style="28" customWidth="1"/>
    <col min="17" max="18" width="10" style="28" customWidth="1"/>
    <col min="19" max="19" width="9.625" style="29" customWidth="1"/>
    <col min="20" max="20" width="10" style="28" customWidth="1"/>
    <col min="21" max="21" width="5.625" style="28" customWidth="1"/>
    <col min="22" max="256" width="9" style="28"/>
    <col min="257" max="257" width="1.5" style="28" customWidth="1"/>
    <col min="258" max="258" width="8.75" style="28" customWidth="1"/>
    <col min="259" max="263" width="9.375" style="28" customWidth="1"/>
    <col min="264" max="264" width="10.625" style="28" customWidth="1"/>
    <col min="265" max="265" width="9.25" style="28" customWidth="1"/>
    <col min="266" max="266" width="11.875" style="28" customWidth="1"/>
    <col min="267" max="268" width="0.5" style="28" customWidth="1"/>
    <col min="269" max="269" width="10.25" style="28" customWidth="1"/>
    <col min="270" max="270" width="11.75" style="28" customWidth="1"/>
    <col min="271" max="271" width="10.25" style="28" customWidth="1"/>
    <col min="272" max="272" width="10.625" style="28" customWidth="1"/>
    <col min="273" max="274" width="10" style="28" customWidth="1"/>
    <col min="275" max="275" width="9.625" style="28" customWidth="1"/>
    <col min="276" max="276" width="10" style="28" customWidth="1"/>
    <col min="277" max="277" width="5.625" style="28" customWidth="1"/>
    <col min="278" max="512" width="9" style="28"/>
    <col min="513" max="513" width="1.5" style="28" customWidth="1"/>
    <col min="514" max="514" width="8.75" style="28" customWidth="1"/>
    <col min="515" max="519" width="9.375" style="28" customWidth="1"/>
    <col min="520" max="520" width="10.625" style="28" customWidth="1"/>
    <col min="521" max="521" width="9.25" style="28" customWidth="1"/>
    <col min="522" max="522" width="11.875" style="28" customWidth="1"/>
    <col min="523" max="524" width="0.5" style="28" customWidth="1"/>
    <col min="525" max="525" width="10.25" style="28" customWidth="1"/>
    <col min="526" max="526" width="11.75" style="28" customWidth="1"/>
    <col min="527" max="527" width="10.25" style="28" customWidth="1"/>
    <col min="528" max="528" width="10.625" style="28" customWidth="1"/>
    <col min="529" max="530" width="10" style="28" customWidth="1"/>
    <col min="531" max="531" width="9.625" style="28" customWidth="1"/>
    <col min="532" max="532" width="10" style="28" customWidth="1"/>
    <col min="533" max="533" width="5.625" style="28" customWidth="1"/>
    <col min="534" max="768" width="9" style="28"/>
    <col min="769" max="769" width="1.5" style="28" customWidth="1"/>
    <col min="770" max="770" width="8.75" style="28" customWidth="1"/>
    <col min="771" max="775" width="9.375" style="28" customWidth="1"/>
    <col min="776" max="776" width="10.625" style="28" customWidth="1"/>
    <col min="777" max="777" width="9.25" style="28" customWidth="1"/>
    <col min="778" max="778" width="11.875" style="28" customWidth="1"/>
    <col min="779" max="780" width="0.5" style="28" customWidth="1"/>
    <col min="781" max="781" width="10.25" style="28" customWidth="1"/>
    <col min="782" max="782" width="11.75" style="28" customWidth="1"/>
    <col min="783" max="783" width="10.25" style="28" customWidth="1"/>
    <col min="784" max="784" width="10.625" style="28" customWidth="1"/>
    <col min="785" max="786" width="10" style="28" customWidth="1"/>
    <col min="787" max="787" width="9.625" style="28" customWidth="1"/>
    <col min="788" max="788" width="10" style="28" customWidth="1"/>
    <col min="789" max="789" width="5.625" style="28" customWidth="1"/>
    <col min="790" max="1024" width="9" style="28"/>
    <col min="1025" max="1025" width="1.5" style="28" customWidth="1"/>
    <col min="1026" max="1026" width="8.75" style="28" customWidth="1"/>
    <col min="1027" max="1031" width="9.375" style="28" customWidth="1"/>
    <col min="1032" max="1032" width="10.625" style="28" customWidth="1"/>
    <col min="1033" max="1033" width="9.25" style="28" customWidth="1"/>
    <col min="1034" max="1034" width="11.875" style="28" customWidth="1"/>
    <col min="1035" max="1036" width="0.5" style="28" customWidth="1"/>
    <col min="1037" max="1037" width="10.25" style="28" customWidth="1"/>
    <col min="1038" max="1038" width="11.75" style="28" customWidth="1"/>
    <col min="1039" max="1039" width="10.25" style="28" customWidth="1"/>
    <col min="1040" max="1040" width="10.625" style="28" customWidth="1"/>
    <col min="1041" max="1042" width="10" style="28" customWidth="1"/>
    <col min="1043" max="1043" width="9.625" style="28" customWidth="1"/>
    <col min="1044" max="1044" width="10" style="28" customWidth="1"/>
    <col min="1045" max="1045" width="5.625" style="28" customWidth="1"/>
    <col min="1046" max="1280" width="9" style="28"/>
    <col min="1281" max="1281" width="1.5" style="28" customWidth="1"/>
    <col min="1282" max="1282" width="8.75" style="28" customWidth="1"/>
    <col min="1283" max="1287" width="9.375" style="28" customWidth="1"/>
    <col min="1288" max="1288" width="10.625" style="28" customWidth="1"/>
    <col min="1289" max="1289" width="9.25" style="28" customWidth="1"/>
    <col min="1290" max="1290" width="11.875" style="28" customWidth="1"/>
    <col min="1291" max="1292" width="0.5" style="28" customWidth="1"/>
    <col min="1293" max="1293" width="10.25" style="28" customWidth="1"/>
    <col min="1294" max="1294" width="11.75" style="28" customWidth="1"/>
    <col min="1295" max="1295" width="10.25" style="28" customWidth="1"/>
    <col min="1296" max="1296" width="10.625" style="28" customWidth="1"/>
    <col min="1297" max="1298" width="10" style="28" customWidth="1"/>
    <col min="1299" max="1299" width="9.625" style="28" customWidth="1"/>
    <col min="1300" max="1300" width="10" style="28" customWidth="1"/>
    <col min="1301" max="1301" width="5.625" style="28" customWidth="1"/>
    <col min="1302" max="1536" width="9" style="28"/>
    <col min="1537" max="1537" width="1.5" style="28" customWidth="1"/>
    <col min="1538" max="1538" width="8.75" style="28" customWidth="1"/>
    <col min="1539" max="1543" width="9.375" style="28" customWidth="1"/>
    <col min="1544" max="1544" width="10.625" style="28" customWidth="1"/>
    <col min="1545" max="1545" width="9.25" style="28" customWidth="1"/>
    <col min="1546" max="1546" width="11.875" style="28" customWidth="1"/>
    <col min="1547" max="1548" width="0.5" style="28" customWidth="1"/>
    <col min="1549" max="1549" width="10.25" style="28" customWidth="1"/>
    <col min="1550" max="1550" width="11.75" style="28" customWidth="1"/>
    <col min="1551" max="1551" width="10.25" style="28" customWidth="1"/>
    <col min="1552" max="1552" width="10.625" style="28" customWidth="1"/>
    <col min="1553" max="1554" width="10" style="28" customWidth="1"/>
    <col min="1555" max="1555" width="9.625" style="28" customWidth="1"/>
    <col min="1556" max="1556" width="10" style="28" customWidth="1"/>
    <col min="1557" max="1557" width="5.625" style="28" customWidth="1"/>
    <col min="1558" max="1792" width="9" style="28"/>
    <col min="1793" max="1793" width="1.5" style="28" customWidth="1"/>
    <col min="1794" max="1794" width="8.75" style="28" customWidth="1"/>
    <col min="1795" max="1799" width="9.375" style="28" customWidth="1"/>
    <col min="1800" max="1800" width="10.625" style="28" customWidth="1"/>
    <col min="1801" max="1801" width="9.25" style="28" customWidth="1"/>
    <col min="1802" max="1802" width="11.875" style="28" customWidth="1"/>
    <col min="1803" max="1804" width="0.5" style="28" customWidth="1"/>
    <col min="1805" max="1805" width="10.25" style="28" customWidth="1"/>
    <col min="1806" max="1806" width="11.75" style="28" customWidth="1"/>
    <col min="1807" max="1807" width="10.25" style="28" customWidth="1"/>
    <col min="1808" max="1808" width="10.625" style="28" customWidth="1"/>
    <col min="1809" max="1810" width="10" style="28" customWidth="1"/>
    <col min="1811" max="1811" width="9.625" style="28" customWidth="1"/>
    <col min="1812" max="1812" width="10" style="28" customWidth="1"/>
    <col min="1813" max="1813" width="5.625" style="28" customWidth="1"/>
    <col min="1814" max="2048" width="9" style="28"/>
    <col min="2049" max="2049" width="1.5" style="28" customWidth="1"/>
    <col min="2050" max="2050" width="8.75" style="28" customWidth="1"/>
    <col min="2051" max="2055" width="9.375" style="28" customWidth="1"/>
    <col min="2056" max="2056" width="10.625" style="28" customWidth="1"/>
    <col min="2057" max="2057" width="9.25" style="28" customWidth="1"/>
    <col min="2058" max="2058" width="11.875" style="28" customWidth="1"/>
    <col min="2059" max="2060" width="0.5" style="28" customWidth="1"/>
    <col min="2061" max="2061" width="10.25" style="28" customWidth="1"/>
    <col min="2062" max="2062" width="11.75" style="28" customWidth="1"/>
    <col min="2063" max="2063" width="10.25" style="28" customWidth="1"/>
    <col min="2064" max="2064" width="10.625" style="28" customWidth="1"/>
    <col min="2065" max="2066" width="10" style="28" customWidth="1"/>
    <col min="2067" max="2067" width="9.625" style="28" customWidth="1"/>
    <col min="2068" max="2068" width="10" style="28" customWidth="1"/>
    <col min="2069" max="2069" width="5.625" style="28" customWidth="1"/>
    <col min="2070" max="2304" width="9" style="28"/>
    <col min="2305" max="2305" width="1.5" style="28" customWidth="1"/>
    <col min="2306" max="2306" width="8.75" style="28" customWidth="1"/>
    <col min="2307" max="2311" width="9.375" style="28" customWidth="1"/>
    <col min="2312" max="2312" width="10.625" style="28" customWidth="1"/>
    <col min="2313" max="2313" width="9.25" style="28" customWidth="1"/>
    <col min="2314" max="2314" width="11.875" style="28" customWidth="1"/>
    <col min="2315" max="2316" width="0.5" style="28" customWidth="1"/>
    <col min="2317" max="2317" width="10.25" style="28" customWidth="1"/>
    <col min="2318" max="2318" width="11.75" style="28" customWidth="1"/>
    <col min="2319" max="2319" width="10.25" style="28" customWidth="1"/>
    <col min="2320" max="2320" width="10.625" style="28" customWidth="1"/>
    <col min="2321" max="2322" width="10" style="28" customWidth="1"/>
    <col min="2323" max="2323" width="9.625" style="28" customWidth="1"/>
    <col min="2324" max="2324" width="10" style="28" customWidth="1"/>
    <col min="2325" max="2325" width="5.625" style="28" customWidth="1"/>
    <col min="2326" max="2560" width="9" style="28"/>
    <col min="2561" max="2561" width="1.5" style="28" customWidth="1"/>
    <col min="2562" max="2562" width="8.75" style="28" customWidth="1"/>
    <col min="2563" max="2567" width="9.375" style="28" customWidth="1"/>
    <col min="2568" max="2568" width="10.625" style="28" customWidth="1"/>
    <col min="2569" max="2569" width="9.25" style="28" customWidth="1"/>
    <col min="2570" max="2570" width="11.875" style="28" customWidth="1"/>
    <col min="2571" max="2572" width="0.5" style="28" customWidth="1"/>
    <col min="2573" max="2573" width="10.25" style="28" customWidth="1"/>
    <col min="2574" max="2574" width="11.75" style="28" customWidth="1"/>
    <col min="2575" max="2575" width="10.25" style="28" customWidth="1"/>
    <col min="2576" max="2576" width="10.625" style="28" customWidth="1"/>
    <col min="2577" max="2578" width="10" style="28" customWidth="1"/>
    <col min="2579" max="2579" width="9.625" style="28" customWidth="1"/>
    <col min="2580" max="2580" width="10" style="28" customWidth="1"/>
    <col min="2581" max="2581" width="5.625" style="28" customWidth="1"/>
    <col min="2582" max="2816" width="9" style="28"/>
    <col min="2817" max="2817" width="1.5" style="28" customWidth="1"/>
    <col min="2818" max="2818" width="8.75" style="28" customWidth="1"/>
    <col min="2819" max="2823" width="9.375" style="28" customWidth="1"/>
    <col min="2824" max="2824" width="10.625" style="28" customWidth="1"/>
    <col min="2825" max="2825" width="9.25" style="28" customWidth="1"/>
    <col min="2826" max="2826" width="11.875" style="28" customWidth="1"/>
    <col min="2827" max="2828" width="0.5" style="28" customWidth="1"/>
    <col min="2829" max="2829" width="10.25" style="28" customWidth="1"/>
    <col min="2830" max="2830" width="11.75" style="28" customWidth="1"/>
    <col min="2831" max="2831" width="10.25" style="28" customWidth="1"/>
    <col min="2832" max="2832" width="10.625" style="28" customWidth="1"/>
    <col min="2833" max="2834" width="10" style="28" customWidth="1"/>
    <col min="2835" max="2835" width="9.625" style="28" customWidth="1"/>
    <col min="2836" max="2836" width="10" style="28" customWidth="1"/>
    <col min="2837" max="2837" width="5.625" style="28" customWidth="1"/>
    <col min="2838" max="3072" width="9" style="28"/>
    <col min="3073" max="3073" width="1.5" style="28" customWidth="1"/>
    <col min="3074" max="3074" width="8.75" style="28" customWidth="1"/>
    <col min="3075" max="3079" width="9.375" style="28" customWidth="1"/>
    <col min="3080" max="3080" width="10.625" style="28" customWidth="1"/>
    <col min="3081" max="3081" width="9.25" style="28" customWidth="1"/>
    <col min="3082" max="3082" width="11.875" style="28" customWidth="1"/>
    <col min="3083" max="3084" width="0.5" style="28" customWidth="1"/>
    <col min="3085" max="3085" width="10.25" style="28" customWidth="1"/>
    <col min="3086" max="3086" width="11.75" style="28" customWidth="1"/>
    <col min="3087" max="3087" width="10.25" style="28" customWidth="1"/>
    <col min="3088" max="3088" width="10.625" style="28" customWidth="1"/>
    <col min="3089" max="3090" width="10" style="28" customWidth="1"/>
    <col min="3091" max="3091" width="9.625" style="28" customWidth="1"/>
    <col min="3092" max="3092" width="10" style="28" customWidth="1"/>
    <col min="3093" max="3093" width="5.625" style="28" customWidth="1"/>
    <col min="3094" max="3328" width="9" style="28"/>
    <col min="3329" max="3329" width="1.5" style="28" customWidth="1"/>
    <col min="3330" max="3330" width="8.75" style="28" customWidth="1"/>
    <col min="3331" max="3335" width="9.375" style="28" customWidth="1"/>
    <col min="3336" max="3336" width="10.625" style="28" customWidth="1"/>
    <col min="3337" max="3337" width="9.25" style="28" customWidth="1"/>
    <col min="3338" max="3338" width="11.875" style="28" customWidth="1"/>
    <col min="3339" max="3340" width="0.5" style="28" customWidth="1"/>
    <col min="3341" max="3341" width="10.25" style="28" customWidth="1"/>
    <col min="3342" max="3342" width="11.75" style="28" customWidth="1"/>
    <col min="3343" max="3343" width="10.25" style="28" customWidth="1"/>
    <col min="3344" max="3344" width="10.625" style="28" customWidth="1"/>
    <col min="3345" max="3346" width="10" style="28" customWidth="1"/>
    <col min="3347" max="3347" width="9.625" style="28" customWidth="1"/>
    <col min="3348" max="3348" width="10" style="28" customWidth="1"/>
    <col min="3349" max="3349" width="5.625" style="28" customWidth="1"/>
    <col min="3350" max="3584" width="9" style="28"/>
    <col min="3585" max="3585" width="1.5" style="28" customWidth="1"/>
    <col min="3586" max="3586" width="8.75" style="28" customWidth="1"/>
    <col min="3587" max="3591" width="9.375" style="28" customWidth="1"/>
    <col min="3592" max="3592" width="10.625" style="28" customWidth="1"/>
    <col min="3593" max="3593" width="9.25" style="28" customWidth="1"/>
    <col min="3594" max="3594" width="11.875" style="28" customWidth="1"/>
    <col min="3595" max="3596" width="0.5" style="28" customWidth="1"/>
    <col min="3597" max="3597" width="10.25" style="28" customWidth="1"/>
    <col min="3598" max="3598" width="11.75" style="28" customWidth="1"/>
    <col min="3599" max="3599" width="10.25" style="28" customWidth="1"/>
    <col min="3600" max="3600" width="10.625" style="28" customWidth="1"/>
    <col min="3601" max="3602" width="10" style="28" customWidth="1"/>
    <col min="3603" max="3603" width="9.625" style="28" customWidth="1"/>
    <col min="3604" max="3604" width="10" style="28" customWidth="1"/>
    <col min="3605" max="3605" width="5.625" style="28" customWidth="1"/>
    <col min="3606" max="3840" width="9" style="28"/>
    <col min="3841" max="3841" width="1.5" style="28" customWidth="1"/>
    <col min="3842" max="3842" width="8.75" style="28" customWidth="1"/>
    <col min="3843" max="3847" width="9.375" style="28" customWidth="1"/>
    <col min="3848" max="3848" width="10.625" style="28" customWidth="1"/>
    <col min="3849" max="3849" width="9.25" style="28" customWidth="1"/>
    <col min="3850" max="3850" width="11.875" style="28" customWidth="1"/>
    <col min="3851" max="3852" width="0.5" style="28" customWidth="1"/>
    <col min="3853" max="3853" width="10.25" style="28" customWidth="1"/>
    <col min="3854" max="3854" width="11.75" style="28" customWidth="1"/>
    <col min="3855" max="3855" width="10.25" style="28" customWidth="1"/>
    <col min="3856" max="3856" width="10.625" style="28" customWidth="1"/>
    <col min="3857" max="3858" width="10" style="28" customWidth="1"/>
    <col min="3859" max="3859" width="9.625" style="28" customWidth="1"/>
    <col min="3860" max="3860" width="10" style="28" customWidth="1"/>
    <col min="3861" max="3861" width="5.625" style="28" customWidth="1"/>
    <col min="3862" max="4096" width="9" style="28"/>
    <col min="4097" max="4097" width="1.5" style="28" customWidth="1"/>
    <col min="4098" max="4098" width="8.75" style="28" customWidth="1"/>
    <col min="4099" max="4103" width="9.375" style="28" customWidth="1"/>
    <col min="4104" max="4104" width="10.625" style="28" customWidth="1"/>
    <col min="4105" max="4105" width="9.25" style="28" customWidth="1"/>
    <col min="4106" max="4106" width="11.875" style="28" customWidth="1"/>
    <col min="4107" max="4108" width="0.5" style="28" customWidth="1"/>
    <col min="4109" max="4109" width="10.25" style="28" customWidth="1"/>
    <col min="4110" max="4110" width="11.75" style="28" customWidth="1"/>
    <col min="4111" max="4111" width="10.25" style="28" customWidth="1"/>
    <col min="4112" max="4112" width="10.625" style="28" customWidth="1"/>
    <col min="4113" max="4114" width="10" style="28" customWidth="1"/>
    <col min="4115" max="4115" width="9.625" style="28" customWidth="1"/>
    <col min="4116" max="4116" width="10" style="28" customWidth="1"/>
    <col min="4117" max="4117" width="5.625" style="28" customWidth="1"/>
    <col min="4118" max="4352" width="9" style="28"/>
    <col min="4353" max="4353" width="1.5" style="28" customWidth="1"/>
    <col min="4354" max="4354" width="8.75" style="28" customWidth="1"/>
    <col min="4355" max="4359" width="9.375" style="28" customWidth="1"/>
    <col min="4360" max="4360" width="10.625" style="28" customWidth="1"/>
    <col min="4361" max="4361" width="9.25" style="28" customWidth="1"/>
    <col min="4362" max="4362" width="11.875" style="28" customWidth="1"/>
    <col min="4363" max="4364" width="0.5" style="28" customWidth="1"/>
    <col min="4365" max="4365" width="10.25" style="28" customWidth="1"/>
    <col min="4366" max="4366" width="11.75" style="28" customWidth="1"/>
    <col min="4367" max="4367" width="10.25" style="28" customWidth="1"/>
    <col min="4368" max="4368" width="10.625" style="28" customWidth="1"/>
    <col min="4369" max="4370" width="10" style="28" customWidth="1"/>
    <col min="4371" max="4371" width="9.625" style="28" customWidth="1"/>
    <col min="4372" max="4372" width="10" style="28" customWidth="1"/>
    <col min="4373" max="4373" width="5.625" style="28" customWidth="1"/>
    <col min="4374" max="4608" width="9" style="28"/>
    <col min="4609" max="4609" width="1.5" style="28" customWidth="1"/>
    <col min="4610" max="4610" width="8.75" style="28" customWidth="1"/>
    <col min="4611" max="4615" width="9.375" style="28" customWidth="1"/>
    <col min="4616" max="4616" width="10.625" style="28" customWidth="1"/>
    <col min="4617" max="4617" width="9.25" style="28" customWidth="1"/>
    <col min="4618" max="4618" width="11.875" style="28" customWidth="1"/>
    <col min="4619" max="4620" width="0.5" style="28" customWidth="1"/>
    <col min="4621" max="4621" width="10.25" style="28" customWidth="1"/>
    <col min="4622" max="4622" width="11.75" style="28" customWidth="1"/>
    <col min="4623" max="4623" width="10.25" style="28" customWidth="1"/>
    <col min="4624" max="4624" width="10.625" style="28" customWidth="1"/>
    <col min="4625" max="4626" width="10" style="28" customWidth="1"/>
    <col min="4627" max="4627" width="9.625" style="28" customWidth="1"/>
    <col min="4628" max="4628" width="10" style="28" customWidth="1"/>
    <col min="4629" max="4629" width="5.625" style="28" customWidth="1"/>
    <col min="4630" max="4864" width="9" style="28"/>
    <col min="4865" max="4865" width="1.5" style="28" customWidth="1"/>
    <col min="4866" max="4866" width="8.75" style="28" customWidth="1"/>
    <col min="4867" max="4871" width="9.375" style="28" customWidth="1"/>
    <col min="4872" max="4872" width="10.625" style="28" customWidth="1"/>
    <col min="4873" max="4873" width="9.25" style="28" customWidth="1"/>
    <col min="4874" max="4874" width="11.875" style="28" customWidth="1"/>
    <col min="4875" max="4876" width="0.5" style="28" customWidth="1"/>
    <col min="4877" max="4877" width="10.25" style="28" customWidth="1"/>
    <col min="4878" max="4878" width="11.75" style="28" customWidth="1"/>
    <col min="4879" max="4879" width="10.25" style="28" customWidth="1"/>
    <col min="4880" max="4880" width="10.625" style="28" customWidth="1"/>
    <col min="4881" max="4882" width="10" style="28" customWidth="1"/>
    <col min="4883" max="4883" width="9.625" style="28" customWidth="1"/>
    <col min="4884" max="4884" width="10" style="28" customWidth="1"/>
    <col min="4885" max="4885" width="5.625" style="28" customWidth="1"/>
    <col min="4886" max="5120" width="9" style="28"/>
    <col min="5121" max="5121" width="1.5" style="28" customWidth="1"/>
    <col min="5122" max="5122" width="8.75" style="28" customWidth="1"/>
    <col min="5123" max="5127" width="9.375" style="28" customWidth="1"/>
    <col min="5128" max="5128" width="10.625" style="28" customWidth="1"/>
    <col min="5129" max="5129" width="9.25" style="28" customWidth="1"/>
    <col min="5130" max="5130" width="11.875" style="28" customWidth="1"/>
    <col min="5131" max="5132" width="0.5" style="28" customWidth="1"/>
    <col min="5133" max="5133" width="10.25" style="28" customWidth="1"/>
    <col min="5134" max="5134" width="11.75" style="28" customWidth="1"/>
    <col min="5135" max="5135" width="10.25" style="28" customWidth="1"/>
    <col min="5136" max="5136" width="10.625" style="28" customWidth="1"/>
    <col min="5137" max="5138" width="10" style="28" customWidth="1"/>
    <col min="5139" max="5139" width="9.625" style="28" customWidth="1"/>
    <col min="5140" max="5140" width="10" style="28" customWidth="1"/>
    <col min="5141" max="5141" width="5.625" style="28" customWidth="1"/>
    <col min="5142" max="5376" width="9" style="28"/>
    <col min="5377" max="5377" width="1.5" style="28" customWidth="1"/>
    <col min="5378" max="5378" width="8.75" style="28" customWidth="1"/>
    <col min="5379" max="5383" width="9.375" style="28" customWidth="1"/>
    <col min="5384" max="5384" width="10.625" style="28" customWidth="1"/>
    <col min="5385" max="5385" width="9.25" style="28" customWidth="1"/>
    <col min="5386" max="5386" width="11.875" style="28" customWidth="1"/>
    <col min="5387" max="5388" width="0.5" style="28" customWidth="1"/>
    <col min="5389" max="5389" width="10.25" style="28" customWidth="1"/>
    <col min="5390" max="5390" width="11.75" style="28" customWidth="1"/>
    <col min="5391" max="5391" width="10.25" style="28" customWidth="1"/>
    <col min="5392" max="5392" width="10.625" style="28" customWidth="1"/>
    <col min="5393" max="5394" width="10" style="28" customWidth="1"/>
    <col min="5395" max="5395" width="9.625" style="28" customWidth="1"/>
    <col min="5396" max="5396" width="10" style="28" customWidth="1"/>
    <col min="5397" max="5397" width="5.625" style="28" customWidth="1"/>
    <col min="5398" max="5632" width="9" style="28"/>
    <col min="5633" max="5633" width="1.5" style="28" customWidth="1"/>
    <col min="5634" max="5634" width="8.75" style="28" customWidth="1"/>
    <col min="5635" max="5639" width="9.375" style="28" customWidth="1"/>
    <col min="5640" max="5640" width="10.625" style="28" customWidth="1"/>
    <col min="5641" max="5641" width="9.25" style="28" customWidth="1"/>
    <col min="5642" max="5642" width="11.875" style="28" customWidth="1"/>
    <col min="5643" max="5644" width="0.5" style="28" customWidth="1"/>
    <col min="5645" max="5645" width="10.25" style="28" customWidth="1"/>
    <col min="5646" max="5646" width="11.75" style="28" customWidth="1"/>
    <col min="5647" max="5647" width="10.25" style="28" customWidth="1"/>
    <col min="5648" max="5648" width="10.625" style="28" customWidth="1"/>
    <col min="5649" max="5650" width="10" style="28" customWidth="1"/>
    <col min="5651" max="5651" width="9.625" style="28" customWidth="1"/>
    <col min="5652" max="5652" width="10" style="28" customWidth="1"/>
    <col min="5653" max="5653" width="5.625" style="28" customWidth="1"/>
    <col min="5654" max="5888" width="9" style="28"/>
    <col min="5889" max="5889" width="1.5" style="28" customWidth="1"/>
    <col min="5890" max="5890" width="8.75" style="28" customWidth="1"/>
    <col min="5891" max="5895" width="9.375" style="28" customWidth="1"/>
    <col min="5896" max="5896" width="10.625" style="28" customWidth="1"/>
    <col min="5897" max="5897" width="9.25" style="28" customWidth="1"/>
    <col min="5898" max="5898" width="11.875" style="28" customWidth="1"/>
    <col min="5899" max="5900" width="0.5" style="28" customWidth="1"/>
    <col min="5901" max="5901" width="10.25" style="28" customWidth="1"/>
    <col min="5902" max="5902" width="11.75" style="28" customWidth="1"/>
    <col min="5903" max="5903" width="10.25" style="28" customWidth="1"/>
    <col min="5904" max="5904" width="10.625" style="28" customWidth="1"/>
    <col min="5905" max="5906" width="10" style="28" customWidth="1"/>
    <col min="5907" max="5907" width="9.625" style="28" customWidth="1"/>
    <col min="5908" max="5908" width="10" style="28" customWidth="1"/>
    <col min="5909" max="5909" width="5.625" style="28" customWidth="1"/>
    <col min="5910" max="6144" width="9" style="28"/>
    <col min="6145" max="6145" width="1.5" style="28" customWidth="1"/>
    <col min="6146" max="6146" width="8.75" style="28" customWidth="1"/>
    <col min="6147" max="6151" width="9.375" style="28" customWidth="1"/>
    <col min="6152" max="6152" width="10.625" style="28" customWidth="1"/>
    <col min="6153" max="6153" width="9.25" style="28" customWidth="1"/>
    <col min="6154" max="6154" width="11.875" style="28" customWidth="1"/>
    <col min="6155" max="6156" width="0.5" style="28" customWidth="1"/>
    <col min="6157" max="6157" width="10.25" style="28" customWidth="1"/>
    <col min="6158" max="6158" width="11.75" style="28" customWidth="1"/>
    <col min="6159" max="6159" width="10.25" style="28" customWidth="1"/>
    <col min="6160" max="6160" width="10.625" style="28" customWidth="1"/>
    <col min="6161" max="6162" width="10" style="28" customWidth="1"/>
    <col min="6163" max="6163" width="9.625" style="28" customWidth="1"/>
    <col min="6164" max="6164" width="10" style="28" customWidth="1"/>
    <col min="6165" max="6165" width="5.625" style="28" customWidth="1"/>
    <col min="6166" max="6400" width="9" style="28"/>
    <col min="6401" max="6401" width="1.5" style="28" customWidth="1"/>
    <col min="6402" max="6402" width="8.75" style="28" customWidth="1"/>
    <col min="6403" max="6407" width="9.375" style="28" customWidth="1"/>
    <col min="6408" max="6408" width="10.625" style="28" customWidth="1"/>
    <col min="6409" max="6409" width="9.25" style="28" customWidth="1"/>
    <col min="6410" max="6410" width="11.875" style="28" customWidth="1"/>
    <col min="6411" max="6412" width="0.5" style="28" customWidth="1"/>
    <col min="6413" max="6413" width="10.25" style="28" customWidth="1"/>
    <col min="6414" max="6414" width="11.75" style="28" customWidth="1"/>
    <col min="6415" max="6415" width="10.25" style="28" customWidth="1"/>
    <col min="6416" max="6416" width="10.625" style="28" customWidth="1"/>
    <col min="6417" max="6418" width="10" style="28" customWidth="1"/>
    <col min="6419" max="6419" width="9.625" style="28" customWidth="1"/>
    <col min="6420" max="6420" width="10" style="28" customWidth="1"/>
    <col min="6421" max="6421" width="5.625" style="28" customWidth="1"/>
    <col min="6422" max="6656" width="9" style="28"/>
    <col min="6657" max="6657" width="1.5" style="28" customWidth="1"/>
    <col min="6658" max="6658" width="8.75" style="28" customWidth="1"/>
    <col min="6659" max="6663" width="9.375" style="28" customWidth="1"/>
    <col min="6664" max="6664" width="10.625" style="28" customWidth="1"/>
    <col min="6665" max="6665" width="9.25" style="28" customWidth="1"/>
    <col min="6666" max="6666" width="11.875" style="28" customWidth="1"/>
    <col min="6667" max="6668" width="0.5" style="28" customWidth="1"/>
    <col min="6669" max="6669" width="10.25" style="28" customWidth="1"/>
    <col min="6670" max="6670" width="11.75" style="28" customWidth="1"/>
    <col min="6671" max="6671" width="10.25" style="28" customWidth="1"/>
    <col min="6672" max="6672" width="10.625" style="28" customWidth="1"/>
    <col min="6673" max="6674" width="10" style="28" customWidth="1"/>
    <col min="6675" max="6675" width="9.625" style="28" customWidth="1"/>
    <col min="6676" max="6676" width="10" style="28" customWidth="1"/>
    <col min="6677" max="6677" width="5.625" style="28" customWidth="1"/>
    <col min="6678" max="6912" width="9" style="28"/>
    <col min="6913" max="6913" width="1.5" style="28" customWidth="1"/>
    <col min="6914" max="6914" width="8.75" style="28" customWidth="1"/>
    <col min="6915" max="6919" width="9.375" style="28" customWidth="1"/>
    <col min="6920" max="6920" width="10.625" style="28" customWidth="1"/>
    <col min="6921" max="6921" width="9.25" style="28" customWidth="1"/>
    <col min="6922" max="6922" width="11.875" style="28" customWidth="1"/>
    <col min="6923" max="6924" width="0.5" style="28" customWidth="1"/>
    <col min="6925" max="6925" width="10.25" style="28" customWidth="1"/>
    <col min="6926" max="6926" width="11.75" style="28" customWidth="1"/>
    <col min="6927" max="6927" width="10.25" style="28" customWidth="1"/>
    <col min="6928" max="6928" width="10.625" style="28" customWidth="1"/>
    <col min="6929" max="6930" width="10" style="28" customWidth="1"/>
    <col min="6931" max="6931" width="9.625" style="28" customWidth="1"/>
    <col min="6932" max="6932" width="10" style="28" customWidth="1"/>
    <col min="6933" max="6933" width="5.625" style="28" customWidth="1"/>
    <col min="6934" max="7168" width="9" style="28"/>
    <col min="7169" max="7169" width="1.5" style="28" customWidth="1"/>
    <col min="7170" max="7170" width="8.75" style="28" customWidth="1"/>
    <col min="7171" max="7175" width="9.375" style="28" customWidth="1"/>
    <col min="7176" max="7176" width="10.625" style="28" customWidth="1"/>
    <col min="7177" max="7177" width="9.25" style="28" customWidth="1"/>
    <col min="7178" max="7178" width="11.875" style="28" customWidth="1"/>
    <col min="7179" max="7180" width="0.5" style="28" customWidth="1"/>
    <col min="7181" max="7181" width="10.25" style="28" customWidth="1"/>
    <col min="7182" max="7182" width="11.75" style="28" customWidth="1"/>
    <col min="7183" max="7183" width="10.25" style="28" customWidth="1"/>
    <col min="7184" max="7184" width="10.625" style="28" customWidth="1"/>
    <col min="7185" max="7186" width="10" style="28" customWidth="1"/>
    <col min="7187" max="7187" width="9.625" style="28" customWidth="1"/>
    <col min="7188" max="7188" width="10" style="28" customWidth="1"/>
    <col min="7189" max="7189" width="5.625" style="28" customWidth="1"/>
    <col min="7190" max="7424" width="9" style="28"/>
    <col min="7425" max="7425" width="1.5" style="28" customWidth="1"/>
    <col min="7426" max="7426" width="8.75" style="28" customWidth="1"/>
    <col min="7427" max="7431" width="9.375" style="28" customWidth="1"/>
    <col min="7432" max="7432" width="10.625" style="28" customWidth="1"/>
    <col min="7433" max="7433" width="9.25" style="28" customWidth="1"/>
    <col min="7434" max="7434" width="11.875" style="28" customWidth="1"/>
    <col min="7435" max="7436" width="0.5" style="28" customWidth="1"/>
    <col min="7437" max="7437" width="10.25" style="28" customWidth="1"/>
    <col min="7438" max="7438" width="11.75" style="28" customWidth="1"/>
    <col min="7439" max="7439" width="10.25" style="28" customWidth="1"/>
    <col min="7440" max="7440" width="10.625" style="28" customWidth="1"/>
    <col min="7441" max="7442" width="10" style="28" customWidth="1"/>
    <col min="7443" max="7443" width="9.625" style="28" customWidth="1"/>
    <col min="7444" max="7444" width="10" style="28" customWidth="1"/>
    <col min="7445" max="7445" width="5.625" style="28" customWidth="1"/>
    <col min="7446" max="7680" width="9" style="28"/>
    <col min="7681" max="7681" width="1.5" style="28" customWidth="1"/>
    <col min="7682" max="7682" width="8.75" style="28" customWidth="1"/>
    <col min="7683" max="7687" width="9.375" style="28" customWidth="1"/>
    <col min="7688" max="7688" width="10.625" style="28" customWidth="1"/>
    <col min="7689" max="7689" width="9.25" style="28" customWidth="1"/>
    <col min="7690" max="7690" width="11.875" style="28" customWidth="1"/>
    <col min="7691" max="7692" width="0.5" style="28" customWidth="1"/>
    <col min="7693" max="7693" width="10.25" style="28" customWidth="1"/>
    <col min="7694" max="7694" width="11.75" style="28" customWidth="1"/>
    <col min="7695" max="7695" width="10.25" style="28" customWidth="1"/>
    <col min="7696" max="7696" width="10.625" style="28" customWidth="1"/>
    <col min="7697" max="7698" width="10" style="28" customWidth="1"/>
    <col min="7699" max="7699" width="9.625" style="28" customWidth="1"/>
    <col min="7700" max="7700" width="10" style="28" customWidth="1"/>
    <col min="7701" max="7701" width="5.625" style="28" customWidth="1"/>
    <col min="7702" max="7936" width="9" style="28"/>
    <col min="7937" max="7937" width="1.5" style="28" customWidth="1"/>
    <col min="7938" max="7938" width="8.75" style="28" customWidth="1"/>
    <col min="7939" max="7943" width="9.375" style="28" customWidth="1"/>
    <col min="7944" max="7944" width="10.625" style="28" customWidth="1"/>
    <col min="7945" max="7945" width="9.25" style="28" customWidth="1"/>
    <col min="7946" max="7946" width="11.875" style="28" customWidth="1"/>
    <col min="7947" max="7948" width="0.5" style="28" customWidth="1"/>
    <col min="7949" max="7949" width="10.25" style="28" customWidth="1"/>
    <col min="7950" max="7950" width="11.75" style="28" customWidth="1"/>
    <col min="7951" max="7951" width="10.25" style="28" customWidth="1"/>
    <col min="7952" max="7952" width="10.625" style="28" customWidth="1"/>
    <col min="7953" max="7954" width="10" style="28" customWidth="1"/>
    <col min="7955" max="7955" width="9.625" style="28" customWidth="1"/>
    <col min="7956" max="7956" width="10" style="28" customWidth="1"/>
    <col min="7957" max="7957" width="5.625" style="28" customWidth="1"/>
    <col min="7958" max="8192" width="9" style="28"/>
    <col min="8193" max="8193" width="1.5" style="28" customWidth="1"/>
    <col min="8194" max="8194" width="8.75" style="28" customWidth="1"/>
    <col min="8195" max="8199" width="9.375" style="28" customWidth="1"/>
    <col min="8200" max="8200" width="10.625" style="28" customWidth="1"/>
    <col min="8201" max="8201" width="9.25" style="28" customWidth="1"/>
    <col min="8202" max="8202" width="11.875" style="28" customWidth="1"/>
    <col min="8203" max="8204" width="0.5" style="28" customWidth="1"/>
    <col min="8205" max="8205" width="10.25" style="28" customWidth="1"/>
    <col min="8206" max="8206" width="11.75" style="28" customWidth="1"/>
    <col min="8207" max="8207" width="10.25" style="28" customWidth="1"/>
    <col min="8208" max="8208" width="10.625" style="28" customWidth="1"/>
    <col min="8209" max="8210" width="10" style="28" customWidth="1"/>
    <col min="8211" max="8211" width="9.625" style="28" customWidth="1"/>
    <col min="8212" max="8212" width="10" style="28" customWidth="1"/>
    <col min="8213" max="8213" width="5.625" style="28" customWidth="1"/>
    <col min="8214" max="8448" width="9" style="28"/>
    <col min="8449" max="8449" width="1.5" style="28" customWidth="1"/>
    <col min="8450" max="8450" width="8.75" style="28" customWidth="1"/>
    <col min="8451" max="8455" width="9.375" style="28" customWidth="1"/>
    <col min="8456" max="8456" width="10.625" style="28" customWidth="1"/>
    <col min="8457" max="8457" width="9.25" style="28" customWidth="1"/>
    <col min="8458" max="8458" width="11.875" style="28" customWidth="1"/>
    <col min="8459" max="8460" width="0.5" style="28" customWidth="1"/>
    <col min="8461" max="8461" width="10.25" style="28" customWidth="1"/>
    <col min="8462" max="8462" width="11.75" style="28" customWidth="1"/>
    <col min="8463" max="8463" width="10.25" style="28" customWidth="1"/>
    <col min="8464" max="8464" width="10.625" style="28" customWidth="1"/>
    <col min="8465" max="8466" width="10" style="28" customWidth="1"/>
    <col min="8467" max="8467" width="9.625" style="28" customWidth="1"/>
    <col min="8468" max="8468" width="10" style="28" customWidth="1"/>
    <col min="8469" max="8469" width="5.625" style="28" customWidth="1"/>
    <col min="8470" max="8704" width="9" style="28"/>
    <col min="8705" max="8705" width="1.5" style="28" customWidth="1"/>
    <col min="8706" max="8706" width="8.75" style="28" customWidth="1"/>
    <col min="8707" max="8711" width="9.375" style="28" customWidth="1"/>
    <col min="8712" max="8712" width="10.625" style="28" customWidth="1"/>
    <col min="8713" max="8713" width="9.25" style="28" customWidth="1"/>
    <col min="8714" max="8714" width="11.875" style="28" customWidth="1"/>
    <col min="8715" max="8716" width="0.5" style="28" customWidth="1"/>
    <col min="8717" max="8717" width="10.25" style="28" customWidth="1"/>
    <col min="8718" max="8718" width="11.75" style="28" customWidth="1"/>
    <col min="8719" max="8719" width="10.25" style="28" customWidth="1"/>
    <col min="8720" max="8720" width="10.625" style="28" customWidth="1"/>
    <col min="8721" max="8722" width="10" style="28" customWidth="1"/>
    <col min="8723" max="8723" width="9.625" style="28" customWidth="1"/>
    <col min="8724" max="8724" width="10" style="28" customWidth="1"/>
    <col min="8725" max="8725" width="5.625" style="28" customWidth="1"/>
    <col min="8726" max="8960" width="9" style="28"/>
    <col min="8961" max="8961" width="1.5" style="28" customWidth="1"/>
    <col min="8962" max="8962" width="8.75" style="28" customWidth="1"/>
    <col min="8963" max="8967" width="9.375" style="28" customWidth="1"/>
    <col min="8968" max="8968" width="10.625" style="28" customWidth="1"/>
    <col min="8969" max="8969" width="9.25" style="28" customWidth="1"/>
    <col min="8970" max="8970" width="11.875" style="28" customWidth="1"/>
    <col min="8971" max="8972" width="0.5" style="28" customWidth="1"/>
    <col min="8973" max="8973" width="10.25" style="28" customWidth="1"/>
    <col min="8974" max="8974" width="11.75" style="28" customWidth="1"/>
    <col min="8975" max="8975" width="10.25" style="28" customWidth="1"/>
    <col min="8976" max="8976" width="10.625" style="28" customWidth="1"/>
    <col min="8977" max="8978" width="10" style="28" customWidth="1"/>
    <col min="8979" max="8979" width="9.625" style="28" customWidth="1"/>
    <col min="8980" max="8980" width="10" style="28" customWidth="1"/>
    <col min="8981" max="8981" width="5.625" style="28" customWidth="1"/>
    <col min="8982" max="9216" width="9" style="28"/>
    <col min="9217" max="9217" width="1.5" style="28" customWidth="1"/>
    <col min="9218" max="9218" width="8.75" style="28" customWidth="1"/>
    <col min="9219" max="9223" width="9.375" style="28" customWidth="1"/>
    <col min="9224" max="9224" width="10.625" style="28" customWidth="1"/>
    <col min="9225" max="9225" width="9.25" style="28" customWidth="1"/>
    <col min="9226" max="9226" width="11.875" style="28" customWidth="1"/>
    <col min="9227" max="9228" width="0.5" style="28" customWidth="1"/>
    <col min="9229" max="9229" width="10.25" style="28" customWidth="1"/>
    <col min="9230" max="9230" width="11.75" style="28" customWidth="1"/>
    <col min="9231" max="9231" width="10.25" style="28" customWidth="1"/>
    <col min="9232" max="9232" width="10.625" style="28" customWidth="1"/>
    <col min="9233" max="9234" width="10" style="28" customWidth="1"/>
    <col min="9235" max="9235" width="9.625" style="28" customWidth="1"/>
    <col min="9236" max="9236" width="10" style="28" customWidth="1"/>
    <col min="9237" max="9237" width="5.625" style="28" customWidth="1"/>
    <col min="9238" max="9472" width="9" style="28"/>
    <col min="9473" max="9473" width="1.5" style="28" customWidth="1"/>
    <col min="9474" max="9474" width="8.75" style="28" customWidth="1"/>
    <col min="9475" max="9479" width="9.375" style="28" customWidth="1"/>
    <col min="9480" max="9480" width="10.625" style="28" customWidth="1"/>
    <col min="9481" max="9481" width="9.25" style="28" customWidth="1"/>
    <col min="9482" max="9482" width="11.875" style="28" customWidth="1"/>
    <col min="9483" max="9484" width="0.5" style="28" customWidth="1"/>
    <col min="9485" max="9485" width="10.25" style="28" customWidth="1"/>
    <col min="9486" max="9486" width="11.75" style="28" customWidth="1"/>
    <col min="9487" max="9487" width="10.25" style="28" customWidth="1"/>
    <col min="9488" max="9488" width="10.625" style="28" customWidth="1"/>
    <col min="9489" max="9490" width="10" style="28" customWidth="1"/>
    <col min="9491" max="9491" width="9.625" style="28" customWidth="1"/>
    <col min="9492" max="9492" width="10" style="28" customWidth="1"/>
    <col min="9493" max="9493" width="5.625" style="28" customWidth="1"/>
    <col min="9494" max="9728" width="9" style="28"/>
    <col min="9729" max="9729" width="1.5" style="28" customWidth="1"/>
    <col min="9730" max="9730" width="8.75" style="28" customWidth="1"/>
    <col min="9731" max="9735" width="9.375" style="28" customWidth="1"/>
    <col min="9736" max="9736" width="10.625" style="28" customWidth="1"/>
    <col min="9737" max="9737" width="9.25" style="28" customWidth="1"/>
    <col min="9738" max="9738" width="11.875" style="28" customWidth="1"/>
    <col min="9739" max="9740" width="0.5" style="28" customWidth="1"/>
    <col min="9741" max="9741" width="10.25" style="28" customWidth="1"/>
    <col min="9742" max="9742" width="11.75" style="28" customWidth="1"/>
    <col min="9743" max="9743" width="10.25" style="28" customWidth="1"/>
    <col min="9744" max="9744" width="10.625" style="28" customWidth="1"/>
    <col min="9745" max="9746" width="10" style="28" customWidth="1"/>
    <col min="9747" max="9747" width="9.625" style="28" customWidth="1"/>
    <col min="9748" max="9748" width="10" style="28" customWidth="1"/>
    <col min="9749" max="9749" width="5.625" style="28" customWidth="1"/>
    <col min="9750" max="9984" width="9" style="28"/>
    <col min="9985" max="9985" width="1.5" style="28" customWidth="1"/>
    <col min="9986" max="9986" width="8.75" style="28" customWidth="1"/>
    <col min="9987" max="9991" width="9.375" style="28" customWidth="1"/>
    <col min="9992" max="9992" width="10.625" style="28" customWidth="1"/>
    <col min="9993" max="9993" width="9.25" style="28" customWidth="1"/>
    <col min="9994" max="9994" width="11.875" style="28" customWidth="1"/>
    <col min="9995" max="9996" width="0.5" style="28" customWidth="1"/>
    <col min="9997" max="9997" width="10.25" style="28" customWidth="1"/>
    <col min="9998" max="9998" width="11.75" style="28" customWidth="1"/>
    <col min="9999" max="9999" width="10.25" style="28" customWidth="1"/>
    <col min="10000" max="10000" width="10.625" style="28" customWidth="1"/>
    <col min="10001" max="10002" width="10" style="28" customWidth="1"/>
    <col min="10003" max="10003" width="9.625" style="28" customWidth="1"/>
    <col min="10004" max="10004" width="10" style="28" customWidth="1"/>
    <col min="10005" max="10005" width="5.625" style="28" customWidth="1"/>
    <col min="10006" max="10240" width="9" style="28"/>
    <col min="10241" max="10241" width="1.5" style="28" customWidth="1"/>
    <col min="10242" max="10242" width="8.75" style="28" customWidth="1"/>
    <col min="10243" max="10247" width="9.375" style="28" customWidth="1"/>
    <col min="10248" max="10248" width="10.625" style="28" customWidth="1"/>
    <col min="10249" max="10249" width="9.25" style="28" customWidth="1"/>
    <col min="10250" max="10250" width="11.875" style="28" customWidth="1"/>
    <col min="10251" max="10252" width="0.5" style="28" customWidth="1"/>
    <col min="10253" max="10253" width="10.25" style="28" customWidth="1"/>
    <col min="10254" max="10254" width="11.75" style="28" customWidth="1"/>
    <col min="10255" max="10255" width="10.25" style="28" customWidth="1"/>
    <col min="10256" max="10256" width="10.625" style="28" customWidth="1"/>
    <col min="10257" max="10258" width="10" style="28" customWidth="1"/>
    <col min="10259" max="10259" width="9.625" style="28" customWidth="1"/>
    <col min="10260" max="10260" width="10" style="28" customWidth="1"/>
    <col min="10261" max="10261" width="5.625" style="28" customWidth="1"/>
    <col min="10262" max="10496" width="9" style="28"/>
    <col min="10497" max="10497" width="1.5" style="28" customWidth="1"/>
    <col min="10498" max="10498" width="8.75" style="28" customWidth="1"/>
    <col min="10499" max="10503" width="9.375" style="28" customWidth="1"/>
    <col min="10504" max="10504" width="10.625" style="28" customWidth="1"/>
    <col min="10505" max="10505" width="9.25" style="28" customWidth="1"/>
    <col min="10506" max="10506" width="11.875" style="28" customWidth="1"/>
    <col min="10507" max="10508" width="0.5" style="28" customWidth="1"/>
    <col min="10509" max="10509" width="10.25" style="28" customWidth="1"/>
    <col min="10510" max="10510" width="11.75" style="28" customWidth="1"/>
    <col min="10511" max="10511" width="10.25" style="28" customWidth="1"/>
    <col min="10512" max="10512" width="10.625" style="28" customWidth="1"/>
    <col min="10513" max="10514" width="10" style="28" customWidth="1"/>
    <col min="10515" max="10515" width="9.625" style="28" customWidth="1"/>
    <col min="10516" max="10516" width="10" style="28" customWidth="1"/>
    <col min="10517" max="10517" width="5.625" style="28" customWidth="1"/>
    <col min="10518" max="10752" width="9" style="28"/>
    <col min="10753" max="10753" width="1.5" style="28" customWidth="1"/>
    <col min="10754" max="10754" width="8.75" style="28" customWidth="1"/>
    <col min="10755" max="10759" width="9.375" style="28" customWidth="1"/>
    <col min="10760" max="10760" width="10.625" style="28" customWidth="1"/>
    <col min="10761" max="10761" width="9.25" style="28" customWidth="1"/>
    <col min="10762" max="10762" width="11.875" style="28" customWidth="1"/>
    <col min="10763" max="10764" width="0.5" style="28" customWidth="1"/>
    <col min="10765" max="10765" width="10.25" style="28" customWidth="1"/>
    <col min="10766" max="10766" width="11.75" style="28" customWidth="1"/>
    <col min="10767" max="10767" width="10.25" style="28" customWidth="1"/>
    <col min="10768" max="10768" width="10.625" style="28" customWidth="1"/>
    <col min="10769" max="10770" width="10" style="28" customWidth="1"/>
    <col min="10771" max="10771" width="9.625" style="28" customWidth="1"/>
    <col min="10772" max="10772" width="10" style="28" customWidth="1"/>
    <col min="10773" max="10773" width="5.625" style="28" customWidth="1"/>
    <col min="10774" max="11008" width="9" style="28"/>
    <col min="11009" max="11009" width="1.5" style="28" customWidth="1"/>
    <col min="11010" max="11010" width="8.75" style="28" customWidth="1"/>
    <col min="11011" max="11015" width="9.375" style="28" customWidth="1"/>
    <col min="11016" max="11016" width="10.625" style="28" customWidth="1"/>
    <col min="11017" max="11017" width="9.25" style="28" customWidth="1"/>
    <col min="11018" max="11018" width="11.875" style="28" customWidth="1"/>
    <col min="11019" max="11020" width="0.5" style="28" customWidth="1"/>
    <col min="11021" max="11021" width="10.25" style="28" customWidth="1"/>
    <col min="11022" max="11022" width="11.75" style="28" customWidth="1"/>
    <col min="11023" max="11023" width="10.25" style="28" customWidth="1"/>
    <col min="11024" max="11024" width="10.625" style="28" customWidth="1"/>
    <col min="11025" max="11026" width="10" style="28" customWidth="1"/>
    <col min="11027" max="11027" width="9.625" style="28" customWidth="1"/>
    <col min="11028" max="11028" width="10" style="28" customWidth="1"/>
    <col min="11029" max="11029" width="5.625" style="28" customWidth="1"/>
    <col min="11030" max="11264" width="9" style="28"/>
    <col min="11265" max="11265" width="1.5" style="28" customWidth="1"/>
    <col min="11266" max="11266" width="8.75" style="28" customWidth="1"/>
    <col min="11267" max="11271" width="9.375" style="28" customWidth="1"/>
    <col min="11272" max="11272" width="10.625" style="28" customWidth="1"/>
    <col min="11273" max="11273" width="9.25" style="28" customWidth="1"/>
    <col min="11274" max="11274" width="11.875" style="28" customWidth="1"/>
    <col min="11275" max="11276" width="0.5" style="28" customWidth="1"/>
    <col min="11277" max="11277" width="10.25" style="28" customWidth="1"/>
    <col min="11278" max="11278" width="11.75" style="28" customWidth="1"/>
    <col min="11279" max="11279" width="10.25" style="28" customWidth="1"/>
    <col min="11280" max="11280" width="10.625" style="28" customWidth="1"/>
    <col min="11281" max="11282" width="10" style="28" customWidth="1"/>
    <col min="11283" max="11283" width="9.625" style="28" customWidth="1"/>
    <col min="11284" max="11284" width="10" style="28" customWidth="1"/>
    <col min="11285" max="11285" width="5.625" style="28" customWidth="1"/>
    <col min="11286" max="11520" width="9" style="28"/>
    <col min="11521" max="11521" width="1.5" style="28" customWidth="1"/>
    <col min="11522" max="11522" width="8.75" style="28" customWidth="1"/>
    <col min="11523" max="11527" width="9.375" style="28" customWidth="1"/>
    <col min="11528" max="11528" width="10.625" style="28" customWidth="1"/>
    <col min="11529" max="11529" width="9.25" style="28" customWidth="1"/>
    <col min="11530" max="11530" width="11.875" style="28" customWidth="1"/>
    <col min="11531" max="11532" width="0.5" style="28" customWidth="1"/>
    <col min="11533" max="11533" width="10.25" style="28" customWidth="1"/>
    <col min="11534" max="11534" width="11.75" style="28" customWidth="1"/>
    <col min="11535" max="11535" width="10.25" style="28" customWidth="1"/>
    <col min="11536" max="11536" width="10.625" style="28" customWidth="1"/>
    <col min="11537" max="11538" width="10" style="28" customWidth="1"/>
    <col min="11539" max="11539" width="9.625" style="28" customWidth="1"/>
    <col min="11540" max="11540" width="10" style="28" customWidth="1"/>
    <col min="11541" max="11541" width="5.625" style="28" customWidth="1"/>
    <col min="11542" max="11776" width="9" style="28"/>
    <col min="11777" max="11777" width="1.5" style="28" customWidth="1"/>
    <col min="11778" max="11778" width="8.75" style="28" customWidth="1"/>
    <col min="11779" max="11783" width="9.375" style="28" customWidth="1"/>
    <col min="11784" max="11784" width="10.625" style="28" customWidth="1"/>
    <col min="11785" max="11785" width="9.25" style="28" customWidth="1"/>
    <col min="11786" max="11786" width="11.875" style="28" customWidth="1"/>
    <col min="11787" max="11788" width="0.5" style="28" customWidth="1"/>
    <col min="11789" max="11789" width="10.25" style="28" customWidth="1"/>
    <col min="11790" max="11790" width="11.75" style="28" customWidth="1"/>
    <col min="11791" max="11791" width="10.25" style="28" customWidth="1"/>
    <col min="11792" max="11792" width="10.625" style="28" customWidth="1"/>
    <col min="11793" max="11794" width="10" style="28" customWidth="1"/>
    <col min="11795" max="11795" width="9.625" style="28" customWidth="1"/>
    <col min="11796" max="11796" width="10" style="28" customWidth="1"/>
    <col min="11797" max="11797" width="5.625" style="28" customWidth="1"/>
    <col min="11798" max="12032" width="9" style="28"/>
    <col min="12033" max="12033" width="1.5" style="28" customWidth="1"/>
    <col min="12034" max="12034" width="8.75" style="28" customWidth="1"/>
    <col min="12035" max="12039" width="9.375" style="28" customWidth="1"/>
    <col min="12040" max="12040" width="10.625" style="28" customWidth="1"/>
    <col min="12041" max="12041" width="9.25" style="28" customWidth="1"/>
    <col min="12042" max="12042" width="11.875" style="28" customWidth="1"/>
    <col min="12043" max="12044" width="0.5" style="28" customWidth="1"/>
    <col min="12045" max="12045" width="10.25" style="28" customWidth="1"/>
    <col min="12046" max="12046" width="11.75" style="28" customWidth="1"/>
    <col min="12047" max="12047" width="10.25" style="28" customWidth="1"/>
    <col min="12048" max="12048" width="10.625" style="28" customWidth="1"/>
    <col min="12049" max="12050" width="10" style="28" customWidth="1"/>
    <col min="12051" max="12051" width="9.625" style="28" customWidth="1"/>
    <col min="12052" max="12052" width="10" style="28" customWidth="1"/>
    <col min="12053" max="12053" width="5.625" style="28" customWidth="1"/>
    <col min="12054" max="12288" width="9" style="28"/>
    <col min="12289" max="12289" width="1.5" style="28" customWidth="1"/>
    <col min="12290" max="12290" width="8.75" style="28" customWidth="1"/>
    <col min="12291" max="12295" width="9.375" style="28" customWidth="1"/>
    <col min="12296" max="12296" width="10.625" style="28" customWidth="1"/>
    <col min="12297" max="12297" width="9.25" style="28" customWidth="1"/>
    <col min="12298" max="12298" width="11.875" style="28" customWidth="1"/>
    <col min="12299" max="12300" width="0.5" style="28" customWidth="1"/>
    <col min="12301" max="12301" width="10.25" style="28" customWidth="1"/>
    <col min="12302" max="12302" width="11.75" style="28" customWidth="1"/>
    <col min="12303" max="12303" width="10.25" style="28" customWidth="1"/>
    <col min="12304" max="12304" width="10.625" style="28" customWidth="1"/>
    <col min="12305" max="12306" width="10" style="28" customWidth="1"/>
    <col min="12307" max="12307" width="9.625" style="28" customWidth="1"/>
    <col min="12308" max="12308" width="10" style="28" customWidth="1"/>
    <col min="12309" max="12309" width="5.625" style="28" customWidth="1"/>
    <col min="12310" max="12544" width="9" style="28"/>
    <col min="12545" max="12545" width="1.5" style="28" customWidth="1"/>
    <col min="12546" max="12546" width="8.75" style="28" customWidth="1"/>
    <col min="12547" max="12551" width="9.375" style="28" customWidth="1"/>
    <col min="12552" max="12552" width="10.625" style="28" customWidth="1"/>
    <col min="12553" max="12553" width="9.25" style="28" customWidth="1"/>
    <col min="12554" max="12554" width="11.875" style="28" customWidth="1"/>
    <col min="12555" max="12556" width="0.5" style="28" customWidth="1"/>
    <col min="12557" max="12557" width="10.25" style="28" customWidth="1"/>
    <col min="12558" max="12558" width="11.75" style="28" customWidth="1"/>
    <col min="12559" max="12559" width="10.25" style="28" customWidth="1"/>
    <col min="12560" max="12560" width="10.625" style="28" customWidth="1"/>
    <col min="12561" max="12562" width="10" style="28" customWidth="1"/>
    <col min="12563" max="12563" width="9.625" style="28" customWidth="1"/>
    <col min="12564" max="12564" width="10" style="28" customWidth="1"/>
    <col min="12565" max="12565" width="5.625" style="28" customWidth="1"/>
    <col min="12566" max="12800" width="9" style="28"/>
    <col min="12801" max="12801" width="1.5" style="28" customWidth="1"/>
    <col min="12802" max="12802" width="8.75" style="28" customWidth="1"/>
    <col min="12803" max="12807" width="9.375" style="28" customWidth="1"/>
    <col min="12808" max="12808" width="10.625" style="28" customWidth="1"/>
    <col min="12809" max="12809" width="9.25" style="28" customWidth="1"/>
    <col min="12810" max="12810" width="11.875" style="28" customWidth="1"/>
    <col min="12811" max="12812" width="0.5" style="28" customWidth="1"/>
    <col min="12813" max="12813" width="10.25" style="28" customWidth="1"/>
    <col min="12814" max="12814" width="11.75" style="28" customWidth="1"/>
    <col min="12815" max="12815" width="10.25" style="28" customWidth="1"/>
    <col min="12816" max="12816" width="10.625" style="28" customWidth="1"/>
    <col min="12817" max="12818" width="10" style="28" customWidth="1"/>
    <col min="12819" max="12819" width="9.625" style="28" customWidth="1"/>
    <col min="12820" max="12820" width="10" style="28" customWidth="1"/>
    <col min="12821" max="12821" width="5.625" style="28" customWidth="1"/>
    <col min="12822" max="13056" width="9" style="28"/>
    <col min="13057" max="13057" width="1.5" style="28" customWidth="1"/>
    <col min="13058" max="13058" width="8.75" style="28" customWidth="1"/>
    <col min="13059" max="13063" width="9.375" style="28" customWidth="1"/>
    <col min="13064" max="13064" width="10.625" style="28" customWidth="1"/>
    <col min="13065" max="13065" width="9.25" style="28" customWidth="1"/>
    <col min="13066" max="13066" width="11.875" style="28" customWidth="1"/>
    <col min="13067" max="13068" width="0.5" style="28" customWidth="1"/>
    <col min="13069" max="13069" width="10.25" style="28" customWidth="1"/>
    <col min="13070" max="13070" width="11.75" style="28" customWidth="1"/>
    <col min="13071" max="13071" width="10.25" style="28" customWidth="1"/>
    <col min="13072" max="13072" width="10.625" style="28" customWidth="1"/>
    <col min="13073" max="13074" width="10" style="28" customWidth="1"/>
    <col min="13075" max="13075" width="9.625" style="28" customWidth="1"/>
    <col min="13076" max="13076" width="10" style="28" customWidth="1"/>
    <col min="13077" max="13077" width="5.625" style="28" customWidth="1"/>
    <col min="13078" max="13312" width="9" style="28"/>
    <col min="13313" max="13313" width="1.5" style="28" customWidth="1"/>
    <col min="13314" max="13314" width="8.75" style="28" customWidth="1"/>
    <col min="13315" max="13319" width="9.375" style="28" customWidth="1"/>
    <col min="13320" max="13320" width="10.625" style="28" customWidth="1"/>
    <col min="13321" max="13321" width="9.25" style="28" customWidth="1"/>
    <col min="13322" max="13322" width="11.875" style="28" customWidth="1"/>
    <col min="13323" max="13324" width="0.5" style="28" customWidth="1"/>
    <col min="13325" max="13325" width="10.25" style="28" customWidth="1"/>
    <col min="13326" max="13326" width="11.75" style="28" customWidth="1"/>
    <col min="13327" max="13327" width="10.25" style="28" customWidth="1"/>
    <col min="13328" max="13328" width="10.625" style="28" customWidth="1"/>
    <col min="13329" max="13330" width="10" style="28" customWidth="1"/>
    <col min="13331" max="13331" width="9.625" style="28" customWidth="1"/>
    <col min="13332" max="13332" width="10" style="28" customWidth="1"/>
    <col min="13333" max="13333" width="5.625" style="28" customWidth="1"/>
    <col min="13334" max="13568" width="9" style="28"/>
    <col min="13569" max="13569" width="1.5" style="28" customWidth="1"/>
    <col min="13570" max="13570" width="8.75" style="28" customWidth="1"/>
    <col min="13571" max="13575" width="9.375" style="28" customWidth="1"/>
    <col min="13576" max="13576" width="10.625" style="28" customWidth="1"/>
    <col min="13577" max="13577" width="9.25" style="28" customWidth="1"/>
    <col min="13578" max="13578" width="11.875" style="28" customWidth="1"/>
    <col min="13579" max="13580" width="0.5" style="28" customWidth="1"/>
    <col min="13581" max="13581" width="10.25" style="28" customWidth="1"/>
    <col min="13582" max="13582" width="11.75" style="28" customWidth="1"/>
    <col min="13583" max="13583" width="10.25" style="28" customWidth="1"/>
    <col min="13584" max="13584" width="10.625" style="28" customWidth="1"/>
    <col min="13585" max="13586" width="10" style="28" customWidth="1"/>
    <col min="13587" max="13587" width="9.625" style="28" customWidth="1"/>
    <col min="13588" max="13588" width="10" style="28" customWidth="1"/>
    <col min="13589" max="13589" width="5.625" style="28" customWidth="1"/>
    <col min="13590" max="13824" width="9" style="28"/>
    <col min="13825" max="13825" width="1.5" style="28" customWidth="1"/>
    <col min="13826" max="13826" width="8.75" style="28" customWidth="1"/>
    <col min="13827" max="13831" width="9.375" style="28" customWidth="1"/>
    <col min="13832" max="13832" width="10.625" style="28" customWidth="1"/>
    <col min="13833" max="13833" width="9.25" style="28" customWidth="1"/>
    <col min="13834" max="13834" width="11.875" style="28" customWidth="1"/>
    <col min="13835" max="13836" width="0.5" style="28" customWidth="1"/>
    <col min="13837" max="13837" width="10.25" style="28" customWidth="1"/>
    <col min="13838" max="13838" width="11.75" style="28" customWidth="1"/>
    <col min="13839" max="13839" width="10.25" style="28" customWidth="1"/>
    <col min="13840" max="13840" width="10.625" style="28" customWidth="1"/>
    <col min="13841" max="13842" width="10" style="28" customWidth="1"/>
    <col min="13843" max="13843" width="9.625" style="28" customWidth="1"/>
    <col min="13844" max="13844" width="10" style="28" customWidth="1"/>
    <col min="13845" max="13845" width="5.625" style="28" customWidth="1"/>
    <col min="13846" max="14080" width="9" style="28"/>
    <col min="14081" max="14081" width="1.5" style="28" customWidth="1"/>
    <col min="14082" max="14082" width="8.75" style="28" customWidth="1"/>
    <col min="14083" max="14087" width="9.375" style="28" customWidth="1"/>
    <col min="14088" max="14088" width="10.625" style="28" customWidth="1"/>
    <col min="14089" max="14089" width="9.25" style="28" customWidth="1"/>
    <col min="14090" max="14090" width="11.875" style="28" customWidth="1"/>
    <col min="14091" max="14092" width="0.5" style="28" customWidth="1"/>
    <col min="14093" max="14093" width="10.25" style="28" customWidth="1"/>
    <col min="14094" max="14094" width="11.75" style="28" customWidth="1"/>
    <col min="14095" max="14095" width="10.25" style="28" customWidth="1"/>
    <col min="14096" max="14096" width="10.625" style="28" customWidth="1"/>
    <col min="14097" max="14098" width="10" style="28" customWidth="1"/>
    <col min="14099" max="14099" width="9.625" style="28" customWidth="1"/>
    <col min="14100" max="14100" width="10" style="28" customWidth="1"/>
    <col min="14101" max="14101" width="5.625" style="28" customWidth="1"/>
    <col min="14102" max="14336" width="9" style="28"/>
    <col min="14337" max="14337" width="1.5" style="28" customWidth="1"/>
    <col min="14338" max="14338" width="8.75" style="28" customWidth="1"/>
    <col min="14339" max="14343" width="9.375" style="28" customWidth="1"/>
    <col min="14344" max="14344" width="10.625" style="28" customWidth="1"/>
    <col min="14345" max="14345" width="9.25" style="28" customWidth="1"/>
    <col min="14346" max="14346" width="11.875" style="28" customWidth="1"/>
    <col min="14347" max="14348" width="0.5" style="28" customWidth="1"/>
    <col min="14349" max="14349" width="10.25" style="28" customWidth="1"/>
    <col min="14350" max="14350" width="11.75" style="28" customWidth="1"/>
    <col min="14351" max="14351" width="10.25" style="28" customWidth="1"/>
    <col min="14352" max="14352" width="10.625" style="28" customWidth="1"/>
    <col min="14353" max="14354" width="10" style="28" customWidth="1"/>
    <col min="14355" max="14355" width="9.625" style="28" customWidth="1"/>
    <col min="14356" max="14356" width="10" style="28" customWidth="1"/>
    <col min="14357" max="14357" width="5.625" style="28" customWidth="1"/>
    <col min="14358" max="14592" width="9" style="28"/>
    <col min="14593" max="14593" width="1.5" style="28" customWidth="1"/>
    <col min="14594" max="14594" width="8.75" style="28" customWidth="1"/>
    <col min="14595" max="14599" width="9.375" style="28" customWidth="1"/>
    <col min="14600" max="14600" width="10.625" style="28" customWidth="1"/>
    <col min="14601" max="14601" width="9.25" style="28" customWidth="1"/>
    <col min="14602" max="14602" width="11.875" style="28" customWidth="1"/>
    <col min="14603" max="14604" width="0.5" style="28" customWidth="1"/>
    <col min="14605" max="14605" width="10.25" style="28" customWidth="1"/>
    <col min="14606" max="14606" width="11.75" style="28" customWidth="1"/>
    <col min="14607" max="14607" width="10.25" style="28" customWidth="1"/>
    <col min="14608" max="14608" width="10.625" style="28" customWidth="1"/>
    <col min="14609" max="14610" width="10" style="28" customWidth="1"/>
    <col min="14611" max="14611" width="9.625" style="28" customWidth="1"/>
    <col min="14612" max="14612" width="10" style="28" customWidth="1"/>
    <col min="14613" max="14613" width="5.625" style="28" customWidth="1"/>
    <col min="14614" max="14848" width="9" style="28"/>
    <col min="14849" max="14849" width="1.5" style="28" customWidth="1"/>
    <col min="14850" max="14850" width="8.75" style="28" customWidth="1"/>
    <col min="14851" max="14855" width="9.375" style="28" customWidth="1"/>
    <col min="14856" max="14856" width="10.625" style="28" customWidth="1"/>
    <col min="14857" max="14857" width="9.25" style="28" customWidth="1"/>
    <col min="14858" max="14858" width="11.875" style="28" customWidth="1"/>
    <col min="14859" max="14860" width="0.5" style="28" customWidth="1"/>
    <col min="14861" max="14861" width="10.25" style="28" customWidth="1"/>
    <col min="14862" max="14862" width="11.75" style="28" customWidth="1"/>
    <col min="14863" max="14863" width="10.25" style="28" customWidth="1"/>
    <col min="14864" max="14864" width="10.625" style="28" customWidth="1"/>
    <col min="14865" max="14866" width="10" style="28" customWidth="1"/>
    <col min="14867" max="14867" width="9.625" style="28" customWidth="1"/>
    <col min="14868" max="14868" width="10" style="28" customWidth="1"/>
    <col min="14869" max="14869" width="5.625" style="28" customWidth="1"/>
    <col min="14870" max="15104" width="9" style="28"/>
    <col min="15105" max="15105" width="1.5" style="28" customWidth="1"/>
    <col min="15106" max="15106" width="8.75" style="28" customWidth="1"/>
    <col min="15107" max="15111" width="9.375" style="28" customWidth="1"/>
    <col min="15112" max="15112" width="10.625" style="28" customWidth="1"/>
    <col min="15113" max="15113" width="9.25" style="28" customWidth="1"/>
    <col min="15114" max="15114" width="11.875" style="28" customWidth="1"/>
    <col min="15115" max="15116" width="0.5" style="28" customWidth="1"/>
    <col min="15117" max="15117" width="10.25" style="28" customWidth="1"/>
    <col min="15118" max="15118" width="11.75" style="28" customWidth="1"/>
    <col min="15119" max="15119" width="10.25" style="28" customWidth="1"/>
    <col min="15120" max="15120" width="10.625" style="28" customWidth="1"/>
    <col min="15121" max="15122" width="10" style="28" customWidth="1"/>
    <col min="15123" max="15123" width="9.625" style="28" customWidth="1"/>
    <col min="15124" max="15124" width="10" style="28" customWidth="1"/>
    <col min="15125" max="15125" width="5.625" style="28" customWidth="1"/>
    <col min="15126" max="15360" width="9" style="28"/>
    <col min="15361" max="15361" width="1.5" style="28" customWidth="1"/>
    <col min="15362" max="15362" width="8.75" style="28" customWidth="1"/>
    <col min="15363" max="15367" width="9.375" style="28" customWidth="1"/>
    <col min="15368" max="15368" width="10.625" style="28" customWidth="1"/>
    <col min="15369" max="15369" width="9.25" style="28" customWidth="1"/>
    <col min="15370" max="15370" width="11.875" style="28" customWidth="1"/>
    <col min="15371" max="15372" width="0.5" style="28" customWidth="1"/>
    <col min="15373" max="15373" width="10.25" style="28" customWidth="1"/>
    <col min="15374" max="15374" width="11.75" style="28" customWidth="1"/>
    <col min="15375" max="15375" width="10.25" style="28" customWidth="1"/>
    <col min="15376" max="15376" width="10.625" style="28" customWidth="1"/>
    <col min="15377" max="15378" width="10" style="28" customWidth="1"/>
    <col min="15379" max="15379" width="9.625" style="28" customWidth="1"/>
    <col min="15380" max="15380" width="10" style="28" customWidth="1"/>
    <col min="15381" max="15381" width="5.625" style="28" customWidth="1"/>
    <col min="15382" max="15616" width="9" style="28"/>
    <col min="15617" max="15617" width="1.5" style="28" customWidth="1"/>
    <col min="15618" max="15618" width="8.75" style="28" customWidth="1"/>
    <col min="15619" max="15623" width="9.375" style="28" customWidth="1"/>
    <col min="15624" max="15624" width="10.625" style="28" customWidth="1"/>
    <col min="15625" max="15625" width="9.25" style="28" customWidth="1"/>
    <col min="15626" max="15626" width="11.875" style="28" customWidth="1"/>
    <col min="15627" max="15628" width="0.5" style="28" customWidth="1"/>
    <col min="15629" max="15629" width="10.25" style="28" customWidth="1"/>
    <col min="15630" max="15630" width="11.75" style="28" customWidth="1"/>
    <col min="15631" max="15631" width="10.25" style="28" customWidth="1"/>
    <col min="15632" max="15632" width="10.625" style="28" customWidth="1"/>
    <col min="15633" max="15634" width="10" style="28" customWidth="1"/>
    <col min="15635" max="15635" width="9.625" style="28" customWidth="1"/>
    <col min="15636" max="15636" width="10" style="28" customWidth="1"/>
    <col min="15637" max="15637" width="5.625" style="28" customWidth="1"/>
    <col min="15638" max="15872" width="9" style="28"/>
    <col min="15873" max="15873" width="1.5" style="28" customWidth="1"/>
    <col min="15874" max="15874" width="8.75" style="28" customWidth="1"/>
    <col min="15875" max="15879" width="9.375" style="28" customWidth="1"/>
    <col min="15880" max="15880" width="10.625" style="28" customWidth="1"/>
    <col min="15881" max="15881" width="9.25" style="28" customWidth="1"/>
    <col min="15882" max="15882" width="11.875" style="28" customWidth="1"/>
    <col min="15883" max="15884" width="0.5" style="28" customWidth="1"/>
    <col min="15885" max="15885" width="10.25" style="28" customWidth="1"/>
    <col min="15886" max="15886" width="11.75" style="28" customWidth="1"/>
    <col min="15887" max="15887" width="10.25" style="28" customWidth="1"/>
    <col min="15888" max="15888" width="10.625" style="28" customWidth="1"/>
    <col min="15889" max="15890" width="10" style="28" customWidth="1"/>
    <col min="15891" max="15891" width="9.625" style="28" customWidth="1"/>
    <col min="15892" max="15892" width="10" style="28" customWidth="1"/>
    <col min="15893" max="15893" width="5.625" style="28" customWidth="1"/>
    <col min="15894" max="16128" width="9" style="28"/>
    <col min="16129" max="16129" width="1.5" style="28" customWidth="1"/>
    <col min="16130" max="16130" width="8.75" style="28" customWidth="1"/>
    <col min="16131" max="16135" width="9.375" style="28" customWidth="1"/>
    <col min="16136" max="16136" width="10.625" style="28" customWidth="1"/>
    <col min="16137" max="16137" width="9.25" style="28" customWidth="1"/>
    <col min="16138" max="16138" width="11.875" style="28" customWidth="1"/>
    <col min="16139" max="16140" width="0.5" style="28" customWidth="1"/>
    <col min="16141" max="16141" width="10.25" style="28" customWidth="1"/>
    <col min="16142" max="16142" width="11.75" style="28" customWidth="1"/>
    <col min="16143" max="16143" width="10.25" style="28" customWidth="1"/>
    <col min="16144" max="16144" width="10.625" style="28" customWidth="1"/>
    <col min="16145" max="16146" width="10" style="28" customWidth="1"/>
    <col min="16147" max="16147" width="9.625" style="28" customWidth="1"/>
    <col min="16148" max="16148" width="10" style="28" customWidth="1"/>
    <col min="16149" max="16149" width="5.625" style="28" customWidth="1"/>
    <col min="16150" max="16384" width="9" style="28"/>
  </cols>
  <sheetData>
    <row r="1" spans="1:21" ht="18" customHeight="1">
      <c r="A1" s="119" t="s">
        <v>632</v>
      </c>
      <c r="G1" s="2"/>
      <c r="H1" s="2"/>
      <c r="I1" s="2"/>
      <c r="J1" s="2"/>
      <c r="K1" s="2"/>
      <c r="L1" s="2"/>
      <c r="M1" s="2"/>
      <c r="N1" s="2"/>
    </row>
    <row r="2" spans="1:21" ht="7.5" customHeight="1">
      <c r="A2" s="564"/>
      <c r="G2" s="2"/>
      <c r="H2" s="2"/>
      <c r="I2" s="2"/>
      <c r="J2" s="2"/>
      <c r="K2" s="2"/>
      <c r="L2" s="2"/>
      <c r="M2" s="2"/>
      <c r="N2" s="2"/>
    </row>
    <row r="3" spans="1:21" ht="24.75" customHeight="1">
      <c r="A3" s="1080" t="s">
        <v>397</v>
      </c>
      <c r="B3" s="1080"/>
      <c r="C3" s="1080"/>
      <c r="D3" s="1080"/>
      <c r="E3" s="1080"/>
      <c r="F3" s="1080"/>
      <c r="G3" s="1080"/>
      <c r="H3" s="1080"/>
      <c r="I3" s="1080"/>
      <c r="J3" s="1080"/>
      <c r="K3" s="1080"/>
      <c r="L3" s="1081"/>
      <c r="M3" s="1082"/>
      <c r="N3" s="1082"/>
      <c r="O3" s="1082"/>
      <c r="P3" s="1082"/>
      <c r="Q3" s="1082"/>
      <c r="R3" s="1082"/>
      <c r="S3" s="1082"/>
      <c r="T3" s="1082"/>
      <c r="U3" s="1082"/>
    </row>
    <row r="4" spans="1:21" ht="18" customHeight="1">
      <c r="A4" s="1080"/>
      <c r="B4" s="1080"/>
      <c r="C4" s="1080"/>
      <c r="D4" s="1080"/>
      <c r="E4" s="1080"/>
      <c r="F4" s="1080"/>
      <c r="G4" s="1080"/>
      <c r="H4" s="1080"/>
      <c r="I4" s="1080"/>
      <c r="J4" s="1080"/>
      <c r="K4" s="1080"/>
      <c r="L4" s="1082"/>
      <c r="M4" s="1082"/>
      <c r="N4" s="1082"/>
      <c r="O4" s="1082"/>
      <c r="P4" s="1082"/>
      <c r="Q4" s="1082"/>
      <c r="R4" s="1082"/>
      <c r="S4" s="1082"/>
      <c r="T4" s="1082"/>
      <c r="U4" s="1082"/>
    </row>
    <row r="5" spans="1:21" ht="18" customHeight="1">
      <c r="A5" s="1080"/>
      <c r="B5" s="1080"/>
      <c r="C5" s="1080"/>
      <c r="D5" s="1080"/>
      <c r="E5" s="1080"/>
      <c r="F5" s="1080"/>
      <c r="G5" s="1080"/>
      <c r="H5" s="1080"/>
      <c r="I5" s="1080"/>
      <c r="J5" s="1080"/>
      <c r="K5" s="1080"/>
      <c r="L5" s="565"/>
      <c r="M5" s="565"/>
      <c r="N5" s="565"/>
      <c r="O5" s="565"/>
      <c r="P5" s="565"/>
      <c r="Q5" s="565"/>
      <c r="R5" s="565"/>
      <c r="S5" s="565"/>
      <c r="T5" s="565"/>
      <c r="U5" s="565"/>
    </row>
    <row r="6" spans="1:21" ht="18" customHeight="1">
      <c r="A6" s="1080"/>
      <c r="B6" s="1080"/>
      <c r="C6" s="1080"/>
      <c r="D6" s="1080"/>
      <c r="E6" s="1080"/>
      <c r="F6" s="1080"/>
      <c r="G6" s="1080"/>
      <c r="H6" s="1080"/>
      <c r="I6" s="1080"/>
      <c r="J6" s="1080"/>
      <c r="K6" s="1080"/>
      <c r="L6" s="565"/>
      <c r="M6" s="565"/>
      <c r="N6" s="565"/>
      <c r="O6" s="565"/>
      <c r="P6" s="565"/>
      <c r="Q6" s="565"/>
      <c r="R6" s="565"/>
      <c r="S6" s="565"/>
      <c r="T6" s="565"/>
      <c r="U6" s="565"/>
    </row>
    <row r="7" spans="1:21" s="15" customFormat="1" ht="21.75" customHeight="1" thickBot="1">
      <c r="A7" s="3" t="s">
        <v>398</v>
      </c>
      <c r="M7" s="1083"/>
      <c r="N7" s="1083"/>
      <c r="O7" s="1083"/>
      <c r="P7" s="1083"/>
      <c r="Q7" s="1083"/>
      <c r="R7" s="1083"/>
      <c r="S7" s="1083"/>
      <c r="T7" s="1083"/>
      <c r="U7" s="1083"/>
    </row>
    <row r="8" spans="1:21" s="15" customFormat="1" ht="22.5" customHeight="1">
      <c r="A8" s="971" t="s">
        <v>399</v>
      </c>
      <c r="B8" s="972"/>
      <c r="C8" s="992" t="s">
        <v>400</v>
      </c>
      <c r="D8" s="992"/>
      <c r="E8" s="992"/>
      <c r="F8" s="992"/>
      <c r="G8" s="991" t="s">
        <v>401</v>
      </c>
      <c r="H8" s="992"/>
      <c r="I8" s="992"/>
      <c r="J8" s="992"/>
      <c r="K8" s="566"/>
      <c r="L8" s="566"/>
      <c r="M8" s="992" t="s">
        <v>402</v>
      </c>
      <c r="N8" s="992"/>
      <c r="O8" s="992"/>
      <c r="P8" s="992"/>
      <c r="Q8" s="992"/>
      <c r="R8" s="992"/>
      <c r="S8" s="992"/>
      <c r="T8" s="992"/>
      <c r="U8" s="1084" t="s">
        <v>403</v>
      </c>
    </row>
    <row r="9" spans="1:21" s="15" customFormat="1" ht="22.5" customHeight="1">
      <c r="A9" s="980"/>
      <c r="B9" s="1010"/>
      <c r="C9" s="1087" t="s">
        <v>404</v>
      </c>
      <c r="D9" s="567" t="s">
        <v>405</v>
      </c>
      <c r="E9" s="1089" t="s">
        <v>406</v>
      </c>
      <c r="F9" s="1089" t="s">
        <v>407</v>
      </c>
      <c r="G9" s="1070" t="s">
        <v>408</v>
      </c>
      <c r="H9" s="1071"/>
      <c r="I9" s="1070" t="s">
        <v>409</v>
      </c>
      <c r="J9" s="1071"/>
      <c r="K9" s="568"/>
      <c r="L9" s="568"/>
      <c r="M9" s="1072" t="s">
        <v>410</v>
      </c>
      <c r="N9" s="1073"/>
      <c r="O9" s="1074" t="s">
        <v>411</v>
      </c>
      <c r="P9" s="1073"/>
      <c r="Q9" s="1074" t="s">
        <v>412</v>
      </c>
      <c r="R9" s="1073"/>
      <c r="S9" s="1074" t="s">
        <v>413</v>
      </c>
      <c r="T9" s="1072"/>
      <c r="U9" s="1085"/>
    </row>
    <row r="10" spans="1:21" s="15" customFormat="1" ht="22.5" customHeight="1">
      <c r="A10" s="973"/>
      <c r="B10" s="974"/>
      <c r="C10" s="1088"/>
      <c r="D10" s="569" t="s">
        <v>414</v>
      </c>
      <c r="E10" s="1090"/>
      <c r="F10" s="1090"/>
      <c r="G10" s="570" t="s">
        <v>415</v>
      </c>
      <c r="H10" s="570" t="s">
        <v>416</v>
      </c>
      <c r="I10" s="570" t="s">
        <v>415</v>
      </c>
      <c r="J10" s="571" t="s">
        <v>416</v>
      </c>
      <c r="K10" s="568"/>
      <c r="L10" s="568"/>
      <c r="M10" s="572" t="s">
        <v>415</v>
      </c>
      <c r="N10" s="573" t="s">
        <v>416</v>
      </c>
      <c r="O10" s="572" t="s">
        <v>415</v>
      </c>
      <c r="P10" s="573" t="s">
        <v>416</v>
      </c>
      <c r="Q10" s="572" t="s">
        <v>415</v>
      </c>
      <c r="R10" s="573" t="s">
        <v>416</v>
      </c>
      <c r="S10" s="572" t="s">
        <v>415</v>
      </c>
      <c r="T10" s="574" t="s">
        <v>416</v>
      </c>
      <c r="U10" s="1086"/>
    </row>
    <row r="11" spans="1:21" s="15" customFormat="1" ht="2.25" customHeight="1">
      <c r="A11" s="385"/>
      <c r="B11" s="575"/>
      <c r="C11" s="568"/>
      <c r="D11" s="568"/>
      <c r="E11" s="568"/>
      <c r="F11" s="568"/>
      <c r="G11" s="568"/>
      <c r="H11" s="568"/>
      <c r="I11" s="568"/>
      <c r="J11" s="568"/>
      <c r="K11" s="568"/>
      <c r="L11" s="568"/>
      <c r="M11" s="566"/>
      <c r="N11" s="566"/>
      <c r="O11" s="566"/>
      <c r="P11" s="566"/>
      <c r="Q11" s="566"/>
      <c r="R11" s="566"/>
      <c r="S11" s="566"/>
      <c r="T11" s="566"/>
      <c r="U11" s="576"/>
    </row>
    <row r="12" spans="1:21" s="15" customFormat="1" ht="18.75" customHeight="1">
      <c r="A12" s="980" t="s">
        <v>185</v>
      </c>
      <c r="B12" s="1010"/>
      <c r="C12" s="312">
        <v>171974</v>
      </c>
      <c r="D12" s="577">
        <v>107178</v>
      </c>
      <c r="E12" s="577">
        <v>1251</v>
      </c>
      <c r="F12" s="577">
        <v>63545</v>
      </c>
      <c r="G12" s="578">
        <v>5262</v>
      </c>
      <c r="H12" s="578">
        <v>1912671</v>
      </c>
      <c r="I12" s="577">
        <v>2448</v>
      </c>
      <c r="J12" s="577">
        <v>1154844</v>
      </c>
      <c r="K12" s="577">
        <v>0</v>
      </c>
      <c r="L12" s="577">
        <v>0</v>
      </c>
      <c r="M12" s="577">
        <v>2532</v>
      </c>
      <c r="N12" s="577">
        <v>540209</v>
      </c>
      <c r="O12" s="577">
        <v>219</v>
      </c>
      <c r="P12" s="577">
        <v>191513</v>
      </c>
      <c r="Q12" s="337" t="s">
        <v>417</v>
      </c>
      <c r="R12" s="337" t="s">
        <v>417</v>
      </c>
      <c r="S12" s="337" t="s">
        <v>417</v>
      </c>
      <c r="T12" s="579" t="s">
        <v>417</v>
      </c>
      <c r="U12" s="307">
        <v>29</v>
      </c>
    </row>
    <row r="13" spans="1:21" s="15" customFormat="1" ht="18.75" customHeight="1">
      <c r="A13" s="1079" t="s">
        <v>202</v>
      </c>
      <c r="B13" s="1010"/>
      <c r="C13" s="312">
        <v>168646</v>
      </c>
      <c r="D13" s="577">
        <v>105262</v>
      </c>
      <c r="E13" s="577">
        <v>1250</v>
      </c>
      <c r="F13" s="577">
        <v>62134</v>
      </c>
      <c r="G13" s="578">
        <v>4526</v>
      </c>
      <c r="H13" s="578">
        <v>1661244</v>
      </c>
      <c r="I13" s="577">
        <v>2115</v>
      </c>
      <c r="J13" s="577">
        <v>999148</v>
      </c>
      <c r="K13" s="577"/>
      <c r="L13" s="577"/>
      <c r="M13" s="577">
        <v>2147</v>
      </c>
      <c r="N13" s="577">
        <v>460860</v>
      </c>
      <c r="O13" s="577">
        <v>200</v>
      </c>
      <c r="P13" s="577">
        <v>175732</v>
      </c>
      <c r="Q13" s="337">
        <v>0</v>
      </c>
      <c r="R13" s="337">
        <v>0</v>
      </c>
      <c r="S13" s="337">
        <v>0</v>
      </c>
      <c r="T13" s="579">
        <v>0</v>
      </c>
      <c r="U13" s="307">
        <v>30</v>
      </c>
    </row>
    <row r="14" spans="1:21" s="15" customFormat="1" ht="18.75" customHeight="1">
      <c r="A14" s="1079" t="s">
        <v>50</v>
      </c>
      <c r="B14" s="1010"/>
      <c r="C14" s="312">
        <v>165901</v>
      </c>
      <c r="D14" s="577">
        <v>104360</v>
      </c>
      <c r="E14" s="577">
        <v>1167</v>
      </c>
      <c r="F14" s="577">
        <v>60374</v>
      </c>
      <c r="G14" s="578">
        <v>3872</v>
      </c>
      <c r="H14" s="578">
        <v>1447682</v>
      </c>
      <c r="I14" s="577">
        <v>1833</v>
      </c>
      <c r="J14" s="577">
        <v>870245</v>
      </c>
      <c r="K14" s="577"/>
      <c r="L14" s="577"/>
      <c r="M14" s="577">
        <v>1792</v>
      </c>
      <c r="N14" s="577">
        <v>389225</v>
      </c>
      <c r="O14" s="577">
        <v>188</v>
      </c>
      <c r="P14" s="577">
        <v>164991</v>
      </c>
      <c r="Q14" s="337">
        <v>0</v>
      </c>
      <c r="R14" s="337">
        <v>0</v>
      </c>
      <c r="S14" s="337">
        <v>0</v>
      </c>
      <c r="T14" s="579">
        <v>0</v>
      </c>
      <c r="U14" s="307" t="s">
        <v>418</v>
      </c>
    </row>
    <row r="15" spans="1:21" s="15" customFormat="1" ht="18.75" customHeight="1">
      <c r="A15" s="1079" t="s">
        <v>419</v>
      </c>
      <c r="B15" s="1010"/>
      <c r="C15" s="312">
        <v>164918</v>
      </c>
      <c r="D15" s="337">
        <v>104892</v>
      </c>
      <c r="E15" s="337">
        <v>1146</v>
      </c>
      <c r="F15" s="337">
        <v>58880</v>
      </c>
      <c r="G15" s="337">
        <v>3301</v>
      </c>
      <c r="H15" s="580">
        <v>1251193</v>
      </c>
      <c r="I15" s="337">
        <v>1574</v>
      </c>
      <c r="J15" s="337">
        <v>744729</v>
      </c>
      <c r="K15" s="577"/>
      <c r="L15" s="577"/>
      <c r="M15" s="337">
        <v>1490</v>
      </c>
      <c r="N15" s="337">
        <v>327509</v>
      </c>
      <c r="O15" s="337">
        <v>179</v>
      </c>
      <c r="P15" s="337">
        <v>157317</v>
      </c>
      <c r="Q15" s="337">
        <v>0</v>
      </c>
      <c r="R15" s="337">
        <v>0</v>
      </c>
      <c r="S15" s="337">
        <v>0</v>
      </c>
      <c r="T15" s="579">
        <v>0</v>
      </c>
      <c r="U15" s="581" t="s">
        <v>420</v>
      </c>
    </row>
    <row r="16" spans="1:21" s="16" customFormat="1" ht="18.75" customHeight="1">
      <c r="A16" s="1076" t="s">
        <v>421</v>
      </c>
      <c r="B16" s="1077"/>
      <c r="C16" s="582">
        <f t="shared" ref="C16:J16" si="0">SUM(C18:C25)</f>
        <v>162118</v>
      </c>
      <c r="D16" s="583">
        <f t="shared" si="0"/>
        <v>103998</v>
      </c>
      <c r="E16" s="583">
        <f t="shared" si="0"/>
        <v>1203</v>
      </c>
      <c r="F16" s="583">
        <f t="shared" si="0"/>
        <v>56917</v>
      </c>
      <c r="G16" s="583">
        <f t="shared" si="0"/>
        <v>2764</v>
      </c>
      <c r="H16" s="583">
        <f t="shared" si="0"/>
        <v>1054639</v>
      </c>
      <c r="I16" s="583">
        <f t="shared" si="0"/>
        <v>1329</v>
      </c>
      <c r="J16" s="583">
        <f t="shared" si="0"/>
        <v>619938</v>
      </c>
      <c r="K16" s="584"/>
      <c r="L16" s="584"/>
      <c r="M16" s="583">
        <f t="shared" ref="M16:S16" si="1">SUM(M18:M25)</f>
        <v>1213</v>
      </c>
      <c r="N16" s="583">
        <f t="shared" si="1"/>
        <v>269446</v>
      </c>
      <c r="O16" s="583">
        <f t="shared" si="1"/>
        <v>164</v>
      </c>
      <c r="P16" s="583">
        <f t="shared" si="1"/>
        <v>144271</v>
      </c>
      <c r="Q16" s="583">
        <f t="shared" si="1"/>
        <v>0</v>
      </c>
      <c r="R16" s="583">
        <f t="shared" si="1"/>
        <v>0</v>
      </c>
      <c r="S16" s="583">
        <f t="shared" si="1"/>
        <v>0</v>
      </c>
      <c r="T16" s="585">
        <f>SUM(T18:T25)</f>
        <v>0</v>
      </c>
      <c r="U16" s="586" t="s">
        <v>422</v>
      </c>
    </row>
    <row r="17" spans="1:21" s="4" customFormat="1" ht="7.5" customHeight="1">
      <c r="A17" s="1069"/>
      <c r="B17" s="1069"/>
      <c r="C17" s="312"/>
      <c r="D17" s="587"/>
      <c r="E17" s="587"/>
      <c r="F17" s="587"/>
      <c r="G17" s="588"/>
      <c r="H17" s="587"/>
      <c r="I17" s="587"/>
      <c r="J17" s="589"/>
      <c r="K17" s="589"/>
      <c r="L17" s="589"/>
      <c r="M17" s="587"/>
      <c r="N17" s="587"/>
      <c r="O17" s="587"/>
      <c r="P17" s="587"/>
      <c r="Q17" s="590"/>
      <c r="R17" s="590"/>
      <c r="S17" s="590"/>
      <c r="T17" s="591"/>
      <c r="U17" s="592"/>
    </row>
    <row r="18" spans="1:21" s="15" customFormat="1" ht="18.75" customHeight="1">
      <c r="A18" s="1008" t="s">
        <v>423</v>
      </c>
      <c r="B18" s="1008"/>
      <c r="C18" s="312">
        <f>D18+E18+F18</f>
        <v>28847</v>
      </c>
      <c r="D18" s="337">
        <v>19680</v>
      </c>
      <c r="E18" s="337">
        <v>239</v>
      </c>
      <c r="F18" s="337">
        <v>8928</v>
      </c>
      <c r="G18" s="578">
        <f>SUM(I18+M18+O18+C37)</f>
        <v>632</v>
      </c>
      <c r="H18" s="578">
        <f>SUM(J18+N18+P18+D37)</f>
        <v>260584</v>
      </c>
      <c r="I18" s="337">
        <v>367</v>
      </c>
      <c r="J18" s="337">
        <v>172780</v>
      </c>
      <c r="K18" s="577"/>
      <c r="L18" s="577"/>
      <c r="M18" s="337">
        <v>212</v>
      </c>
      <c r="N18" s="337">
        <v>47191</v>
      </c>
      <c r="O18" s="337">
        <v>41</v>
      </c>
      <c r="P18" s="337">
        <v>36702</v>
      </c>
      <c r="Q18" s="337">
        <v>0</v>
      </c>
      <c r="R18" s="337">
        <v>0</v>
      </c>
      <c r="S18" s="337">
        <v>0</v>
      </c>
      <c r="T18" s="579">
        <v>0</v>
      </c>
      <c r="U18" s="307" t="s">
        <v>424</v>
      </c>
    </row>
    <row r="19" spans="1:21" s="15" customFormat="1" ht="18.75" customHeight="1">
      <c r="A19" s="1008" t="s">
        <v>425</v>
      </c>
      <c r="B19" s="1008"/>
      <c r="C19" s="312">
        <f t="shared" ref="C19:C25" si="2">D19+E19+F19</f>
        <v>25337</v>
      </c>
      <c r="D19" s="337">
        <v>16644</v>
      </c>
      <c r="E19" s="337">
        <v>116</v>
      </c>
      <c r="F19" s="337">
        <v>8577</v>
      </c>
      <c r="G19" s="578">
        <f t="shared" ref="G19:H25" si="3">SUM(I19+M19+O19+C38)</f>
        <v>335</v>
      </c>
      <c r="H19" s="578">
        <f t="shared" si="3"/>
        <v>126877</v>
      </c>
      <c r="I19" s="337">
        <v>163</v>
      </c>
      <c r="J19" s="337">
        <v>74121</v>
      </c>
      <c r="K19" s="577"/>
      <c r="L19" s="577"/>
      <c r="M19" s="337">
        <v>139</v>
      </c>
      <c r="N19" s="337">
        <v>30500</v>
      </c>
      <c r="O19" s="337">
        <v>21</v>
      </c>
      <c r="P19" s="337">
        <v>17766</v>
      </c>
      <c r="Q19" s="337">
        <v>0</v>
      </c>
      <c r="R19" s="337">
        <v>0</v>
      </c>
      <c r="S19" s="337">
        <v>0</v>
      </c>
      <c r="T19" s="579">
        <v>0</v>
      </c>
      <c r="U19" s="307" t="s">
        <v>426</v>
      </c>
    </row>
    <row r="20" spans="1:21" s="15" customFormat="1" ht="18.75" customHeight="1">
      <c r="A20" s="1008" t="s">
        <v>427</v>
      </c>
      <c r="B20" s="1008"/>
      <c r="C20" s="312">
        <f t="shared" si="2"/>
        <v>16203</v>
      </c>
      <c r="D20" s="337">
        <v>10055</v>
      </c>
      <c r="E20" s="337">
        <v>142</v>
      </c>
      <c r="F20" s="337">
        <v>6006</v>
      </c>
      <c r="G20" s="578">
        <f t="shared" si="3"/>
        <v>281</v>
      </c>
      <c r="H20" s="578">
        <f t="shared" si="3"/>
        <v>101390</v>
      </c>
      <c r="I20" s="337">
        <v>124</v>
      </c>
      <c r="J20" s="337">
        <v>59826</v>
      </c>
      <c r="K20" s="577"/>
      <c r="L20" s="577"/>
      <c r="M20" s="337">
        <v>140</v>
      </c>
      <c r="N20" s="337">
        <v>30089</v>
      </c>
      <c r="O20" s="337">
        <v>11</v>
      </c>
      <c r="P20" s="337">
        <v>8980</v>
      </c>
      <c r="Q20" s="337">
        <v>0</v>
      </c>
      <c r="R20" s="337">
        <v>0</v>
      </c>
      <c r="S20" s="337">
        <v>0</v>
      </c>
      <c r="T20" s="579">
        <v>0</v>
      </c>
      <c r="U20" s="307" t="s">
        <v>428</v>
      </c>
    </row>
    <row r="21" spans="1:21" s="4" customFormat="1" ht="18.75" customHeight="1">
      <c r="A21" s="1008" t="s">
        <v>429</v>
      </c>
      <c r="B21" s="1008"/>
      <c r="C21" s="312">
        <f t="shared" si="2"/>
        <v>27027</v>
      </c>
      <c r="D21" s="337">
        <v>16692</v>
      </c>
      <c r="E21" s="337">
        <v>198</v>
      </c>
      <c r="F21" s="337">
        <v>10137</v>
      </c>
      <c r="G21" s="578">
        <f t="shared" si="3"/>
        <v>468</v>
      </c>
      <c r="H21" s="578">
        <f t="shared" si="3"/>
        <v>170865</v>
      </c>
      <c r="I21" s="337">
        <v>196</v>
      </c>
      <c r="J21" s="337">
        <v>92204</v>
      </c>
      <c r="K21" s="577"/>
      <c r="L21" s="577"/>
      <c r="M21" s="337">
        <v>244</v>
      </c>
      <c r="N21" s="337">
        <v>56684</v>
      </c>
      <c r="O21" s="337">
        <v>21</v>
      </c>
      <c r="P21" s="337">
        <v>19132</v>
      </c>
      <c r="Q21" s="337">
        <v>0</v>
      </c>
      <c r="R21" s="337">
        <v>0</v>
      </c>
      <c r="S21" s="337">
        <v>0</v>
      </c>
      <c r="T21" s="579">
        <v>0</v>
      </c>
      <c r="U21" s="307" t="s">
        <v>430</v>
      </c>
    </row>
    <row r="22" spans="1:21" s="4" customFormat="1" ht="18.75" customHeight="1">
      <c r="A22" s="1008" t="s">
        <v>431</v>
      </c>
      <c r="B22" s="1008"/>
      <c r="C22" s="312">
        <f t="shared" si="2"/>
        <v>25884</v>
      </c>
      <c r="D22" s="337">
        <v>16718</v>
      </c>
      <c r="E22" s="337">
        <v>250</v>
      </c>
      <c r="F22" s="337">
        <v>8916</v>
      </c>
      <c r="G22" s="578">
        <f t="shared" si="3"/>
        <v>485</v>
      </c>
      <c r="H22" s="578">
        <f t="shared" si="3"/>
        <v>185788</v>
      </c>
      <c r="I22" s="337">
        <v>222</v>
      </c>
      <c r="J22" s="337">
        <v>104573</v>
      </c>
      <c r="K22" s="577"/>
      <c r="L22" s="577"/>
      <c r="M22" s="337">
        <v>223</v>
      </c>
      <c r="N22" s="337">
        <v>50479</v>
      </c>
      <c r="O22" s="337">
        <v>31</v>
      </c>
      <c r="P22" s="337">
        <v>27722</v>
      </c>
      <c r="Q22" s="337">
        <v>0</v>
      </c>
      <c r="R22" s="337">
        <v>0</v>
      </c>
      <c r="S22" s="337">
        <v>0</v>
      </c>
      <c r="T22" s="579">
        <v>0</v>
      </c>
      <c r="U22" s="307" t="s">
        <v>432</v>
      </c>
    </row>
    <row r="23" spans="1:21" s="4" customFormat="1" ht="18.75" customHeight="1">
      <c r="A23" s="1008" t="s">
        <v>433</v>
      </c>
      <c r="B23" s="1008"/>
      <c r="C23" s="312">
        <f t="shared" si="2"/>
        <v>31291</v>
      </c>
      <c r="D23" s="337">
        <v>19301</v>
      </c>
      <c r="E23" s="337">
        <v>199</v>
      </c>
      <c r="F23" s="337">
        <v>11791</v>
      </c>
      <c r="G23" s="578">
        <f t="shared" si="3"/>
        <v>429</v>
      </c>
      <c r="H23" s="578">
        <f t="shared" si="3"/>
        <v>159263</v>
      </c>
      <c r="I23" s="337">
        <v>186</v>
      </c>
      <c r="J23" s="337">
        <v>84630</v>
      </c>
      <c r="K23" s="577"/>
      <c r="L23" s="577"/>
      <c r="M23" s="337">
        <v>202</v>
      </c>
      <c r="N23" s="337">
        <v>43052</v>
      </c>
      <c r="O23" s="337">
        <v>33</v>
      </c>
      <c r="P23" s="337">
        <v>28893</v>
      </c>
      <c r="Q23" s="337">
        <v>0</v>
      </c>
      <c r="R23" s="337">
        <v>0</v>
      </c>
      <c r="S23" s="337">
        <v>0</v>
      </c>
      <c r="T23" s="579">
        <v>0</v>
      </c>
      <c r="U23" s="307" t="s">
        <v>434</v>
      </c>
    </row>
    <row r="24" spans="1:21" s="4" customFormat="1" ht="18.75" customHeight="1">
      <c r="A24" s="1008" t="s">
        <v>435</v>
      </c>
      <c r="B24" s="1008"/>
      <c r="C24" s="312">
        <f t="shared" si="2"/>
        <v>7461</v>
      </c>
      <c r="D24" s="337">
        <v>4856</v>
      </c>
      <c r="E24" s="337">
        <v>58</v>
      </c>
      <c r="F24" s="337">
        <v>2547</v>
      </c>
      <c r="G24" s="578">
        <f t="shared" si="3"/>
        <v>133</v>
      </c>
      <c r="H24" s="578">
        <f t="shared" si="3"/>
        <v>49468</v>
      </c>
      <c r="I24" s="337">
        <v>70</v>
      </c>
      <c r="J24" s="337">
        <v>31400</v>
      </c>
      <c r="K24" s="577"/>
      <c r="L24" s="577"/>
      <c r="M24" s="337">
        <v>53</v>
      </c>
      <c r="N24" s="337">
        <v>11451</v>
      </c>
      <c r="O24" s="337">
        <v>6</v>
      </c>
      <c r="P24" s="337">
        <v>5076</v>
      </c>
      <c r="Q24" s="337">
        <v>0</v>
      </c>
      <c r="R24" s="337">
        <v>0</v>
      </c>
      <c r="S24" s="337">
        <v>0</v>
      </c>
      <c r="T24" s="579">
        <v>0</v>
      </c>
      <c r="U24" s="307" t="s">
        <v>436</v>
      </c>
    </row>
    <row r="25" spans="1:21" s="593" customFormat="1" ht="18.75" customHeight="1">
      <c r="A25" s="1068" t="s">
        <v>437</v>
      </c>
      <c r="B25" s="1008"/>
      <c r="C25" s="312">
        <f t="shared" si="2"/>
        <v>68</v>
      </c>
      <c r="D25" s="337">
        <v>52</v>
      </c>
      <c r="E25" s="337">
        <v>1</v>
      </c>
      <c r="F25" s="337">
        <v>15</v>
      </c>
      <c r="G25" s="578">
        <f t="shared" si="3"/>
        <v>1</v>
      </c>
      <c r="H25" s="578">
        <f t="shared" si="3"/>
        <v>404</v>
      </c>
      <c r="I25" s="337">
        <v>1</v>
      </c>
      <c r="J25" s="337">
        <v>404</v>
      </c>
      <c r="K25" s="577"/>
      <c r="L25" s="577"/>
      <c r="M25" s="337">
        <v>0</v>
      </c>
      <c r="N25" s="337">
        <v>0</v>
      </c>
      <c r="O25" s="232">
        <v>0</v>
      </c>
      <c r="P25" s="337">
        <v>0</v>
      </c>
      <c r="Q25" s="337">
        <v>0</v>
      </c>
      <c r="R25" s="337">
        <v>0</v>
      </c>
      <c r="S25" s="337">
        <v>0</v>
      </c>
      <c r="T25" s="579">
        <v>0</v>
      </c>
      <c r="U25" s="307" t="s">
        <v>438</v>
      </c>
    </row>
    <row r="26" spans="1:21" s="15" customFormat="1" ht="2.25" customHeight="1" thickBot="1">
      <c r="A26" s="11"/>
      <c r="B26" s="594"/>
      <c r="C26" s="595"/>
      <c r="D26" s="595"/>
      <c r="E26" s="595"/>
      <c r="F26" s="595"/>
      <c r="G26" s="595"/>
      <c r="H26" s="595"/>
      <c r="I26" s="595"/>
      <c r="J26" s="595"/>
      <c r="K26" s="336"/>
      <c r="L26" s="336"/>
      <c r="M26" s="596"/>
      <c r="N26" s="596"/>
      <c r="O26" s="596"/>
      <c r="P26" s="596"/>
      <c r="Q26" s="596"/>
      <c r="R26" s="596"/>
      <c r="S26" s="596"/>
      <c r="T26" s="597"/>
      <c r="U26" s="13"/>
    </row>
    <row r="27" spans="1:21" s="4" customFormat="1" ht="22.5" customHeight="1">
      <c r="A27" s="971" t="s">
        <v>0</v>
      </c>
      <c r="B27" s="972"/>
      <c r="C27" s="991" t="s">
        <v>439</v>
      </c>
      <c r="D27" s="992"/>
      <c r="E27" s="992"/>
      <c r="F27" s="992"/>
      <c r="G27" s="992"/>
      <c r="H27" s="993"/>
      <c r="I27" s="991" t="s">
        <v>440</v>
      </c>
      <c r="J27" s="992"/>
      <c r="K27" s="566"/>
      <c r="L27" s="566"/>
      <c r="M27" s="992" t="s">
        <v>441</v>
      </c>
      <c r="N27" s="992"/>
      <c r="O27" s="992"/>
      <c r="P27" s="992"/>
      <c r="Q27" s="992"/>
      <c r="R27" s="993"/>
      <c r="S27" s="1078" t="s">
        <v>442</v>
      </c>
      <c r="T27" s="988"/>
      <c r="U27" s="971" t="s">
        <v>403</v>
      </c>
    </row>
    <row r="28" spans="1:21" s="4" customFormat="1" ht="22.5" customHeight="1">
      <c r="A28" s="980"/>
      <c r="B28" s="1010"/>
      <c r="C28" s="1070" t="s">
        <v>443</v>
      </c>
      <c r="D28" s="1071"/>
      <c r="E28" s="1070" t="s">
        <v>444</v>
      </c>
      <c r="F28" s="1071"/>
      <c r="G28" s="1070" t="s">
        <v>445</v>
      </c>
      <c r="H28" s="1071"/>
      <c r="I28" s="1070" t="s">
        <v>408</v>
      </c>
      <c r="J28" s="1071"/>
      <c r="K28" s="568"/>
      <c r="L28" s="568"/>
      <c r="M28" s="1072" t="s">
        <v>446</v>
      </c>
      <c r="N28" s="1073"/>
      <c r="O28" s="1074" t="s">
        <v>447</v>
      </c>
      <c r="P28" s="1073"/>
      <c r="Q28" s="1074" t="s">
        <v>448</v>
      </c>
      <c r="R28" s="1073"/>
      <c r="S28" s="1075" t="s">
        <v>449</v>
      </c>
      <c r="T28" s="990"/>
      <c r="U28" s="980"/>
    </row>
    <row r="29" spans="1:21" s="4" customFormat="1" ht="22.5" customHeight="1">
      <c r="A29" s="973"/>
      <c r="B29" s="974"/>
      <c r="C29" s="598" t="s">
        <v>415</v>
      </c>
      <c r="D29" s="598" t="s">
        <v>450</v>
      </c>
      <c r="E29" s="598" t="s">
        <v>451</v>
      </c>
      <c r="F29" s="598" t="s">
        <v>450</v>
      </c>
      <c r="G29" s="570" t="s">
        <v>415</v>
      </c>
      <c r="H29" s="570" t="s">
        <v>450</v>
      </c>
      <c r="I29" s="570" t="s">
        <v>451</v>
      </c>
      <c r="J29" s="571" t="s">
        <v>452</v>
      </c>
      <c r="K29" s="568"/>
      <c r="L29" s="568"/>
      <c r="M29" s="572" t="s">
        <v>453</v>
      </c>
      <c r="N29" s="573" t="s">
        <v>416</v>
      </c>
      <c r="O29" s="572" t="s">
        <v>415</v>
      </c>
      <c r="P29" s="573" t="s">
        <v>416</v>
      </c>
      <c r="Q29" s="572" t="s">
        <v>415</v>
      </c>
      <c r="R29" s="573" t="s">
        <v>416</v>
      </c>
      <c r="S29" s="572" t="s">
        <v>415</v>
      </c>
      <c r="T29" s="573" t="s">
        <v>416</v>
      </c>
      <c r="U29" s="973"/>
    </row>
    <row r="30" spans="1:21" s="4" customFormat="1" ht="2.25" customHeight="1">
      <c r="A30" s="385"/>
      <c r="B30" s="575"/>
      <c r="C30" s="568"/>
      <c r="D30" s="568"/>
      <c r="E30" s="568"/>
      <c r="F30" s="568"/>
      <c r="G30" s="568"/>
      <c r="H30" s="568"/>
      <c r="I30" s="568"/>
      <c r="J30" s="568"/>
      <c r="K30" s="568"/>
      <c r="L30" s="568"/>
      <c r="M30" s="566"/>
      <c r="N30" s="566"/>
      <c r="O30" s="566"/>
      <c r="P30" s="566"/>
      <c r="Q30" s="566"/>
      <c r="R30" s="566"/>
      <c r="S30" s="566"/>
      <c r="T30" s="442"/>
      <c r="U30" s="307"/>
    </row>
    <row r="31" spans="1:21" s="4" customFormat="1" ht="18.75" customHeight="1">
      <c r="A31" s="980" t="s">
        <v>185</v>
      </c>
      <c r="B31" s="1010"/>
      <c r="C31" s="599">
        <v>63</v>
      </c>
      <c r="D31" s="577">
        <v>26105</v>
      </c>
      <c r="E31" s="232" t="s">
        <v>454</v>
      </c>
      <c r="F31" s="232" t="s">
        <v>454</v>
      </c>
      <c r="G31" s="232" t="s">
        <v>454</v>
      </c>
      <c r="H31" s="232" t="s">
        <v>454</v>
      </c>
      <c r="I31" s="577">
        <v>225402</v>
      </c>
      <c r="J31" s="577">
        <v>145654803</v>
      </c>
      <c r="K31" s="577">
        <v>0</v>
      </c>
      <c r="L31" s="577">
        <v>0</v>
      </c>
      <c r="M31" s="577">
        <v>209851</v>
      </c>
      <c r="N31" s="577">
        <v>132314251</v>
      </c>
      <c r="O31" s="577">
        <v>14153</v>
      </c>
      <c r="P31" s="577">
        <v>12251833</v>
      </c>
      <c r="Q31" s="577">
        <v>1398</v>
      </c>
      <c r="R31" s="577">
        <v>1088719</v>
      </c>
      <c r="S31" s="577">
        <v>0</v>
      </c>
      <c r="T31" s="600">
        <v>0</v>
      </c>
      <c r="U31" s="307">
        <v>29</v>
      </c>
    </row>
    <row r="32" spans="1:21" s="4" customFormat="1" ht="18.75" customHeight="1">
      <c r="A32" s="1079" t="s">
        <v>202</v>
      </c>
      <c r="B32" s="1010"/>
      <c r="C32" s="599">
        <v>64</v>
      </c>
      <c r="D32" s="577">
        <v>25504</v>
      </c>
      <c r="E32" s="232" t="s">
        <v>454</v>
      </c>
      <c r="F32" s="232" t="s">
        <v>454</v>
      </c>
      <c r="G32" s="232" t="s">
        <v>454</v>
      </c>
      <c r="H32" s="232" t="s">
        <v>454</v>
      </c>
      <c r="I32" s="577">
        <v>229023</v>
      </c>
      <c r="J32" s="577">
        <v>147915114</v>
      </c>
      <c r="K32" s="577">
        <v>0</v>
      </c>
      <c r="L32" s="577">
        <v>0</v>
      </c>
      <c r="M32" s="577">
        <v>213159</v>
      </c>
      <c r="N32" s="577">
        <v>134321453</v>
      </c>
      <c r="O32" s="577">
        <v>14465</v>
      </c>
      <c r="P32" s="577">
        <v>12499682</v>
      </c>
      <c r="Q32" s="577">
        <v>1399</v>
      </c>
      <c r="R32" s="577">
        <v>1093979</v>
      </c>
      <c r="S32" s="577">
        <v>0</v>
      </c>
      <c r="T32" s="600">
        <v>0</v>
      </c>
      <c r="U32" s="307">
        <v>30</v>
      </c>
    </row>
    <row r="33" spans="1:21" s="4" customFormat="1" ht="18.75" customHeight="1">
      <c r="A33" s="1079" t="s">
        <v>50</v>
      </c>
      <c r="B33" s="1010"/>
      <c r="C33" s="599">
        <v>59</v>
      </c>
      <c r="D33" s="577">
        <v>23221</v>
      </c>
      <c r="E33" s="232" t="s">
        <v>454</v>
      </c>
      <c r="F33" s="232" t="s">
        <v>454</v>
      </c>
      <c r="G33" s="232" t="s">
        <v>454</v>
      </c>
      <c r="H33" s="232" t="s">
        <v>454</v>
      </c>
      <c r="I33" s="577">
        <v>231604</v>
      </c>
      <c r="J33" s="577">
        <v>149850780</v>
      </c>
      <c r="K33" s="577"/>
      <c r="L33" s="577"/>
      <c r="M33" s="577">
        <v>215324</v>
      </c>
      <c r="N33" s="577">
        <v>135915657</v>
      </c>
      <c r="O33" s="577">
        <v>14854</v>
      </c>
      <c r="P33" s="577">
        <v>12819015</v>
      </c>
      <c r="Q33" s="577">
        <v>1426</v>
      </c>
      <c r="R33" s="577">
        <v>1116108</v>
      </c>
      <c r="S33" s="577">
        <v>0</v>
      </c>
      <c r="T33" s="600">
        <v>0</v>
      </c>
      <c r="U33" s="307" t="s">
        <v>418</v>
      </c>
    </row>
    <row r="34" spans="1:21" s="4" customFormat="1" ht="18.75" customHeight="1">
      <c r="A34" s="1079" t="s">
        <v>419</v>
      </c>
      <c r="B34" s="1010"/>
      <c r="C34" s="599">
        <v>58</v>
      </c>
      <c r="D34" s="577">
        <v>21638</v>
      </c>
      <c r="E34" s="232" t="s">
        <v>454</v>
      </c>
      <c r="F34" s="232" t="s">
        <v>454</v>
      </c>
      <c r="G34" s="232" t="s">
        <v>454</v>
      </c>
      <c r="H34" s="232" t="s">
        <v>454</v>
      </c>
      <c r="I34" s="577">
        <v>233511</v>
      </c>
      <c r="J34" s="577">
        <v>151618116</v>
      </c>
      <c r="K34" s="577"/>
      <c r="L34" s="577"/>
      <c r="M34" s="577">
        <v>216889</v>
      </c>
      <c r="N34" s="577">
        <v>137367266</v>
      </c>
      <c r="O34" s="577">
        <v>15236</v>
      </c>
      <c r="P34" s="577">
        <v>13154609</v>
      </c>
      <c r="Q34" s="577">
        <v>1386</v>
      </c>
      <c r="R34" s="577">
        <v>1096241</v>
      </c>
      <c r="S34" s="577">
        <v>0</v>
      </c>
      <c r="T34" s="600">
        <v>0</v>
      </c>
      <c r="U34" s="581" t="s">
        <v>420</v>
      </c>
    </row>
    <row r="35" spans="1:21" s="364" customFormat="1" ht="18.75" customHeight="1">
      <c r="A35" s="1076" t="s">
        <v>421</v>
      </c>
      <c r="B35" s="1077"/>
      <c r="C35" s="601">
        <f>SUM(C37:C44)</f>
        <v>58</v>
      </c>
      <c r="D35" s="584">
        <f>SUM(D37:D44)</f>
        <v>20984</v>
      </c>
      <c r="E35" s="232" t="s">
        <v>454</v>
      </c>
      <c r="F35" s="232" t="s">
        <v>454</v>
      </c>
      <c r="G35" s="232" t="s">
        <v>454</v>
      </c>
      <c r="H35" s="232" t="s">
        <v>454</v>
      </c>
      <c r="I35" s="584">
        <f>SUM(I37:I44)</f>
        <v>234118</v>
      </c>
      <c r="J35" s="584">
        <f>SUM(J37:J44)</f>
        <v>152105636</v>
      </c>
      <c r="K35" s="584"/>
      <c r="L35" s="584"/>
      <c r="M35" s="584">
        <f>SUM(M37:M44)</f>
        <v>217129</v>
      </c>
      <c r="N35" s="584">
        <f t="shared" ref="N35:T35" si="4">SUM(N37:N44)</f>
        <v>137560605</v>
      </c>
      <c r="O35" s="584">
        <f t="shared" si="4"/>
        <v>15577</v>
      </c>
      <c r="P35" s="584">
        <f t="shared" si="4"/>
        <v>13429101</v>
      </c>
      <c r="Q35" s="584">
        <f t="shared" si="4"/>
        <v>1412</v>
      </c>
      <c r="R35" s="584">
        <f t="shared" si="4"/>
        <v>1115930</v>
      </c>
      <c r="S35" s="584">
        <f t="shared" si="4"/>
        <v>0</v>
      </c>
      <c r="T35" s="602">
        <f t="shared" si="4"/>
        <v>0</v>
      </c>
      <c r="U35" s="586" t="s">
        <v>422</v>
      </c>
    </row>
    <row r="36" spans="1:21" s="4" customFormat="1" ht="7.5" customHeight="1">
      <c r="A36" s="1069"/>
      <c r="B36" s="1069"/>
      <c r="C36" s="603"/>
      <c r="D36" s="587"/>
      <c r="E36" s="235"/>
      <c r="F36" s="235"/>
      <c r="G36" s="235"/>
      <c r="H36" s="235"/>
      <c r="I36" s="584"/>
      <c r="J36" s="584"/>
      <c r="K36" s="589"/>
      <c r="L36" s="589"/>
      <c r="M36" s="587"/>
      <c r="N36" s="587"/>
      <c r="O36" s="587"/>
      <c r="P36" s="587"/>
      <c r="Q36" s="587"/>
      <c r="R36" s="587"/>
      <c r="S36" s="587"/>
      <c r="T36" s="604"/>
      <c r="U36" s="592"/>
    </row>
    <row r="37" spans="1:21" s="4" customFormat="1" ht="18.75" customHeight="1">
      <c r="A37" s="1008" t="s">
        <v>423</v>
      </c>
      <c r="B37" s="1008"/>
      <c r="C37" s="312">
        <v>12</v>
      </c>
      <c r="D37" s="337">
        <v>3911</v>
      </c>
      <c r="E37" s="232" t="s">
        <v>454</v>
      </c>
      <c r="F37" s="232" t="s">
        <v>454</v>
      </c>
      <c r="G37" s="232" t="s">
        <v>454</v>
      </c>
      <c r="H37" s="232" t="s">
        <v>454</v>
      </c>
      <c r="I37" s="577">
        <f>SUM(M37+O37+Q37)</f>
        <v>39868</v>
      </c>
      <c r="J37" s="577">
        <f>SUM(N37+P37+R37)</f>
        <v>25389772</v>
      </c>
      <c r="K37" s="577"/>
      <c r="L37" s="577"/>
      <c r="M37" s="337">
        <v>36566</v>
      </c>
      <c r="N37" s="337">
        <v>22575744</v>
      </c>
      <c r="O37" s="337">
        <v>3102</v>
      </c>
      <c r="P37" s="337">
        <v>2653454</v>
      </c>
      <c r="Q37" s="337">
        <v>200</v>
      </c>
      <c r="R37" s="337">
        <v>160574</v>
      </c>
      <c r="S37" s="337">
        <v>0</v>
      </c>
      <c r="T37" s="579">
        <v>0</v>
      </c>
      <c r="U37" s="307" t="s">
        <v>424</v>
      </c>
    </row>
    <row r="38" spans="1:21" s="4" customFormat="1" ht="18.75" customHeight="1">
      <c r="A38" s="1008" t="s">
        <v>425</v>
      </c>
      <c r="B38" s="1008"/>
      <c r="C38" s="312">
        <v>12</v>
      </c>
      <c r="D38" s="337">
        <v>4490</v>
      </c>
      <c r="E38" s="232" t="s">
        <v>454</v>
      </c>
      <c r="F38" s="232" t="s">
        <v>454</v>
      </c>
      <c r="G38" s="232" t="s">
        <v>454</v>
      </c>
      <c r="H38" s="232" t="s">
        <v>454</v>
      </c>
      <c r="I38" s="577">
        <f t="shared" ref="I38:I44" si="5">SUM(M38+O38+Q38)</f>
        <v>32499</v>
      </c>
      <c r="J38" s="577">
        <f t="shared" ref="J38:J44" si="6">SUM(N38+P38+R38)</f>
        <v>20903388</v>
      </c>
      <c r="K38" s="577"/>
      <c r="L38" s="577"/>
      <c r="M38" s="337">
        <v>30128</v>
      </c>
      <c r="N38" s="337">
        <v>18871398</v>
      </c>
      <c r="O38" s="337">
        <v>2106</v>
      </c>
      <c r="P38" s="337">
        <v>1825458</v>
      </c>
      <c r="Q38" s="337">
        <v>265</v>
      </c>
      <c r="R38" s="337">
        <v>206532</v>
      </c>
      <c r="S38" s="337">
        <v>0</v>
      </c>
      <c r="T38" s="579">
        <v>0</v>
      </c>
      <c r="U38" s="307" t="s">
        <v>426</v>
      </c>
    </row>
    <row r="39" spans="1:21" s="4" customFormat="1" ht="18.75" customHeight="1">
      <c r="A39" s="1008" t="s">
        <v>427</v>
      </c>
      <c r="B39" s="1008"/>
      <c r="C39" s="312">
        <v>6</v>
      </c>
      <c r="D39" s="337">
        <v>2495</v>
      </c>
      <c r="E39" s="232" t="s">
        <v>454</v>
      </c>
      <c r="F39" s="232" t="s">
        <v>454</v>
      </c>
      <c r="G39" s="232" t="s">
        <v>454</v>
      </c>
      <c r="H39" s="232" t="s">
        <v>454</v>
      </c>
      <c r="I39" s="577">
        <f t="shared" si="5"/>
        <v>25963</v>
      </c>
      <c r="J39" s="577">
        <f t="shared" si="6"/>
        <v>17068547</v>
      </c>
      <c r="K39" s="577"/>
      <c r="L39" s="577"/>
      <c r="M39" s="337">
        <v>24326</v>
      </c>
      <c r="N39" s="337">
        <v>15676304</v>
      </c>
      <c r="O39" s="337">
        <v>1477</v>
      </c>
      <c r="P39" s="337">
        <v>1268309</v>
      </c>
      <c r="Q39" s="337">
        <v>160</v>
      </c>
      <c r="R39" s="337">
        <v>123934</v>
      </c>
      <c r="S39" s="337">
        <v>0</v>
      </c>
      <c r="T39" s="579">
        <v>0</v>
      </c>
      <c r="U39" s="307" t="s">
        <v>428</v>
      </c>
    </row>
    <row r="40" spans="1:21" s="4" customFormat="1" ht="18.75" customHeight="1">
      <c r="A40" s="1008" t="s">
        <v>429</v>
      </c>
      <c r="B40" s="1008"/>
      <c r="C40" s="312">
        <v>7</v>
      </c>
      <c r="D40" s="337">
        <v>2845</v>
      </c>
      <c r="E40" s="232" t="s">
        <v>454</v>
      </c>
      <c r="F40" s="232" t="s">
        <v>454</v>
      </c>
      <c r="G40" s="232" t="s">
        <v>454</v>
      </c>
      <c r="H40" s="232" t="s">
        <v>454</v>
      </c>
      <c r="I40" s="577">
        <f t="shared" si="5"/>
        <v>35993</v>
      </c>
      <c r="J40" s="577">
        <f t="shared" si="6"/>
        <v>23315690</v>
      </c>
      <c r="K40" s="577"/>
      <c r="L40" s="577"/>
      <c r="M40" s="337">
        <v>33450</v>
      </c>
      <c r="N40" s="337">
        <v>21129914</v>
      </c>
      <c r="O40" s="337">
        <v>2329</v>
      </c>
      <c r="P40" s="337">
        <v>2016066</v>
      </c>
      <c r="Q40" s="337">
        <v>214</v>
      </c>
      <c r="R40" s="337">
        <v>169710</v>
      </c>
      <c r="S40" s="337">
        <v>0</v>
      </c>
      <c r="T40" s="579">
        <v>0</v>
      </c>
      <c r="U40" s="307" t="s">
        <v>430</v>
      </c>
    </row>
    <row r="41" spans="1:21" s="4" customFormat="1" ht="18.75" customHeight="1">
      <c r="A41" s="1008" t="s">
        <v>431</v>
      </c>
      <c r="B41" s="1008"/>
      <c r="C41" s="312">
        <v>9</v>
      </c>
      <c r="D41" s="337">
        <v>3014</v>
      </c>
      <c r="E41" s="232" t="s">
        <v>454</v>
      </c>
      <c r="F41" s="232" t="s">
        <v>454</v>
      </c>
      <c r="G41" s="232" t="s">
        <v>454</v>
      </c>
      <c r="H41" s="232" t="s">
        <v>454</v>
      </c>
      <c r="I41" s="577">
        <f t="shared" si="5"/>
        <v>48673</v>
      </c>
      <c r="J41" s="577">
        <f t="shared" si="6"/>
        <v>32174915</v>
      </c>
      <c r="K41" s="577"/>
      <c r="L41" s="577"/>
      <c r="M41" s="337">
        <v>45460</v>
      </c>
      <c r="N41" s="337">
        <v>29417258</v>
      </c>
      <c r="O41" s="337">
        <v>2967</v>
      </c>
      <c r="P41" s="337">
        <v>2563535</v>
      </c>
      <c r="Q41" s="337">
        <v>246</v>
      </c>
      <c r="R41" s="337">
        <v>194122</v>
      </c>
      <c r="S41" s="337">
        <v>0</v>
      </c>
      <c r="T41" s="579">
        <v>0</v>
      </c>
      <c r="U41" s="307" t="s">
        <v>432</v>
      </c>
    </row>
    <row r="42" spans="1:21" s="4" customFormat="1" ht="18.75" customHeight="1">
      <c r="A42" s="1008" t="s">
        <v>433</v>
      </c>
      <c r="B42" s="1008"/>
      <c r="C42" s="312">
        <v>8</v>
      </c>
      <c r="D42" s="337">
        <v>2688</v>
      </c>
      <c r="E42" s="232" t="s">
        <v>454</v>
      </c>
      <c r="F42" s="232" t="s">
        <v>454</v>
      </c>
      <c r="G42" s="232" t="s">
        <v>454</v>
      </c>
      <c r="H42" s="232" t="s">
        <v>454</v>
      </c>
      <c r="I42" s="577">
        <f t="shared" si="5"/>
        <v>39459</v>
      </c>
      <c r="J42" s="577">
        <f t="shared" si="6"/>
        <v>25523316</v>
      </c>
      <c r="K42" s="577"/>
      <c r="L42" s="577"/>
      <c r="M42" s="337">
        <v>36308</v>
      </c>
      <c r="N42" s="337">
        <v>22820640</v>
      </c>
      <c r="O42" s="337">
        <v>2893</v>
      </c>
      <c r="P42" s="337">
        <v>2495653</v>
      </c>
      <c r="Q42" s="337">
        <v>258</v>
      </c>
      <c r="R42" s="337">
        <v>207023</v>
      </c>
      <c r="S42" s="337">
        <v>0</v>
      </c>
      <c r="T42" s="579">
        <v>0</v>
      </c>
      <c r="U42" s="307" t="s">
        <v>434</v>
      </c>
    </row>
    <row r="43" spans="1:21" s="4" customFormat="1" ht="18.75" customHeight="1">
      <c r="A43" s="1008" t="s">
        <v>435</v>
      </c>
      <c r="B43" s="1008"/>
      <c r="C43" s="312">
        <v>4</v>
      </c>
      <c r="D43" s="337">
        <v>1541</v>
      </c>
      <c r="E43" s="232" t="s">
        <v>454</v>
      </c>
      <c r="F43" s="232" t="s">
        <v>454</v>
      </c>
      <c r="G43" s="232" t="s">
        <v>454</v>
      </c>
      <c r="H43" s="232" t="s">
        <v>454</v>
      </c>
      <c r="I43" s="577">
        <f t="shared" si="5"/>
        <v>11663</v>
      </c>
      <c r="J43" s="577">
        <f t="shared" si="6"/>
        <v>7730008</v>
      </c>
      <c r="K43" s="577"/>
      <c r="L43" s="577"/>
      <c r="M43" s="337">
        <v>10891</v>
      </c>
      <c r="N43" s="337">
        <v>7069347</v>
      </c>
      <c r="O43" s="337">
        <v>703</v>
      </c>
      <c r="P43" s="337">
        <v>606626</v>
      </c>
      <c r="Q43" s="337">
        <v>69</v>
      </c>
      <c r="R43" s="337">
        <v>54035</v>
      </c>
      <c r="S43" s="337">
        <v>0</v>
      </c>
      <c r="T43" s="579">
        <v>0</v>
      </c>
      <c r="U43" s="307" t="s">
        <v>436</v>
      </c>
    </row>
    <row r="44" spans="1:21" s="4" customFormat="1" ht="18.75" customHeight="1">
      <c r="A44" s="1068" t="s">
        <v>437</v>
      </c>
      <c r="B44" s="1008"/>
      <c r="C44" s="312">
        <v>0</v>
      </c>
      <c r="D44" s="337">
        <v>0</v>
      </c>
      <c r="E44" s="232" t="s">
        <v>454</v>
      </c>
      <c r="F44" s="232" t="s">
        <v>454</v>
      </c>
      <c r="G44" s="232" t="s">
        <v>454</v>
      </c>
      <c r="H44" s="232" t="s">
        <v>454</v>
      </c>
      <c r="I44" s="577">
        <f t="shared" si="5"/>
        <v>0</v>
      </c>
      <c r="J44" s="577">
        <f t="shared" si="6"/>
        <v>0</v>
      </c>
      <c r="K44" s="577"/>
      <c r="L44" s="577"/>
      <c r="M44" s="337">
        <v>0</v>
      </c>
      <c r="N44" s="337">
        <v>0</v>
      </c>
      <c r="O44" s="337">
        <v>0</v>
      </c>
      <c r="P44" s="337">
        <v>0</v>
      </c>
      <c r="Q44" s="337">
        <v>0</v>
      </c>
      <c r="R44" s="337">
        <v>0</v>
      </c>
      <c r="S44" s="337">
        <v>0</v>
      </c>
      <c r="T44" s="579">
        <v>0</v>
      </c>
      <c r="U44" s="307" t="s">
        <v>438</v>
      </c>
    </row>
    <row r="45" spans="1:21" ht="2.25" customHeight="1" thickBot="1">
      <c r="A45" s="11"/>
      <c r="B45" s="594"/>
      <c r="C45" s="605"/>
      <c r="D45" s="606"/>
      <c r="E45" s="606"/>
      <c r="F45" s="607" t="s">
        <v>455</v>
      </c>
      <c r="G45" s="606"/>
      <c r="H45" s="606"/>
      <c r="I45" s="606"/>
      <c r="J45" s="606"/>
      <c r="K45" s="608"/>
      <c r="L45" s="608"/>
      <c r="M45" s="609"/>
      <c r="N45" s="609"/>
      <c r="O45" s="609"/>
      <c r="P45" s="609"/>
      <c r="Q45" s="609"/>
      <c r="R45" s="609"/>
      <c r="S45" s="609"/>
      <c r="T45" s="609"/>
      <c r="U45" s="610"/>
    </row>
    <row r="46" spans="1:21">
      <c r="A46" s="15" t="s">
        <v>456</v>
      </c>
      <c r="B46" s="4"/>
      <c r="C46" s="4"/>
      <c r="D46" s="4"/>
      <c r="E46" s="4"/>
      <c r="F46" s="372"/>
      <c r="G46" s="4"/>
      <c r="H46" s="4"/>
      <c r="I46" s="611"/>
      <c r="J46" s="611"/>
      <c r="K46" s="4"/>
      <c r="L46" s="4"/>
      <c r="M46" s="612"/>
      <c r="N46" s="611"/>
      <c r="O46" s="611"/>
      <c r="P46" s="611"/>
      <c r="Q46" s="611"/>
      <c r="R46" s="611"/>
      <c r="S46" s="611"/>
      <c r="T46" s="611"/>
      <c r="U46" s="372"/>
    </row>
    <row r="47" spans="1:21">
      <c r="D47" s="613"/>
      <c r="J47" s="613"/>
    </row>
    <row r="48" spans="1:21">
      <c r="G48" s="613"/>
      <c r="H48" s="613"/>
      <c r="I48" s="611"/>
      <c r="J48" s="611"/>
    </row>
    <row r="49" spans="7:10">
      <c r="G49" s="613"/>
      <c r="H49" s="613"/>
      <c r="I49" s="611"/>
      <c r="J49" s="611"/>
    </row>
    <row r="50" spans="7:10">
      <c r="G50" s="613"/>
      <c r="H50" s="613"/>
      <c r="I50" s="611"/>
      <c r="J50" s="611"/>
    </row>
    <row r="51" spans="7:10">
      <c r="G51" s="613"/>
      <c r="H51" s="613"/>
      <c r="I51" s="611"/>
      <c r="J51" s="611"/>
    </row>
    <row r="52" spans="7:10">
      <c r="G52" s="613"/>
      <c r="H52" s="613"/>
      <c r="I52" s="611"/>
      <c r="J52" s="611"/>
    </row>
    <row r="53" spans="7:10">
      <c r="G53" s="613"/>
      <c r="H53" s="613"/>
      <c r="I53" s="611"/>
      <c r="J53" s="611"/>
    </row>
    <row r="54" spans="7:10">
      <c r="G54" s="613"/>
      <c r="H54" s="613"/>
      <c r="I54" s="611"/>
      <c r="J54" s="611"/>
    </row>
    <row r="55" spans="7:10">
      <c r="G55" s="613"/>
      <c r="H55" s="613"/>
      <c r="I55" s="611"/>
      <c r="J55" s="611"/>
    </row>
    <row r="56" spans="7:10">
      <c r="G56" s="613"/>
      <c r="H56" s="613"/>
    </row>
  </sheetData>
  <mergeCells count="59">
    <mergeCell ref="A3:K6"/>
    <mergeCell ref="L3:U4"/>
    <mergeCell ref="M7:U7"/>
    <mergeCell ref="A8:B10"/>
    <mergeCell ref="C8:F8"/>
    <mergeCell ref="G8:J8"/>
    <mergeCell ref="M8:T8"/>
    <mergeCell ref="U8:U10"/>
    <mergeCell ref="C9:C10"/>
    <mergeCell ref="E9:E10"/>
    <mergeCell ref="F9:F10"/>
    <mergeCell ref="G9:H9"/>
    <mergeCell ref="S9:T9"/>
    <mergeCell ref="A12:B12"/>
    <mergeCell ref="A13:B13"/>
    <mergeCell ref="A17:B17"/>
    <mergeCell ref="A18:B18"/>
    <mergeCell ref="A16:B16"/>
    <mergeCell ref="A14:B14"/>
    <mergeCell ref="A15:B15"/>
    <mergeCell ref="O9:P9"/>
    <mergeCell ref="Q9:R9"/>
    <mergeCell ref="A20:B20"/>
    <mergeCell ref="I9:J9"/>
    <mergeCell ref="M9:N9"/>
    <mergeCell ref="A19:B19"/>
    <mergeCell ref="A21:B21"/>
    <mergeCell ref="A23:B23"/>
    <mergeCell ref="A24:B24"/>
    <mergeCell ref="A25:B25"/>
    <mergeCell ref="A22:B22"/>
    <mergeCell ref="A27:B29"/>
    <mergeCell ref="C27:H27"/>
    <mergeCell ref="A35:B35"/>
    <mergeCell ref="M27:R27"/>
    <mergeCell ref="S27:T27"/>
    <mergeCell ref="A31:B31"/>
    <mergeCell ref="A32:B32"/>
    <mergeCell ref="A33:B33"/>
    <mergeCell ref="A34:B34"/>
    <mergeCell ref="U27:U29"/>
    <mergeCell ref="C28:D28"/>
    <mergeCell ref="E28:F28"/>
    <mergeCell ref="G28:H28"/>
    <mergeCell ref="I28:J28"/>
    <mergeCell ref="M28:N28"/>
    <mergeCell ref="O28:P28"/>
    <mergeCell ref="Q28:R28"/>
    <mergeCell ref="I27:J27"/>
    <mergeCell ref="S28:T28"/>
    <mergeCell ref="A42:B42"/>
    <mergeCell ref="A43:B43"/>
    <mergeCell ref="A44:B44"/>
    <mergeCell ref="A36:B36"/>
    <mergeCell ref="A37:B37"/>
    <mergeCell ref="A38:B38"/>
    <mergeCell ref="A39:B39"/>
    <mergeCell ref="A40:B40"/>
    <mergeCell ref="A41:B41"/>
  </mergeCells>
  <phoneticPr fontId="4"/>
  <conditionalFormatting sqref="Q12:T12 C16:J16">
    <cfRule type="containsBlanks" dxfId="49" priority="20" stopIfTrue="1">
      <formula>LEN(TRIM(C12))=0</formula>
    </cfRule>
  </conditionalFormatting>
  <conditionalFormatting sqref="H18:J25 M18:T25 C18:F25">
    <cfRule type="containsBlanks" dxfId="48" priority="19" stopIfTrue="1">
      <formula>LEN(TRIM(C18))=0</formula>
    </cfRule>
  </conditionalFormatting>
  <conditionalFormatting sqref="C13:J13">
    <cfRule type="containsBlanks" dxfId="47" priority="18" stopIfTrue="1">
      <formula>LEN(TRIM(C13))=0</formula>
    </cfRule>
  </conditionalFormatting>
  <conditionalFormatting sqref="M13:T13">
    <cfRule type="containsBlanks" dxfId="46" priority="17" stopIfTrue="1">
      <formula>LEN(TRIM(M13))=0</formula>
    </cfRule>
  </conditionalFormatting>
  <conditionalFormatting sqref="M16:T16">
    <cfRule type="containsBlanks" dxfId="45" priority="16" stopIfTrue="1">
      <formula>LEN(TRIM(M16))=0</formula>
    </cfRule>
  </conditionalFormatting>
  <conditionalFormatting sqref="C37:D44 I37:J44 I35:J35">
    <cfRule type="containsBlanks" dxfId="44" priority="15" stopIfTrue="1">
      <formula>LEN(TRIM(C35))=0</formula>
    </cfRule>
  </conditionalFormatting>
  <conditionalFormatting sqref="M37:T44 M35:T35">
    <cfRule type="containsBlanks" dxfId="43" priority="14" stopIfTrue="1">
      <formula>LEN(TRIM(M35))=0</formula>
    </cfRule>
  </conditionalFormatting>
  <conditionalFormatting sqref="C32:D32 I32:J32">
    <cfRule type="containsBlanks" dxfId="42" priority="13" stopIfTrue="1">
      <formula>LEN(TRIM(C32))=0</formula>
    </cfRule>
  </conditionalFormatting>
  <conditionalFormatting sqref="M32:T32">
    <cfRule type="containsBlanks" dxfId="41" priority="12" stopIfTrue="1">
      <formula>LEN(TRIM(M32))=0</formula>
    </cfRule>
  </conditionalFormatting>
  <conditionalFormatting sqref="C35:D35">
    <cfRule type="containsBlanks" dxfId="40" priority="11" stopIfTrue="1">
      <formula>LEN(TRIM(C35))=0</formula>
    </cfRule>
  </conditionalFormatting>
  <conditionalFormatting sqref="C15:J15">
    <cfRule type="containsBlanks" dxfId="39" priority="10" stopIfTrue="1">
      <formula>LEN(TRIM(C15))=0</formula>
    </cfRule>
  </conditionalFormatting>
  <conditionalFormatting sqref="Q15:T15">
    <cfRule type="containsBlanks" dxfId="38" priority="9" stopIfTrue="1">
      <formula>LEN(TRIM(Q15))=0</formula>
    </cfRule>
  </conditionalFormatting>
  <conditionalFormatting sqref="M15">
    <cfRule type="containsBlanks" dxfId="37" priority="8" stopIfTrue="1">
      <formula>LEN(TRIM(M15))=0</formula>
    </cfRule>
  </conditionalFormatting>
  <conditionalFormatting sqref="N15">
    <cfRule type="containsBlanks" dxfId="36" priority="7" stopIfTrue="1">
      <formula>LEN(TRIM(N15))=0</formula>
    </cfRule>
  </conditionalFormatting>
  <conditionalFormatting sqref="O15">
    <cfRule type="containsBlanks" dxfId="35" priority="6" stopIfTrue="1">
      <formula>LEN(TRIM(O15))=0</formula>
    </cfRule>
  </conditionalFormatting>
  <conditionalFormatting sqref="P15">
    <cfRule type="containsBlanks" dxfId="34" priority="5" stopIfTrue="1">
      <formula>LEN(TRIM(P15))=0</formula>
    </cfRule>
  </conditionalFormatting>
  <conditionalFormatting sqref="I34:J34">
    <cfRule type="containsBlanks" dxfId="33" priority="4" stopIfTrue="1">
      <formula>LEN(TRIM(I34))=0</formula>
    </cfRule>
  </conditionalFormatting>
  <conditionalFormatting sqref="M34:T34">
    <cfRule type="containsBlanks" dxfId="32" priority="3" stopIfTrue="1">
      <formula>LEN(TRIM(M34))=0</formula>
    </cfRule>
  </conditionalFormatting>
  <conditionalFormatting sqref="C34:D34">
    <cfRule type="containsBlanks" dxfId="31" priority="2" stopIfTrue="1">
      <formula>LEN(TRIM(C34))=0</formula>
    </cfRule>
  </conditionalFormatting>
  <conditionalFormatting sqref="G18:G25">
    <cfRule type="containsBlanks" dxfId="30" priority="1" stopIfTrue="1">
      <formula>LEN(TRIM(G18))=0</formula>
    </cfRule>
  </conditionalFormatting>
  <printOptions horizontalCentered="1"/>
  <pageMargins left="0.39370078740157483" right="0.39370078740157483" top="0.98425196850393704" bottom="0.98425196850393704" header="0.51181102362204722" footer="0.51181102362204722"/>
  <pageSetup paperSize="9" scale="98" fitToWidth="0" fitToHeight="0" orientation="portrait" r:id="rId1"/>
  <headerFooter alignWithMargins="0"/>
  <rowBreaks count="1" manualBreakCount="1">
    <brk id="47" max="10" man="1"/>
  </rowBreaks>
  <colBreaks count="1" manualBreakCount="1">
    <brk id="11"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90" zoomScaleNormal="90" zoomScaleSheetLayoutView="100" workbookViewId="0">
      <selection activeCell="A9" sqref="A9"/>
    </sheetView>
  </sheetViews>
  <sheetFormatPr defaultRowHeight="13.5"/>
  <cols>
    <col min="1" max="1" width="3.125" style="29" customWidth="1"/>
    <col min="2" max="2" width="12.375" style="28" customWidth="1"/>
    <col min="3" max="3" width="0.375" style="28" customWidth="1"/>
    <col min="4" max="7" width="18.25" style="28" customWidth="1"/>
    <col min="8" max="8" width="6" style="28" bestFit="1" customWidth="1"/>
    <col min="9" max="9" width="0.625" style="29" customWidth="1"/>
    <col min="10" max="255" width="9" style="28"/>
    <col min="256" max="256" width="3.125" style="28" customWidth="1"/>
    <col min="257" max="257" width="12.375" style="28" customWidth="1"/>
    <col min="258" max="258" width="0.375" style="28" customWidth="1"/>
    <col min="259" max="262" width="18.25" style="28" customWidth="1"/>
    <col min="263" max="263" width="6" style="28" bestFit="1" customWidth="1"/>
    <col min="264" max="265" width="0.625" style="28" customWidth="1"/>
    <col min="266" max="511" width="9" style="28"/>
    <col min="512" max="512" width="3.125" style="28" customWidth="1"/>
    <col min="513" max="513" width="12.375" style="28" customWidth="1"/>
    <col min="514" max="514" width="0.375" style="28" customWidth="1"/>
    <col min="515" max="518" width="18.25" style="28" customWidth="1"/>
    <col min="519" max="519" width="6" style="28" bestFit="1" customWidth="1"/>
    <col min="520" max="521" width="0.625" style="28" customWidth="1"/>
    <col min="522" max="767" width="9" style="28"/>
    <col min="768" max="768" width="3.125" style="28" customWidth="1"/>
    <col min="769" max="769" width="12.375" style="28" customWidth="1"/>
    <col min="770" max="770" width="0.375" style="28" customWidth="1"/>
    <col min="771" max="774" width="18.25" style="28" customWidth="1"/>
    <col min="775" max="775" width="6" style="28" bestFit="1" customWidth="1"/>
    <col min="776" max="777" width="0.625" style="28" customWidth="1"/>
    <col min="778" max="1023" width="9" style="28"/>
    <col min="1024" max="1024" width="3.125" style="28" customWidth="1"/>
    <col min="1025" max="1025" width="12.375" style="28" customWidth="1"/>
    <col min="1026" max="1026" width="0.375" style="28" customWidth="1"/>
    <col min="1027" max="1030" width="18.25" style="28" customWidth="1"/>
    <col min="1031" max="1031" width="6" style="28" bestFit="1" customWidth="1"/>
    <col min="1032" max="1033" width="0.625" style="28" customWidth="1"/>
    <col min="1034" max="1279" width="9" style="28"/>
    <col min="1280" max="1280" width="3.125" style="28" customWidth="1"/>
    <col min="1281" max="1281" width="12.375" style="28" customWidth="1"/>
    <col min="1282" max="1282" width="0.375" style="28" customWidth="1"/>
    <col min="1283" max="1286" width="18.25" style="28" customWidth="1"/>
    <col min="1287" max="1287" width="6" style="28" bestFit="1" customWidth="1"/>
    <col min="1288" max="1289" width="0.625" style="28" customWidth="1"/>
    <col min="1290" max="1535" width="9" style="28"/>
    <col min="1536" max="1536" width="3.125" style="28" customWidth="1"/>
    <col min="1537" max="1537" width="12.375" style="28" customWidth="1"/>
    <col min="1538" max="1538" width="0.375" style="28" customWidth="1"/>
    <col min="1539" max="1542" width="18.25" style="28" customWidth="1"/>
    <col min="1543" max="1543" width="6" style="28" bestFit="1" customWidth="1"/>
    <col min="1544" max="1545" width="0.625" style="28" customWidth="1"/>
    <col min="1546" max="1791" width="9" style="28"/>
    <col min="1792" max="1792" width="3.125" style="28" customWidth="1"/>
    <col min="1793" max="1793" width="12.375" style="28" customWidth="1"/>
    <col min="1794" max="1794" width="0.375" style="28" customWidth="1"/>
    <col min="1795" max="1798" width="18.25" style="28" customWidth="1"/>
    <col min="1799" max="1799" width="6" style="28" bestFit="1" customWidth="1"/>
    <col min="1800" max="1801" width="0.625" style="28" customWidth="1"/>
    <col min="1802" max="2047" width="9" style="28"/>
    <col min="2048" max="2048" width="3.125" style="28" customWidth="1"/>
    <col min="2049" max="2049" width="12.375" style="28" customWidth="1"/>
    <col min="2050" max="2050" width="0.375" style="28" customWidth="1"/>
    <col min="2051" max="2054" width="18.25" style="28" customWidth="1"/>
    <col min="2055" max="2055" width="6" style="28" bestFit="1" customWidth="1"/>
    <col min="2056" max="2057" width="0.625" style="28" customWidth="1"/>
    <col min="2058" max="2303" width="9" style="28"/>
    <col min="2304" max="2304" width="3.125" style="28" customWidth="1"/>
    <col min="2305" max="2305" width="12.375" style="28" customWidth="1"/>
    <col min="2306" max="2306" width="0.375" style="28" customWidth="1"/>
    <col min="2307" max="2310" width="18.25" style="28" customWidth="1"/>
    <col min="2311" max="2311" width="6" style="28" bestFit="1" customWidth="1"/>
    <col min="2312" max="2313" width="0.625" style="28" customWidth="1"/>
    <col min="2314" max="2559" width="9" style="28"/>
    <col min="2560" max="2560" width="3.125" style="28" customWidth="1"/>
    <col min="2561" max="2561" width="12.375" style="28" customWidth="1"/>
    <col min="2562" max="2562" width="0.375" style="28" customWidth="1"/>
    <col min="2563" max="2566" width="18.25" style="28" customWidth="1"/>
    <col min="2567" max="2567" width="6" style="28" bestFit="1" customWidth="1"/>
    <col min="2568" max="2569" width="0.625" style="28" customWidth="1"/>
    <col min="2570" max="2815" width="9" style="28"/>
    <col min="2816" max="2816" width="3.125" style="28" customWidth="1"/>
    <col min="2817" max="2817" width="12.375" style="28" customWidth="1"/>
    <col min="2818" max="2818" width="0.375" style="28" customWidth="1"/>
    <col min="2819" max="2822" width="18.25" style="28" customWidth="1"/>
    <col min="2823" max="2823" width="6" style="28" bestFit="1" customWidth="1"/>
    <col min="2824" max="2825" width="0.625" style="28" customWidth="1"/>
    <col min="2826" max="3071" width="9" style="28"/>
    <col min="3072" max="3072" width="3.125" style="28" customWidth="1"/>
    <col min="3073" max="3073" width="12.375" style="28" customWidth="1"/>
    <col min="3074" max="3074" width="0.375" style="28" customWidth="1"/>
    <col min="3075" max="3078" width="18.25" style="28" customWidth="1"/>
    <col min="3079" max="3079" width="6" style="28" bestFit="1" customWidth="1"/>
    <col min="3080" max="3081" width="0.625" style="28" customWidth="1"/>
    <col min="3082" max="3327" width="9" style="28"/>
    <col min="3328" max="3328" width="3.125" style="28" customWidth="1"/>
    <col min="3329" max="3329" width="12.375" style="28" customWidth="1"/>
    <col min="3330" max="3330" width="0.375" style="28" customWidth="1"/>
    <col min="3331" max="3334" width="18.25" style="28" customWidth="1"/>
    <col min="3335" max="3335" width="6" style="28" bestFit="1" customWidth="1"/>
    <col min="3336" max="3337" width="0.625" style="28" customWidth="1"/>
    <col min="3338" max="3583" width="9" style="28"/>
    <col min="3584" max="3584" width="3.125" style="28" customWidth="1"/>
    <col min="3585" max="3585" width="12.375" style="28" customWidth="1"/>
    <col min="3586" max="3586" width="0.375" style="28" customWidth="1"/>
    <col min="3587" max="3590" width="18.25" style="28" customWidth="1"/>
    <col min="3591" max="3591" width="6" style="28" bestFit="1" customWidth="1"/>
    <col min="3592" max="3593" width="0.625" style="28" customWidth="1"/>
    <col min="3594" max="3839" width="9" style="28"/>
    <col min="3840" max="3840" width="3.125" style="28" customWidth="1"/>
    <col min="3841" max="3841" width="12.375" style="28" customWidth="1"/>
    <col min="3842" max="3842" width="0.375" style="28" customWidth="1"/>
    <col min="3843" max="3846" width="18.25" style="28" customWidth="1"/>
    <col min="3847" max="3847" width="6" style="28" bestFit="1" customWidth="1"/>
    <col min="3848" max="3849" width="0.625" style="28" customWidth="1"/>
    <col min="3850" max="4095" width="9" style="28"/>
    <col min="4096" max="4096" width="3.125" style="28" customWidth="1"/>
    <col min="4097" max="4097" width="12.375" style="28" customWidth="1"/>
    <col min="4098" max="4098" width="0.375" style="28" customWidth="1"/>
    <col min="4099" max="4102" width="18.25" style="28" customWidth="1"/>
    <col min="4103" max="4103" width="6" style="28" bestFit="1" customWidth="1"/>
    <col min="4104" max="4105" width="0.625" style="28" customWidth="1"/>
    <col min="4106" max="4351" width="9" style="28"/>
    <col min="4352" max="4352" width="3.125" style="28" customWidth="1"/>
    <col min="4353" max="4353" width="12.375" style="28" customWidth="1"/>
    <col min="4354" max="4354" width="0.375" style="28" customWidth="1"/>
    <col min="4355" max="4358" width="18.25" style="28" customWidth="1"/>
    <col min="4359" max="4359" width="6" style="28" bestFit="1" customWidth="1"/>
    <col min="4360" max="4361" width="0.625" style="28" customWidth="1"/>
    <col min="4362" max="4607" width="9" style="28"/>
    <col min="4608" max="4608" width="3.125" style="28" customWidth="1"/>
    <col min="4609" max="4609" width="12.375" style="28" customWidth="1"/>
    <col min="4610" max="4610" width="0.375" style="28" customWidth="1"/>
    <col min="4611" max="4614" width="18.25" style="28" customWidth="1"/>
    <col min="4615" max="4615" width="6" style="28" bestFit="1" customWidth="1"/>
    <col min="4616" max="4617" width="0.625" style="28" customWidth="1"/>
    <col min="4618" max="4863" width="9" style="28"/>
    <col min="4864" max="4864" width="3.125" style="28" customWidth="1"/>
    <col min="4865" max="4865" width="12.375" style="28" customWidth="1"/>
    <col min="4866" max="4866" width="0.375" style="28" customWidth="1"/>
    <col min="4867" max="4870" width="18.25" style="28" customWidth="1"/>
    <col min="4871" max="4871" width="6" style="28" bestFit="1" customWidth="1"/>
    <col min="4872" max="4873" width="0.625" style="28" customWidth="1"/>
    <col min="4874" max="5119" width="9" style="28"/>
    <col min="5120" max="5120" width="3.125" style="28" customWidth="1"/>
    <col min="5121" max="5121" width="12.375" style="28" customWidth="1"/>
    <col min="5122" max="5122" width="0.375" style="28" customWidth="1"/>
    <col min="5123" max="5126" width="18.25" style="28" customWidth="1"/>
    <col min="5127" max="5127" width="6" style="28" bestFit="1" customWidth="1"/>
    <col min="5128" max="5129" width="0.625" style="28" customWidth="1"/>
    <col min="5130" max="5375" width="9" style="28"/>
    <col min="5376" max="5376" width="3.125" style="28" customWidth="1"/>
    <col min="5377" max="5377" width="12.375" style="28" customWidth="1"/>
    <col min="5378" max="5378" width="0.375" style="28" customWidth="1"/>
    <col min="5379" max="5382" width="18.25" style="28" customWidth="1"/>
    <col min="5383" max="5383" width="6" style="28" bestFit="1" customWidth="1"/>
    <col min="5384" max="5385" width="0.625" style="28" customWidth="1"/>
    <col min="5386" max="5631" width="9" style="28"/>
    <col min="5632" max="5632" width="3.125" style="28" customWidth="1"/>
    <col min="5633" max="5633" width="12.375" style="28" customWidth="1"/>
    <col min="5634" max="5634" width="0.375" style="28" customWidth="1"/>
    <col min="5635" max="5638" width="18.25" style="28" customWidth="1"/>
    <col min="5639" max="5639" width="6" style="28" bestFit="1" customWidth="1"/>
    <col min="5640" max="5641" width="0.625" style="28" customWidth="1"/>
    <col min="5642" max="5887" width="9" style="28"/>
    <col min="5888" max="5888" width="3.125" style="28" customWidth="1"/>
    <col min="5889" max="5889" width="12.375" style="28" customWidth="1"/>
    <col min="5890" max="5890" width="0.375" style="28" customWidth="1"/>
    <col min="5891" max="5894" width="18.25" style="28" customWidth="1"/>
    <col min="5895" max="5895" width="6" style="28" bestFit="1" customWidth="1"/>
    <col min="5896" max="5897" width="0.625" style="28" customWidth="1"/>
    <col min="5898" max="6143" width="9" style="28"/>
    <col min="6144" max="6144" width="3.125" style="28" customWidth="1"/>
    <col min="6145" max="6145" width="12.375" style="28" customWidth="1"/>
    <col min="6146" max="6146" width="0.375" style="28" customWidth="1"/>
    <col min="6147" max="6150" width="18.25" style="28" customWidth="1"/>
    <col min="6151" max="6151" width="6" style="28" bestFit="1" customWidth="1"/>
    <col min="6152" max="6153" width="0.625" style="28" customWidth="1"/>
    <col min="6154" max="6399" width="9" style="28"/>
    <col min="6400" max="6400" width="3.125" style="28" customWidth="1"/>
    <col min="6401" max="6401" width="12.375" style="28" customWidth="1"/>
    <col min="6402" max="6402" width="0.375" style="28" customWidth="1"/>
    <col min="6403" max="6406" width="18.25" style="28" customWidth="1"/>
    <col min="6407" max="6407" width="6" style="28" bestFit="1" customWidth="1"/>
    <col min="6408" max="6409" width="0.625" style="28" customWidth="1"/>
    <col min="6410" max="6655" width="9" style="28"/>
    <col min="6656" max="6656" width="3.125" style="28" customWidth="1"/>
    <col min="6657" max="6657" width="12.375" style="28" customWidth="1"/>
    <col min="6658" max="6658" width="0.375" style="28" customWidth="1"/>
    <col min="6659" max="6662" width="18.25" style="28" customWidth="1"/>
    <col min="6663" max="6663" width="6" style="28" bestFit="1" customWidth="1"/>
    <col min="6664" max="6665" width="0.625" style="28" customWidth="1"/>
    <col min="6666" max="6911" width="9" style="28"/>
    <col min="6912" max="6912" width="3.125" style="28" customWidth="1"/>
    <col min="6913" max="6913" width="12.375" style="28" customWidth="1"/>
    <col min="6914" max="6914" width="0.375" style="28" customWidth="1"/>
    <col min="6915" max="6918" width="18.25" style="28" customWidth="1"/>
    <col min="6919" max="6919" width="6" style="28" bestFit="1" customWidth="1"/>
    <col min="6920" max="6921" width="0.625" style="28" customWidth="1"/>
    <col min="6922" max="7167" width="9" style="28"/>
    <col min="7168" max="7168" width="3.125" style="28" customWidth="1"/>
    <col min="7169" max="7169" width="12.375" style="28" customWidth="1"/>
    <col min="7170" max="7170" width="0.375" style="28" customWidth="1"/>
    <col min="7171" max="7174" width="18.25" style="28" customWidth="1"/>
    <col min="7175" max="7175" width="6" style="28" bestFit="1" customWidth="1"/>
    <col min="7176" max="7177" width="0.625" style="28" customWidth="1"/>
    <col min="7178" max="7423" width="9" style="28"/>
    <col min="7424" max="7424" width="3.125" style="28" customWidth="1"/>
    <col min="7425" max="7425" width="12.375" style="28" customWidth="1"/>
    <col min="7426" max="7426" width="0.375" style="28" customWidth="1"/>
    <col min="7427" max="7430" width="18.25" style="28" customWidth="1"/>
    <col min="7431" max="7431" width="6" style="28" bestFit="1" customWidth="1"/>
    <col min="7432" max="7433" width="0.625" style="28" customWidth="1"/>
    <col min="7434" max="7679" width="9" style="28"/>
    <col min="7680" max="7680" width="3.125" style="28" customWidth="1"/>
    <col min="7681" max="7681" width="12.375" style="28" customWidth="1"/>
    <col min="7682" max="7682" width="0.375" style="28" customWidth="1"/>
    <col min="7683" max="7686" width="18.25" style="28" customWidth="1"/>
    <col min="7687" max="7687" width="6" style="28" bestFit="1" customWidth="1"/>
    <col min="7688" max="7689" width="0.625" style="28" customWidth="1"/>
    <col min="7690" max="7935" width="9" style="28"/>
    <col min="7936" max="7936" width="3.125" style="28" customWidth="1"/>
    <col min="7937" max="7937" width="12.375" style="28" customWidth="1"/>
    <col min="7938" max="7938" width="0.375" style="28" customWidth="1"/>
    <col min="7939" max="7942" width="18.25" style="28" customWidth="1"/>
    <col min="7943" max="7943" width="6" style="28" bestFit="1" customWidth="1"/>
    <col min="7944" max="7945" width="0.625" style="28" customWidth="1"/>
    <col min="7946" max="8191" width="9" style="28"/>
    <col min="8192" max="8192" width="3.125" style="28" customWidth="1"/>
    <col min="8193" max="8193" width="12.375" style="28" customWidth="1"/>
    <col min="8194" max="8194" width="0.375" style="28" customWidth="1"/>
    <col min="8195" max="8198" width="18.25" style="28" customWidth="1"/>
    <col min="8199" max="8199" width="6" style="28" bestFit="1" customWidth="1"/>
    <col min="8200" max="8201" width="0.625" style="28" customWidth="1"/>
    <col min="8202" max="8447" width="9" style="28"/>
    <col min="8448" max="8448" width="3.125" style="28" customWidth="1"/>
    <col min="8449" max="8449" width="12.375" style="28" customWidth="1"/>
    <col min="8450" max="8450" width="0.375" style="28" customWidth="1"/>
    <col min="8451" max="8454" width="18.25" style="28" customWidth="1"/>
    <col min="8455" max="8455" width="6" style="28" bestFit="1" customWidth="1"/>
    <col min="8456" max="8457" width="0.625" style="28" customWidth="1"/>
    <col min="8458" max="8703" width="9" style="28"/>
    <col min="8704" max="8704" width="3.125" style="28" customWidth="1"/>
    <col min="8705" max="8705" width="12.375" style="28" customWidth="1"/>
    <col min="8706" max="8706" width="0.375" style="28" customWidth="1"/>
    <col min="8707" max="8710" width="18.25" style="28" customWidth="1"/>
    <col min="8711" max="8711" width="6" style="28" bestFit="1" customWidth="1"/>
    <col min="8712" max="8713" width="0.625" style="28" customWidth="1"/>
    <col min="8714" max="8959" width="9" style="28"/>
    <col min="8960" max="8960" width="3.125" style="28" customWidth="1"/>
    <col min="8961" max="8961" width="12.375" style="28" customWidth="1"/>
    <col min="8962" max="8962" width="0.375" style="28" customWidth="1"/>
    <col min="8963" max="8966" width="18.25" style="28" customWidth="1"/>
    <col min="8967" max="8967" width="6" style="28" bestFit="1" customWidth="1"/>
    <col min="8968" max="8969" width="0.625" style="28" customWidth="1"/>
    <col min="8970" max="9215" width="9" style="28"/>
    <col min="9216" max="9216" width="3.125" style="28" customWidth="1"/>
    <col min="9217" max="9217" width="12.375" style="28" customWidth="1"/>
    <col min="9218" max="9218" width="0.375" style="28" customWidth="1"/>
    <col min="9219" max="9222" width="18.25" style="28" customWidth="1"/>
    <col min="9223" max="9223" width="6" style="28" bestFit="1" customWidth="1"/>
    <col min="9224" max="9225" width="0.625" style="28" customWidth="1"/>
    <col min="9226" max="9471" width="9" style="28"/>
    <col min="9472" max="9472" width="3.125" style="28" customWidth="1"/>
    <col min="9473" max="9473" width="12.375" style="28" customWidth="1"/>
    <col min="9474" max="9474" width="0.375" style="28" customWidth="1"/>
    <col min="9475" max="9478" width="18.25" style="28" customWidth="1"/>
    <col min="9479" max="9479" width="6" style="28" bestFit="1" customWidth="1"/>
    <col min="9480" max="9481" width="0.625" style="28" customWidth="1"/>
    <col min="9482" max="9727" width="9" style="28"/>
    <col min="9728" max="9728" width="3.125" style="28" customWidth="1"/>
    <col min="9729" max="9729" width="12.375" style="28" customWidth="1"/>
    <col min="9730" max="9730" width="0.375" style="28" customWidth="1"/>
    <col min="9731" max="9734" width="18.25" style="28" customWidth="1"/>
    <col min="9735" max="9735" width="6" style="28" bestFit="1" customWidth="1"/>
    <col min="9736" max="9737" width="0.625" style="28" customWidth="1"/>
    <col min="9738" max="9983" width="9" style="28"/>
    <col min="9984" max="9984" width="3.125" style="28" customWidth="1"/>
    <col min="9985" max="9985" width="12.375" style="28" customWidth="1"/>
    <col min="9986" max="9986" width="0.375" style="28" customWidth="1"/>
    <col min="9987" max="9990" width="18.25" style="28" customWidth="1"/>
    <col min="9991" max="9991" width="6" style="28" bestFit="1" customWidth="1"/>
    <col min="9992" max="9993" width="0.625" style="28" customWidth="1"/>
    <col min="9994" max="10239" width="9" style="28"/>
    <col min="10240" max="10240" width="3.125" style="28" customWidth="1"/>
    <col min="10241" max="10241" width="12.375" style="28" customWidth="1"/>
    <col min="10242" max="10242" width="0.375" style="28" customWidth="1"/>
    <col min="10243" max="10246" width="18.25" style="28" customWidth="1"/>
    <col min="10247" max="10247" width="6" style="28" bestFit="1" customWidth="1"/>
    <col min="10248" max="10249" width="0.625" style="28" customWidth="1"/>
    <col min="10250" max="10495" width="9" style="28"/>
    <col min="10496" max="10496" width="3.125" style="28" customWidth="1"/>
    <col min="10497" max="10497" width="12.375" style="28" customWidth="1"/>
    <col min="10498" max="10498" width="0.375" style="28" customWidth="1"/>
    <col min="10499" max="10502" width="18.25" style="28" customWidth="1"/>
    <col min="10503" max="10503" width="6" style="28" bestFit="1" customWidth="1"/>
    <col min="10504" max="10505" width="0.625" style="28" customWidth="1"/>
    <col min="10506" max="10751" width="9" style="28"/>
    <col min="10752" max="10752" width="3.125" style="28" customWidth="1"/>
    <col min="10753" max="10753" width="12.375" style="28" customWidth="1"/>
    <col min="10754" max="10754" width="0.375" style="28" customWidth="1"/>
    <col min="10755" max="10758" width="18.25" style="28" customWidth="1"/>
    <col min="10759" max="10759" width="6" style="28" bestFit="1" customWidth="1"/>
    <col min="10760" max="10761" width="0.625" style="28" customWidth="1"/>
    <col min="10762" max="11007" width="9" style="28"/>
    <col min="11008" max="11008" width="3.125" style="28" customWidth="1"/>
    <col min="11009" max="11009" width="12.375" style="28" customWidth="1"/>
    <col min="11010" max="11010" width="0.375" style="28" customWidth="1"/>
    <col min="11011" max="11014" width="18.25" style="28" customWidth="1"/>
    <col min="11015" max="11015" width="6" style="28" bestFit="1" customWidth="1"/>
    <col min="11016" max="11017" width="0.625" style="28" customWidth="1"/>
    <col min="11018" max="11263" width="9" style="28"/>
    <col min="11264" max="11264" width="3.125" style="28" customWidth="1"/>
    <col min="11265" max="11265" width="12.375" style="28" customWidth="1"/>
    <col min="11266" max="11266" width="0.375" style="28" customWidth="1"/>
    <col min="11267" max="11270" width="18.25" style="28" customWidth="1"/>
    <col min="11271" max="11271" width="6" style="28" bestFit="1" customWidth="1"/>
    <col min="11272" max="11273" width="0.625" style="28" customWidth="1"/>
    <col min="11274" max="11519" width="9" style="28"/>
    <col min="11520" max="11520" width="3.125" style="28" customWidth="1"/>
    <col min="11521" max="11521" width="12.375" style="28" customWidth="1"/>
    <col min="11522" max="11522" width="0.375" style="28" customWidth="1"/>
    <col min="11523" max="11526" width="18.25" style="28" customWidth="1"/>
    <col min="11527" max="11527" width="6" style="28" bestFit="1" customWidth="1"/>
    <col min="11528" max="11529" width="0.625" style="28" customWidth="1"/>
    <col min="11530" max="11775" width="9" style="28"/>
    <col min="11776" max="11776" width="3.125" style="28" customWidth="1"/>
    <col min="11777" max="11777" width="12.375" style="28" customWidth="1"/>
    <col min="11778" max="11778" width="0.375" style="28" customWidth="1"/>
    <col min="11779" max="11782" width="18.25" style="28" customWidth="1"/>
    <col min="11783" max="11783" width="6" style="28" bestFit="1" customWidth="1"/>
    <col min="11784" max="11785" width="0.625" style="28" customWidth="1"/>
    <col min="11786" max="12031" width="9" style="28"/>
    <col min="12032" max="12032" width="3.125" style="28" customWidth="1"/>
    <col min="12033" max="12033" width="12.375" style="28" customWidth="1"/>
    <col min="12034" max="12034" width="0.375" style="28" customWidth="1"/>
    <col min="12035" max="12038" width="18.25" style="28" customWidth="1"/>
    <col min="12039" max="12039" width="6" style="28" bestFit="1" customWidth="1"/>
    <col min="12040" max="12041" width="0.625" style="28" customWidth="1"/>
    <col min="12042" max="12287" width="9" style="28"/>
    <col min="12288" max="12288" width="3.125" style="28" customWidth="1"/>
    <col min="12289" max="12289" width="12.375" style="28" customWidth="1"/>
    <col min="12290" max="12290" width="0.375" style="28" customWidth="1"/>
    <col min="12291" max="12294" width="18.25" style="28" customWidth="1"/>
    <col min="12295" max="12295" width="6" style="28" bestFit="1" customWidth="1"/>
    <col min="12296" max="12297" width="0.625" style="28" customWidth="1"/>
    <col min="12298" max="12543" width="9" style="28"/>
    <col min="12544" max="12544" width="3.125" style="28" customWidth="1"/>
    <col min="12545" max="12545" width="12.375" style="28" customWidth="1"/>
    <col min="12546" max="12546" width="0.375" style="28" customWidth="1"/>
    <col min="12547" max="12550" width="18.25" style="28" customWidth="1"/>
    <col min="12551" max="12551" width="6" style="28" bestFit="1" customWidth="1"/>
    <col min="12552" max="12553" width="0.625" style="28" customWidth="1"/>
    <col min="12554" max="12799" width="9" style="28"/>
    <col min="12800" max="12800" width="3.125" style="28" customWidth="1"/>
    <col min="12801" max="12801" width="12.375" style="28" customWidth="1"/>
    <col min="12802" max="12802" width="0.375" style="28" customWidth="1"/>
    <col min="12803" max="12806" width="18.25" style="28" customWidth="1"/>
    <col min="12807" max="12807" width="6" style="28" bestFit="1" customWidth="1"/>
    <col min="12808" max="12809" width="0.625" style="28" customWidth="1"/>
    <col min="12810" max="13055" width="9" style="28"/>
    <col min="13056" max="13056" width="3.125" style="28" customWidth="1"/>
    <col min="13057" max="13057" width="12.375" style="28" customWidth="1"/>
    <col min="13058" max="13058" width="0.375" style="28" customWidth="1"/>
    <col min="13059" max="13062" width="18.25" style="28" customWidth="1"/>
    <col min="13063" max="13063" width="6" style="28" bestFit="1" customWidth="1"/>
    <col min="13064" max="13065" width="0.625" style="28" customWidth="1"/>
    <col min="13066" max="13311" width="9" style="28"/>
    <col min="13312" max="13312" width="3.125" style="28" customWidth="1"/>
    <col min="13313" max="13313" width="12.375" style="28" customWidth="1"/>
    <col min="13314" max="13314" width="0.375" style="28" customWidth="1"/>
    <col min="13315" max="13318" width="18.25" style="28" customWidth="1"/>
    <col min="13319" max="13319" width="6" style="28" bestFit="1" customWidth="1"/>
    <col min="13320" max="13321" width="0.625" style="28" customWidth="1"/>
    <col min="13322" max="13567" width="9" style="28"/>
    <col min="13568" max="13568" width="3.125" style="28" customWidth="1"/>
    <col min="13569" max="13569" width="12.375" style="28" customWidth="1"/>
    <col min="13570" max="13570" width="0.375" style="28" customWidth="1"/>
    <col min="13571" max="13574" width="18.25" style="28" customWidth="1"/>
    <col min="13575" max="13575" width="6" style="28" bestFit="1" customWidth="1"/>
    <col min="13576" max="13577" width="0.625" style="28" customWidth="1"/>
    <col min="13578" max="13823" width="9" style="28"/>
    <col min="13824" max="13824" width="3.125" style="28" customWidth="1"/>
    <col min="13825" max="13825" width="12.375" style="28" customWidth="1"/>
    <col min="13826" max="13826" width="0.375" style="28" customWidth="1"/>
    <col min="13827" max="13830" width="18.25" style="28" customWidth="1"/>
    <col min="13831" max="13831" width="6" style="28" bestFit="1" customWidth="1"/>
    <col min="13832" max="13833" width="0.625" style="28" customWidth="1"/>
    <col min="13834" max="14079" width="9" style="28"/>
    <col min="14080" max="14080" width="3.125" style="28" customWidth="1"/>
    <col min="14081" max="14081" width="12.375" style="28" customWidth="1"/>
    <col min="14082" max="14082" width="0.375" style="28" customWidth="1"/>
    <col min="14083" max="14086" width="18.25" style="28" customWidth="1"/>
    <col min="14087" max="14087" width="6" style="28" bestFit="1" customWidth="1"/>
    <col min="14088" max="14089" width="0.625" style="28" customWidth="1"/>
    <col min="14090" max="14335" width="9" style="28"/>
    <col min="14336" max="14336" width="3.125" style="28" customWidth="1"/>
    <col min="14337" max="14337" width="12.375" style="28" customWidth="1"/>
    <col min="14338" max="14338" width="0.375" style="28" customWidth="1"/>
    <col min="14339" max="14342" width="18.25" style="28" customWidth="1"/>
    <col min="14343" max="14343" width="6" style="28" bestFit="1" customWidth="1"/>
    <col min="14344" max="14345" width="0.625" style="28" customWidth="1"/>
    <col min="14346" max="14591" width="9" style="28"/>
    <col min="14592" max="14592" width="3.125" style="28" customWidth="1"/>
    <col min="14593" max="14593" width="12.375" style="28" customWidth="1"/>
    <col min="14594" max="14594" width="0.375" style="28" customWidth="1"/>
    <col min="14595" max="14598" width="18.25" style="28" customWidth="1"/>
    <col min="14599" max="14599" width="6" style="28" bestFit="1" customWidth="1"/>
    <col min="14600" max="14601" width="0.625" style="28" customWidth="1"/>
    <col min="14602" max="14847" width="9" style="28"/>
    <col min="14848" max="14848" width="3.125" style="28" customWidth="1"/>
    <col min="14849" max="14849" width="12.375" style="28" customWidth="1"/>
    <col min="14850" max="14850" width="0.375" style="28" customWidth="1"/>
    <col min="14851" max="14854" width="18.25" style="28" customWidth="1"/>
    <col min="14855" max="14855" width="6" style="28" bestFit="1" customWidth="1"/>
    <col min="14856" max="14857" width="0.625" style="28" customWidth="1"/>
    <col min="14858" max="15103" width="9" style="28"/>
    <col min="15104" max="15104" width="3.125" style="28" customWidth="1"/>
    <col min="15105" max="15105" width="12.375" style="28" customWidth="1"/>
    <col min="15106" max="15106" width="0.375" style="28" customWidth="1"/>
    <col min="15107" max="15110" width="18.25" style="28" customWidth="1"/>
    <col min="15111" max="15111" width="6" style="28" bestFit="1" customWidth="1"/>
    <col min="15112" max="15113" width="0.625" style="28" customWidth="1"/>
    <col min="15114" max="15359" width="9" style="28"/>
    <col min="15360" max="15360" width="3.125" style="28" customWidth="1"/>
    <col min="15361" max="15361" width="12.375" style="28" customWidth="1"/>
    <col min="15362" max="15362" width="0.375" style="28" customWidth="1"/>
    <col min="15363" max="15366" width="18.25" style="28" customWidth="1"/>
    <col min="15367" max="15367" width="6" style="28" bestFit="1" customWidth="1"/>
    <col min="15368" max="15369" width="0.625" style="28" customWidth="1"/>
    <col min="15370" max="15615" width="9" style="28"/>
    <col min="15616" max="15616" width="3.125" style="28" customWidth="1"/>
    <col min="15617" max="15617" width="12.375" style="28" customWidth="1"/>
    <col min="15618" max="15618" width="0.375" style="28" customWidth="1"/>
    <col min="15619" max="15622" width="18.25" style="28" customWidth="1"/>
    <col min="15623" max="15623" width="6" style="28" bestFit="1" customWidth="1"/>
    <col min="15624" max="15625" width="0.625" style="28" customWidth="1"/>
    <col min="15626" max="15871" width="9" style="28"/>
    <col min="15872" max="15872" width="3.125" style="28" customWidth="1"/>
    <col min="15873" max="15873" width="12.375" style="28" customWidth="1"/>
    <col min="15874" max="15874" width="0.375" style="28" customWidth="1"/>
    <col min="15875" max="15878" width="18.25" style="28" customWidth="1"/>
    <col min="15879" max="15879" width="6" style="28" bestFit="1" customWidth="1"/>
    <col min="15880" max="15881" width="0.625" style="28" customWidth="1"/>
    <col min="15882" max="16127" width="9" style="28"/>
    <col min="16128" max="16128" width="3.125" style="28" customWidth="1"/>
    <col min="16129" max="16129" width="12.375" style="28" customWidth="1"/>
    <col min="16130" max="16130" width="0.375" style="28" customWidth="1"/>
    <col min="16131" max="16134" width="18.25" style="28" customWidth="1"/>
    <col min="16135" max="16135" width="6" style="28" bestFit="1" customWidth="1"/>
    <col min="16136" max="16137" width="0.625" style="28" customWidth="1"/>
    <col min="16138" max="16384" width="9" style="28"/>
  </cols>
  <sheetData>
    <row r="1" spans="1:14" ht="18" customHeight="1">
      <c r="A1" s="50" t="s">
        <v>617</v>
      </c>
      <c r="B1" s="120"/>
      <c r="C1" s="120"/>
      <c r="D1" s="120"/>
      <c r="E1" s="120"/>
      <c r="F1" s="305"/>
      <c r="G1" s="305"/>
      <c r="H1" s="120"/>
      <c r="I1" s="305"/>
      <c r="J1" s="120"/>
      <c r="K1" s="120"/>
      <c r="L1" s="120"/>
      <c r="M1" s="120"/>
      <c r="N1" s="120"/>
    </row>
    <row r="2" spans="1:14" ht="1.5" customHeight="1">
      <c r="A2" s="50"/>
      <c r="B2" s="120"/>
      <c r="C2" s="120"/>
      <c r="D2" s="120"/>
      <c r="E2" s="120"/>
      <c r="F2" s="305"/>
      <c r="G2" s="305"/>
      <c r="H2" s="120"/>
      <c r="I2" s="305"/>
      <c r="J2" s="120"/>
      <c r="K2" s="120"/>
      <c r="L2" s="120"/>
      <c r="M2" s="120"/>
      <c r="N2" s="120"/>
    </row>
    <row r="3" spans="1:14" ht="7.5" customHeight="1">
      <c r="A3" s="305"/>
      <c r="B3" s="120"/>
      <c r="C3" s="120"/>
      <c r="D3" s="671"/>
      <c r="E3" s="51"/>
      <c r="F3" s="775"/>
      <c r="G3" s="775"/>
      <c r="H3" s="120"/>
      <c r="I3" s="305"/>
      <c r="J3" s="120"/>
      <c r="K3" s="120"/>
      <c r="L3" s="120"/>
      <c r="M3" s="120"/>
      <c r="N3" s="120"/>
    </row>
    <row r="4" spans="1:14" s="29" customFormat="1" ht="12.75" customHeight="1">
      <c r="A4" s="1093" t="s">
        <v>568</v>
      </c>
      <c r="B4" s="1093"/>
      <c r="C4" s="1093"/>
      <c r="D4" s="1093"/>
      <c r="E4" s="1093"/>
      <c r="F4" s="1093"/>
      <c r="G4" s="1093"/>
      <c r="H4" s="320"/>
      <c r="I4" s="305"/>
      <c r="J4" s="305"/>
      <c r="K4" s="305"/>
      <c r="L4" s="305"/>
      <c r="M4" s="305"/>
      <c r="N4" s="305"/>
    </row>
    <row r="5" spans="1:14" s="29" customFormat="1" ht="12.75" customHeight="1">
      <c r="A5" s="1094" t="s">
        <v>569</v>
      </c>
      <c r="B5" s="1094"/>
      <c r="C5" s="1094"/>
      <c r="D5" s="1094"/>
      <c r="E5" s="1094"/>
      <c r="F5" s="1094"/>
      <c r="G5" s="1094"/>
      <c r="H5" s="776"/>
      <c r="I5" s="305"/>
      <c r="J5" s="305"/>
      <c r="K5" s="305"/>
      <c r="L5" s="305"/>
      <c r="M5" s="305"/>
      <c r="N5" s="305"/>
    </row>
    <row r="6" spans="1:14" s="29" customFormat="1" ht="12.75" customHeight="1">
      <c r="A6" s="1094" t="s">
        <v>570</v>
      </c>
      <c r="B6" s="1094"/>
      <c r="C6" s="1094"/>
      <c r="D6" s="1094"/>
      <c r="E6" s="1094"/>
      <c r="F6" s="1094"/>
      <c r="G6" s="1094"/>
      <c r="H6" s="320"/>
      <c r="I6" s="305"/>
      <c r="J6" s="305"/>
      <c r="K6" s="305"/>
      <c r="L6" s="305"/>
      <c r="M6" s="305"/>
      <c r="N6" s="305"/>
    </row>
    <row r="7" spans="1:14" s="130" customFormat="1" ht="7.5" customHeight="1">
      <c r="A7" s="348"/>
      <c r="I7" s="320"/>
    </row>
    <row r="8" spans="1:14" ht="18" customHeight="1">
      <c r="A8" s="346" t="s">
        <v>620</v>
      </c>
      <c r="B8" s="120"/>
      <c r="C8" s="120"/>
      <c r="D8" s="120"/>
      <c r="E8" s="346"/>
      <c r="F8" s="346"/>
      <c r="G8" s="120"/>
      <c r="H8" s="120"/>
      <c r="I8" s="305"/>
      <c r="J8" s="120"/>
      <c r="K8" s="120"/>
      <c r="L8" s="120"/>
      <c r="M8" s="120"/>
      <c r="N8" s="120"/>
    </row>
    <row r="9" spans="1:14" ht="7.5" customHeight="1">
      <c r="A9" s="346"/>
      <c r="B9" s="120"/>
      <c r="C9" s="120"/>
      <c r="D9" s="120"/>
      <c r="E9" s="346"/>
      <c r="F9" s="346"/>
      <c r="G9" s="120"/>
      <c r="H9" s="120"/>
      <c r="I9" s="305"/>
      <c r="J9" s="120"/>
      <c r="K9" s="120"/>
      <c r="L9" s="120"/>
      <c r="M9" s="120"/>
      <c r="N9" s="120"/>
    </row>
    <row r="10" spans="1:14" s="29" customFormat="1" ht="14.25" customHeight="1">
      <c r="A10" s="320" t="s">
        <v>571</v>
      </c>
      <c r="B10" s="305"/>
      <c r="C10" s="305"/>
      <c r="D10" s="305"/>
      <c r="E10" s="305"/>
      <c r="F10" s="305"/>
      <c r="G10" s="305"/>
      <c r="H10" s="305"/>
      <c r="I10" s="305"/>
      <c r="J10" s="305"/>
      <c r="K10" s="305"/>
      <c r="L10" s="305"/>
      <c r="M10" s="305"/>
      <c r="N10" s="305"/>
    </row>
    <row r="11" spans="1:14" ht="11.1" customHeight="1" thickBot="1">
      <c r="A11" s="673"/>
      <c r="B11" s="120"/>
      <c r="C11" s="120"/>
      <c r="D11" s="305"/>
      <c r="E11" s="305"/>
      <c r="F11" s="305"/>
      <c r="G11" s="305"/>
      <c r="H11" s="120"/>
      <c r="I11" s="305"/>
      <c r="J11" s="120"/>
      <c r="K11" s="120"/>
      <c r="L11" s="120"/>
      <c r="M11" s="120"/>
      <c r="N11" s="120"/>
    </row>
    <row r="12" spans="1:14" ht="22.5" customHeight="1">
      <c r="A12" s="1095" t="s">
        <v>399</v>
      </c>
      <c r="B12" s="1096"/>
      <c r="C12" s="1097"/>
      <c r="D12" s="1100" t="s">
        <v>572</v>
      </c>
      <c r="E12" s="1101"/>
      <c r="F12" s="1101"/>
      <c r="G12" s="1102"/>
      <c r="H12" s="1084" t="s">
        <v>573</v>
      </c>
      <c r="I12" s="777"/>
      <c r="J12" s="120"/>
      <c r="K12" s="120"/>
      <c r="L12" s="120"/>
      <c r="M12" s="120"/>
      <c r="N12" s="120"/>
    </row>
    <row r="13" spans="1:14" ht="22.5" customHeight="1">
      <c r="A13" s="1098"/>
      <c r="B13" s="1098"/>
      <c r="C13" s="1099"/>
      <c r="D13" s="778" t="s">
        <v>574</v>
      </c>
      <c r="E13" s="779" t="s">
        <v>575</v>
      </c>
      <c r="F13" s="779" t="s">
        <v>576</v>
      </c>
      <c r="G13" s="780" t="s">
        <v>577</v>
      </c>
      <c r="H13" s="1086"/>
      <c r="I13" s="777"/>
      <c r="J13" s="120"/>
      <c r="K13" s="120"/>
      <c r="L13" s="120"/>
      <c r="M13" s="120"/>
      <c r="N13" s="120"/>
    </row>
    <row r="14" spans="1:14" ht="2.25" customHeight="1">
      <c r="A14" s="781"/>
      <c r="B14" s="781"/>
      <c r="C14" s="682"/>
      <c r="D14" s="383"/>
      <c r="E14" s="782"/>
      <c r="F14" s="782"/>
      <c r="G14" s="782"/>
      <c r="H14" s="783"/>
      <c r="I14" s="777"/>
      <c r="J14" s="120"/>
      <c r="K14" s="120"/>
      <c r="L14" s="120"/>
      <c r="M14" s="120"/>
      <c r="N14" s="120"/>
    </row>
    <row r="15" spans="1:14" s="143" customFormat="1" ht="22.5" customHeight="1">
      <c r="A15" s="1091" t="s">
        <v>201</v>
      </c>
      <c r="B15" s="1091"/>
      <c r="C15" s="784"/>
      <c r="D15" s="785">
        <v>5767</v>
      </c>
      <c r="E15" s="786">
        <v>5736</v>
      </c>
      <c r="F15" s="786">
        <v>27</v>
      </c>
      <c r="G15" s="786">
        <v>7296</v>
      </c>
      <c r="H15" s="576">
        <v>29</v>
      </c>
      <c r="I15" s="787"/>
    </row>
    <row r="16" spans="1:14" s="144" customFormat="1" ht="22.5" customHeight="1">
      <c r="A16" s="1091" t="s">
        <v>48</v>
      </c>
      <c r="B16" s="1091"/>
      <c r="C16" s="784"/>
      <c r="D16" s="785">
        <v>5974</v>
      </c>
      <c r="E16" s="786">
        <v>5959</v>
      </c>
      <c r="F16" s="786">
        <v>48</v>
      </c>
      <c r="G16" s="788">
        <v>7055</v>
      </c>
      <c r="H16" s="307">
        <v>30</v>
      </c>
      <c r="I16" s="789"/>
    </row>
    <row r="17" spans="1:14" s="144" customFormat="1" ht="22.5" customHeight="1">
      <c r="A17" s="1091" t="s">
        <v>50</v>
      </c>
      <c r="B17" s="1091"/>
      <c r="C17" s="784"/>
      <c r="D17" s="785">
        <v>5491</v>
      </c>
      <c r="E17" s="786">
        <v>5467</v>
      </c>
      <c r="F17" s="786">
        <v>23</v>
      </c>
      <c r="G17" s="788">
        <v>6773</v>
      </c>
      <c r="H17" s="307" t="s">
        <v>418</v>
      </c>
      <c r="I17" s="789"/>
    </row>
    <row r="18" spans="1:14" s="792" customFormat="1" ht="22.5" customHeight="1">
      <c r="A18" s="1091" t="s">
        <v>419</v>
      </c>
      <c r="B18" s="1091"/>
      <c r="C18" s="790"/>
      <c r="D18" s="785">
        <v>4737</v>
      </c>
      <c r="E18" s="786">
        <v>4717</v>
      </c>
      <c r="F18" s="786">
        <v>20</v>
      </c>
      <c r="G18" s="788">
        <v>6030</v>
      </c>
      <c r="H18" s="307" t="s">
        <v>420</v>
      </c>
      <c r="I18" s="791"/>
    </row>
    <row r="19" spans="1:14" s="792" customFormat="1" ht="22.5" customHeight="1">
      <c r="A19" s="1092" t="s">
        <v>421</v>
      </c>
      <c r="B19" s="1092"/>
      <c r="C19" s="790"/>
      <c r="D19" s="793">
        <v>5469</v>
      </c>
      <c r="E19" s="794">
        <v>5424</v>
      </c>
      <c r="F19" s="794">
        <v>45</v>
      </c>
      <c r="G19" s="794">
        <v>6890</v>
      </c>
      <c r="H19" s="795" t="s">
        <v>422</v>
      </c>
      <c r="I19" s="791"/>
    </row>
    <row r="20" spans="1:14" ht="2.25" customHeight="1" thickBot="1">
      <c r="A20" s="796"/>
      <c r="B20" s="198"/>
      <c r="C20" s="198"/>
      <c r="D20" s="797"/>
      <c r="E20" s="198"/>
      <c r="F20" s="198"/>
      <c r="G20" s="198"/>
      <c r="H20" s="797"/>
      <c r="I20" s="305"/>
      <c r="J20" s="120"/>
      <c r="K20" s="120"/>
      <c r="L20" s="120"/>
      <c r="M20" s="120"/>
      <c r="N20" s="120"/>
    </row>
    <row r="21" spans="1:14" ht="17.25" customHeight="1">
      <c r="A21" s="15" t="s">
        <v>578</v>
      </c>
      <c r="B21" s="120"/>
      <c r="C21" s="120"/>
      <c r="D21" s="120"/>
      <c r="E21" s="120"/>
      <c r="F21" s="120"/>
      <c r="G21" s="305"/>
      <c r="H21" s="120"/>
      <c r="I21" s="120"/>
      <c r="J21" s="120"/>
      <c r="K21" s="120"/>
      <c r="L21" s="120"/>
      <c r="M21" s="120"/>
      <c r="N21" s="120"/>
    </row>
    <row r="22" spans="1:14" ht="15.95" customHeight="1">
      <c r="A22" s="305"/>
      <c r="B22" s="120"/>
      <c r="C22" s="120"/>
      <c r="D22" s="120"/>
      <c r="E22" s="120"/>
      <c r="F22" s="120"/>
      <c r="G22" s="120"/>
      <c r="H22" s="120"/>
      <c r="I22" s="305"/>
      <c r="J22" s="120"/>
      <c r="K22" s="120"/>
      <c r="L22" s="120"/>
      <c r="M22" s="120"/>
      <c r="N22" s="120"/>
    </row>
    <row r="23" spans="1:14">
      <c r="A23" s="305"/>
      <c r="B23" s="120"/>
      <c r="C23" s="120"/>
      <c r="D23" s="798"/>
      <c r="E23" s="798"/>
      <c r="F23" s="799"/>
      <c r="G23" s="120"/>
      <c r="H23" s="120"/>
      <c r="I23" s="305"/>
      <c r="J23" s="120"/>
      <c r="K23" s="120"/>
      <c r="L23" s="120"/>
      <c r="M23" s="120"/>
      <c r="N23" s="120"/>
    </row>
    <row r="24" spans="1:14">
      <c r="A24" s="305"/>
      <c r="B24" s="120"/>
      <c r="C24" s="120"/>
      <c r="D24" s="120"/>
      <c r="E24" s="120"/>
      <c r="F24" s="120"/>
      <c r="G24" s="799"/>
      <c r="H24" s="120"/>
      <c r="I24" s="305"/>
      <c r="J24" s="120"/>
      <c r="K24" s="120"/>
      <c r="L24" s="120"/>
      <c r="M24" s="120"/>
      <c r="N24" s="120"/>
    </row>
  </sheetData>
  <mergeCells count="11">
    <mergeCell ref="H12:H13"/>
    <mergeCell ref="A4:G4"/>
    <mergeCell ref="A5:G5"/>
    <mergeCell ref="A6:G6"/>
    <mergeCell ref="A12:C13"/>
    <mergeCell ref="D12:G12"/>
    <mergeCell ref="A15:B15"/>
    <mergeCell ref="A16:B16"/>
    <mergeCell ref="A17:B17"/>
    <mergeCell ref="A18:B18"/>
    <mergeCell ref="A19:B19"/>
  </mergeCells>
  <phoneticPr fontId="4"/>
  <conditionalFormatting sqref="D19:G19">
    <cfRule type="containsBlanks" dxfId="29" priority="1" stopIfTrue="1">
      <formula>LEN(TRIM(D19))=0</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cols>
    <col min="1" max="1" width="2.5" style="28" customWidth="1"/>
    <col min="2" max="2" width="15" style="28" customWidth="1"/>
    <col min="3" max="4" width="23.75" style="28" customWidth="1"/>
    <col min="5" max="6" width="25.625" style="28" customWidth="1"/>
    <col min="7" max="7" width="6" style="816" bestFit="1" customWidth="1"/>
    <col min="8" max="256" width="9" style="28"/>
    <col min="257" max="257" width="2.5" style="28" customWidth="1"/>
    <col min="258" max="258" width="15" style="28" customWidth="1"/>
    <col min="259" max="260" width="23.75" style="28" customWidth="1"/>
    <col min="261" max="262" width="25.625" style="28" customWidth="1"/>
    <col min="263" max="263" width="6" style="28" bestFit="1" customWidth="1"/>
    <col min="264" max="512" width="9" style="28"/>
    <col min="513" max="513" width="2.5" style="28" customWidth="1"/>
    <col min="514" max="514" width="15" style="28" customWidth="1"/>
    <col min="515" max="516" width="23.75" style="28" customWidth="1"/>
    <col min="517" max="518" width="25.625" style="28" customWidth="1"/>
    <col min="519" max="519" width="6" style="28" bestFit="1" customWidth="1"/>
    <col min="520" max="768" width="9" style="28"/>
    <col min="769" max="769" width="2.5" style="28" customWidth="1"/>
    <col min="770" max="770" width="15" style="28" customWidth="1"/>
    <col min="771" max="772" width="23.75" style="28" customWidth="1"/>
    <col min="773" max="774" width="25.625" style="28" customWidth="1"/>
    <col min="775" max="775" width="6" style="28" bestFit="1" customWidth="1"/>
    <col min="776" max="1024" width="9" style="28"/>
    <col min="1025" max="1025" width="2.5" style="28" customWidth="1"/>
    <col min="1026" max="1026" width="15" style="28" customWidth="1"/>
    <col min="1027" max="1028" width="23.75" style="28" customWidth="1"/>
    <col min="1029" max="1030" width="25.625" style="28" customWidth="1"/>
    <col min="1031" max="1031" width="6" style="28" bestFit="1" customWidth="1"/>
    <col min="1032" max="1280" width="9" style="28"/>
    <col min="1281" max="1281" width="2.5" style="28" customWidth="1"/>
    <col min="1282" max="1282" width="15" style="28" customWidth="1"/>
    <col min="1283" max="1284" width="23.75" style="28" customWidth="1"/>
    <col min="1285" max="1286" width="25.625" style="28" customWidth="1"/>
    <col min="1287" max="1287" width="6" style="28" bestFit="1" customWidth="1"/>
    <col min="1288" max="1536" width="9" style="28"/>
    <col min="1537" max="1537" width="2.5" style="28" customWidth="1"/>
    <col min="1538" max="1538" width="15" style="28" customWidth="1"/>
    <col min="1539" max="1540" width="23.75" style="28" customWidth="1"/>
    <col min="1541" max="1542" width="25.625" style="28" customWidth="1"/>
    <col min="1543" max="1543" width="6" style="28" bestFit="1" customWidth="1"/>
    <col min="1544" max="1792" width="9" style="28"/>
    <col min="1793" max="1793" width="2.5" style="28" customWidth="1"/>
    <col min="1794" max="1794" width="15" style="28" customWidth="1"/>
    <col min="1795" max="1796" width="23.75" style="28" customWidth="1"/>
    <col min="1797" max="1798" width="25.625" style="28" customWidth="1"/>
    <col min="1799" max="1799" width="6" style="28" bestFit="1" customWidth="1"/>
    <col min="1800" max="2048" width="9" style="28"/>
    <col min="2049" max="2049" width="2.5" style="28" customWidth="1"/>
    <col min="2050" max="2050" width="15" style="28" customWidth="1"/>
    <col min="2051" max="2052" width="23.75" style="28" customWidth="1"/>
    <col min="2053" max="2054" width="25.625" style="28" customWidth="1"/>
    <col min="2055" max="2055" width="6" style="28" bestFit="1" customWidth="1"/>
    <col min="2056" max="2304" width="9" style="28"/>
    <col min="2305" max="2305" width="2.5" style="28" customWidth="1"/>
    <col min="2306" max="2306" width="15" style="28" customWidth="1"/>
    <col min="2307" max="2308" width="23.75" style="28" customWidth="1"/>
    <col min="2309" max="2310" width="25.625" style="28" customWidth="1"/>
    <col min="2311" max="2311" width="6" style="28" bestFit="1" customWidth="1"/>
    <col min="2312" max="2560" width="9" style="28"/>
    <col min="2561" max="2561" width="2.5" style="28" customWidth="1"/>
    <col min="2562" max="2562" width="15" style="28" customWidth="1"/>
    <col min="2563" max="2564" width="23.75" style="28" customWidth="1"/>
    <col min="2565" max="2566" width="25.625" style="28" customWidth="1"/>
    <col min="2567" max="2567" width="6" style="28" bestFit="1" customWidth="1"/>
    <col min="2568" max="2816" width="9" style="28"/>
    <col min="2817" max="2817" width="2.5" style="28" customWidth="1"/>
    <col min="2818" max="2818" width="15" style="28" customWidth="1"/>
    <col min="2819" max="2820" width="23.75" style="28" customWidth="1"/>
    <col min="2821" max="2822" width="25.625" style="28" customWidth="1"/>
    <col min="2823" max="2823" width="6" style="28" bestFit="1" customWidth="1"/>
    <col min="2824" max="3072" width="9" style="28"/>
    <col min="3073" max="3073" width="2.5" style="28" customWidth="1"/>
    <col min="3074" max="3074" width="15" style="28" customWidth="1"/>
    <col min="3075" max="3076" width="23.75" style="28" customWidth="1"/>
    <col min="3077" max="3078" width="25.625" style="28" customWidth="1"/>
    <col min="3079" max="3079" width="6" style="28" bestFit="1" customWidth="1"/>
    <col min="3080" max="3328" width="9" style="28"/>
    <col min="3329" max="3329" width="2.5" style="28" customWidth="1"/>
    <col min="3330" max="3330" width="15" style="28" customWidth="1"/>
    <col min="3331" max="3332" width="23.75" style="28" customWidth="1"/>
    <col min="3333" max="3334" width="25.625" style="28" customWidth="1"/>
    <col min="3335" max="3335" width="6" style="28" bestFit="1" customWidth="1"/>
    <col min="3336" max="3584" width="9" style="28"/>
    <col min="3585" max="3585" width="2.5" style="28" customWidth="1"/>
    <col min="3586" max="3586" width="15" style="28" customWidth="1"/>
    <col min="3587" max="3588" width="23.75" style="28" customWidth="1"/>
    <col min="3589" max="3590" width="25.625" style="28" customWidth="1"/>
    <col min="3591" max="3591" width="6" style="28" bestFit="1" customWidth="1"/>
    <col min="3592" max="3840" width="9" style="28"/>
    <col min="3841" max="3841" width="2.5" style="28" customWidth="1"/>
    <col min="3842" max="3842" width="15" style="28" customWidth="1"/>
    <col min="3843" max="3844" width="23.75" style="28" customWidth="1"/>
    <col min="3845" max="3846" width="25.625" style="28" customWidth="1"/>
    <col min="3847" max="3847" width="6" style="28" bestFit="1" customWidth="1"/>
    <col min="3848" max="4096" width="9" style="28"/>
    <col min="4097" max="4097" width="2.5" style="28" customWidth="1"/>
    <col min="4098" max="4098" width="15" style="28" customWidth="1"/>
    <col min="4099" max="4100" width="23.75" style="28" customWidth="1"/>
    <col min="4101" max="4102" width="25.625" style="28" customWidth="1"/>
    <col min="4103" max="4103" width="6" style="28" bestFit="1" customWidth="1"/>
    <col min="4104" max="4352" width="9" style="28"/>
    <col min="4353" max="4353" width="2.5" style="28" customWidth="1"/>
    <col min="4354" max="4354" width="15" style="28" customWidth="1"/>
    <col min="4355" max="4356" width="23.75" style="28" customWidth="1"/>
    <col min="4357" max="4358" width="25.625" style="28" customWidth="1"/>
    <col min="4359" max="4359" width="6" style="28" bestFit="1" customWidth="1"/>
    <col min="4360" max="4608" width="9" style="28"/>
    <col min="4609" max="4609" width="2.5" style="28" customWidth="1"/>
    <col min="4610" max="4610" width="15" style="28" customWidth="1"/>
    <col min="4611" max="4612" width="23.75" style="28" customWidth="1"/>
    <col min="4613" max="4614" width="25.625" style="28" customWidth="1"/>
    <col min="4615" max="4615" width="6" style="28" bestFit="1" customWidth="1"/>
    <col min="4616" max="4864" width="9" style="28"/>
    <col min="4865" max="4865" width="2.5" style="28" customWidth="1"/>
    <col min="4866" max="4866" width="15" style="28" customWidth="1"/>
    <col min="4867" max="4868" width="23.75" style="28" customWidth="1"/>
    <col min="4869" max="4870" width="25.625" style="28" customWidth="1"/>
    <col min="4871" max="4871" width="6" style="28" bestFit="1" customWidth="1"/>
    <col min="4872" max="5120" width="9" style="28"/>
    <col min="5121" max="5121" width="2.5" style="28" customWidth="1"/>
    <col min="5122" max="5122" width="15" style="28" customWidth="1"/>
    <col min="5123" max="5124" width="23.75" style="28" customWidth="1"/>
    <col min="5125" max="5126" width="25.625" style="28" customWidth="1"/>
    <col min="5127" max="5127" width="6" style="28" bestFit="1" customWidth="1"/>
    <col min="5128" max="5376" width="9" style="28"/>
    <col min="5377" max="5377" width="2.5" style="28" customWidth="1"/>
    <col min="5378" max="5378" width="15" style="28" customWidth="1"/>
    <col min="5379" max="5380" width="23.75" style="28" customWidth="1"/>
    <col min="5381" max="5382" width="25.625" style="28" customWidth="1"/>
    <col min="5383" max="5383" width="6" style="28" bestFit="1" customWidth="1"/>
    <col min="5384" max="5632" width="9" style="28"/>
    <col min="5633" max="5633" width="2.5" style="28" customWidth="1"/>
    <col min="5634" max="5634" width="15" style="28" customWidth="1"/>
    <col min="5635" max="5636" width="23.75" style="28" customWidth="1"/>
    <col min="5637" max="5638" width="25.625" style="28" customWidth="1"/>
    <col min="5639" max="5639" width="6" style="28" bestFit="1" customWidth="1"/>
    <col min="5640" max="5888" width="9" style="28"/>
    <col min="5889" max="5889" width="2.5" style="28" customWidth="1"/>
    <col min="5890" max="5890" width="15" style="28" customWidth="1"/>
    <col min="5891" max="5892" width="23.75" style="28" customWidth="1"/>
    <col min="5893" max="5894" width="25.625" style="28" customWidth="1"/>
    <col min="5895" max="5895" width="6" style="28" bestFit="1" customWidth="1"/>
    <col min="5896" max="6144" width="9" style="28"/>
    <col min="6145" max="6145" width="2.5" style="28" customWidth="1"/>
    <col min="6146" max="6146" width="15" style="28" customWidth="1"/>
    <col min="6147" max="6148" width="23.75" style="28" customWidth="1"/>
    <col min="6149" max="6150" width="25.625" style="28" customWidth="1"/>
    <col min="6151" max="6151" width="6" style="28" bestFit="1" customWidth="1"/>
    <col min="6152" max="6400" width="9" style="28"/>
    <col min="6401" max="6401" width="2.5" style="28" customWidth="1"/>
    <col min="6402" max="6402" width="15" style="28" customWidth="1"/>
    <col min="6403" max="6404" width="23.75" style="28" customWidth="1"/>
    <col min="6405" max="6406" width="25.625" style="28" customWidth="1"/>
    <col min="6407" max="6407" width="6" style="28" bestFit="1" customWidth="1"/>
    <col min="6408" max="6656" width="9" style="28"/>
    <col min="6657" max="6657" width="2.5" style="28" customWidth="1"/>
    <col min="6658" max="6658" width="15" style="28" customWidth="1"/>
    <col min="6659" max="6660" width="23.75" style="28" customWidth="1"/>
    <col min="6661" max="6662" width="25.625" style="28" customWidth="1"/>
    <col min="6663" max="6663" width="6" style="28" bestFit="1" customWidth="1"/>
    <col min="6664" max="6912" width="9" style="28"/>
    <col min="6913" max="6913" width="2.5" style="28" customWidth="1"/>
    <col min="6914" max="6914" width="15" style="28" customWidth="1"/>
    <col min="6915" max="6916" width="23.75" style="28" customWidth="1"/>
    <col min="6917" max="6918" width="25.625" style="28" customWidth="1"/>
    <col min="6919" max="6919" width="6" style="28" bestFit="1" customWidth="1"/>
    <col min="6920" max="7168" width="9" style="28"/>
    <col min="7169" max="7169" width="2.5" style="28" customWidth="1"/>
    <col min="7170" max="7170" width="15" style="28" customWidth="1"/>
    <col min="7171" max="7172" width="23.75" style="28" customWidth="1"/>
    <col min="7173" max="7174" width="25.625" style="28" customWidth="1"/>
    <col min="7175" max="7175" width="6" style="28" bestFit="1" customWidth="1"/>
    <col min="7176" max="7424" width="9" style="28"/>
    <col min="7425" max="7425" width="2.5" style="28" customWidth="1"/>
    <col min="7426" max="7426" width="15" style="28" customWidth="1"/>
    <col min="7427" max="7428" width="23.75" style="28" customWidth="1"/>
    <col min="7429" max="7430" width="25.625" style="28" customWidth="1"/>
    <col min="7431" max="7431" width="6" style="28" bestFit="1" customWidth="1"/>
    <col min="7432" max="7680" width="9" style="28"/>
    <col min="7681" max="7681" width="2.5" style="28" customWidth="1"/>
    <col min="7682" max="7682" width="15" style="28" customWidth="1"/>
    <col min="7683" max="7684" width="23.75" style="28" customWidth="1"/>
    <col min="7685" max="7686" width="25.625" style="28" customWidth="1"/>
    <col min="7687" max="7687" width="6" style="28" bestFit="1" customWidth="1"/>
    <col min="7688" max="7936" width="9" style="28"/>
    <col min="7937" max="7937" width="2.5" style="28" customWidth="1"/>
    <col min="7938" max="7938" width="15" style="28" customWidth="1"/>
    <col min="7939" max="7940" width="23.75" style="28" customWidth="1"/>
    <col min="7941" max="7942" width="25.625" style="28" customWidth="1"/>
    <col min="7943" max="7943" width="6" style="28" bestFit="1" customWidth="1"/>
    <col min="7944" max="8192" width="9" style="28"/>
    <col min="8193" max="8193" width="2.5" style="28" customWidth="1"/>
    <col min="8194" max="8194" width="15" style="28" customWidth="1"/>
    <col min="8195" max="8196" width="23.75" style="28" customWidth="1"/>
    <col min="8197" max="8198" width="25.625" style="28" customWidth="1"/>
    <col min="8199" max="8199" width="6" style="28" bestFit="1" customWidth="1"/>
    <col min="8200" max="8448" width="9" style="28"/>
    <col min="8449" max="8449" width="2.5" style="28" customWidth="1"/>
    <col min="8450" max="8450" width="15" style="28" customWidth="1"/>
    <col min="8451" max="8452" width="23.75" style="28" customWidth="1"/>
    <col min="8453" max="8454" width="25.625" style="28" customWidth="1"/>
    <col min="8455" max="8455" width="6" style="28" bestFit="1" customWidth="1"/>
    <col min="8456" max="8704" width="9" style="28"/>
    <col min="8705" max="8705" width="2.5" style="28" customWidth="1"/>
    <col min="8706" max="8706" width="15" style="28" customWidth="1"/>
    <col min="8707" max="8708" width="23.75" style="28" customWidth="1"/>
    <col min="8709" max="8710" width="25.625" style="28" customWidth="1"/>
    <col min="8711" max="8711" width="6" style="28" bestFit="1" customWidth="1"/>
    <col min="8712" max="8960" width="9" style="28"/>
    <col min="8961" max="8961" width="2.5" style="28" customWidth="1"/>
    <col min="8962" max="8962" width="15" style="28" customWidth="1"/>
    <col min="8963" max="8964" width="23.75" style="28" customWidth="1"/>
    <col min="8965" max="8966" width="25.625" style="28" customWidth="1"/>
    <col min="8967" max="8967" width="6" style="28" bestFit="1" customWidth="1"/>
    <col min="8968" max="9216" width="9" style="28"/>
    <col min="9217" max="9217" width="2.5" style="28" customWidth="1"/>
    <col min="9218" max="9218" width="15" style="28" customWidth="1"/>
    <col min="9219" max="9220" width="23.75" style="28" customWidth="1"/>
    <col min="9221" max="9222" width="25.625" style="28" customWidth="1"/>
    <col min="9223" max="9223" width="6" style="28" bestFit="1" customWidth="1"/>
    <col min="9224" max="9472" width="9" style="28"/>
    <col min="9473" max="9473" width="2.5" style="28" customWidth="1"/>
    <col min="9474" max="9474" width="15" style="28" customWidth="1"/>
    <col min="9475" max="9476" width="23.75" style="28" customWidth="1"/>
    <col min="9477" max="9478" width="25.625" style="28" customWidth="1"/>
    <col min="9479" max="9479" width="6" style="28" bestFit="1" customWidth="1"/>
    <col min="9480" max="9728" width="9" style="28"/>
    <col min="9729" max="9729" width="2.5" style="28" customWidth="1"/>
    <col min="9730" max="9730" width="15" style="28" customWidth="1"/>
    <col min="9731" max="9732" width="23.75" style="28" customWidth="1"/>
    <col min="9733" max="9734" width="25.625" style="28" customWidth="1"/>
    <col min="9735" max="9735" width="6" style="28" bestFit="1" customWidth="1"/>
    <col min="9736" max="9984" width="9" style="28"/>
    <col min="9985" max="9985" width="2.5" style="28" customWidth="1"/>
    <col min="9986" max="9986" width="15" style="28" customWidth="1"/>
    <col min="9987" max="9988" width="23.75" style="28" customWidth="1"/>
    <col min="9989" max="9990" width="25.625" style="28" customWidth="1"/>
    <col min="9991" max="9991" width="6" style="28" bestFit="1" customWidth="1"/>
    <col min="9992" max="10240" width="9" style="28"/>
    <col min="10241" max="10241" width="2.5" style="28" customWidth="1"/>
    <col min="10242" max="10242" width="15" style="28" customWidth="1"/>
    <col min="10243" max="10244" width="23.75" style="28" customWidth="1"/>
    <col min="10245" max="10246" width="25.625" style="28" customWidth="1"/>
    <col min="10247" max="10247" width="6" style="28" bestFit="1" customWidth="1"/>
    <col min="10248" max="10496" width="9" style="28"/>
    <col min="10497" max="10497" width="2.5" style="28" customWidth="1"/>
    <col min="10498" max="10498" width="15" style="28" customWidth="1"/>
    <col min="10499" max="10500" width="23.75" style="28" customWidth="1"/>
    <col min="10501" max="10502" width="25.625" style="28" customWidth="1"/>
    <col min="10503" max="10503" width="6" style="28" bestFit="1" customWidth="1"/>
    <col min="10504" max="10752" width="9" style="28"/>
    <col min="10753" max="10753" width="2.5" style="28" customWidth="1"/>
    <col min="10754" max="10754" width="15" style="28" customWidth="1"/>
    <col min="10755" max="10756" width="23.75" style="28" customWidth="1"/>
    <col min="10757" max="10758" width="25.625" style="28" customWidth="1"/>
    <col min="10759" max="10759" width="6" style="28" bestFit="1" customWidth="1"/>
    <col min="10760" max="11008" width="9" style="28"/>
    <col min="11009" max="11009" width="2.5" style="28" customWidth="1"/>
    <col min="11010" max="11010" width="15" style="28" customWidth="1"/>
    <col min="11011" max="11012" width="23.75" style="28" customWidth="1"/>
    <col min="11013" max="11014" width="25.625" style="28" customWidth="1"/>
    <col min="11015" max="11015" width="6" style="28" bestFit="1" customWidth="1"/>
    <col min="11016" max="11264" width="9" style="28"/>
    <col min="11265" max="11265" width="2.5" style="28" customWidth="1"/>
    <col min="11266" max="11266" width="15" style="28" customWidth="1"/>
    <col min="11267" max="11268" width="23.75" style="28" customWidth="1"/>
    <col min="11269" max="11270" width="25.625" style="28" customWidth="1"/>
    <col min="11271" max="11271" width="6" style="28" bestFit="1" customWidth="1"/>
    <col min="11272" max="11520" width="9" style="28"/>
    <col min="11521" max="11521" width="2.5" style="28" customWidth="1"/>
    <col min="11522" max="11522" width="15" style="28" customWidth="1"/>
    <col min="11523" max="11524" width="23.75" style="28" customWidth="1"/>
    <col min="11525" max="11526" width="25.625" style="28" customWidth="1"/>
    <col min="11527" max="11527" width="6" style="28" bestFit="1" customWidth="1"/>
    <col min="11528" max="11776" width="9" style="28"/>
    <col min="11777" max="11777" width="2.5" style="28" customWidth="1"/>
    <col min="11778" max="11778" width="15" style="28" customWidth="1"/>
    <col min="11779" max="11780" width="23.75" style="28" customWidth="1"/>
    <col min="11781" max="11782" width="25.625" style="28" customWidth="1"/>
    <col min="11783" max="11783" width="6" style="28" bestFit="1" customWidth="1"/>
    <col min="11784" max="12032" width="9" style="28"/>
    <col min="12033" max="12033" width="2.5" style="28" customWidth="1"/>
    <col min="12034" max="12034" width="15" style="28" customWidth="1"/>
    <col min="12035" max="12036" width="23.75" style="28" customWidth="1"/>
    <col min="12037" max="12038" width="25.625" style="28" customWidth="1"/>
    <col min="12039" max="12039" width="6" style="28" bestFit="1" customWidth="1"/>
    <col min="12040" max="12288" width="9" style="28"/>
    <col min="12289" max="12289" width="2.5" style="28" customWidth="1"/>
    <col min="12290" max="12290" width="15" style="28" customWidth="1"/>
    <col min="12291" max="12292" width="23.75" style="28" customWidth="1"/>
    <col min="12293" max="12294" width="25.625" style="28" customWidth="1"/>
    <col min="12295" max="12295" width="6" style="28" bestFit="1" customWidth="1"/>
    <col min="12296" max="12544" width="9" style="28"/>
    <col min="12545" max="12545" width="2.5" style="28" customWidth="1"/>
    <col min="12546" max="12546" width="15" style="28" customWidth="1"/>
    <col min="12547" max="12548" width="23.75" style="28" customWidth="1"/>
    <col min="12549" max="12550" width="25.625" style="28" customWidth="1"/>
    <col min="12551" max="12551" width="6" style="28" bestFit="1" customWidth="1"/>
    <col min="12552" max="12800" width="9" style="28"/>
    <col min="12801" max="12801" width="2.5" style="28" customWidth="1"/>
    <col min="12802" max="12802" width="15" style="28" customWidth="1"/>
    <col min="12803" max="12804" width="23.75" style="28" customWidth="1"/>
    <col min="12805" max="12806" width="25.625" style="28" customWidth="1"/>
    <col min="12807" max="12807" width="6" style="28" bestFit="1" customWidth="1"/>
    <col min="12808" max="13056" width="9" style="28"/>
    <col min="13057" max="13057" width="2.5" style="28" customWidth="1"/>
    <col min="13058" max="13058" width="15" style="28" customWidth="1"/>
    <col min="13059" max="13060" width="23.75" style="28" customWidth="1"/>
    <col min="13061" max="13062" width="25.625" style="28" customWidth="1"/>
    <col min="13063" max="13063" width="6" style="28" bestFit="1" customWidth="1"/>
    <col min="13064" max="13312" width="9" style="28"/>
    <col min="13313" max="13313" width="2.5" style="28" customWidth="1"/>
    <col min="13314" max="13314" width="15" style="28" customWidth="1"/>
    <col min="13315" max="13316" width="23.75" style="28" customWidth="1"/>
    <col min="13317" max="13318" width="25.625" style="28" customWidth="1"/>
    <col min="13319" max="13319" width="6" style="28" bestFit="1" customWidth="1"/>
    <col min="13320" max="13568" width="9" style="28"/>
    <col min="13569" max="13569" width="2.5" style="28" customWidth="1"/>
    <col min="13570" max="13570" width="15" style="28" customWidth="1"/>
    <col min="13571" max="13572" width="23.75" style="28" customWidth="1"/>
    <col min="13573" max="13574" width="25.625" style="28" customWidth="1"/>
    <col min="13575" max="13575" width="6" style="28" bestFit="1" customWidth="1"/>
    <col min="13576" max="13824" width="9" style="28"/>
    <col min="13825" max="13825" width="2.5" style="28" customWidth="1"/>
    <col min="13826" max="13826" width="15" style="28" customWidth="1"/>
    <col min="13827" max="13828" width="23.75" style="28" customWidth="1"/>
    <col min="13829" max="13830" width="25.625" style="28" customWidth="1"/>
    <col min="13831" max="13831" width="6" style="28" bestFit="1" customWidth="1"/>
    <col min="13832" max="14080" width="9" style="28"/>
    <col min="14081" max="14081" width="2.5" style="28" customWidth="1"/>
    <col min="14082" max="14082" width="15" style="28" customWidth="1"/>
    <col min="14083" max="14084" width="23.75" style="28" customWidth="1"/>
    <col min="14085" max="14086" width="25.625" style="28" customWidth="1"/>
    <col min="14087" max="14087" width="6" style="28" bestFit="1" customWidth="1"/>
    <col min="14088" max="14336" width="9" style="28"/>
    <col min="14337" max="14337" width="2.5" style="28" customWidth="1"/>
    <col min="14338" max="14338" width="15" style="28" customWidth="1"/>
    <col min="14339" max="14340" width="23.75" style="28" customWidth="1"/>
    <col min="14341" max="14342" width="25.625" style="28" customWidth="1"/>
    <col min="14343" max="14343" width="6" style="28" bestFit="1" customWidth="1"/>
    <col min="14344" max="14592" width="9" style="28"/>
    <col min="14593" max="14593" width="2.5" style="28" customWidth="1"/>
    <col min="14594" max="14594" width="15" style="28" customWidth="1"/>
    <col min="14595" max="14596" width="23.75" style="28" customWidth="1"/>
    <col min="14597" max="14598" width="25.625" style="28" customWidth="1"/>
    <col min="14599" max="14599" width="6" style="28" bestFit="1" customWidth="1"/>
    <col min="14600" max="14848" width="9" style="28"/>
    <col min="14849" max="14849" width="2.5" style="28" customWidth="1"/>
    <col min="14850" max="14850" width="15" style="28" customWidth="1"/>
    <col min="14851" max="14852" width="23.75" style="28" customWidth="1"/>
    <col min="14853" max="14854" width="25.625" style="28" customWidth="1"/>
    <col min="14855" max="14855" width="6" style="28" bestFit="1" customWidth="1"/>
    <col min="14856" max="15104" width="9" style="28"/>
    <col min="15105" max="15105" width="2.5" style="28" customWidth="1"/>
    <col min="15106" max="15106" width="15" style="28" customWidth="1"/>
    <col min="15107" max="15108" width="23.75" style="28" customWidth="1"/>
    <col min="15109" max="15110" width="25.625" style="28" customWidth="1"/>
    <col min="15111" max="15111" width="6" style="28" bestFit="1" customWidth="1"/>
    <col min="15112" max="15360" width="9" style="28"/>
    <col min="15361" max="15361" width="2.5" style="28" customWidth="1"/>
    <col min="15362" max="15362" width="15" style="28" customWidth="1"/>
    <col min="15363" max="15364" width="23.75" style="28" customWidth="1"/>
    <col min="15365" max="15366" width="25.625" style="28" customWidth="1"/>
    <col min="15367" max="15367" width="6" style="28" bestFit="1" customWidth="1"/>
    <col min="15368" max="15616" width="9" style="28"/>
    <col min="15617" max="15617" width="2.5" style="28" customWidth="1"/>
    <col min="15618" max="15618" width="15" style="28" customWidth="1"/>
    <col min="15619" max="15620" width="23.75" style="28" customWidth="1"/>
    <col min="15621" max="15622" width="25.625" style="28" customWidth="1"/>
    <col min="15623" max="15623" width="6" style="28" bestFit="1" customWidth="1"/>
    <col min="15624" max="15872" width="9" style="28"/>
    <col min="15873" max="15873" width="2.5" style="28" customWidth="1"/>
    <col min="15874" max="15874" width="15" style="28" customWidth="1"/>
    <col min="15875" max="15876" width="23.75" style="28" customWidth="1"/>
    <col min="15877" max="15878" width="25.625" style="28" customWidth="1"/>
    <col min="15879" max="15879" width="6" style="28" bestFit="1" customWidth="1"/>
    <col min="15880" max="16128" width="9" style="28"/>
    <col min="16129" max="16129" width="2.5" style="28" customWidth="1"/>
    <col min="16130" max="16130" width="15" style="28" customWidth="1"/>
    <col min="16131" max="16132" width="23.75" style="28" customWidth="1"/>
    <col min="16133" max="16134" width="25.625" style="28" customWidth="1"/>
    <col min="16135" max="16135" width="6" style="28" bestFit="1" customWidth="1"/>
    <col min="16136" max="16384" width="9" style="28"/>
  </cols>
  <sheetData>
    <row r="1" spans="1:7" ht="18" customHeight="1">
      <c r="A1" s="346" t="s">
        <v>579</v>
      </c>
      <c r="B1" s="120"/>
      <c r="C1" s="120"/>
      <c r="D1" s="120"/>
      <c r="E1" s="346"/>
      <c r="F1" s="346"/>
      <c r="G1" s="800"/>
    </row>
    <row r="2" spans="1:7" ht="3.75" customHeight="1">
      <c r="A2" s="346"/>
      <c r="B2" s="120"/>
      <c r="C2" s="120"/>
      <c r="D2" s="120"/>
      <c r="E2" s="346"/>
      <c r="F2" s="346"/>
      <c r="G2" s="800"/>
    </row>
    <row r="3" spans="1:7" ht="10.5" customHeight="1" thickBot="1">
      <c r="A3" s="120"/>
      <c r="B3" s="120"/>
      <c r="C3" s="120"/>
      <c r="D3" s="306"/>
      <c r="E3" s="120"/>
      <c r="F3" s="120"/>
      <c r="G3" s="800"/>
    </row>
    <row r="4" spans="1:7" s="437" customFormat="1" ht="19.5" customHeight="1">
      <c r="A4" s="987" t="s">
        <v>580</v>
      </c>
      <c r="B4" s="1103"/>
      <c r="C4" s="991" t="s">
        <v>581</v>
      </c>
      <c r="D4" s="993"/>
      <c r="E4" s="992" t="s">
        <v>582</v>
      </c>
      <c r="F4" s="992"/>
      <c r="G4" s="1084" t="s">
        <v>399</v>
      </c>
    </row>
    <row r="5" spans="1:7" s="437" customFormat="1" ht="18" customHeight="1">
      <c r="A5" s="1104"/>
      <c r="B5" s="1105"/>
      <c r="C5" s="1108" t="s">
        <v>583</v>
      </c>
      <c r="D5" s="1108" t="s">
        <v>584</v>
      </c>
      <c r="E5" s="1087" t="s">
        <v>583</v>
      </c>
      <c r="F5" s="1108" t="s">
        <v>584</v>
      </c>
      <c r="G5" s="1085"/>
    </row>
    <row r="6" spans="1:7" s="437" customFormat="1" ht="18" customHeight="1">
      <c r="A6" s="1106"/>
      <c r="B6" s="1107"/>
      <c r="C6" s="1109"/>
      <c r="D6" s="1109"/>
      <c r="E6" s="1088"/>
      <c r="F6" s="1109"/>
      <c r="G6" s="1086"/>
    </row>
    <row r="7" spans="1:7" s="437" customFormat="1" ht="5.0999999999999996" customHeight="1">
      <c r="A7" s="801"/>
      <c r="B7" s="802"/>
      <c r="C7" s="803"/>
      <c r="D7" s="804"/>
      <c r="E7" s="805"/>
      <c r="F7" s="804"/>
      <c r="G7" s="806"/>
    </row>
    <row r="8" spans="1:7" s="143" customFormat="1" ht="21.95" customHeight="1">
      <c r="A8" s="1079" t="s">
        <v>201</v>
      </c>
      <c r="B8" s="1010"/>
      <c r="C8" s="807">
        <v>56548</v>
      </c>
      <c r="D8" s="808">
        <v>4704</v>
      </c>
      <c r="E8" s="808">
        <v>13232370</v>
      </c>
      <c r="F8" s="808">
        <v>483945</v>
      </c>
      <c r="G8" s="576">
        <v>29</v>
      </c>
    </row>
    <row r="9" spans="1:7" s="144" customFormat="1" ht="21.95" customHeight="1">
      <c r="A9" s="1079" t="s">
        <v>202</v>
      </c>
      <c r="B9" s="1010"/>
      <c r="C9" s="807">
        <v>55347</v>
      </c>
      <c r="D9" s="808">
        <v>4841</v>
      </c>
      <c r="E9" s="808">
        <v>12916865</v>
      </c>
      <c r="F9" s="808">
        <v>498240</v>
      </c>
      <c r="G9" s="576">
        <v>30</v>
      </c>
    </row>
    <row r="10" spans="1:7" s="144" customFormat="1" ht="21.95" customHeight="1">
      <c r="A10" s="1079" t="s">
        <v>50</v>
      </c>
      <c r="B10" s="1010"/>
      <c r="C10" s="807">
        <v>53758</v>
      </c>
      <c r="D10" s="808">
        <v>5112</v>
      </c>
      <c r="E10" s="808">
        <v>12546940</v>
      </c>
      <c r="F10" s="808">
        <v>520605</v>
      </c>
      <c r="G10" s="576" t="s">
        <v>418</v>
      </c>
    </row>
    <row r="11" spans="1:7" s="792" customFormat="1" ht="21.95" customHeight="1">
      <c r="A11" s="1079" t="s">
        <v>519</v>
      </c>
      <c r="B11" s="1010"/>
      <c r="C11" s="807">
        <v>52413</v>
      </c>
      <c r="D11" s="808">
        <v>5166</v>
      </c>
      <c r="E11" s="808">
        <v>12200550</v>
      </c>
      <c r="F11" s="808">
        <v>536395</v>
      </c>
      <c r="G11" s="576">
        <v>2</v>
      </c>
    </row>
    <row r="12" spans="1:7" s="792" customFormat="1" ht="21.95" customHeight="1">
      <c r="A12" s="1076" t="s">
        <v>560</v>
      </c>
      <c r="B12" s="1077"/>
      <c r="C12" s="809">
        <v>51196</v>
      </c>
      <c r="D12" s="810">
        <v>5002</v>
      </c>
      <c r="E12" s="811">
        <v>11924580</v>
      </c>
      <c r="F12" s="811">
        <v>526730</v>
      </c>
      <c r="G12" s="812">
        <v>3</v>
      </c>
    </row>
    <row r="13" spans="1:7" ht="2.25" customHeight="1" thickBot="1">
      <c r="A13" s="813"/>
      <c r="B13" s="814"/>
      <c r="C13" s="797"/>
      <c r="D13" s="198">
        <v>4152</v>
      </c>
      <c r="E13" s="198"/>
      <c r="F13" s="198"/>
      <c r="G13" s="815"/>
    </row>
    <row r="14" spans="1:7" ht="15" customHeight="1">
      <c r="A14" s="188" t="s">
        <v>578</v>
      </c>
      <c r="B14" s="120"/>
      <c r="C14" s="120"/>
      <c r="D14" s="120"/>
      <c r="E14" s="120"/>
      <c r="F14" s="120"/>
      <c r="G14" s="800"/>
    </row>
    <row r="15" spans="1:7">
      <c r="A15" s="120"/>
      <c r="B15" s="120"/>
      <c r="C15" s="120"/>
      <c r="D15" s="120"/>
      <c r="E15" s="120"/>
      <c r="F15" s="120"/>
      <c r="G15" s="800"/>
    </row>
    <row r="16" spans="1:7">
      <c r="A16" s="120"/>
      <c r="B16" s="120"/>
      <c r="C16" s="120"/>
      <c r="D16" s="120"/>
      <c r="E16" s="120"/>
      <c r="F16" s="120"/>
      <c r="G16" s="800"/>
    </row>
    <row r="17" spans="1:7">
      <c r="A17" s="120"/>
      <c r="B17" s="120"/>
      <c r="C17" s="120"/>
      <c r="D17" s="120"/>
      <c r="E17" s="120"/>
      <c r="F17" s="120"/>
      <c r="G17" s="800"/>
    </row>
  </sheetData>
  <mergeCells count="13">
    <mergeCell ref="A4:B6"/>
    <mergeCell ref="C4:D4"/>
    <mergeCell ref="E4:F4"/>
    <mergeCell ref="G4:G6"/>
    <mergeCell ref="C5:C6"/>
    <mergeCell ref="D5:D6"/>
    <mergeCell ref="E5:E6"/>
    <mergeCell ref="F5:F6"/>
    <mergeCell ref="A8:B8"/>
    <mergeCell ref="A9:B9"/>
    <mergeCell ref="A10:B10"/>
    <mergeCell ref="A11:B11"/>
    <mergeCell ref="A12:B12"/>
  </mergeCells>
  <phoneticPr fontId="4"/>
  <conditionalFormatting sqref="C12:F12">
    <cfRule type="containsBlanks" dxfId="28" priority="1" stopIfTrue="1">
      <formula>LEN(TRIM(C12))=0</formula>
    </cfRule>
  </conditionalFormatting>
  <printOptions horizontalCentered="1"/>
  <pageMargins left="0.55118110236220474" right="0.55118110236220474" top="0.70866141732283472" bottom="0.98425196850393704" header="0.51181102362204722" footer="0.51181102362204722"/>
  <pageSetup paperSize="9" scale="76"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zoomScaleSheetLayoutView="100" workbookViewId="0"/>
  </sheetViews>
  <sheetFormatPr defaultRowHeight="13.5"/>
  <cols>
    <col min="1" max="1" width="3" style="29" customWidth="1"/>
    <col min="2" max="2" width="11.5" style="28" customWidth="1"/>
    <col min="3" max="3" width="0.375" style="28" customWidth="1"/>
    <col min="4" max="7" width="18.5" style="28" customWidth="1"/>
    <col min="8" max="9" width="0.625" style="29" hidden="1" customWidth="1"/>
    <col min="10" max="10" width="16.75" style="28" customWidth="1"/>
    <col min="11" max="11" width="4.125" style="28" customWidth="1"/>
    <col min="12" max="12" width="12.625" style="28" customWidth="1"/>
    <col min="13" max="14" width="8.25" style="28" customWidth="1"/>
    <col min="15" max="15" width="12.625" style="28" customWidth="1"/>
    <col min="16" max="16" width="4.25" style="28" customWidth="1"/>
    <col min="17" max="17" width="16.75" style="28" customWidth="1"/>
    <col min="18" max="18" width="2.875" style="28" customWidth="1"/>
    <col min="19" max="19" width="2.875" style="29" customWidth="1"/>
    <col min="20" max="256" width="9" style="28"/>
    <col min="257" max="257" width="3" style="28" customWidth="1"/>
    <col min="258" max="258" width="11.5" style="28" customWidth="1"/>
    <col min="259" max="259" width="0.375" style="28" customWidth="1"/>
    <col min="260" max="263" width="18.5" style="28" customWidth="1"/>
    <col min="264" max="265" width="0" style="28" hidden="1" customWidth="1"/>
    <col min="266" max="266" width="16.75" style="28" customWidth="1"/>
    <col min="267" max="267" width="4.125" style="28" customWidth="1"/>
    <col min="268" max="268" width="12.625" style="28" customWidth="1"/>
    <col min="269" max="270" width="8.25" style="28" customWidth="1"/>
    <col min="271" max="271" width="12.625" style="28" customWidth="1"/>
    <col min="272" max="272" width="4.25" style="28" customWidth="1"/>
    <col min="273" max="273" width="16.75" style="28" customWidth="1"/>
    <col min="274" max="275" width="2.875" style="28" customWidth="1"/>
    <col min="276" max="512" width="9" style="28"/>
    <col min="513" max="513" width="3" style="28" customWidth="1"/>
    <col min="514" max="514" width="11.5" style="28" customWidth="1"/>
    <col min="515" max="515" width="0.375" style="28" customWidth="1"/>
    <col min="516" max="519" width="18.5" style="28" customWidth="1"/>
    <col min="520" max="521" width="0" style="28" hidden="1" customWidth="1"/>
    <col min="522" max="522" width="16.75" style="28" customWidth="1"/>
    <col min="523" max="523" width="4.125" style="28" customWidth="1"/>
    <col min="524" max="524" width="12.625" style="28" customWidth="1"/>
    <col min="525" max="526" width="8.25" style="28" customWidth="1"/>
    <col min="527" max="527" width="12.625" style="28" customWidth="1"/>
    <col min="528" max="528" width="4.25" style="28" customWidth="1"/>
    <col min="529" max="529" width="16.75" style="28" customWidth="1"/>
    <col min="530" max="531" width="2.875" style="28" customWidth="1"/>
    <col min="532" max="768" width="9" style="28"/>
    <col min="769" max="769" width="3" style="28" customWidth="1"/>
    <col min="770" max="770" width="11.5" style="28" customWidth="1"/>
    <col min="771" max="771" width="0.375" style="28" customWidth="1"/>
    <col min="772" max="775" width="18.5" style="28" customWidth="1"/>
    <col min="776" max="777" width="0" style="28" hidden="1" customWidth="1"/>
    <col min="778" max="778" width="16.75" style="28" customWidth="1"/>
    <col min="779" max="779" width="4.125" style="28" customWidth="1"/>
    <col min="780" max="780" width="12.625" style="28" customWidth="1"/>
    <col min="781" max="782" width="8.25" style="28" customWidth="1"/>
    <col min="783" max="783" width="12.625" style="28" customWidth="1"/>
    <col min="784" max="784" width="4.25" style="28" customWidth="1"/>
    <col min="785" max="785" width="16.75" style="28" customWidth="1"/>
    <col min="786" max="787" width="2.875" style="28" customWidth="1"/>
    <col min="788" max="1024" width="9" style="28"/>
    <col min="1025" max="1025" width="3" style="28" customWidth="1"/>
    <col min="1026" max="1026" width="11.5" style="28" customWidth="1"/>
    <col min="1027" max="1027" width="0.375" style="28" customWidth="1"/>
    <col min="1028" max="1031" width="18.5" style="28" customWidth="1"/>
    <col min="1032" max="1033" width="0" style="28" hidden="1" customWidth="1"/>
    <col min="1034" max="1034" width="16.75" style="28" customWidth="1"/>
    <col min="1035" max="1035" width="4.125" style="28" customWidth="1"/>
    <col min="1036" max="1036" width="12.625" style="28" customWidth="1"/>
    <col min="1037" max="1038" width="8.25" style="28" customWidth="1"/>
    <col min="1039" max="1039" width="12.625" style="28" customWidth="1"/>
    <col min="1040" max="1040" width="4.25" style="28" customWidth="1"/>
    <col min="1041" max="1041" width="16.75" style="28" customWidth="1"/>
    <col min="1042" max="1043" width="2.875" style="28" customWidth="1"/>
    <col min="1044" max="1280" width="9" style="28"/>
    <col min="1281" max="1281" width="3" style="28" customWidth="1"/>
    <col min="1282" max="1282" width="11.5" style="28" customWidth="1"/>
    <col min="1283" max="1283" width="0.375" style="28" customWidth="1"/>
    <col min="1284" max="1287" width="18.5" style="28" customWidth="1"/>
    <col min="1288" max="1289" width="0" style="28" hidden="1" customWidth="1"/>
    <col min="1290" max="1290" width="16.75" style="28" customWidth="1"/>
    <col min="1291" max="1291" width="4.125" style="28" customWidth="1"/>
    <col min="1292" max="1292" width="12.625" style="28" customWidth="1"/>
    <col min="1293" max="1294" width="8.25" style="28" customWidth="1"/>
    <col min="1295" max="1295" width="12.625" style="28" customWidth="1"/>
    <col min="1296" max="1296" width="4.25" style="28" customWidth="1"/>
    <col min="1297" max="1297" width="16.75" style="28" customWidth="1"/>
    <col min="1298" max="1299" width="2.875" style="28" customWidth="1"/>
    <col min="1300" max="1536" width="9" style="28"/>
    <col min="1537" max="1537" width="3" style="28" customWidth="1"/>
    <col min="1538" max="1538" width="11.5" style="28" customWidth="1"/>
    <col min="1539" max="1539" width="0.375" style="28" customWidth="1"/>
    <col min="1540" max="1543" width="18.5" style="28" customWidth="1"/>
    <col min="1544" max="1545" width="0" style="28" hidden="1" customWidth="1"/>
    <col min="1546" max="1546" width="16.75" style="28" customWidth="1"/>
    <col min="1547" max="1547" width="4.125" style="28" customWidth="1"/>
    <col min="1548" max="1548" width="12.625" style="28" customWidth="1"/>
    <col min="1549" max="1550" width="8.25" style="28" customWidth="1"/>
    <col min="1551" max="1551" width="12.625" style="28" customWidth="1"/>
    <col min="1552" max="1552" width="4.25" style="28" customWidth="1"/>
    <col min="1553" max="1553" width="16.75" style="28" customWidth="1"/>
    <col min="1554" max="1555" width="2.875" style="28" customWidth="1"/>
    <col min="1556" max="1792" width="9" style="28"/>
    <col min="1793" max="1793" width="3" style="28" customWidth="1"/>
    <col min="1794" max="1794" width="11.5" style="28" customWidth="1"/>
    <col min="1795" max="1795" width="0.375" style="28" customWidth="1"/>
    <col min="1796" max="1799" width="18.5" style="28" customWidth="1"/>
    <col min="1800" max="1801" width="0" style="28" hidden="1" customWidth="1"/>
    <col min="1802" max="1802" width="16.75" style="28" customWidth="1"/>
    <col min="1803" max="1803" width="4.125" style="28" customWidth="1"/>
    <col min="1804" max="1804" width="12.625" style="28" customWidth="1"/>
    <col min="1805" max="1806" width="8.25" style="28" customWidth="1"/>
    <col min="1807" max="1807" width="12.625" style="28" customWidth="1"/>
    <col min="1808" max="1808" width="4.25" style="28" customWidth="1"/>
    <col min="1809" max="1809" width="16.75" style="28" customWidth="1"/>
    <col min="1810" max="1811" width="2.875" style="28" customWidth="1"/>
    <col min="1812" max="2048" width="9" style="28"/>
    <col min="2049" max="2049" width="3" style="28" customWidth="1"/>
    <col min="2050" max="2050" width="11.5" style="28" customWidth="1"/>
    <col min="2051" max="2051" width="0.375" style="28" customWidth="1"/>
    <col min="2052" max="2055" width="18.5" style="28" customWidth="1"/>
    <col min="2056" max="2057" width="0" style="28" hidden="1" customWidth="1"/>
    <col min="2058" max="2058" width="16.75" style="28" customWidth="1"/>
    <col min="2059" max="2059" width="4.125" style="28" customWidth="1"/>
    <col min="2060" max="2060" width="12.625" style="28" customWidth="1"/>
    <col min="2061" max="2062" width="8.25" style="28" customWidth="1"/>
    <col min="2063" max="2063" width="12.625" style="28" customWidth="1"/>
    <col min="2064" max="2064" width="4.25" style="28" customWidth="1"/>
    <col min="2065" max="2065" width="16.75" style="28" customWidth="1"/>
    <col min="2066" max="2067" width="2.875" style="28" customWidth="1"/>
    <col min="2068" max="2304" width="9" style="28"/>
    <col min="2305" max="2305" width="3" style="28" customWidth="1"/>
    <col min="2306" max="2306" width="11.5" style="28" customWidth="1"/>
    <col min="2307" max="2307" width="0.375" style="28" customWidth="1"/>
    <col min="2308" max="2311" width="18.5" style="28" customWidth="1"/>
    <col min="2312" max="2313" width="0" style="28" hidden="1" customWidth="1"/>
    <col min="2314" max="2314" width="16.75" style="28" customWidth="1"/>
    <col min="2315" max="2315" width="4.125" style="28" customWidth="1"/>
    <col min="2316" max="2316" width="12.625" style="28" customWidth="1"/>
    <col min="2317" max="2318" width="8.25" style="28" customWidth="1"/>
    <col min="2319" max="2319" width="12.625" style="28" customWidth="1"/>
    <col min="2320" max="2320" width="4.25" style="28" customWidth="1"/>
    <col min="2321" max="2321" width="16.75" style="28" customWidth="1"/>
    <col min="2322" max="2323" width="2.875" style="28" customWidth="1"/>
    <col min="2324" max="2560" width="9" style="28"/>
    <col min="2561" max="2561" width="3" style="28" customWidth="1"/>
    <col min="2562" max="2562" width="11.5" style="28" customWidth="1"/>
    <col min="2563" max="2563" width="0.375" style="28" customWidth="1"/>
    <col min="2564" max="2567" width="18.5" style="28" customWidth="1"/>
    <col min="2568" max="2569" width="0" style="28" hidden="1" customWidth="1"/>
    <col min="2570" max="2570" width="16.75" style="28" customWidth="1"/>
    <col min="2571" max="2571" width="4.125" style="28" customWidth="1"/>
    <col min="2572" max="2572" width="12.625" style="28" customWidth="1"/>
    <col min="2573" max="2574" width="8.25" style="28" customWidth="1"/>
    <col min="2575" max="2575" width="12.625" style="28" customWidth="1"/>
    <col min="2576" max="2576" width="4.25" style="28" customWidth="1"/>
    <col min="2577" max="2577" width="16.75" style="28" customWidth="1"/>
    <col min="2578" max="2579" width="2.875" style="28" customWidth="1"/>
    <col min="2580" max="2816" width="9" style="28"/>
    <col min="2817" max="2817" width="3" style="28" customWidth="1"/>
    <col min="2818" max="2818" width="11.5" style="28" customWidth="1"/>
    <col min="2819" max="2819" width="0.375" style="28" customWidth="1"/>
    <col min="2820" max="2823" width="18.5" style="28" customWidth="1"/>
    <col min="2824" max="2825" width="0" style="28" hidden="1" customWidth="1"/>
    <col min="2826" max="2826" width="16.75" style="28" customWidth="1"/>
    <col min="2827" max="2827" width="4.125" style="28" customWidth="1"/>
    <col min="2828" max="2828" width="12.625" style="28" customWidth="1"/>
    <col min="2829" max="2830" width="8.25" style="28" customWidth="1"/>
    <col min="2831" max="2831" width="12.625" style="28" customWidth="1"/>
    <col min="2832" max="2832" width="4.25" style="28" customWidth="1"/>
    <col min="2833" max="2833" width="16.75" style="28" customWidth="1"/>
    <col min="2834" max="2835" width="2.875" style="28" customWidth="1"/>
    <col min="2836" max="3072" width="9" style="28"/>
    <col min="3073" max="3073" width="3" style="28" customWidth="1"/>
    <col min="3074" max="3074" width="11.5" style="28" customWidth="1"/>
    <col min="3075" max="3075" width="0.375" style="28" customWidth="1"/>
    <col min="3076" max="3079" width="18.5" style="28" customWidth="1"/>
    <col min="3080" max="3081" width="0" style="28" hidden="1" customWidth="1"/>
    <col min="3082" max="3082" width="16.75" style="28" customWidth="1"/>
    <col min="3083" max="3083" width="4.125" style="28" customWidth="1"/>
    <col min="3084" max="3084" width="12.625" style="28" customWidth="1"/>
    <col min="3085" max="3086" width="8.25" style="28" customWidth="1"/>
    <col min="3087" max="3087" width="12.625" style="28" customWidth="1"/>
    <col min="3088" max="3088" width="4.25" style="28" customWidth="1"/>
    <col min="3089" max="3089" width="16.75" style="28" customWidth="1"/>
    <col min="3090" max="3091" width="2.875" style="28" customWidth="1"/>
    <col min="3092" max="3328" width="9" style="28"/>
    <col min="3329" max="3329" width="3" style="28" customWidth="1"/>
    <col min="3330" max="3330" width="11.5" style="28" customWidth="1"/>
    <col min="3331" max="3331" width="0.375" style="28" customWidth="1"/>
    <col min="3332" max="3335" width="18.5" style="28" customWidth="1"/>
    <col min="3336" max="3337" width="0" style="28" hidden="1" customWidth="1"/>
    <col min="3338" max="3338" width="16.75" style="28" customWidth="1"/>
    <col min="3339" max="3339" width="4.125" style="28" customWidth="1"/>
    <col min="3340" max="3340" width="12.625" style="28" customWidth="1"/>
    <col min="3341" max="3342" width="8.25" style="28" customWidth="1"/>
    <col min="3343" max="3343" width="12.625" style="28" customWidth="1"/>
    <col min="3344" max="3344" width="4.25" style="28" customWidth="1"/>
    <col min="3345" max="3345" width="16.75" style="28" customWidth="1"/>
    <col min="3346" max="3347" width="2.875" style="28" customWidth="1"/>
    <col min="3348" max="3584" width="9" style="28"/>
    <col min="3585" max="3585" width="3" style="28" customWidth="1"/>
    <col min="3586" max="3586" width="11.5" style="28" customWidth="1"/>
    <col min="3587" max="3587" width="0.375" style="28" customWidth="1"/>
    <col min="3588" max="3591" width="18.5" style="28" customWidth="1"/>
    <col min="3592" max="3593" width="0" style="28" hidden="1" customWidth="1"/>
    <col min="3594" max="3594" width="16.75" style="28" customWidth="1"/>
    <col min="3595" max="3595" width="4.125" style="28" customWidth="1"/>
    <col min="3596" max="3596" width="12.625" style="28" customWidth="1"/>
    <col min="3597" max="3598" width="8.25" style="28" customWidth="1"/>
    <col min="3599" max="3599" width="12.625" style="28" customWidth="1"/>
    <col min="3600" max="3600" width="4.25" style="28" customWidth="1"/>
    <col min="3601" max="3601" width="16.75" style="28" customWidth="1"/>
    <col min="3602" max="3603" width="2.875" style="28" customWidth="1"/>
    <col min="3604" max="3840" width="9" style="28"/>
    <col min="3841" max="3841" width="3" style="28" customWidth="1"/>
    <col min="3842" max="3842" width="11.5" style="28" customWidth="1"/>
    <col min="3843" max="3843" width="0.375" style="28" customWidth="1"/>
    <col min="3844" max="3847" width="18.5" style="28" customWidth="1"/>
    <col min="3848" max="3849" width="0" style="28" hidden="1" customWidth="1"/>
    <col min="3850" max="3850" width="16.75" style="28" customWidth="1"/>
    <col min="3851" max="3851" width="4.125" style="28" customWidth="1"/>
    <col min="3852" max="3852" width="12.625" style="28" customWidth="1"/>
    <col min="3853" max="3854" width="8.25" style="28" customWidth="1"/>
    <col min="3855" max="3855" width="12.625" style="28" customWidth="1"/>
    <col min="3856" max="3856" width="4.25" style="28" customWidth="1"/>
    <col min="3857" max="3857" width="16.75" style="28" customWidth="1"/>
    <col min="3858" max="3859" width="2.875" style="28" customWidth="1"/>
    <col min="3860" max="4096" width="9" style="28"/>
    <col min="4097" max="4097" width="3" style="28" customWidth="1"/>
    <col min="4098" max="4098" width="11.5" style="28" customWidth="1"/>
    <col min="4099" max="4099" width="0.375" style="28" customWidth="1"/>
    <col min="4100" max="4103" width="18.5" style="28" customWidth="1"/>
    <col min="4104" max="4105" width="0" style="28" hidden="1" customWidth="1"/>
    <col min="4106" max="4106" width="16.75" style="28" customWidth="1"/>
    <col min="4107" max="4107" width="4.125" style="28" customWidth="1"/>
    <col min="4108" max="4108" width="12.625" style="28" customWidth="1"/>
    <col min="4109" max="4110" width="8.25" style="28" customWidth="1"/>
    <col min="4111" max="4111" width="12.625" style="28" customWidth="1"/>
    <col min="4112" max="4112" width="4.25" style="28" customWidth="1"/>
    <col min="4113" max="4113" width="16.75" style="28" customWidth="1"/>
    <col min="4114" max="4115" width="2.875" style="28" customWidth="1"/>
    <col min="4116" max="4352" width="9" style="28"/>
    <col min="4353" max="4353" width="3" style="28" customWidth="1"/>
    <col min="4354" max="4354" width="11.5" style="28" customWidth="1"/>
    <col min="4355" max="4355" width="0.375" style="28" customWidth="1"/>
    <col min="4356" max="4359" width="18.5" style="28" customWidth="1"/>
    <col min="4360" max="4361" width="0" style="28" hidden="1" customWidth="1"/>
    <col min="4362" max="4362" width="16.75" style="28" customWidth="1"/>
    <col min="4363" max="4363" width="4.125" style="28" customWidth="1"/>
    <col min="4364" max="4364" width="12.625" style="28" customWidth="1"/>
    <col min="4365" max="4366" width="8.25" style="28" customWidth="1"/>
    <col min="4367" max="4367" width="12.625" style="28" customWidth="1"/>
    <col min="4368" max="4368" width="4.25" style="28" customWidth="1"/>
    <col min="4369" max="4369" width="16.75" style="28" customWidth="1"/>
    <col min="4370" max="4371" width="2.875" style="28" customWidth="1"/>
    <col min="4372" max="4608" width="9" style="28"/>
    <col min="4609" max="4609" width="3" style="28" customWidth="1"/>
    <col min="4610" max="4610" width="11.5" style="28" customWidth="1"/>
    <col min="4611" max="4611" width="0.375" style="28" customWidth="1"/>
    <col min="4612" max="4615" width="18.5" style="28" customWidth="1"/>
    <col min="4616" max="4617" width="0" style="28" hidden="1" customWidth="1"/>
    <col min="4618" max="4618" width="16.75" style="28" customWidth="1"/>
    <col min="4619" max="4619" width="4.125" style="28" customWidth="1"/>
    <col min="4620" max="4620" width="12.625" style="28" customWidth="1"/>
    <col min="4621" max="4622" width="8.25" style="28" customWidth="1"/>
    <col min="4623" max="4623" width="12.625" style="28" customWidth="1"/>
    <col min="4624" max="4624" width="4.25" style="28" customWidth="1"/>
    <col min="4625" max="4625" width="16.75" style="28" customWidth="1"/>
    <col min="4626" max="4627" width="2.875" style="28" customWidth="1"/>
    <col min="4628" max="4864" width="9" style="28"/>
    <col min="4865" max="4865" width="3" style="28" customWidth="1"/>
    <col min="4866" max="4866" width="11.5" style="28" customWidth="1"/>
    <col min="4867" max="4867" width="0.375" style="28" customWidth="1"/>
    <col min="4868" max="4871" width="18.5" style="28" customWidth="1"/>
    <col min="4872" max="4873" width="0" style="28" hidden="1" customWidth="1"/>
    <col min="4874" max="4874" width="16.75" style="28" customWidth="1"/>
    <col min="4875" max="4875" width="4.125" style="28" customWidth="1"/>
    <col min="4876" max="4876" width="12.625" style="28" customWidth="1"/>
    <col min="4877" max="4878" width="8.25" style="28" customWidth="1"/>
    <col min="4879" max="4879" width="12.625" style="28" customWidth="1"/>
    <col min="4880" max="4880" width="4.25" style="28" customWidth="1"/>
    <col min="4881" max="4881" width="16.75" style="28" customWidth="1"/>
    <col min="4882" max="4883" width="2.875" style="28" customWidth="1"/>
    <col min="4884" max="5120" width="9" style="28"/>
    <col min="5121" max="5121" width="3" style="28" customWidth="1"/>
    <col min="5122" max="5122" width="11.5" style="28" customWidth="1"/>
    <col min="5123" max="5123" width="0.375" style="28" customWidth="1"/>
    <col min="5124" max="5127" width="18.5" style="28" customWidth="1"/>
    <col min="5128" max="5129" width="0" style="28" hidden="1" customWidth="1"/>
    <col min="5130" max="5130" width="16.75" style="28" customWidth="1"/>
    <col min="5131" max="5131" width="4.125" style="28" customWidth="1"/>
    <col min="5132" max="5132" width="12.625" style="28" customWidth="1"/>
    <col min="5133" max="5134" width="8.25" style="28" customWidth="1"/>
    <col min="5135" max="5135" width="12.625" style="28" customWidth="1"/>
    <col min="5136" max="5136" width="4.25" style="28" customWidth="1"/>
    <col min="5137" max="5137" width="16.75" style="28" customWidth="1"/>
    <col min="5138" max="5139" width="2.875" style="28" customWidth="1"/>
    <col min="5140" max="5376" width="9" style="28"/>
    <col min="5377" max="5377" width="3" style="28" customWidth="1"/>
    <col min="5378" max="5378" width="11.5" style="28" customWidth="1"/>
    <col min="5379" max="5379" width="0.375" style="28" customWidth="1"/>
    <col min="5380" max="5383" width="18.5" style="28" customWidth="1"/>
    <col min="5384" max="5385" width="0" style="28" hidden="1" customWidth="1"/>
    <col min="5386" max="5386" width="16.75" style="28" customWidth="1"/>
    <col min="5387" max="5387" width="4.125" style="28" customWidth="1"/>
    <col min="5388" max="5388" width="12.625" style="28" customWidth="1"/>
    <col min="5389" max="5390" width="8.25" style="28" customWidth="1"/>
    <col min="5391" max="5391" width="12.625" style="28" customWidth="1"/>
    <col min="5392" max="5392" width="4.25" style="28" customWidth="1"/>
    <col min="5393" max="5393" width="16.75" style="28" customWidth="1"/>
    <col min="5394" max="5395" width="2.875" style="28" customWidth="1"/>
    <col min="5396" max="5632" width="9" style="28"/>
    <col min="5633" max="5633" width="3" style="28" customWidth="1"/>
    <col min="5634" max="5634" width="11.5" style="28" customWidth="1"/>
    <col min="5635" max="5635" width="0.375" style="28" customWidth="1"/>
    <col min="5636" max="5639" width="18.5" style="28" customWidth="1"/>
    <col min="5640" max="5641" width="0" style="28" hidden="1" customWidth="1"/>
    <col min="5642" max="5642" width="16.75" style="28" customWidth="1"/>
    <col min="5643" max="5643" width="4.125" style="28" customWidth="1"/>
    <col min="5644" max="5644" width="12.625" style="28" customWidth="1"/>
    <col min="5645" max="5646" width="8.25" style="28" customWidth="1"/>
    <col min="5647" max="5647" width="12.625" style="28" customWidth="1"/>
    <col min="5648" max="5648" width="4.25" style="28" customWidth="1"/>
    <col min="5649" max="5649" width="16.75" style="28" customWidth="1"/>
    <col min="5650" max="5651" width="2.875" style="28" customWidth="1"/>
    <col min="5652" max="5888" width="9" style="28"/>
    <col min="5889" max="5889" width="3" style="28" customWidth="1"/>
    <col min="5890" max="5890" width="11.5" style="28" customWidth="1"/>
    <col min="5891" max="5891" width="0.375" style="28" customWidth="1"/>
    <col min="5892" max="5895" width="18.5" style="28" customWidth="1"/>
    <col min="5896" max="5897" width="0" style="28" hidden="1" customWidth="1"/>
    <col min="5898" max="5898" width="16.75" style="28" customWidth="1"/>
    <col min="5899" max="5899" width="4.125" style="28" customWidth="1"/>
    <col min="5900" max="5900" width="12.625" style="28" customWidth="1"/>
    <col min="5901" max="5902" width="8.25" style="28" customWidth="1"/>
    <col min="5903" max="5903" width="12.625" style="28" customWidth="1"/>
    <col min="5904" max="5904" width="4.25" style="28" customWidth="1"/>
    <col min="5905" max="5905" width="16.75" style="28" customWidth="1"/>
    <col min="5906" max="5907" width="2.875" style="28" customWidth="1"/>
    <col min="5908" max="6144" width="9" style="28"/>
    <col min="6145" max="6145" width="3" style="28" customWidth="1"/>
    <col min="6146" max="6146" width="11.5" style="28" customWidth="1"/>
    <col min="6147" max="6147" width="0.375" style="28" customWidth="1"/>
    <col min="6148" max="6151" width="18.5" style="28" customWidth="1"/>
    <col min="6152" max="6153" width="0" style="28" hidden="1" customWidth="1"/>
    <col min="6154" max="6154" width="16.75" style="28" customWidth="1"/>
    <col min="6155" max="6155" width="4.125" style="28" customWidth="1"/>
    <col min="6156" max="6156" width="12.625" style="28" customWidth="1"/>
    <col min="6157" max="6158" width="8.25" style="28" customWidth="1"/>
    <col min="6159" max="6159" width="12.625" style="28" customWidth="1"/>
    <col min="6160" max="6160" width="4.25" style="28" customWidth="1"/>
    <col min="6161" max="6161" width="16.75" style="28" customWidth="1"/>
    <col min="6162" max="6163" width="2.875" style="28" customWidth="1"/>
    <col min="6164" max="6400" width="9" style="28"/>
    <col min="6401" max="6401" width="3" style="28" customWidth="1"/>
    <col min="6402" max="6402" width="11.5" style="28" customWidth="1"/>
    <col min="6403" max="6403" width="0.375" style="28" customWidth="1"/>
    <col min="6404" max="6407" width="18.5" style="28" customWidth="1"/>
    <col min="6408" max="6409" width="0" style="28" hidden="1" customWidth="1"/>
    <col min="6410" max="6410" width="16.75" style="28" customWidth="1"/>
    <col min="6411" max="6411" width="4.125" style="28" customWidth="1"/>
    <col min="6412" max="6412" width="12.625" style="28" customWidth="1"/>
    <col min="6413" max="6414" width="8.25" style="28" customWidth="1"/>
    <col min="6415" max="6415" width="12.625" style="28" customWidth="1"/>
    <col min="6416" max="6416" width="4.25" style="28" customWidth="1"/>
    <col min="6417" max="6417" width="16.75" style="28" customWidth="1"/>
    <col min="6418" max="6419" width="2.875" style="28" customWidth="1"/>
    <col min="6420" max="6656" width="9" style="28"/>
    <col min="6657" max="6657" width="3" style="28" customWidth="1"/>
    <col min="6658" max="6658" width="11.5" style="28" customWidth="1"/>
    <col min="6659" max="6659" width="0.375" style="28" customWidth="1"/>
    <col min="6660" max="6663" width="18.5" style="28" customWidth="1"/>
    <col min="6664" max="6665" width="0" style="28" hidden="1" customWidth="1"/>
    <col min="6666" max="6666" width="16.75" style="28" customWidth="1"/>
    <col min="6667" max="6667" width="4.125" style="28" customWidth="1"/>
    <col min="6668" max="6668" width="12.625" style="28" customWidth="1"/>
    <col min="6669" max="6670" width="8.25" style="28" customWidth="1"/>
    <col min="6671" max="6671" width="12.625" style="28" customWidth="1"/>
    <col min="6672" max="6672" width="4.25" style="28" customWidth="1"/>
    <col min="6673" max="6673" width="16.75" style="28" customWidth="1"/>
    <col min="6674" max="6675" width="2.875" style="28" customWidth="1"/>
    <col min="6676" max="6912" width="9" style="28"/>
    <col min="6913" max="6913" width="3" style="28" customWidth="1"/>
    <col min="6914" max="6914" width="11.5" style="28" customWidth="1"/>
    <col min="6915" max="6915" width="0.375" style="28" customWidth="1"/>
    <col min="6916" max="6919" width="18.5" style="28" customWidth="1"/>
    <col min="6920" max="6921" width="0" style="28" hidden="1" customWidth="1"/>
    <col min="6922" max="6922" width="16.75" style="28" customWidth="1"/>
    <col min="6923" max="6923" width="4.125" style="28" customWidth="1"/>
    <col min="6924" max="6924" width="12.625" style="28" customWidth="1"/>
    <col min="6925" max="6926" width="8.25" style="28" customWidth="1"/>
    <col min="6927" max="6927" width="12.625" style="28" customWidth="1"/>
    <col min="6928" max="6928" width="4.25" style="28" customWidth="1"/>
    <col min="6929" max="6929" width="16.75" style="28" customWidth="1"/>
    <col min="6930" max="6931" width="2.875" style="28" customWidth="1"/>
    <col min="6932" max="7168" width="9" style="28"/>
    <col min="7169" max="7169" width="3" style="28" customWidth="1"/>
    <col min="7170" max="7170" width="11.5" style="28" customWidth="1"/>
    <col min="7171" max="7171" width="0.375" style="28" customWidth="1"/>
    <col min="7172" max="7175" width="18.5" style="28" customWidth="1"/>
    <col min="7176" max="7177" width="0" style="28" hidden="1" customWidth="1"/>
    <col min="7178" max="7178" width="16.75" style="28" customWidth="1"/>
    <col min="7179" max="7179" width="4.125" style="28" customWidth="1"/>
    <col min="7180" max="7180" width="12.625" style="28" customWidth="1"/>
    <col min="7181" max="7182" width="8.25" style="28" customWidth="1"/>
    <col min="7183" max="7183" width="12.625" style="28" customWidth="1"/>
    <col min="7184" max="7184" width="4.25" style="28" customWidth="1"/>
    <col min="7185" max="7185" width="16.75" style="28" customWidth="1"/>
    <col min="7186" max="7187" width="2.875" style="28" customWidth="1"/>
    <col min="7188" max="7424" width="9" style="28"/>
    <col min="7425" max="7425" width="3" style="28" customWidth="1"/>
    <col min="7426" max="7426" width="11.5" style="28" customWidth="1"/>
    <col min="7427" max="7427" width="0.375" style="28" customWidth="1"/>
    <col min="7428" max="7431" width="18.5" style="28" customWidth="1"/>
    <col min="7432" max="7433" width="0" style="28" hidden="1" customWidth="1"/>
    <col min="7434" max="7434" width="16.75" style="28" customWidth="1"/>
    <col min="7435" max="7435" width="4.125" style="28" customWidth="1"/>
    <col min="7436" max="7436" width="12.625" style="28" customWidth="1"/>
    <col min="7437" max="7438" width="8.25" style="28" customWidth="1"/>
    <col min="7439" max="7439" width="12.625" style="28" customWidth="1"/>
    <col min="7440" max="7440" width="4.25" style="28" customWidth="1"/>
    <col min="7441" max="7441" width="16.75" style="28" customWidth="1"/>
    <col min="7442" max="7443" width="2.875" style="28" customWidth="1"/>
    <col min="7444" max="7680" width="9" style="28"/>
    <col min="7681" max="7681" width="3" style="28" customWidth="1"/>
    <col min="7682" max="7682" width="11.5" style="28" customWidth="1"/>
    <col min="7683" max="7683" width="0.375" style="28" customWidth="1"/>
    <col min="7684" max="7687" width="18.5" style="28" customWidth="1"/>
    <col min="7688" max="7689" width="0" style="28" hidden="1" customWidth="1"/>
    <col min="7690" max="7690" width="16.75" style="28" customWidth="1"/>
    <col min="7691" max="7691" width="4.125" style="28" customWidth="1"/>
    <col min="7692" max="7692" width="12.625" style="28" customWidth="1"/>
    <col min="7693" max="7694" width="8.25" style="28" customWidth="1"/>
    <col min="7695" max="7695" width="12.625" style="28" customWidth="1"/>
    <col min="7696" max="7696" width="4.25" style="28" customWidth="1"/>
    <col min="7697" max="7697" width="16.75" style="28" customWidth="1"/>
    <col min="7698" max="7699" width="2.875" style="28" customWidth="1"/>
    <col min="7700" max="7936" width="9" style="28"/>
    <col min="7937" max="7937" width="3" style="28" customWidth="1"/>
    <col min="7938" max="7938" width="11.5" style="28" customWidth="1"/>
    <col min="7939" max="7939" width="0.375" style="28" customWidth="1"/>
    <col min="7940" max="7943" width="18.5" style="28" customWidth="1"/>
    <col min="7944" max="7945" width="0" style="28" hidden="1" customWidth="1"/>
    <col min="7946" max="7946" width="16.75" style="28" customWidth="1"/>
    <col min="7947" max="7947" width="4.125" style="28" customWidth="1"/>
    <col min="7948" max="7948" width="12.625" style="28" customWidth="1"/>
    <col min="7949" max="7950" width="8.25" style="28" customWidth="1"/>
    <col min="7951" max="7951" width="12.625" style="28" customWidth="1"/>
    <col min="7952" max="7952" width="4.25" style="28" customWidth="1"/>
    <col min="7953" max="7953" width="16.75" style="28" customWidth="1"/>
    <col min="7954" max="7955" width="2.875" style="28" customWidth="1"/>
    <col min="7956" max="8192" width="9" style="28"/>
    <col min="8193" max="8193" width="3" style="28" customWidth="1"/>
    <col min="8194" max="8194" width="11.5" style="28" customWidth="1"/>
    <col min="8195" max="8195" width="0.375" style="28" customWidth="1"/>
    <col min="8196" max="8199" width="18.5" style="28" customWidth="1"/>
    <col min="8200" max="8201" width="0" style="28" hidden="1" customWidth="1"/>
    <col min="8202" max="8202" width="16.75" style="28" customWidth="1"/>
    <col min="8203" max="8203" width="4.125" style="28" customWidth="1"/>
    <col min="8204" max="8204" width="12.625" style="28" customWidth="1"/>
    <col min="8205" max="8206" width="8.25" style="28" customWidth="1"/>
    <col min="8207" max="8207" width="12.625" style="28" customWidth="1"/>
    <col min="8208" max="8208" width="4.25" style="28" customWidth="1"/>
    <col min="8209" max="8209" width="16.75" style="28" customWidth="1"/>
    <col min="8210" max="8211" width="2.875" style="28" customWidth="1"/>
    <col min="8212" max="8448" width="9" style="28"/>
    <col min="8449" max="8449" width="3" style="28" customWidth="1"/>
    <col min="8450" max="8450" width="11.5" style="28" customWidth="1"/>
    <col min="8451" max="8451" width="0.375" style="28" customWidth="1"/>
    <col min="8452" max="8455" width="18.5" style="28" customWidth="1"/>
    <col min="8456" max="8457" width="0" style="28" hidden="1" customWidth="1"/>
    <col min="8458" max="8458" width="16.75" style="28" customWidth="1"/>
    <col min="8459" max="8459" width="4.125" style="28" customWidth="1"/>
    <col min="8460" max="8460" width="12.625" style="28" customWidth="1"/>
    <col min="8461" max="8462" width="8.25" style="28" customWidth="1"/>
    <col min="8463" max="8463" width="12.625" style="28" customWidth="1"/>
    <col min="8464" max="8464" width="4.25" style="28" customWidth="1"/>
    <col min="8465" max="8465" width="16.75" style="28" customWidth="1"/>
    <col min="8466" max="8467" width="2.875" style="28" customWidth="1"/>
    <col min="8468" max="8704" width="9" style="28"/>
    <col min="8705" max="8705" width="3" style="28" customWidth="1"/>
    <col min="8706" max="8706" width="11.5" style="28" customWidth="1"/>
    <col min="8707" max="8707" width="0.375" style="28" customWidth="1"/>
    <col min="8708" max="8711" width="18.5" style="28" customWidth="1"/>
    <col min="8712" max="8713" width="0" style="28" hidden="1" customWidth="1"/>
    <col min="8714" max="8714" width="16.75" style="28" customWidth="1"/>
    <col min="8715" max="8715" width="4.125" style="28" customWidth="1"/>
    <col min="8716" max="8716" width="12.625" style="28" customWidth="1"/>
    <col min="8717" max="8718" width="8.25" style="28" customWidth="1"/>
    <col min="8719" max="8719" width="12.625" style="28" customWidth="1"/>
    <col min="8720" max="8720" width="4.25" style="28" customWidth="1"/>
    <col min="8721" max="8721" width="16.75" style="28" customWidth="1"/>
    <col min="8722" max="8723" width="2.875" style="28" customWidth="1"/>
    <col min="8724" max="8960" width="9" style="28"/>
    <col min="8961" max="8961" width="3" style="28" customWidth="1"/>
    <col min="8962" max="8962" width="11.5" style="28" customWidth="1"/>
    <col min="8963" max="8963" width="0.375" style="28" customWidth="1"/>
    <col min="8964" max="8967" width="18.5" style="28" customWidth="1"/>
    <col min="8968" max="8969" width="0" style="28" hidden="1" customWidth="1"/>
    <col min="8970" max="8970" width="16.75" style="28" customWidth="1"/>
    <col min="8971" max="8971" width="4.125" style="28" customWidth="1"/>
    <col min="8972" max="8972" width="12.625" style="28" customWidth="1"/>
    <col min="8973" max="8974" width="8.25" style="28" customWidth="1"/>
    <col min="8975" max="8975" width="12.625" style="28" customWidth="1"/>
    <col min="8976" max="8976" width="4.25" style="28" customWidth="1"/>
    <col min="8977" max="8977" width="16.75" style="28" customWidth="1"/>
    <col min="8978" max="8979" width="2.875" style="28" customWidth="1"/>
    <col min="8980" max="9216" width="9" style="28"/>
    <col min="9217" max="9217" width="3" style="28" customWidth="1"/>
    <col min="9218" max="9218" width="11.5" style="28" customWidth="1"/>
    <col min="9219" max="9219" width="0.375" style="28" customWidth="1"/>
    <col min="9220" max="9223" width="18.5" style="28" customWidth="1"/>
    <col min="9224" max="9225" width="0" style="28" hidden="1" customWidth="1"/>
    <col min="9226" max="9226" width="16.75" style="28" customWidth="1"/>
    <col min="9227" max="9227" width="4.125" style="28" customWidth="1"/>
    <col min="9228" max="9228" width="12.625" style="28" customWidth="1"/>
    <col min="9229" max="9230" width="8.25" style="28" customWidth="1"/>
    <col min="9231" max="9231" width="12.625" style="28" customWidth="1"/>
    <col min="9232" max="9232" width="4.25" style="28" customWidth="1"/>
    <col min="9233" max="9233" width="16.75" style="28" customWidth="1"/>
    <col min="9234" max="9235" width="2.875" style="28" customWidth="1"/>
    <col min="9236" max="9472" width="9" style="28"/>
    <col min="9473" max="9473" width="3" style="28" customWidth="1"/>
    <col min="9474" max="9474" width="11.5" style="28" customWidth="1"/>
    <col min="9475" max="9475" width="0.375" style="28" customWidth="1"/>
    <col min="9476" max="9479" width="18.5" style="28" customWidth="1"/>
    <col min="9480" max="9481" width="0" style="28" hidden="1" customWidth="1"/>
    <col min="9482" max="9482" width="16.75" style="28" customWidth="1"/>
    <col min="9483" max="9483" width="4.125" style="28" customWidth="1"/>
    <col min="9484" max="9484" width="12.625" style="28" customWidth="1"/>
    <col min="9485" max="9486" width="8.25" style="28" customWidth="1"/>
    <col min="9487" max="9487" width="12.625" style="28" customWidth="1"/>
    <col min="9488" max="9488" width="4.25" style="28" customWidth="1"/>
    <col min="9489" max="9489" width="16.75" style="28" customWidth="1"/>
    <col min="9490" max="9491" width="2.875" style="28" customWidth="1"/>
    <col min="9492" max="9728" width="9" style="28"/>
    <col min="9729" max="9729" width="3" style="28" customWidth="1"/>
    <col min="9730" max="9730" width="11.5" style="28" customWidth="1"/>
    <col min="9731" max="9731" width="0.375" style="28" customWidth="1"/>
    <col min="9732" max="9735" width="18.5" style="28" customWidth="1"/>
    <col min="9736" max="9737" width="0" style="28" hidden="1" customWidth="1"/>
    <col min="9738" max="9738" width="16.75" style="28" customWidth="1"/>
    <col min="9739" max="9739" width="4.125" style="28" customWidth="1"/>
    <col min="9740" max="9740" width="12.625" style="28" customWidth="1"/>
    <col min="9741" max="9742" width="8.25" style="28" customWidth="1"/>
    <col min="9743" max="9743" width="12.625" style="28" customWidth="1"/>
    <col min="9744" max="9744" width="4.25" style="28" customWidth="1"/>
    <col min="9745" max="9745" width="16.75" style="28" customWidth="1"/>
    <col min="9746" max="9747" width="2.875" style="28" customWidth="1"/>
    <col min="9748" max="9984" width="9" style="28"/>
    <col min="9985" max="9985" width="3" style="28" customWidth="1"/>
    <col min="9986" max="9986" width="11.5" style="28" customWidth="1"/>
    <col min="9987" max="9987" width="0.375" style="28" customWidth="1"/>
    <col min="9988" max="9991" width="18.5" style="28" customWidth="1"/>
    <col min="9992" max="9993" width="0" style="28" hidden="1" customWidth="1"/>
    <col min="9994" max="9994" width="16.75" style="28" customWidth="1"/>
    <col min="9995" max="9995" width="4.125" style="28" customWidth="1"/>
    <col min="9996" max="9996" width="12.625" style="28" customWidth="1"/>
    <col min="9997" max="9998" width="8.25" style="28" customWidth="1"/>
    <col min="9999" max="9999" width="12.625" style="28" customWidth="1"/>
    <col min="10000" max="10000" width="4.25" style="28" customWidth="1"/>
    <col min="10001" max="10001" width="16.75" style="28" customWidth="1"/>
    <col min="10002" max="10003" width="2.875" style="28" customWidth="1"/>
    <col min="10004" max="10240" width="9" style="28"/>
    <col min="10241" max="10241" width="3" style="28" customWidth="1"/>
    <col min="10242" max="10242" width="11.5" style="28" customWidth="1"/>
    <col min="10243" max="10243" width="0.375" style="28" customWidth="1"/>
    <col min="10244" max="10247" width="18.5" style="28" customWidth="1"/>
    <col min="10248" max="10249" width="0" style="28" hidden="1" customWidth="1"/>
    <col min="10250" max="10250" width="16.75" style="28" customWidth="1"/>
    <col min="10251" max="10251" width="4.125" style="28" customWidth="1"/>
    <col min="10252" max="10252" width="12.625" style="28" customWidth="1"/>
    <col min="10253" max="10254" width="8.25" style="28" customWidth="1"/>
    <col min="10255" max="10255" width="12.625" style="28" customWidth="1"/>
    <col min="10256" max="10256" width="4.25" style="28" customWidth="1"/>
    <col min="10257" max="10257" width="16.75" style="28" customWidth="1"/>
    <col min="10258" max="10259" width="2.875" style="28" customWidth="1"/>
    <col min="10260" max="10496" width="9" style="28"/>
    <col min="10497" max="10497" width="3" style="28" customWidth="1"/>
    <col min="10498" max="10498" width="11.5" style="28" customWidth="1"/>
    <col min="10499" max="10499" width="0.375" style="28" customWidth="1"/>
    <col min="10500" max="10503" width="18.5" style="28" customWidth="1"/>
    <col min="10504" max="10505" width="0" style="28" hidden="1" customWidth="1"/>
    <col min="10506" max="10506" width="16.75" style="28" customWidth="1"/>
    <col min="10507" max="10507" width="4.125" style="28" customWidth="1"/>
    <col min="10508" max="10508" width="12.625" style="28" customWidth="1"/>
    <col min="10509" max="10510" width="8.25" style="28" customWidth="1"/>
    <col min="10511" max="10511" width="12.625" style="28" customWidth="1"/>
    <col min="10512" max="10512" width="4.25" style="28" customWidth="1"/>
    <col min="10513" max="10513" width="16.75" style="28" customWidth="1"/>
    <col min="10514" max="10515" width="2.875" style="28" customWidth="1"/>
    <col min="10516" max="10752" width="9" style="28"/>
    <col min="10753" max="10753" width="3" style="28" customWidth="1"/>
    <col min="10754" max="10754" width="11.5" style="28" customWidth="1"/>
    <col min="10755" max="10755" width="0.375" style="28" customWidth="1"/>
    <col min="10756" max="10759" width="18.5" style="28" customWidth="1"/>
    <col min="10760" max="10761" width="0" style="28" hidden="1" customWidth="1"/>
    <col min="10762" max="10762" width="16.75" style="28" customWidth="1"/>
    <col min="10763" max="10763" width="4.125" style="28" customWidth="1"/>
    <col min="10764" max="10764" width="12.625" style="28" customWidth="1"/>
    <col min="10765" max="10766" width="8.25" style="28" customWidth="1"/>
    <col min="10767" max="10767" width="12.625" style="28" customWidth="1"/>
    <col min="10768" max="10768" width="4.25" style="28" customWidth="1"/>
    <col min="10769" max="10769" width="16.75" style="28" customWidth="1"/>
    <col min="10770" max="10771" width="2.875" style="28" customWidth="1"/>
    <col min="10772" max="11008" width="9" style="28"/>
    <col min="11009" max="11009" width="3" style="28" customWidth="1"/>
    <col min="11010" max="11010" width="11.5" style="28" customWidth="1"/>
    <col min="11011" max="11011" width="0.375" style="28" customWidth="1"/>
    <col min="11012" max="11015" width="18.5" style="28" customWidth="1"/>
    <col min="11016" max="11017" width="0" style="28" hidden="1" customWidth="1"/>
    <col min="11018" max="11018" width="16.75" style="28" customWidth="1"/>
    <col min="11019" max="11019" width="4.125" style="28" customWidth="1"/>
    <col min="11020" max="11020" width="12.625" style="28" customWidth="1"/>
    <col min="11021" max="11022" width="8.25" style="28" customWidth="1"/>
    <col min="11023" max="11023" width="12.625" style="28" customWidth="1"/>
    <col min="11024" max="11024" width="4.25" style="28" customWidth="1"/>
    <col min="11025" max="11025" width="16.75" style="28" customWidth="1"/>
    <col min="11026" max="11027" width="2.875" style="28" customWidth="1"/>
    <col min="11028" max="11264" width="9" style="28"/>
    <col min="11265" max="11265" width="3" style="28" customWidth="1"/>
    <col min="11266" max="11266" width="11.5" style="28" customWidth="1"/>
    <col min="11267" max="11267" width="0.375" style="28" customWidth="1"/>
    <col min="11268" max="11271" width="18.5" style="28" customWidth="1"/>
    <col min="11272" max="11273" width="0" style="28" hidden="1" customWidth="1"/>
    <col min="11274" max="11274" width="16.75" style="28" customWidth="1"/>
    <col min="11275" max="11275" width="4.125" style="28" customWidth="1"/>
    <col min="11276" max="11276" width="12.625" style="28" customWidth="1"/>
    <col min="11277" max="11278" width="8.25" style="28" customWidth="1"/>
    <col min="11279" max="11279" width="12.625" style="28" customWidth="1"/>
    <col min="11280" max="11280" width="4.25" style="28" customWidth="1"/>
    <col min="11281" max="11281" width="16.75" style="28" customWidth="1"/>
    <col min="11282" max="11283" width="2.875" style="28" customWidth="1"/>
    <col min="11284" max="11520" width="9" style="28"/>
    <col min="11521" max="11521" width="3" style="28" customWidth="1"/>
    <col min="11522" max="11522" width="11.5" style="28" customWidth="1"/>
    <col min="11523" max="11523" width="0.375" style="28" customWidth="1"/>
    <col min="11524" max="11527" width="18.5" style="28" customWidth="1"/>
    <col min="11528" max="11529" width="0" style="28" hidden="1" customWidth="1"/>
    <col min="11530" max="11530" width="16.75" style="28" customWidth="1"/>
    <col min="11531" max="11531" width="4.125" style="28" customWidth="1"/>
    <col min="11532" max="11532" width="12.625" style="28" customWidth="1"/>
    <col min="11533" max="11534" width="8.25" style="28" customWidth="1"/>
    <col min="11535" max="11535" width="12.625" style="28" customWidth="1"/>
    <col min="11536" max="11536" width="4.25" style="28" customWidth="1"/>
    <col min="11537" max="11537" width="16.75" style="28" customWidth="1"/>
    <col min="11538" max="11539" width="2.875" style="28" customWidth="1"/>
    <col min="11540" max="11776" width="9" style="28"/>
    <col min="11777" max="11777" width="3" style="28" customWidth="1"/>
    <col min="11778" max="11778" width="11.5" style="28" customWidth="1"/>
    <col min="11779" max="11779" width="0.375" style="28" customWidth="1"/>
    <col min="11780" max="11783" width="18.5" style="28" customWidth="1"/>
    <col min="11784" max="11785" width="0" style="28" hidden="1" customWidth="1"/>
    <col min="11786" max="11786" width="16.75" style="28" customWidth="1"/>
    <col min="11787" max="11787" width="4.125" style="28" customWidth="1"/>
    <col min="11788" max="11788" width="12.625" style="28" customWidth="1"/>
    <col min="11789" max="11790" width="8.25" style="28" customWidth="1"/>
    <col min="11791" max="11791" width="12.625" style="28" customWidth="1"/>
    <col min="11792" max="11792" width="4.25" style="28" customWidth="1"/>
    <col min="11793" max="11793" width="16.75" style="28" customWidth="1"/>
    <col min="11794" max="11795" width="2.875" style="28" customWidth="1"/>
    <col min="11796" max="12032" width="9" style="28"/>
    <col min="12033" max="12033" width="3" style="28" customWidth="1"/>
    <col min="12034" max="12034" width="11.5" style="28" customWidth="1"/>
    <col min="12035" max="12035" width="0.375" style="28" customWidth="1"/>
    <col min="12036" max="12039" width="18.5" style="28" customWidth="1"/>
    <col min="12040" max="12041" width="0" style="28" hidden="1" customWidth="1"/>
    <col min="12042" max="12042" width="16.75" style="28" customWidth="1"/>
    <col min="12043" max="12043" width="4.125" style="28" customWidth="1"/>
    <col min="12044" max="12044" width="12.625" style="28" customWidth="1"/>
    <col min="12045" max="12046" width="8.25" style="28" customWidth="1"/>
    <col min="12047" max="12047" width="12.625" style="28" customWidth="1"/>
    <col min="12048" max="12048" width="4.25" style="28" customWidth="1"/>
    <col min="12049" max="12049" width="16.75" style="28" customWidth="1"/>
    <col min="12050" max="12051" width="2.875" style="28" customWidth="1"/>
    <col min="12052" max="12288" width="9" style="28"/>
    <col min="12289" max="12289" width="3" style="28" customWidth="1"/>
    <col min="12290" max="12290" width="11.5" style="28" customWidth="1"/>
    <col min="12291" max="12291" width="0.375" style="28" customWidth="1"/>
    <col min="12292" max="12295" width="18.5" style="28" customWidth="1"/>
    <col min="12296" max="12297" width="0" style="28" hidden="1" customWidth="1"/>
    <col min="12298" max="12298" width="16.75" style="28" customWidth="1"/>
    <col min="12299" max="12299" width="4.125" style="28" customWidth="1"/>
    <col min="12300" max="12300" width="12.625" style="28" customWidth="1"/>
    <col min="12301" max="12302" width="8.25" style="28" customWidth="1"/>
    <col min="12303" max="12303" width="12.625" style="28" customWidth="1"/>
    <col min="12304" max="12304" width="4.25" style="28" customWidth="1"/>
    <col min="12305" max="12305" width="16.75" style="28" customWidth="1"/>
    <col min="12306" max="12307" width="2.875" style="28" customWidth="1"/>
    <col min="12308" max="12544" width="9" style="28"/>
    <col min="12545" max="12545" width="3" style="28" customWidth="1"/>
    <col min="12546" max="12546" width="11.5" style="28" customWidth="1"/>
    <col min="12547" max="12547" width="0.375" style="28" customWidth="1"/>
    <col min="12548" max="12551" width="18.5" style="28" customWidth="1"/>
    <col min="12552" max="12553" width="0" style="28" hidden="1" customWidth="1"/>
    <col min="12554" max="12554" width="16.75" style="28" customWidth="1"/>
    <col min="12555" max="12555" width="4.125" style="28" customWidth="1"/>
    <col min="12556" max="12556" width="12.625" style="28" customWidth="1"/>
    <col min="12557" max="12558" width="8.25" style="28" customWidth="1"/>
    <col min="12559" max="12559" width="12.625" style="28" customWidth="1"/>
    <col min="12560" max="12560" width="4.25" style="28" customWidth="1"/>
    <col min="12561" max="12561" width="16.75" style="28" customWidth="1"/>
    <col min="12562" max="12563" width="2.875" style="28" customWidth="1"/>
    <col min="12564" max="12800" width="9" style="28"/>
    <col min="12801" max="12801" width="3" style="28" customWidth="1"/>
    <col min="12802" max="12802" width="11.5" style="28" customWidth="1"/>
    <col min="12803" max="12803" width="0.375" style="28" customWidth="1"/>
    <col min="12804" max="12807" width="18.5" style="28" customWidth="1"/>
    <col min="12808" max="12809" width="0" style="28" hidden="1" customWidth="1"/>
    <col min="12810" max="12810" width="16.75" style="28" customWidth="1"/>
    <col min="12811" max="12811" width="4.125" style="28" customWidth="1"/>
    <col min="12812" max="12812" width="12.625" style="28" customWidth="1"/>
    <col min="12813" max="12814" width="8.25" style="28" customWidth="1"/>
    <col min="12815" max="12815" width="12.625" style="28" customWidth="1"/>
    <col min="12816" max="12816" width="4.25" style="28" customWidth="1"/>
    <col min="12817" max="12817" width="16.75" style="28" customWidth="1"/>
    <col min="12818" max="12819" width="2.875" style="28" customWidth="1"/>
    <col min="12820" max="13056" width="9" style="28"/>
    <col min="13057" max="13057" width="3" style="28" customWidth="1"/>
    <col min="13058" max="13058" width="11.5" style="28" customWidth="1"/>
    <col min="13059" max="13059" width="0.375" style="28" customWidth="1"/>
    <col min="13060" max="13063" width="18.5" style="28" customWidth="1"/>
    <col min="13064" max="13065" width="0" style="28" hidden="1" customWidth="1"/>
    <col min="13066" max="13066" width="16.75" style="28" customWidth="1"/>
    <col min="13067" max="13067" width="4.125" style="28" customWidth="1"/>
    <col min="13068" max="13068" width="12.625" style="28" customWidth="1"/>
    <col min="13069" max="13070" width="8.25" style="28" customWidth="1"/>
    <col min="13071" max="13071" width="12.625" style="28" customWidth="1"/>
    <col min="13072" max="13072" width="4.25" style="28" customWidth="1"/>
    <col min="13073" max="13073" width="16.75" style="28" customWidth="1"/>
    <col min="13074" max="13075" width="2.875" style="28" customWidth="1"/>
    <col min="13076" max="13312" width="9" style="28"/>
    <col min="13313" max="13313" width="3" style="28" customWidth="1"/>
    <col min="13314" max="13314" width="11.5" style="28" customWidth="1"/>
    <col min="13315" max="13315" width="0.375" style="28" customWidth="1"/>
    <col min="13316" max="13319" width="18.5" style="28" customWidth="1"/>
    <col min="13320" max="13321" width="0" style="28" hidden="1" customWidth="1"/>
    <col min="13322" max="13322" width="16.75" style="28" customWidth="1"/>
    <col min="13323" max="13323" width="4.125" style="28" customWidth="1"/>
    <col min="13324" max="13324" width="12.625" style="28" customWidth="1"/>
    <col min="13325" max="13326" width="8.25" style="28" customWidth="1"/>
    <col min="13327" max="13327" width="12.625" style="28" customWidth="1"/>
    <col min="13328" max="13328" width="4.25" style="28" customWidth="1"/>
    <col min="13329" max="13329" width="16.75" style="28" customWidth="1"/>
    <col min="13330" max="13331" width="2.875" style="28" customWidth="1"/>
    <col min="13332" max="13568" width="9" style="28"/>
    <col min="13569" max="13569" width="3" style="28" customWidth="1"/>
    <col min="13570" max="13570" width="11.5" style="28" customWidth="1"/>
    <col min="13571" max="13571" width="0.375" style="28" customWidth="1"/>
    <col min="13572" max="13575" width="18.5" style="28" customWidth="1"/>
    <col min="13576" max="13577" width="0" style="28" hidden="1" customWidth="1"/>
    <col min="13578" max="13578" width="16.75" style="28" customWidth="1"/>
    <col min="13579" max="13579" width="4.125" style="28" customWidth="1"/>
    <col min="13580" max="13580" width="12.625" style="28" customWidth="1"/>
    <col min="13581" max="13582" width="8.25" style="28" customWidth="1"/>
    <col min="13583" max="13583" width="12.625" style="28" customWidth="1"/>
    <col min="13584" max="13584" width="4.25" style="28" customWidth="1"/>
    <col min="13585" max="13585" width="16.75" style="28" customWidth="1"/>
    <col min="13586" max="13587" width="2.875" style="28" customWidth="1"/>
    <col min="13588" max="13824" width="9" style="28"/>
    <col min="13825" max="13825" width="3" style="28" customWidth="1"/>
    <col min="13826" max="13826" width="11.5" style="28" customWidth="1"/>
    <col min="13827" max="13827" width="0.375" style="28" customWidth="1"/>
    <col min="13828" max="13831" width="18.5" style="28" customWidth="1"/>
    <col min="13832" max="13833" width="0" style="28" hidden="1" customWidth="1"/>
    <col min="13834" max="13834" width="16.75" style="28" customWidth="1"/>
    <col min="13835" max="13835" width="4.125" style="28" customWidth="1"/>
    <col min="13836" max="13836" width="12.625" style="28" customWidth="1"/>
    <col min="13837" max="13838" width="8.25" style="28" customWidth="1"/>
    <col min="13839" max="13839" width="12.625" style="28" customWidth="1"/>
    <col min="13840" max="13840" width="4.25" style="28" customWidth="1"/>
    <col min="13841" max="13841" width="16.75" style="28" customWidth="1"/>
    <col min="13842" max="13843" width="2.875" style="28" customWidth="1"/>
    <col min="13844" max="14080" width="9" style="28"/>
    <col min="14081" max="14081" width="3" style="28" customWidth="1"/>
    <col min="14082" max="14082" width="11.5" style="28" customWidth="1"/>
    <col min="14083" max="14083" width="0.375" style="28" customWidth="1"/>
    <col min="14084" max="14087" width="18.5" style="28" customWidth="1"/>
    <col min="14088" max="14089" width="0" style="28" hidden="1" customWidth="1"/>
    <col min="14090" max="14090" width="16.75" style="28" customWidth="1"/>
    <col min="14091" max="14091" width="4.125" style="28" customWidth="1"/>
    <col min="14092" max="14092" width="12.625" style="28" customWidth="1"/>
    <col min="14093" max="14094" width="8.25" style="28" customWidth="1"/>
    <col min="14095" max="14095" width="12.625" style="28" customWidth="1"/>
    <col min="14096" max="14096" width="4.25" style="28" customWidth="1"/>
    <col min="14097" max="14097" width="16.75" style="28" customWidth="1"/>
    <col min="14098" max="14099" width="2.875" style="28" customWidth="1"/>
    <col min="14100" max="14336" width="9" style="28"/>
    <col min="14337" max="14337" width="3" style="28" customWidth="1"/>
    <col min="14338" max="14338" width="11.5" style="28" customWidth="1"/>
    <col min="14339" max="14339" width="0.375" style="28" customWidth="1"/>
    <col min="14340" max="14343" width="18.5" style="28" customWidth="1"/>
    <col min="14344" max="14345" width="0" style="28" hidden="1" customWidth="1"/>
    <col min="14346" max="14346" width="16.75" style="28" customWidth="1"/>
    <col min="14347" max="14347" width="4.125" style="28" customWidth="1"/>
    <col min="14348" max="14348" width="12.625" style="28" customWidth="1"/>
    <col min="14349" max="14350" width="8.25" style="28" customWidth="1"/>
    <col min="14351" max="14351" width="12.625" style="28" customWidth="1"/>
    <col min="14352" max="14352" width="4.25" style="28" customWidth="1"/>
    <col min="14353" max="14353" width="16.75" style="28" customWidth="1"/>
    <col min="14354" max="14355" width="2.875" style="28" customWidth="1"/>
    <col min="14356" max="14592" width="9" style="28"/>
    <col min="14593" max="14593" width="3" style="28" customWidth="1"/>
    <col min="14594" max="14594" width="11.5" style="28" customWidth="1"/>
    <col min="14595" max="14595" width="0.375" style="28" customWidth="1"/>
    <col min="14596" max="14599" width="18.5" style="28" customWidth="1"/>
    <col min="14600" max="14601" width="0" style="28" hidden="1" customWidth="1"/>
    <col min="14602" max="14602" width="16.75" style="28" customWidth="1"/>
    <col min="14603" max="14603" width="4.125" style="28" customWidth="1"/>
    <col min="14604" max="14604" width="12.625" style="28" customWidth="1"/>
    <col min="14605" max="14606" width="8.25" style="28" customWidth="1"/>
    <col min="14607" max="14607" width="12.625" style="28" customWidth="1"/>
    <col min="14608" max="14608" width="4.25" style="28" customWidth="1"/>
    <col min="14609" max="14609" width="16.75" style="28" customWidth="1"/>
    <col min="14610" max="14611" width="2.875" style="28" customWidth="1"/>
    <col min="14612" max="14848" width="9" style="28"/>
    <col min="14849" max="14849" width="3" style="28" customWidth="1"/>
    <col min="14850" max="14850" width="11.5" style="28" customWidth="1"/>
    <col min="14851" max="14851" width="0.375" style="28" customWidth="1"/>
    <col min="14852" max="14855" width="18.5" style="28" customWidth="1"/>
    <col min="14856" max="14857" width="0" style="28" hidden="1" customWidth="1"/>
    <col min="14858" max="14858" width="16.75" style="28" customWidth="1"/>
    <col min="14859" max="14859" width="4.125" style="28" customWidth="1"/>
    <col min="14860" max="14860" width="12.625" style="28" customWidth="1"/>
    <col min="14861" max="14862" width="8.25" style="28" customWidth="1"/>
    <col min="14863" max="14863" width="12.625" style="28" customWidth="1"/>
    <col min="14864" max="14864" width="4.25" style="28" customWidth="1"/>
    <col min="14865" max="14865" width="16.75" style="28" customWidth="1"/>
    <col min="14866" max="14867" width="2.875" style="28" customWidth="1"/>
    <col min="14868" max="15104" width="9" style="28"/>
    <col min="15105" max="15105" width="3" style="28" customWidth="1"/>
    <col min="15106" max="15106" width="11.5" style="28" customWidth="1"/>
    <col min="15107" max="15107" width="0.375" style="28" customWidth="1"/>
    <col min="15108" max="15111" width="18.5" style="28" customWidth="1"/>
    <col min="15112" max="15113" width="0" style="28" hidden="1" customWidth="1"/>
    <col min="15114" max="15114" width="16.75" style="28" customWidth="1"/>
    <col min="15115" max="15115" width="4.125" style="28" customWidth="1"/>
    <col min="15116" max="15116" width="12.625" style="28" customWidth="1"/>
    <col min="15117" max="15118" width="8.25" style="28" customWidth="1"/>
    <col min="15119" max="15119" width="12.625" style="28" customWidth="1"/>
    <col min="15120" max="15120" width="4.25" style="28" customWidth="1"/>
    <col min="15121" max="15121" width="16.75" style="28" customWidth="1"/>
    <col min="15122" max="15123" width="2.875" style="28" customWidth="1"/>
    <col min="15124" max="15360" width="9" style="28"/>
    <col min="15361" max="15361" width="3" style="28" customWidth="1"/>
    <col min="15362" max="15362" width="11.5" style="28" customWidth="1"/>
    <col min="15363" max="15363" width="0.375" style="28" customWidth="1"/>
    <col min="15364" max="15367" width="18.5" style="28" customWidth="1"/>
    <col min="15368" max="15369" width="0" style="28" hidden="1" customWidth="1"/>
    <col min="15370" max="15370" width="16.75" style="28" customWidth="1"/>
    <col min="15371" max="15371" width="4.125" style="28" customWidth="1"/>
    <col min="15372" max="15372" width="12.625" style="28" customWidth="1"/>
    <col min="15373" max="15374" width="8.25" style="28" customWidth="1"/>
    <col min="15375" max="15375" width="12.625" style="28" customWidth="1"/>
    <col min="15376" max="15376" width="4.25" style="28" customWidth="1"/>
    <col min="15377" max="15377" width="16.75" style="28" customWidth="1"/>
    <col min="15378" max="15379" width="2.875" style="28" customWidth="1"/>
    <col min="15380" max="15616" width="9" style="28"/>
    <col min="15617" max="15617" width="3" style="28" customWidth="1"/>
    <col min="15618" max="15618" width="11.5" style="28" customWidth="1"/>
    <col min="15619" max="15619" width="0.375" style="28" customWidth="1"/>
    <col min="15620" max="15623" width="18.5" style="28" customWidth="1"/>
    <col min="15624" max="15625" width="0" style="28" hidden="1" customWidth="1"/>
    <col min="15626" max="15626" width="16.75" style="28" customWidth="1"/>
    <col min="15627" max="15627" width="4.125" style="28" customWidth="1"/>
    <col min="15628" max="15628" width="12.625" style="28" customWidth="1"/>
    <col min="15629" max="15630" width="8.25" style="28" customWidth="1"/>
    <col min="15631" max="15631" width="12.625" style="28" customWidth="1"/>
    <col min="15632" max="15632" width="4.25" style="28" customWidth="1"/>
    <col min="15633" max="15633" width="16.75" style="28" customWidth="1"/>
    <col min="15634" max="15635" width="2.875" style="28" customWidth="1"/>
    <col min="15636" max="15872" width="9" style="28"/>
    <col min="15873" max="15873" width="3" style="28" customWidth="1"/>
    <col min="15874" max="15874" width="11.5" style="28" customWidth="1"/>
    <col min="15875" max="15875" width="0.375" style="28" customWidth="1"/>
    <col min="15876" max="15879" width="18.5" style="28" customWidth="1"/>
    <col min="15880" max="15881" width="0" style="28" hidden="1" customWidth="1"/>
    <col min="15882" max="15882" width="16.75" style="28" customWidth="1"/>
    <col min="15883" max="15883" width="4.125" style="28" customWidth="1"/>
    <col min="15884" max="15884" width="12.625" style="28" customWidth="1"/>
    <col min="15885" max="15886" width="8.25" style="28" customWidth="1"/>
    <col min="15887" max="15887" width="12.625" style="28" customWidth="1"/>
    <col min="15888" max="15888" width="4.25" style="28" customWidth="1"/>
    <col min="15889" max="15889" width="16.75" style="28" customWidth="1"/>
    <col min="15890" max="15891" width="2.875" style="28" customWidth="1"/>
    <col min="15892" max="16128" width="9" style="28"/>
    <col min="16129" max="16129" width="3" style="28" customWidth="1"/>
    <col min="16130" max="16130" width="11.5" style="28" customWidth="1"/>
    <col min="16131" max="16131" width="0.375" style="28" customWidth="1"/>
    <col min="16132" max="16135" width="18.5" style="28" customWidth="1"/>
    <col min="16136" max="16137" width="0" style="28" hidden="1" customWidth="1"/>
    <col min="16138" max="16138" width="16.75" style="28" customWidth="1"/>
    <col min="16139" max="16139" width="4.125" style="28" customWidth="1"/>
    <col min="16140" max="16140" width="12.625" style="28" customWidth="1"/>
    <col min="16141" max="16142" width="8.25" style="28" customWidth="1"/>
    <col min="16143" max="16143" width="12.625" style="28" customWidth="1"/>
    <col min="16144" max="16144" width="4.25" style="28" customWidth="1"/>
    <col min="16145" max="16145" width="16.75" style="28" customWidth="1"/>
    <col min="16146" max="16147" width="2.875" style="28" customWidth="1"/>
    <col min="16148" max="16384" width="9" style="28"/>
  </cols>
  <sheetData>
    <row r="1" spans="1:19" ht="18" customHeight="1">
      <c r="A1" s="119" t="s">
        <v>622</v>
      </c>
      <c r="B1" s="120"/>
      <c r="C1" s="120"/>
      <c r="D1" s="120"/>
      <c r="E1" s="120"/>
      <c r="F1" s="2"/>
      <c r="G1" s="305"/>
      <c r="H1" s="305"/>
      <c r="I1" s="306" t="s">
        <v>457</v>
      </c>
      <c r="J1" s="2"/>
      <c r="K1" s="305"/>
      <c r="L1" s="305"/>
      <c r="M1" s="305"/>
      <c r="N1" s="305"/>
      <c r="O1" s="305"/>
      <c r="P1" s="305"/>
      <c r="Q1" s="305"/>
      <c r="R1" s="120"/>
      <c r="S1" s="305"/>
    </row>
    <row r="2" spans="1:19" ht="10.5" customHeight="1">
      <c r="A2" s="120"/>
      <c r="B2" s="120"/>
      <c r="C2" s="120"/>
      <c r="D2" s="120"/>
      <c r="E2" s="120"/>
      <c r="F2" s="120"/>
      <c r="G2" s="120"/>
      <c r="H2" s="305"/>
      <c r="I2" s="306"/>
      <c r="J2" s="120"/>
      <c r="K2" s="120"/>
      <c r="L2" s="120"/>
      <c r="M2" s="120"/>
      <c r="N2" s="120"/>
      <c r="O2" s="120"/>
      <c r="P2" s="120"/>
      <c r="Q2" s="120"/>
      <c r="R2" s="120"/>
      <c r="S2" s="305"/>
    </row>
    <row r="3" spans="1:19" ht="18" customHeight="1">
      <c r="A3" s="346" t="s">
        <v>458</v>
      </c>
      <c r="B3" s="120"/>
      <c r="C3" s="120"/>
      <c r="D3" s="120"/>
      <c r="E3" s="120"/>
      <c r="F3" s="120"/>
      <c r="G3" s="120"/>
      <c r="H3" s="305"/>
      <c r="I3" s="305"/>
      <c r="J3" s="306" t="s">
        <v>459</v>
      </c>
      <c r="K3" s="120"/>
      <c r="L3" s="120"/>
      <c r="M3" s="120"/>
      <c r="N3" s="120"/>
      <c r="O3" s="120"/>
      <c r="P3" s="120"/>
      <c r="Q3" s="120"/>
      <c r="R3" s="120"/>
      <c r="S3" s="305"/>
    </row>
    <row r="4" spans="1:19" ht="5.25" customHeight="1">
      <c r="A4" s="346"/>
      <c r="B4" s="120"/>
      <c r="C4" s="120"/>
      <c r="D4" s="120"/>
      <c r="E4" s="120"/>
      <c r="F4" s="120"/>
      <c r="G4" s="120"/>
      <c r="H4" s="305"/>
      <c r="I4" s="305"/>
      <c r="J4" s="306"/>
      <c r="K4" s="120"/>
      <c r="L4" s="120"/>
      <c r="M4" s="120"/>
      <c r="N4" s="120"/>
      <c r="O4" s="120"/>
      <c r="P4" s="120"/>
      <c r="Q4" s="120"/>
      <c r="R4" s="120"/>
      <c r="S4" s="305"/>
    </row>
    <row r="5" spans="1:19" s="320" customFormat="1" ht="10.5" customHeight="1">
      <c r="A5" s="320" t="s">
        <v>460</v>
      </c>
    </row>
    <row r="6" spans="1:19">
      <c r="A6" s="320" t="s">
        <v>461</v>
      </c>
      <c r="B6" s="120"/>
      <c r="C6" s="120"/>
      <c r="D6" s="120"/>
      <c r="E6" s="120"/>
      <c r="F6" s="120"/>
      <c r="G6" s="120"/>
      <c r="H6" s="305"/>
      <c r="I6" s="305"/>
      <c r="J6" s="320"/>
      <c r="K6" s="120"/>
      <c r="L6" s="120"/>
      <c r="M6" s="120"/>
      <c r="N6" s="120"/>
      <c r="O6" s="120"/>
      <c r="P6" s="120"/>
      <c r="Q6" s="120"/>
      <c r="R6" s="120"/>
      <c r="S6" s="305"/>
    </row>
    <row r="7" spans="1:19" s="4" customFormat="1" ht="15.95" customHeight="1" thickBot="1">
      <c r="A7" s="15" t="s">
        <v>398</v>
      </c>
      <c r="H7" s="3"/>
      <c r="I7" s="3"/>
      <c r="S7" s="3"/>
    </row>
    <row r="8" spans="1:19" s="4" customFormat="1" ht="15.95" customHeight="1">
      <c r="A8" s="987" t="s">
        <v>225</v>
      </c>
      <c r="B8" s="987"/>
      <c r="C8" s="614"/>
      <c r="D8" s="1005" t="s">
        <v>462</v>
      </c>
      <c r="E8" s="1137"/>
      <c r="F8" s="1005" t="s">
        <v>463</v>
      </c>
      <c r="G8" s="1137"/>
      <c r="H8" s="615"/>
      <c r="I8" s="615"/>
      <c r="J8" s="1001" t="s">
        <v>464</v>
      </c>
      <c r="K8" s="1001"/>
      <c r="L8" s="1001"/>
      <c r="M8" s="1001"/>
      <c r="N8" s="1001"/>
      <c r="O8" s="1001"/>
      <c r="P8" s="1001"/>
      <c r="Q8" s="1137"/>
      <c r="R8" s="1078" t="s">
        <v>225</v>
      </c>
      <c r="S8" s="987"/>
    </row>
    <row r="9" spans="1:19" s="4" customFormat="1" ht="13.5" customHeight="1">
      <c r="A9" s="1123"/>
      <c r="B9" s="1123"/>
      <c r="C9" s="615"/>
      <c r="D9" s="1140" t="s">
        <v>465</v>
      </c>
      <c r="E9" s="1140" t="s">
        <v>466</v>
      </c>
      <c r="F9" s="1140" t="s">
        <v>467</v>
      </c>
      <c r="G9" s="1140" t="s">
        <v>468</v>
      </c>
      <c r="H9" s="615"/>
      <c r="I9" s="615"/>
      <c r="J9" s="1002" t="s">
        <v>469</v>
      </c>
      <c r="K9" s="1002"/>
      <c r="L9" s="1002"/>
      <c r="M9" s="1002"/>
      <c r="N9" s="1002"/>
      <c r="O9" s="1002"/>
      <c r="P9" s="1002"/>
      <c r="Q9" s="1126"/>
      <c r="R9" s="1124"/>
      <c r="S9" s="1123"/>
    </row>
    <row r="10" spans="1:19" s="4" customFormat="1" ht="13.5" customHeight="1">
      <c r="A10" s="989"/>
      <c r="B10" s="989"/>
      <c r="C10" s="616"/>
      <c r="D10" s="983"/>
      <c r="E10" s="983"/>
      <c r="F10" s="983"/>
      <c r="G10" s="983"/>
      <c r="H10" s="615"/>
      <c r="I10" s="615"/>
      <c r="J10" s="1002" t="s">
        <v>470</v>
      </c>
      <c r="K10" s="1126"/>
      <c r="L10" s="1125" t="s">
        <v>471</v>
      </c>
      <c r="M10" s="1126"/>
      <c r="N10" s="1125" t="s">
        <v>472</v>
      </c>
      <c r="O10" s="1126"/>
      <c r="P10" s="1125" t="s">
        <v>473</v>
      </c>
      <c r="Q10" s="1126"/>
      <c r="R10" s="1075"/>
      <c r="S10" s="989"/>
    </row>
    <row r="11" spans="1:19" s="437" customFormat="1" ht="3" customHeight="1">
      <c r="A11" s="617"/>
      <c r="B11" s="617"/>
      <c r="C11" s="618"/>
      <c r="D11" s="619"/>
      <c r="E11" s="618"/>
      <c r="F11" s="618"/>
      <c r="G11" s="618"/>
      <c r="H11" s="47"/>
      <c r="I11" s="47"/>
      <c r="J11" s="620"/>
      <c r="K11" s="620"/>
      <c r="L11" s="620"/>
      <c r="M11" s="620"/>
      <c r="N11" s="620"/>
      <c r="O11" s="620"/>
      <c r="P11" s="620"/>
      <c r="Q11" s="48"/>
      <c r="R11" s="621"/>
      <c r="S11" s="617"/>
    </row>
    <row r="12" spans="1:19" s="15" customFormat="1" ht="15.95" customHeight="1">
      <c r="A12" s="1115" t="s">
        <v>49</v>
      </c>
      <c r="B12" s="1115"/>
      <c r="C12" s="353"/>
      <c r="D12" s="622">
        <v>122174</v>
      </c>
      <c r="E12" s="623">
        <v>195568</v>
      </c>
      <c r="F12" s="623">
        <v>22971958</v>
      </c>
      <c r="G12" s="623">
        <v>17042480</v>
      </c>
      <c r="H12" s="624"/>
      <c r="I12" s="624"/>
      <c r="J12" s="1138">
        <v>77309719</v>
      </c>
      <c r="K12" s="1138"/>
      <c r="L12" s="1138">
        <v>27378525</v>
      </c>
      <c r="M12" s="1138"/>
      <c r="N12" s="1138">
        <v>28254261</v>
      </c>
      <c r="O12" s="1138"/>
      <c r="P12" s="1138">
        <v>6222110</v>
      </c>
      <c r="Q12" s="1139"/>
      <c r="R12" s="1118">
        <v>29</v>
      </c>
      <c r="S12" s="1118"/>
    </row>
    <row r="13" spans="1:19" s="15" customFormat="1" ht="15.95" customHeight="1">
      <c r="A13" s="1115" t="s">
        <v>202</v>
      </c>
      <c r="B13" s="1115"/>
      <c r="C13" s="353"/>
      <c r="D13" s="622">
        <v>118351</v>
      </c>
      <c r="E13" s="623">
        <v>186815</v>
      </c>
      <c r="F13" s="623">
        <v>21025479</v>
      </c>
      <c r="G13" s="623">
        <v>16083296</v>
      </c>
      <c r="H13" s="624"/>
      <c r="I13" s="624"/>
      <c r="J13" s="1138">
        <v>74934431</v>
      </c>
      <c r="K13" s="1138"/>
      <c r="L13" s="1138">
        <v>26979137</v>
      </c>
      <c r="M13" s="1138"/>
      <c r="N13" s="1138">
        <v>27182129</v>
      </c>
      <c r="O13" s="1138"/>
      <c r="P13" s="1138">
        <v>6016690</v>
      </c>
      <c r="Q13" s="1139"/>
      <c r="R13" s="1118">
        <v>30</v>
      </c>
      <c r="S13" s="1118"/>
    </row>
    <row r="14" spans="1:19" s="15" customFormat="1" ht="15.95" customHeight="1">
      <c r="A14" s="1115" t="s">
        <v>50</v>
      </c>
      <c r="B14" s="1115"/>
      <c r="C14" s="353"/>
      <c r="D14" s="622">
        <v>114935</v>
      </c>
      <c r="E14" s="623">
        <v>179004</v>
      </c>
      <c r="F14" s="623">
        <v>20087635</v>
      </c>
      <c r="G14" s="623">
        <v>15623268</v>
      </c>
      <c r="H14" s="624"/>
      <c r="I14" s="624"/>
      <c r="J14" s="1131">
        <v>73574937</v>
      </c>
      <c r="K14" s="1131"/>
      <c r="L14" s="1131">
        <v>26363580</v>
      </c>
      <c r="M14" s="1131"/>
      <c r="N14" s="1131">
        <v>26582402</v>
      </c>
      <c r="O14" s="1131"/>
      <c r="P14" s="1131">
        <v>5851566</v>
      </c>
      <c r="Q14" s="1132"/>
      <c r="R14" s="1117" t="s">
        <v>418</v>
      </c>
      <c r="S14" s="1118"/>
    </row>
    <row r="15" spans="1:19" s="15" customFormat="1" ht="15.95" customHeight="1">
      <c r="A15" s="980" t="s">
        <v>419</v>
      </c>
      <c r="B15" s="980"/>
      <c r="C15" s="353"/>
      <c r="D15" s="625">
        <v>113245</v>
      </c>
      <c r="E15" s="626">
        <v>174235</v>
      </c>
      <c r="F15" s="626">
        <v>19235308</v>
      </c>
      <c r="G15" s="626">
        <v>15173720</v>
      </c>
      <c r="H15" s="627"/>
      <c r="I15" s="627"/>
      <c r="J15" s="1133">
        <v>69998915</v>
      </c>
      <c r="K15" s="1133"/>
      <c r="L15" s="1133">
        <v>25130612</v>
      </c>
      <c r="M15" s="1133"/>
      <c r="N15" s="1133">
        <v>24941472</v>
      </c>
      <c r="O15" s="1133"/>
      <c r="P15" s="1133">
        <v>5473156</v>
      </c>
      <c r="Q15" s="1134"/>
      <c r="R15" s="1117" t="s">
        <v>420</v>
      </c>
      <c r="S15" s="1118"/>
    </row>
    <row r="16" spans="1:19" s="15" customFormat="1" ht="15.95" customHeight="1">
      <c r="A16" s="1110" t="s">
        <v>421</v>
      </c>
      <c r="B16" s="1110"/>
      <c r="C16" s="360"/>
      <c r="D16" s="628">
        <v>111742</v>
      </c>
      <c r="E16" s="629">
        <v>169881</v>
      </c>
      <c r="F16" s="629">
        <v>18387243</v>
      </c>
      <c r="G16" s="629">
        <v>14728852</v>
      </c>
      <c r="H16" s="630"/>
      <c r="I16" s="630"/>
      <c r="J16" s="1135">
        <v>72238972</v>
      </c>
      <c r="K16" s="1135"/>
      <c r="L16" s="1135">
        <v>25602357</v>
      </c>
      <c r="M16" s="1135"/>
      <c r="N16" s="1135">
        <v>26076238</v>
      </c>
      <c r="O16" s="1135"/>
      <c r="P16" s="1135">
        <v>5655874</v>
      </c>
      <c r="Q16" s="1136"/>
      <c r="R16" s="1113" t="s">
        <v>422</v>
      </c>
      <c r="S16" s="1114"/>
    </row>
    <row r="17" spans="1:19" s="4" customFormat="1" ht="2.25" customHeight="1" thickBot="1">
      <c r="A17" s="367"/>
      <c r="B17" s="631"/>
      <c r="C17" s="594"/>
      <c r="D17" s="632"/>
      <c r="E17" s="633"/>
      <c r="F17" s="633"/>
      <c r="G17" s="633"/>
      <c r="H17" s="10"/>
      <c r="I17" s="10"/>
      <c r="J17" s="633"/>
      <c r="K17" s="633"/>
      <c r="L17" s="633"/>
      <c r="M17" s="633"/>
      <c r="N17" s="633"/>
      <c r="O17" s="633"/>
      <c r="P17" s="633"/>
      <c r="Q17" s="634"/>
      <c r="R17" s="635"/>
      <c r="S17" s="317"/>
    </row>
    <row r="18" spans="1:19" s="4" customFormat="1" ht="15.95" customHeight="1">
      <c r="A18" s="987" t="s">
        <v>225</v>
      </c>
      <c r="B18" s="987"/>
      <c r="C18" s="636"/>
      <c r="D18" s="1086" t="s">
        <v>474</v>
      </c>
      <c r="E18" s="973"/>
      <c r="F18" s="973"/>
      <c r="G18" s="973"/>
      <c r="H18" s="307"/>
      <c r="I18" s="307"/>
      <c r="J18" s="973" t="s">
        <v>475</v>
      </c>
      <c r="K18" s="973"/>
      <c r="L18" s="973"/>
      <c r="M18" s="973"/>
      <c r="N18" s="973"/>
      <c r="O18" s="973"/>
      <c r="P18" s="973"/>
      <c r="Q18" s="974"/>
      <c r="R18" s="1078" t="s">
        <v>225</v>
      </c>
      <c r="S18" s="987"/>
    </row>
    <row r="19" spans="1:19" s="4" customFormat="1" ht="13.5" customHeight="1">
      <c r="A19" s="1123"/>
      <c r="B19" s="1123"/>
      <c r="C19" s="307"/>
      <c r="D19" s="1125" t="s">
        <v>469</v>
      </c>
      <c r="E19" s="1002"/>
      <c r="F19" s="1002"/>
      <c r="G19" s="1126"/>
      <c r="H19" s="307"/>
      <c r="I19" s="307"/>
      <c r="J19" s="1127" t="s">
        <v>476</v>
      </c>
      <c r="K19" s="1128" t="s">
        <v>477</v>
      </c>
      <c r="L19" s="1129"/>
      <c r="M19" s="1128" t="s">
        <v>478</v>
      </c>
      <c r="N19" s="1127"/>
      <c r="O19" s="1128" t="s">
        <v>479</v>
      </c>
      <c r="P19" s="1127"/>
      <c r="Q19" s="575" t="s">
        <v>480</v>
      </c>
      <c r="R19" s="1124"/>
      <c r="S19" s="1123"/>
    </row>
    <row r="20" spans="1:19" s="4" customFormat="1" ht="13.5" customHeight="1">
      <c r="A20" s="989"/>
      <c r="B20" s="989"/>
      <c r="C20" s="616"/>
      <c r="D20" s="349" t="s">
        <v>481</v>
      </c>
      <c r="E20" s="350" t="s">
        <v>482</v>
      </c>
      <c r="F20" s="350" t="s">
        <v>483</v>
      </c>
      <c r="G20" s="350" t="s">
        <v>484</v>
      </c>
      <c r="H20" s="307"/>
      <c r="I20" s="307"/>
      <c r="J20" s="974"/>
      <c r="K20" s="1086"/>
      <c r="L20" s="1130"/>
      <c r="M20" s="1086"/>
      <c r="N20" s="974"/>
      <c r="O20" s="1086" t="s">
        <v>485</v>
      </c>
      <c r="P20" s="974"/>
      <c r="Q20" s="637" t="s">
        <v>486</v>
      </c>
      <c r="R20" s="1075"/>
      <c r="S20" s="989"/>
    </row>
    <row r="21" spans="1:19" s="437" customFormat="1" ht="3" customHeight="1">
      <c r="A21" s="617"/>
      <c r="B21" s="617"/>
      <c r="C21" s="618"/>
      <c r="D21" s="619"/>
      <c r="E21" s="618"/>
      <c r="F21" s="618"/>
      <c r="G21" s="618"/>
      <c r="H21" s="618"/>
      <c r="I21" s="618"/>
      <c r="J21" s="618"/>
      <c r="K21" s="618"/>
      <c r="L21" s="618"/>
      <c r="M21" s="618"/>
      <c r="N21" s="618"/>
      <c r="O21" s="618"/>
      <c r="P21" s="618"/>
      <c r="Q21" s="638"/>
      <c r="R21" s="621"/>
      <c r="S21" s="617"/>
    </row>
    <row r="22" spans="1:19" s="15" customFormat="1" ht="15.95" customHeight="1">
      <c r="A22" s="1115" t="s">
        <v>49</v>
      </c>
      <c r="B22" s="1115"/>
      <c r="C22" s="353"/>
      <c r="D22" s="639">
        <v>11571334</v>
      </c>
      <c r="E22" s="640">
        <v>1230547</v>
      </c>
      <c r="F22" s="640">
        <v>763122</v>
      </c>
      <c r="G22" s="640">
        <v>1889820</v>
      </c>
      <c r="H22" s="641"/>
      <c r="I22" s="641"/>
      <c r="J22" s="640">
        <v>7882556</v>
      </c>
      <c r="K22" s="1121">
        <v>321359</v>
      </c>
      <c r="L22" s="1122"/>
      <c r="M22" s="1121">
        <v>57950</v>
      </c>
      <c r="N22" s="1122"/>
      <c r="O22" s="1121">
        <v>120737</v>
      </c>
      <c r="P22" s="1121"/>
      <c r="Q22" s="642">
        <v>0</v>
      </c>
      <c r="R22" s="1118">
        <v>29</v>
      </c>
      <c r="S22" s="1118"/>
    </row>
    <row r="23" spans="1:19" s="15" customFormat="1" ht="15.95" customHeight="1">
      <c r="A23" s="1115" t="s">
        <v>202</v>
      </c>
      <c r="B23" s="1115"/>
      <c r="C23" s="353"/>
      <c r="D23" s="639">
        <v>10951713</v>
      </c>
      <c r="E23" s="640">
        <v>1193225</v>
      </c>
      <c r="F23" s="640">
        <v>880654</v>
      </c>
      <c r="G23" s="640">
        <v>1730883</v>
      </c>
      <c r="H23" s="641"/>
      <c r="I23" s="641"/>
      <c r="J23" s="640">
        <v>7786106</v>
      </c>
      <c r="K23" s="1121">
        <v>319920</v>
      </c>
      <c r="L23" s="1122"/>
      <c r="M23" s="1121">
        <v>55450</v>
      </c>
      <c r="N23" s="1122"/>
      <c r="O23" s="1121">
        <v>120167</v>
      </c>
      <c r="P23" s="1121"/>
      <c r="Q23" s="643">
        <v>0</v>
      </c>
      <c r="R23" s="1118">
        <v>30</v>
      </c>
      <c r="S23" s="1118"/>
    </row>
    <row r="24" spans="1:19" s="15" customFormat="1" ht="15.95" customHeight="1">
      <c r="A24" s="1115" t="s">
        <v>50</v>
      </c>
      <c r="B24" s="1115"/>
      <c r="C24" s="353"/>
      <c r="D24" s="639">
        <v>10974375</v>
      </c>
      <c r="E24" s="640">
        <v>1137384</v>
      </c>
      <c r="F24" s="640">
        <v>1066787</v>
      </c>
      <c r="G24" s="640">
        <v>1598843</v>
      </c>
      <c r="H24" s="641"/>
      <c r="I24" s="641"/>
      <c r="J24" s="640">
        <v>7888904</v>
      </c>
      <c r="K24" s="1116">
        <v>276861</v>
      </c>
      <c r="L24" s="1116"/>
      <c r="M24" s="1116">
        <v>53550</v>
      </c>
      <c r="N24" s="1116"/>
      <c r="O24" s="1116">
        <v>124442</v>
      </c>
      <c r="P24" s="1116"/>
      <c r="Q24" s="643">
        <v>0</v>
      </c>
      <c r="R24" s="1117" t="s">
        <v>418</v>
      </c>
      <c r="S24" s="1118"/>
    </row>
    <row r="25" spans="1:19" s="15" customFormat="1" ht="15.95" customHeight="1">
      <c r="A25" s="980" t="s">
        <v>419</v>
      </c>
      <c r="B25" s="980"/>
      <c r="C25" s="353"/>
      <c r="D25" s="644">
        <v>10652383</v>
      </c>
      <c r="E25" s="645">
        <v>1062079</v>
      </c>
      <c r="F25" s="645">
        <v>1303829</v>
      </c>
      <c r="G25" s="645">
        <v>1435384</v>
      </c>
      <c r="H25" s="646"/>
      <c r="I25" s="646"/>
      <c r="J25" s="645">
        <v>7704874</v>
      </c>
      <c r="K25" s="1119">
        <v>262864</v>
      </c>
      <c r="L25" s="1120"/>
      <c r="M25" s="1119">
        <v>52950</v>
      </c>
      <c r="N25" s="1120"/>
      <c r="O25" s="1119">
        <v>126783</v>
      </c>
      <c r="P25" s="1119"/>
      <c r="Q25" s="643">
        <v>0</v>
      </c>
      <c r="R25" s="1117" t="s">
        <v>420</v>
      </c>
      <c r="S25" s="1118"/>
    </row>
    <row r="26" spans="1:19" s="15" customFormat="1" ht="15.95" customHeight="1">
      <c r="A26" s="1110" t="s">
        <v>421</v>
      </c>
      <c r="B26" s="1110"/>
      <c r="C26" s="360"/>
      <c r="D26" s="647">
        <v>10884144</v>
      </c>
      <c r="E26" s="648">
        <v>1031919</v>
      </c>
      <c r="F26" s="648">
        <v>1569547</v>
      </c>
      <c r="G26" s="648">
        <v>1418893</v>
      </c>
      <c r="H26" s="649"/>
      <c r="I26" s="649"/>
      <c r="J26" s="648">
        <v>7889987</v>
      </c>
      <c r="K26" s="1111">
        <v>233845</v>
      </c>
      <c r="L26" s="1112"/>
      <c r="M26" s="1111">
        <v>57100</v>
      </c>
      <c r="N26" s="1112"/>
      <c r="O26" s="1111">
        <v>131680</v>
      </c>
      <c r="P26" s="1111"/>
      <c r="Q26" s="650">
        <v>0</v>
      </c>
      <c r="R26" s="1113" t="s">
        <v>422</v>
      </c>
      <c r="S26" s="1114"/>
    </row>
    <row r="27" spans="1:19" s="4" customFormat="1" ht="2.25" customHeight="1" thickBot="1">
      <c r="A27" s="317"/>
      <c r="B27" s="316"/>
      <c r="C27" s="594"/>
      <c r="D27" s="319"/>
      <c r="E27" s="316"/>
      <c r="F27" s="316"/>
      <c r="G27" s="316"/>
      <c r="H27" s="3"/>
      <c r="I27" s="3"/>
      <c r="J27" s="316"/>
      <c r="K27" s="316"/>
      <c r="L27" s="316"/>
      <c r="M27" s="316"/>
      <c r="N27" s="316"/>
      <c r="O27" s="316"/>
      <c r="P27" s="316"/>
      <c r="Q27" s="316"/>
      <c r="R27" s="651"/>
      <c r="S27" s="317"/>
    </row>
    <row r="28" spans="1:19" s="4" customFormat="1" ht="15" customHeight="1">
      <c r="A28" s="15" t="s">
        <v>487</v>
      </c>
      <c r="H28" s="3"/>
      <c r="I28" s="3"/>
      <c r="S28" s="322"/>
    </row>
    <row r="29" spans="1:19" ht="11.1" customHeight="1">
      <c r="A29" s="320"/>
      <c r="B29" s="120"/>
      <c r="C29" s="120"/>
      <c r="D29" s="120"/>
      <c r="E29" s="120"/>
      <c r="F29" s="120"/>
      <c r="G29" s="120"/>
      <c r="H29" s="305"/>
      <c r="I29" s="305"/>
      <c r="J29" s="652"/>
      <c r="K29" s="120"/>
      <c r="L29" s="120"/>
      <c r="M29" s="120"/>
      <c r="N29" s="120"/>
      <c r="O29" s="120"/>
      <c r="P29" s="120"/>
      <c r="Q29" s="120"/>
      <c r="R29" s="120"/>
      <c r="S29" s="305"/>
    </row>
    <row r="30" spans="1:19">
      <c r="A30" s="306"/>
      <c r="B30" s="120"/>
      <c r="C30" s="120"/>
      <c r="D30" s="120"/>
      <c r="E30" s="120"/>
      <c r="F30" s="120"/>
      <c r="G30" s="120"/>
      <c r="H30" s="305"/>
      <c r="I30" s="306"/>
      <c r="J30" s="120"/>
      <c r="K30" s="120"/>
      <c r="L30" s="120"/>
      <c r="M30" s="120"/>
      <c r="N30" s="120"/>
      <c r="O30" s="120"/>
      <c r="P30" s="120"/>
      <c r="Q30" s="120"/>
      <c r="R30" s="120"/>
      <c r="S30" s="305"/>
    </row>
    <row r="31" spans="1:19">
      <c r="A31" s="305"/>
      <c r="B31" s="120"/>
      <c r="C31" s="120"/>
      <c r="D31" s="120"/>
      <c r="E31" s="653"/>
      <c r="F31" s="120"/>
      <c r="G31" s="120"/>
      <c r="H31" s="305"/>
      <c r="I31" s="306"/>
      <c r="J31" s="120"/>
      <c r="K31" s="120"/>
      <c r="L31" s="120"/>
      <c r="M31" s="120"/>
      <c r="N31" s="120"/>
      <c r="O31" s="120"/>
      <c r="P31" s="120"/>
      <c r="Q31" s="120"/>
      <c r="R31" s="120"/>
      <c r="S31" s="305"/>
    </row>
  </sheetData>
  <mergeCells count="79">
    <mergeCell ref="R8:S10"/>
    <mergeCell ref="D9:D10"/>
    <mergeCell ref="E9:E10"/>
    <mergeCell ref="F9:F10"/>
    <mergeCell ref="G9:G10"/>
    <mergeCell ref="J9:Q9"/>
    <mergeCell ref="J10:K10"/>
    <mergeCell ref="L10:M10"/>
    <mergeCell ref="N10:O10"/>
    <mergeCell ref="P10:Q10"/>
    <mergeCell ref="A12:B12"/>
    <mergeCell ref="J12:K12"/>
    <mergeCell ref="L12:M12"/>
    <mergeCell ref="N12:O12"/>
    <mergeCell ref="P12:Q12"/>
    <mergeCell ref="A8:B10"/>
    <mergeCell ref="D8:E8"/>
    <mergeCell ref="F8:G8"/>
    <mergeCell ref="J8:Q8"/>
    <mergeCell ref="R14:S14"/>
    <mergeCell ref="R12:S12"/>
    <mergeCell ref="A13:B13"/>
    <mergeCell ref="J13:K13"/>
    <mergeCell ref="L13:M13"/>
    <mergeCell ref="N13:O13"/>
    <mergeCell ref="P13:Q13"/>
    <mergeCell ref="R13:S13"/>
    <mergeCell ref="A14:B14"/>
    <mergeCell ref="J14:K14"/>
    <mergeCell ref="L14:M14"/>
    <mergeCell ref="N14:O14"/>
    <mergeCell ref="P14:Q14"/>
    <mergeCell ref="R16:S16"/>
    <mergeCell ref="A15:B15"/>
    <mergeCell ref="J15:K15"/>
    <mergeCell ref="L15:M15"/>
    <mergeCell ref="N15:O15"/>
    <mergeCell ref="P15:Q15"/>
    <mergeCell ref="R15:S15"/>
    <mergeCell ref="A16:B16"/>
    <mergeCell ref="J16:K16"/>
    <mergeCell ref="L16:M16"/>
    <mergeCell ref="N16:O16"/>
    <mergeCell ref="P16:Q16"/>
    <mergeCell ref="A18:B20"/>
    <mergeCell ref="D18:G18"/>
    <mergeCell ref="J18:Q18"/>
    <mergeCell ref="R18:S20"/>
    <mergeCell ref="D19:G19"/>
    <mergeCell ref="J19:J20"/>
    <mergeCell ref="K19:L20"/>
    <mergeCell ref="M19:N20"/>
    <mergeCell ref="O19:P19"/>
    <mergeCell ref="O20:P20"/>
    <mergeCell ref="A23:B23"/>
    <mergeCell ref="K23:L23"/>
    <mergeCell ref="M23:N23"/>
    <mergeCell ref="O23:P23"/>
    <mergeCell ref="R23:S23"/>
    <mergeCell ref="A22:B22"/>
    <mergeCell ref="K22:L22"/>
    <mergeCell ref="M22:N22"/>
    <mergeCell ref="O22:P22"/>
    <mergeCell ref="R22:S22"/>
    <mergeCell ref="A25:B25"/>
    <mergeCell ref="K25:L25"/>
    <mergeCell ref="M25:N25"/>
    <mergeCell ref="O25:P25"/>
    <mergeCell ref="R25:S25"/>
    <mergeCell ref="A24:B24"/>
    <mergeCell ref="K24:L24"/>
    <mergeCell ref="M24:N24"/>
    <mergeCell ref="O24:P24"/>
    <mergeCell ref="R24:S24"/>
    <mergeCell ref="A26:B26"/>
    <mergeCell ref="K26:L26"/>
    <mergeCell ref="M26:N26"/>
    <mergeCell ref="O26:P26"/>
    <mergeCell ref="R26:S26"/>
  </mergeCells>
  <phoneticPr fontId="4"/>
  <conditionalFormatting sqref="D13:Q13 Q26 Q22:Q23">
    <cfRule type="containsBlanks" dxfId="27" priority="7" stopIfTrue="1">
      <formula>LEN(TRIM(D13))=0</formula>
    </cfRule>
  </conditionalFormatting>
  <conditionalFormatting sqref="D16:Q16">
    <cfRule type="containsBlanks" dxfId="26" priority="6" stopIfTrue="1">
      <formula>LEN(TRIM(D16))=0</formula>
    </cfRule>
  </conditionalFormatting>
  <conditionalFormatting sqref="D23:P23">
    <cfRule type="containsBlanks" dxfId="25" priority="5" stopIfTrue="1">
      <formula>LEN(TRIM(D23))=0</formula>
    </cfRule>
  </conditionalFormatting>
  <conditionalFormatting sqref="D26:P26">
    <cfRule type="containsBlanks" dxfId="24" priority="4" stopIfTrue="1">
      <formula>LEN(TRIM(D26))=0</formula>
    </cfRule>
  </conditionalFormatting>
  <conditionalFormatting sqref="D15:Q15">
    <cfRule type="containsBlanks" dxfId="23" priority="3" stopIfTrue="1">
      <formula>LEN(TRIM(D15))=0</formula>
    </cfRule>
  </conditionalFormatting>
  <conditionalFormatting sqref="Q25">
    <cfRule type="containsBlanks" dxfId="22" priority="2" stopIfTrue="1">
      <formula>LEN(TRIM(Q25))=0</formula>
    </cfRule>
  </conditionalFormatting>
  <conditionalFormatting sqref="D25:P25">
    <cfRule type="containsBlanks" dxfId="21" priority="1" stopIfTrue="1">
      <formula>LEN(TRIM(D25))=0</formula>
    </cfRule>
  </conditionalFormatting>
  <printOptions horizontalCentered="1"/>
  <pageMargins left="0.39370078740157483" right="0.39370078740157483" top="0.70866141732283472" bottom="0.78740157480314965" header="0.51181102362204722" footer="0.51181102362204722"/>
  <pageSetup paperSize="9"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zoomScaleSheetLayoutView="100" workbookViewId="0"/>
  </sheetViews>
  <sheetFormatPr defaultRowHeight="13.5"/>
  <cols>
    <col min="1" max="1" width="3" style="305" customWidth="1"/>
    <col min="2" max="2" width="12.5" style="120" customWidth="1"/>
    <col min="3" max="3" width="0.375" style="120" customWidth="1"/>
    <col min="4" max="6" width="24.375" style="120" customWidth="1"/>
    <col min="7" max="8" width="0.625" style="305" hidden="1" customWidth="1"/>
    <col min="9" max="14" width="13.625" style="120" customWidth="1"/>
    <col min="15" max="15" width="3.625" style="120" customWidth="1"/>
    <col min="16" max="16" width="3.625" style="305" customWidth="1"/>
    <col min="17" max="256" width="9" style="120"/>
    <col min="257" max="257" width="3" style="120" customWidth="1"/>
    <col min="258" max="258" width="12.5" style="120" customWidth="1"/>
    <col min="259" max="259" width="0.375" style="120" customWidth="1"/>
    <col min="260" max="262" width="24.375" style="120" customWidth="1"/>
    <col min="263" max="264" width="0" style="120" hidden="1" customWidth="1"/>
    <col min="265" max="270" width="13.625" style="120" customWidth="1"/>
    <col min="271" max="272" width="3.625" style="120" customWidth="1"/>
    <col min="273" max="512" width="9" style="120"/>
    <col min="513" max="513" width="3" style="120" customWidth="1"/>
    <col min="514" max="514" width="12.5" style="120" customWidth="1"/>
    <col min="515" max="515" width="0.375" style="120" customWidth="1"/>
    <col min="516" max="518" width="24.375" style="120" customWidth="1"/>
    <col min="519" max="520" width="0" style="120" hidden="1" customWidth="1"/>
    <col min="521" max="526" width="13.625" style="120" customWidth="1"/>
    <col min="527" max="528" width="3.625" style="120" customWidth="1"/>
    <col min="529" max="768" width="9" style="120"/>
    <col min="769" max="769" width="3" style="120" customWidth="1"/>
    <col min="770" max="770" width="12.5" style="120" customWidth="1"/>
    <col min="771" max="771" width="0.375" style="120" customWidth="1"/>
    <col min="772" max="774" width="24.375" style="120" customWidth="1"/>
    <col min="775" max="776" width="0" style="120" hidden="1" customWidth="1"/>
    <col min="777" max="782" width="13.625" style="120" customWidth="1"/>
    <col min="783" max="784" width="3.625" style="120" customWidth="1"/>
    <col min="785" max="1024" width="9" style="120"/>
    <col min="1025" max="1025" width="3" style="120" customWidth="1"/>
    <col min="1026" max="1026" width="12.5" style="120" customWidth="1"/>
    <col min="1027" max="1027" width="0.375" style="120" customWidth="1"/>
    <col min="1028" max="1030" width="24.375" style="120" customWidth="1"/>
    <col min="1031" max="1032" width="0" style="120" hidden="1" customWidth="1"/>
    <col min="1033" max="1038" width="13.625" style="120" customWidth="1"/>
    <col min="1039" max="1040" width="3.625" style="120" customWidth="1"/>
    <col min="1041" max="1280" width="9" style="120"/>
    <col min="1281" max="1281" width="3" style="120" customWidth="1"/>
    <col min="1282" max="1282" width="12.5" style="120" customWidth="1"/>
    <col min="1283" max="1283" width="0.375" style="120" customWidth="1"/>
    <col min="1284" max="1286" width="24.375" style="120" customWidth="1"/>
    <col min="1287" max="1288" width="0" style="120" hidden="1" customWidth="1"/>
    <col min="1289" max="1294" width="13.625" style="120" customWidth="1"/>
    <col min="1295" max="1296" width="3.625" style="120" customWidth="1"/>
    <col min="1297" max="1536" width="9" style="120"/>
    <col min="1537" max="1537" width="3" style="120" customWidth="1"/>
    <col min="1538" max="1538" width="12.5" style="120" customWidth="1"/>
    <col min="1539" max="1539" width="0.375" style="120" customWidth="1"/>
    <col min="1540" max="1542" width="24.375" style="120" customWidth="1"/>
    <col min="1543" max="1544" width="0" style="120" hidden="1" customWidth="1"/>
    <col min="1545" max="1550" width="13.625" style="120" customWidth="1"/>
    <col min="1551" max="1552" width="3.625" style="120" customWidth="1"/>
    <col min="1553" max="1792" width="9" style="120"/>
    <col min="1793" max="1793" width="3" style="120" customWidth="1"/>
    <col min="1794" max="1794" width="12.5" style="120" customWidth="1"/>
    <col min="1795" max="1795" width="0.375" style="120" customWidth="1"/>
    <col min="1796" max="1798" width="24.375" style="120" customWidth="1"/>
    <col min="1799" max="1800" width="0" style="120" hidden="1" customWidth="1"/>
    <col min="1801" max="1806" width="13.625" style="120" customWidth="1"/>
    <col min="1807" max="1808" width="3.625" style="120" customWidth="1"/>
    <col min="1809" max="2048" width="9" style="120"/>
    <col min="2049" max="2049" width="3" style="120" customWidth="1"/>
    <col min="2050" max="2050" width="12.5" style="120" customWidth="1"/>
    <col min="2051" max="2051" width="0.375" style="120" customWidth="1"/>
    <col min="2052" max="2054" width="24.375" style="120" customWidth="1"/>
    <col min="2055" max="2056" width="0" style="120" hidden="1" customWidth="1"/>
    <col min="2057" max="2062" width="13.625" style="120" customWidth="1"/>
    <col min="2063" max="2064" width="3.625" style="120" customWidth="1"/>
    <col min="2065" max="2304" width="9" style="120"/>
    <col min="2305" max="2305" width="3" style="120" customWidth="1"/>
    <col min="2306" max="2306" width="12.5" style="120" customWidth="1"/>
    <col min="2307" max="2307" width="0.375" style="120" customWidth="1"/>
    <col min="2308" max="2310" width="24.375" style="120" customWidth="1"/>
    <col min="2311" max="2312" width="0" style="120" hidden="1" customWidth="1"/>
    <col min="2313" max="2318" width="13.625" style="120" customWidth="1"/>
    <col min="2319" max="2320" width="3.625" style="120" customWidth="1"/>
    <col min="2321" max="2560" width="9" style="120"/>
    <col min="2561" max="2561" width="3" style="120" customWidth="1"/>
    <col min="2562" max="2562" width="12.5" style="120" customWidth="1"/>
    <col min="2563" max="2563" width="0.375" style="120" customWidth="1"/>
    <col min="2564" max="2566" width="24.375" style="120" customWidth="1"/>
    <col min="2567" max="2568" width="0" style="120" hidden="1" customWidth="1"/>
    <col min="2569" max="2574" width="13.625" style="120" customWidth="1"/>
    <col min="2575" max="2576" width="3.625" style="120" customWidth="1"/>
    <col min="2577" max="2816" width="9" style="120"/>
    <col min="2817" max="2817" width="3" style="120" customWidth="1"/>
    <col min="2818" max="2818" width="12.5" style="120" customWidth="1"/>
    <col min="2819" max="2819" width="0.375" style="120" customWidth="1"/>
    <col min="2820" max="2822" width="24.375" style="120" customWidth="1"/>
    <col min="2823" max="2824" width="0" style="120" hidden="1" customWidth="1"/>
    <col min="2825" max="2830" width="13.625" style="120" customWidth="1"/>
    <col min="2831" max="2832" width="3.625" style="120" customWidth="1"/>
    <col min="2833" max="3072" width="9" style="120"/>
    <col min="3073" max="3073" width="3" style="120" customWidth="1"/>
    <col min="3074" max="3074" width="12.5" style="120" customWidth="1"/>
    <col min="3075" max="3075" width="0.375" style="120" customWidth="1"/>
    <col min="3076" max="3078" width="24.375" style="120" customWidth="1"/>
    <col min="3079" max="3080" width="0" style="120" hidden="1" customWidth="1"/>
    <col min="3081" max="3086" width="13.625" style="120" customWidth="1"/>
    <col min="3087" max="3088" width="3.625" style="120" customWidth="1"/>
    <col min="3089" max="3328" width="9" style="120"/>
    <col min="3329" max="3329" width="3" style="120" customWidth="1"/>
    <col min="3330" max="3330" width="12.5" style="120" customWidth="1"/>
    <col min="3331" max="3331" width="0.375" style="120" customWidth="1"/>
    <col min="3332" max="3334" width="24.375" style="120" customWidth="1"/>
    <col min="3335" max="3336" width="0" style="120" hidden="1" customWidth="1"/>
    <col min="3337" max="3342" width="13.625" style="120" customWidth="1"/>
    <col min="3343" max="3344" width="3.625" style="120" customWidth="1"/>
    <col min="3345" max="3584" width="9" style="120"/>
    <col min="3585" max="3585" width="3" style="120" customWidth="1"/>
    <col min="3586" max="3586" width="12.5" style="120" customWidth="1"/>
    <col min="3587" max="3587" width="0.375" style="120" customWidth="1"/>
    <col min="3588" max="3590" width="24.375" style="120" customWidth="1"/>
    <col min="3591" max="3592" width="0" style="120" hidden="1" customWidth="1"/>
    <col min="3593" max="3598" width="13.625" style="120" customWidth="1"/>
    <col min="3599" max="3600" width="3.625" style="120" customWidth="1"/>
    <col min="3601" max="3840" width="9" style="120"/>
    <col min="3841" max="3841" width="3" style="120" customWidth="1"/>
    <col min="3842" max="3842" width="12.5" style="120" customWidth="1"/>
    <col min="3843" max="3843" width="0.375" style="120" customWidth="1"/>
    <col min="3844" max="3846" width="24.375" style="120" customWidth="1"/>
    <col min="3847" max="3848" width="0" style="120" hidden="1" customWidth="1"/>
    <col min="3849" max="3854" width="13.625" style="120" customWidth="1"/>
    <col min="3855" max="3856" width="3.625" style="120" customWidth="1"/>
    <col min="3857" max="4096" width="9" style="120"/>
    <col min="4097" max="4097" width="3" style="120" customWidth="1"/>
    <col min="4098" max="4098" width="12.5" style="120" customWidth="1"/>
    <col min="4099" max="4099" width="0.375" style="120" customWidth="1"/>
    <col min="4100" max="4102" width="24.375" style="120" customWidth="1"/>
    <col min="4103" max="4104" width="0" style="120" hidden="1" customWidth="1"/>
    <col min="4105" max="4110" width="13.625" style="120" customWidth="1"/>
    <col min="4111" max="4112" width="3.625" style="120" customWidth="1"/>
    <col min="4113" max="4352" width="9" style="120"/>
    <col min="4353" max="4353" width="3" style="120" customWidth="1"/>
    <col min="4354" max="4354" width="12.5" style="120" customWidth="1"/>
    <col min="4355" max="4355" width="0.375" style="120" customWidth="1"/>
    <col min="4356" max="4358" width="24.375" style="120" customWidth="1"/>
    <col min="4359" max="4360" width="0" style="120" hidden="1" customWidth="1"/>
    <col min="4361" max="4366" width="13.625" style="120" customWidth="1"/>
    <col min="4367" max="4368" width="3.625" style="120" customWidth="1"/>
    <col min="4369" max="4608" width="9" style="120"/>
    <col min="4609" max="4609" width="3" style="120" customWidth="1"/>
    <col min="4610" max="4610" width="12.5" style="120" customWidth="1"/>
    <col min="4611" max="4611" width="0.375" style="120" customWidth="1"/>
    <col min="4612" max="4614" width="24.375" style="120" customWidth="1"/>
    <col min="4615" max="4616" width="0" style="120" hidden="1" customWidth="1"/>
    <col min="4617" max="4622" width="13.625" style="120" customWidth="1"/>
    <col min="4623" max="4624" width="3.625" style="120" customWidth="1"/>
    <col min="4625" max="4864" width="9" style="120"/>
    <col min="4865" max="4865" width="3" style="120" customWidth="1"/>
    <col min="4866" max="4866" width="12.5" style="120" customWidth="1"/>
    <col min="4867" max="4867" width="0.375" style="120" customWidth="1"/>
    <col min="4868" max="4870" width="24.375" style="120" customWidth="1"/>
    <col min="4871" max="4872" width="0" style="120" hidden="1" customWidth="1"/>
    <col min="4873" max="4878" width="13.625" style="120" customWidth="1"/>
    <col min="4879" max="4880" width="3.625" style="120" customWidth="1"/>
    <col min="4881" max="5120" width="9" style="120"/>
    <col min="5121" max="5121" width="3" style="120" customWidth="1"/>
    <col min="5122" max="5122" width="12.5" style="120" customWidth="1"/>
    <col min="5123" max="5123" width="0.375" style="120" customWidth="1"/>
    <col min="5124" max="5126" width="24.375" style="120" customWidth="1"/>
    <col min="5127" max="5128" width="0" style="120" hidden="1" customWidth="1"/>
    <col min="5129" max="5134" width="13.625" style="120" customWidth="1"/>
    <col min="5135" max="5136" width="3.625" style="120" customWidth="1"/>
    <col min="5137" max="5376" width="9" style="120"/>
    <col min="5377" max="5377" width="3" style="120" customWidth="1"/>
    <col min="5378" max="5378" width="12.5" style="120" customWidth="1"/>
    <col min="5379" max="5379" width="0.375" style="120" customWidth="1"/>
    <col min="5380" max="5382" width="24.375" style="120" customWidth="1"/>
    <col min="5383" max="5384" width="0" style="120" hidden="1" customWidth="1"/>
    <col min="5385" max="5390" width="13.625" style="120" customWidth="1"/>
    <col min="5391" max="5392" width="3.625" style="120" customWidth="1"/>
    <col min="5393" max="5632" width="9" style="120"/>
    <col min="5633" max="5633" width="3" style="120" customWidth="1"/>
    <col min="5634" max="5634" width="12.5" style="120" customWidth="1"/>
    <col min="5635" max="5635" width="0.375" style="120" customWidth="1"/>
    <col min="5636" max="5638" width="24.375" style="120" customWidth="1"/>
    <col min="5639" max="5640" width="0" style="120" hidden="1" customWidth="1"/>
    <col min="5641" max="5646" width="13.625" style="120" customWidth="1"/>
    <col min="5647" max="5648" width="3.625" style="120" customWidth="1"/>
    <col min="5649" max="5888" width="9" style="120"/>
    <col min="5889" max="5889" width="3" style="120" customWidth="1"/>
    <col min="5890" max="5890" width="12.5" style="120" customWidth="1"/>
    <col min="5891" max="5891" width="0.375" style="120" customWidth="1"/>
    <col min="5892" max="5894" width="24.375" style="120" customWidth="1"/>
    <col min="5895" max="5896" width="0" style="120" hidden="1" customWidth="1"/>
    <col min="5897" max="5902" width="13.625" style="120" customWidth="1"/>
    <col min="5903" max="5904" width="3.625" style="120" customWidth="1"/>
    <col min="5905" max="6144" width="9" style="120"/>
    <col min="6145" max="6145" width="3" style="120" customWidth="1"/>
    <col min="6146" max="6146" width="12.5" style="120" customWidth="1"/>
    <col min="6147" max="6147" width="0.375" style="120" customWidth="1"/>
    <col min="6148" max="6150" width="24.375" style="120" customWidth="1"/>
    <col min="6151" max="6152" width="0" style="120" hidden="1" customWidth="1"/>
    <col min="6153" max="6158" width="13.625" style="120" customWidth="1"/>
    <col min="6159" max="6160" width="3.625" style="120" customWidth="1"/>
    <col min="6161" max="6400" width="9" style="120"/>
    <col min="6401" max="6401" width="3" style="120" customWidth="1"/>
    <col min="6402" max="6402" width="12.5" style="120" customWidth="1"/>
    <col min="6403" max="6403" width="0.375" style="120" customWidth="1"/>
    <col min="6404" max="6406" width="24.375" style="120" customWidth="1"/>
    <col min="6407" max="6408" width="0" style="120" hidden="1" customWidth="1"/>
    <col min="6409" max="6414" width="13.625" style="120" customWidth="1"/>
    <col min="6415" max="6416" width="3.625" style="120" customWidth="1"/>
    <col min="6417" max="6656" width="9" style="120"/>
    <col min="6657" max="6657" width="3" style="120" customWidth="1"/>
    <col min="6658" max="6658" width="12.5" style="120" customWidth="1"/>
    <col min="6659" max="6659" width="0.375" style="120" customWidth="1"/>
    <col min="6660" max="6662" width="24.375" style="120" customWidth="1"/>
    <col min="6663" max="6664" width="0" style="120" hidden="1" customWidth="1"/>
    <col min="6665" max="6670" width="13.625" style="120" customWidth="1"/>
    <col min="6671" max="6672" width="3.625" style="120" customWidth="1"/>
    <col min="6673" max="6912" width="9" style="120"/>
    <col min="6913" max="6913" width="3" style="120" customWidth="1"/>
    <col min="6914" max="6914" width="12.5" style="120" customWidth="1"/>
    <col min="6915" max="6915" width="0.375" style="120" customWidth="1"/>
    <col min="6916" max="6918" width="24.375" style="120" customWidth="1"/>
    <col min="6919" max="6920" width="0" style="120" hidden="1" customWidth="1"/>
    <col min="6921" max="6926" width="13.625" style="120" customWidth="1"/>
    <col min="6927" max="6928" width="3.625" style="120" customWidth="1"/>
    <col min="6929" max="7168" width="9" style="120"/>
    <col min="7169" max="7169" width="3" style="120" customWidth="1"/>
    <col min="7170" max="7170" width="12.5" style="120" customWidth="1"/>
    <col min="7171" max="7171" width="0.375" style="120" customWidth="1"/>
    <col min="7172" max="7174" width="24.375" style="120" customWidth="1"/>
    <col min="7175" max="7176" width="0" style="120" hidden="1" customWidth="1"/>
    <col min="7177" max="7182" width="13.625" style="120" customWidth="1"/>
    <col min="7183" max="7184" width="3.625" style="120" customWidth="1"/>
    <col min="7185" max="7424" width="9" style="120"/>
    <col min="7425" max="7425" width="3" style="120" customWidth="1"/>
    <col min="7426" max="7426" width="12.5" style="120" customWidth="1"/>
    <col min="7427" max="7427" width="0.375" style="120" customWidth="1"/>
    <col min="7428" max="7430" width="24.375" style="120" customWidth="1"/>
    <col min="7431" max="7432" width="0" style="120" hidden="1" customWidth="1"/>
    <col min="7433" max="7438" width="13.625" style="120" customWidth="1"/>
    <col min="7439" max="7440" width="3.625" style="120" customWidth="1"/>
    <col min="7441" max="7680" width="9" style="120"/>
    <col min="7681" max="7681" width="3" style="120" customWidth="1"/>
    <col min="7682" max="7682" width="12.5" style="120" customWidth="1"/>
    <col min="7683" max="7683" width="0.375" style="120" customWidth="1"/>
    <col min="7684" max="7686" width="24.375" style="120" customWidth="1"/>
    <col min="7687" max="7688" width="0" style="120" hidden="1" customWidth="1"/>
    <col min="7689" max="7694" width="13.625" style="120" customWidth="1"/>
    <col min="7695" max="7696" width="3.625" style="120" customWidth="1"/>
    <col min="7697" max="7936" width="9" style="120"/>
    <col min="7937" max="7937" width="3" style="120" customWidth="1"/>
    <col min="7938" max="7938" width="12.5" style="120" customWidth="1"/>
    <col min="7939" max="7939" width="0.375" style="120" customWidth="1"/>
    <col min="7940" max="7942" width="24.375" style="120" customWidth="1"/>
    <col min="7943" max="7944" width="0" style="120" hidden="1" customWidth="1"/>
    <col min="7945" max="7950" width="13.625" style="120" customWidth="1"/>
    <col min="7951" max="7952" width="3.625" style="120" customWidth="1"/>
    <col min="7953" max="8192" width="9" style="120"/>
    <col min="8193" max="8193" width="3" style="120" customWidth="1"/>
    <col min="8194" max="8194" width="12.5" style="120" customWidth="1"/>
    <col min="8195" max="8195" width="0.375" style="120" customWidth="1"/>
    <col min="8196" max="8198" width="24.375" style="120" customWidth="1"/>
    <col min="8199" max="8200" width="0" style="120" hidden="1" customWidth="1"/>
    <col min="8201" max="8206" width="13.625" style="120" customWidth="1"/>
    <col min="8207" max="8208" width="3.625" style="120" customWidth="1"/>
    <col min="8209" max="8448" width="9" style="120"/>
    <col min="8449" max="8449" width="3" style="120" customWidth="1"/>
    <col min="8450" max="8450" width="12.5" style="120" customWidth="1"/>
    <col min="8451" max="8451" width="0.375" style="120" customWidth="1"/>
    <col min="8452" max="8454" width="24.375" style="120" customWidth="1"/>
    <col min="8455" max="8456" width="0" style="120" hidden="1" customWidth="1"/>
    <col min="8457" max="8462" width="13.625" style="120" customWidth="1"/>
    <col min="8463" max="8464" width="3.625" style="120" customWidth="1"/>
    <col min="8465" max="8704" width="9" style="120"/>
    <col min="8705" max="8705" width="3" style="120" customWidth="1"/>
    <col min="8706" max="8706" width="12.5" style="120" customWidth="1"/>
    <col min="8707" max="8707" width="0.375" style="120" customWidth="1"/>
    <col min="8708" max="8710" width="24.375" style="120" customWidth="1"/>
    <col min="8711" max="8712" width="0" style="120" hidden="1" customWidth="1"/>
    <col min="8713" max="8718" width="13.625" style="120" customWidth="1"/>
    <col min="8719" max="8720" width="3.625" style="120" customWidth="1"/>
    <col min="8721" max="8960" width="9" style="120"/>
    <col min="8961" max="8961" width="3" style="120" customWidth="1"/>
    <col min="8962" max="8962" width="12.5" style="120" customWidth="1"/>
    <col min="8963" max="8963" width="0.375" style="120" customWidth="1"/>
    <col min="8964" max="8966" width="24.375" style="120" customWidth="1"/>
    <col min="8967" max="8968" width="0" style="120" hidden="1" customWidth="1"/>
    <col min="8969" max="8974" width="13.625" style="120" customWidth="1"/>
    <col min="8975" max="8976" width="3.625" style="120" customWidth="1"/>
    <col min="8977" max="9216" width="9" style="120"/>
    <col min="9217" max="9217" width="3" style="120" customWidth="1"/>
    <col min="9218" max="9218" width="12.5" style="120" customWidth="1"/>
    <col min="9219" max="9219" width="0.375" style="120" customWidth="1"/>
    <col min="9220" max="9222" width="24.375" style="120" customWidth="1"/>
    <col min="9223" max="9224" width="0" style="120" hidden="1" customWidth="1"/>
    <col min="9225" max="9230" width="13.625" style="120" customWidth="1"/>
    <col min="9231" max="9232" width="3.625" style="120" customWidth="1"/>
    <col min="9233" max="9472" width="9" style="120"/>
    <col min="9473" max="9473" width="3" style="120" customWidth="1"/>
    <col min="9474" max="9474" width="12.5" style="120" customWidth="1"/>
    <col min="9475" max="9475" width="0.375" style="120" customWidth="1"/>
    <col min="9476" max="9478" width="24.375" style="120" customWidth="1"/>
    <col min="9479" max="9480" width="0" style="120" hidden="1" customWidth="1"/>
    <col min="9481" max="9486" width="13.625" style="120" customWidth="1"/>
    <col min="9487" max="9488" width="3.625" style="120" customWidth="1"/>
    <col min="9489" max="9728" width="9" style="120"/>
    <col min="9729" max="9729" width="3" style="120" customWidth="1"/>
    <col min="9730" max="9730" width="12.5" style="120" customWidth="1"/>
    <col min="9731" max="9731" width="0.375" style="120" customWidth="1"/>
    <col min="9732" max="9734" width="24.375" style="120" customWidth="1"/>
    <col min="9735" max="9736" width="0" style="120" hidden="1" customWidth="1"/>
    <col min="9737" max="9742" width="13.625" style="120" customWidth="1"/>
    <col min="9743" max="9744" width="3.625" style="120" customWidth="1"/>
    <col min="9745" max="9984" width="9" style="120"/>
    <col min="9985" max="9985" width="3" style="120" customWidth="1"/>
    <col min="9986" max="9986" width="12.5" style="120" customWidth="1"/>
    <col min="9987" max="9987" width="0.375" style="120" customWidth="1"/>
    <col min="9988" max="9990" width="24.375" style="120" customWidth="1"/>
    <col min="9991" max="9992" width="0" style="120" hidden="1" customWidth="1"/>
    <col min="9993" max="9998" width="13.625" style="120" customWidth="1"/>
    <col min="9999" max="10000" width="3.625" style="120" customWidth="1"/>
    <col min="10001" max="10240" width="9" style="120"/>
    <col min="10241" max="10241" width="3" style="120" customWidth="1"/>
    <col min="10242" max="10242" width="12.5" style="120" customWidth="1"/>
    <col min="10243" max="10243" width="0.375" style="120" customWidth="1"/>
    <col min="10244" max="10246" width="24.375" style="120" customWidth="1"/>
    <col min="10247" max="10248" width="0" style="120" hidden="1" customWidth="1"/>
    <col min="10249" max="10254" width="13.625" style="120" customWidth="1"/>
    <col min="10255" max="10256" width="3.625" style="120" customWidth="1"/>
    <col min="10257" max="10496" width="9" style="120"/>
    <col min="10497" max="10497" width="3" style="120" customWidth="1"/>
    <col min="10498" max="10498" width="12.5" style="120" customWidth="1"/>
    <col min="10499" max="10499" width="0.375" style="120" customWidth="1"/>
    <col min="10500" max="10502" width="24.375" style="120" customWidth="1"/>
    <col min="10503" max="10504" width="0" style="120" hidden="1" customWidth="1"/>
    <col min="10505" max="10510" width="13.625" style="120" customWidth="1"/>
    <col min="10511" max="10512" width="3.625" style="120" customWidth="1"/>
    <col min="10513" max="10752" width="9" style="120"/>
    <col min="10753" max="10753" width="3" style="120" customWidth="1"/>
    <col min="10754" max="10754" width="12.5" style="120" customWidth="1"/>
    <col min="10755" max="10755" width="0.375" style="120" customWidth="1"/>
    <col min="10756" max="10758" width="24.375" style="120" customWidth="1"/>
    <col min="10759" max="10760" width="0" style="120" hidden="1" customWidth="1"/>
    <col min="10761" max="10766" width="13.625" style="120" customWidth="1"/>
    <col min="10767" max="10768" width="3.625" style="120" customWidth="1"/>
    <col min="10769" max="11008" width="9" style="120"/>
    <col min="11009" max="11009" width="3" style="120" customWidth="1"/>
    <col min="11010" max="11010" width="12.5" style="120" customWidth="1"/>
    <col min="11011" max="11011" width="0.375" style="120" customWidth="1"/>
    <col min="11012" max="11014" width="24.375" style="120" customWidth="1"/>
    <col min="11015" max="11016" width="0" style="120" hidden="1" customWidth="1"/>
    <col min="11017" max="11022" width="13.625" style="120" customWidth="1"/>
    <col min="11023" max="11024" width="3.625" style="120" customWidth="1"/>
    <col min="11025" max="11264" width="9" style="120"/>
    <col min="11265" max="11265" width="3" style="120" customWidth="1"/>
    <col min="11266" max="11266" width="12.5" style="120" customWidth="1"/>
    <col min="11267" max="11267" width="0.375" style="120" customWidth="1"/>
    <col min="11268" max="11270" width="24.375" style="120" customWidth="1"/>
    <col min="11271" max="11272" width="0" style="120" hidden="1" customWidth="1"/>
    <col min="11273" max="11278" width="13.625" style="120" customWidth="1"/>
    <col min="11279" max="11280" width="3.625" style="120" customWidth="1"/>
    <col min="11281" max="11520" width="9" style="120"/>
    <col min="11521" max="11521" width="3" style="120" customWidth="1"/>
    <col min="11522" max="11522" width="12.5" style="120" customWidth="1"/>
    <col min="11523" max="11523" width="0.375" style="120" customWidth="1"/>
    <col min="11524" max="11526" width="24.375" style="120" customWidth="1"/>
    <col min="11527" max="11528" width="0" style="120" hidden="1" customWidth="1"/>
    <col min="11529" max="11534" width="13.625" style="120" customWidth="1"/>
    <col min="11535" max="11536" width="3.625" style="120" customWidth="1"/>
    <col min="11537" max="11776" width="9" style="120"/>
    <col min="11777" max="11777" width="3" style="120" customWidth="1"/>
    <col min="11778" max="11778" width="12.5" style="120" customWidth="1"/>
    <col min="11779" max="11779" width="0.375" style="120" customWidth="1"/>
    <col min="11780" max="11782" width="24.375" style="120" customWidth="1"/>
    <col min="11783" max="11784" width="0" style="120" hidden="1" customWidth="1"/>
    <col min="11785" max="11790" width="13.625" style="120" customWidth="1"/>
    <col min="11791" max="11792" width="3.625" style="120" customWidth="1"/>
    <col min="11793" max="12032" width="9" style="120"/>
    <col min="12033" max="12033" width="3" style="120" customWidth="1"/>
    <col min="12034" max="12034" width="12.5" style="120" customWidth="1"/>
    <col min="12035" max="12035" width="0.375" style="120" customWidth="1"/>
    <col min="12036" max="12038" width="24.375" style="120" customWidth="1"/>
    <col min="12039" max="12040" width="0" style="120" hidden="1" customWidth="1"/>
    <col min="12041" max="12046" width="13.625" style="120" customWidth="1"/>
    <col min="12047" max="12048" width="3.625" style="120" customWidth="1"/>
    <col min="12049" max="12288" width="9" style="120"/>
    <col min="12289" max="12289" width="3" style="120" customWidth="1"/>
    <col min="12290" max="12290" width="12.5" style="120" customWidth="1"/>
    <col min="12291" max="12291" width="0.375" style="120" customWidth="1"/>
    <col min="12292" max="12294" width="24.375" style="120" customWidth="1"/>
    <col min="12295" max="12296" width="0" style="120" hidden="1" customWidth="1"/>
    <col min="12297" max="12302" width="13.625" style="120" customWidth="1"/>
    <col min="12303" max="12304" width="3.625" style="120" customWidth="1"/>
    <col min="12305" max="12544" width="9" style="120"/>
    <col min="12545" max="12545" width="3" style="120" customWidth="1"/>
    <col min="12546" max="12546" width="12.5" style="120" customWidth="1"/>
    <col min="12547" max="12547" width="0.375" style="120" customWidth="1"/>
    <col min="12548" max="12550" width="24.375" style="120" customWidth="1"/>
    <col min="12551" max="12552" width="0" style="120" hidden="1" customWidth="1"/>
    <col min="12553" max="12558" width="13.625" style="120" customWidth="1"/>
    <col min="12559" max="12560" width="3.625" style="120" customWidth="1"/>
    <col min="12561" max="12800" width="9" style="120"/>
    <col min="12801" max="12801" width="3" style="120" customWidth="1"/>
    <col min="12802" max="12802" width="12.5" style="120" customWidth="1"/>
    <col min="12803" max="12803" width="0.375" style="120" customWidth="1"/>
    <col min="12804" max="12806" width="24.375" style="120" customWidth="1"/>
    <col min="12807" max="12808" width="0" style="120" hidden="1" customWidth="1"/>
    <col min="12809" max="12814" width="13.625" style="120" customWidth="1"/>
    <col min="12815" max="12816" width="3.625" style="120" customWidth="1"/>
    <col min="12817" max="13056" width="9" style="120"/>
    <col min="13057" max="13057" width="3" style="120" customWidth="1"/>
    <col min="13058" max="13058" width="12.5" style="120" customWidth="1"/>
    <col min="13059" max="13059" width="0.375" style="120" customWidth="1"/>
    <col min="13060" max="13062" width="24.375" style="120" customWidth="1"/>
    <col min="13063" max="13064" width="0" style="120" hidden="1" customWidth="1"/>
    <col min="13065" max="13070" width="13.625" style="120" customWidth="1"/>
    <col min="13071" max="13072" width="3.625" style="120" customWidth="1"/>
    <col min="13073" max="13312" width="9" style="120"/>
    <col min="13313" max="13313" width="3" style="120" customWidth="1"/>
    <col min="13314" max="13314" width="12.5" style="120" customWidth="1"/>
    <col min="13315" max="13315" width="0.375" style="120" customWidth="1"/>
    <col min="13316" max="13318" width="24.375" style="120" customWidth="1"/>
    <col min="13319" max="13320" width="0" style="120" hidden="1" customWidth="1"/>
    <col min="13321" max="13326" width="13.625" style="120" customWidth="1"/>
    <col min="13327" max="13328" width="3.625" style="120" customWidth="1"/>
    <col min="13329" max="13568" width="9" style="120"/>
    <col min="13569" max="13569" width="3" style="120" customWidth="1"/>
    <col min="13570" max="13570" width="12.5" style="120" customWidth="1"/>
    <col min="13571" max="13571" width="0.375" style="120" customWidth="1"/>
    <col min="13572" max="13574" width="24.375" style="120" customWidth="1"/>
    <col min="13575" max="13576" width="0" style="120" hidden="1" customWidth="1"/>
    <col min="13577" max="13582" width="13.625" style="120" customWidth="1"/>
    <col min="13583" max="13584" width="3.625" style="120" customWidth="1"/>
    <col min="13585" max="13824" width="9" style="120"/>
    <col min="13825" max="13825" width="3" style="120" customWidth="1"/>
    <col min="13826" max="13826" width="12.5" style="120" customWidth="1"/>
    <col min="13827" max="13827" width="0.375" style="120" customWidth="1"/>
    <col min="13828" max="13830" width="24.375" style="120" customWidth="1"/>
    <col min="13831" max="13832" width="0" style="120" hidden="1" customWidth="1"/>
    <col min="13833" max="13838" width="13.625" style="120" customWidth="1"/>
    <col min="13839" max="13840" width="3.625" style="120" customWidth="1"/>
    <col min="13841" max="14080" width="9" style="120"/>
    <col min="14081" max="14081" width="3" style="120" customWidth="1"/>
    <col min="14082" max="14082" width="12.5" style="120" customWidth="1"/>
    <col min="14083" max="14083" width="0.375" style="120" customWidth="1"/>
    <col min="14084" max="14086" width="24.375" style="120" customWidth="1"/>
    <col min="14087" max="14088" width="0" style="120" hidden="1" customWidth="1"/>
    <col min="14089" max="14094" width="13.625" style="120" customWidth="1"/>
    <col min="14095" max="14096" width="3.625" style="120" customWidth="1"/>
    <col min="14097" max="14336" width="9" style="120"/>
    <col min="14337" max="14337" width="3" style="120" customWidth="1"/>
    <col min="14338" max="14338" width="12.5" style="120" customWidth="1"/>
    <col min="14339" max="14339" width="0.375" style="120" customWidth="1"/>
    <col min="14340" max="14342" width="24.375" style="120" customWidth="1"/>
    <col min="14343" max="14344" width="0" style="120" hidden="1" customWidth="1"/>
    <col min="14345" max="14350" width="13.625" style="120" customWidth="1"/>
    <col min="14351" max="14352" width="3.625" style="120" customWidth="1"/>
    <col min="14353" max="14592" width="9" style="120"/>
    <col min="14593" max="14593" width="3" style="120" customWidth="1"/>
    <col min="14594" max="14594" width="12.5" style="120" customWidth="1"/>
    <col min="14595" max="14595" width="0.375" style="120" customWidth="1"/>
    <col min="14596" max="14598" width="24.375" style="120" customWidth="1"/>
    <col min="14599" max="14600" width="0" style="120" hidden="1" customWidth="1"/>
    <col min="14601" max="14606" width="13.625" style="120" customWidth="1"/>
    <col min="14607" max="14608" width="3.625" style="120" customWidth="1"/>
    <col min="14609" max="14848" width="9" style="120"/>
    <col min="14849" max="14849" width="3" style="120" customWidth="1"/>
    <col min="14850" max="14850" width="12.5" style="120" customWidth="1"/>
    <col min="14851" max="14851" width="0.375" style="120" customWidth="1"/>
    <col min="14852" max="14854" width="24.375" style="120" customWidth="1"/>
    <col min="14855" max="14856" width="0" style="120" hidden="1" customWidth="1"/>
    <col min="14857" max="14862" width="13.625" style="120" customWidth="1"/>
    <col min="14863" max="14864" width="3.625" style="120" customWidth="1"/>
    <col min="14865" max="15104" width="9" style="120"/>
    <col min="15105" max="15105" width="3" style="120" customWidth="1"/>
    <col min="15106" max="15106" width="12.5" style="120" customWidth="1"/>
    <col min="15107" max="15107" width="0.375" style="120" customWidth="1"/>
    <col min="15108" max="15110" width="24.375" style="120" customWidth="1"/>
    <col min="15111" max="15112" width="0" style="120" hidden="1" customWidth="1"/>
    <col min="15113" max="15118" width="13.625" style="120" customWidth="1"/>
    <col min="15119" max="15120" width="3.625" style="120" customWidth="1"/>
    <col min="15121" max="15360" width="9" style="120"/>
    <col min="15361" max="15361" width="3" style="120" customWidth="1"/>
    <col min="15362" max="15362" width="12.5" style="120" customWidth="1"/>
    <col min="15363" max="15363" width="0.375" style="120" customWidth="1"/>
    <col min="15364" max="15366" width="24.375" style="120" customWidth="1"/>
    <col min="15367" max="15368" width="0" style="120" hidden="1" customWidth="1"/>
    <col min="15369" max="15374" width="13.625" style="120" customWidth="1"/>
    <col min="15375" max="15376" width="3.625" style="120" customWidth="1"/>
    <col min="15377" max="15616" width="9" style="120"/>
    <col min="15617" max="15617" width="3" style="120" customWidth="1"/>
    <col min="15618" max="15618" width="12.5" style="120" customWidth="1"/>
    <col min="15619" max="15619" width="0.375" style="120" customWidth="1"/>
    <col min="15620" max="15622" width="24.375" style="120" customWidth="1"/>
    <col min="15623" max="15624" width="0" style="120" hidden="1" customWidth="1"/>
    <col min="15625" max="15630" width="13.625" style="120" customWidth="1"/>
    <col min="15631" max="15632" width="3.625" style="120" customWidth="1"/>
    <col min="15633" max="15872" width="9" style="120"/>
    <col min="15873" max="15873" width="3" style="120" customWidth="1"/>
    <col min="15874" max="15874" width="12.5" style="120" customWidth="1"/>
    <col min="15875" max="15875" width="0.375" style="120" customWidth="1"/>
    <col min="15876" max="15878" width="24.375" style="120" customWidth="1"/>
    <col min="15879" max="15880" width="0" style="120" hidden="1" customWidth="1"/>
    <col min="15881" max="15886" width="13.625" style="120" customWidth="1"/>
    <col min="15887" max="15888" width="3.625" style="120" customWidth="1"/>
    <col min="15889" max="16128" width="9" style="120"/>
    <col min="16129" max="16129" width="3" style="120" customWidth="1"/>
    <col min="16130" max="16130" width="12.5" style="120" customWidth="1"/>
    <col min="16131" max="16131" width="0.375" style="120" customWidth="1"/>
    <col min="16132" max="16134" width="24.375" style="120" customWidth="1"/>
    <col min="16135" max="16136" width="0" style="120" hidden="1" customWidth="1"/>
    <col min="16137" max="16142" width="13.625" style="120" customWidth="1"/>
    <col min="16143" max="16144" width="3.625" style="120" customWidth="1"/>
    <col min="16145" max="16384" width="9" style="120"/>
  </cols>
  <sheetData>
    <row r="1" spans="1:16" ht="18" customHeight="1">
      <c r="A1" s="346" t="s">
        <v>488</v>
      </c>
      <c r="I1" s="306" t="s">
        <v>489</v>
      </c>
    </row>
    <row r="2" spans="1:16" ht="18" customHeight="1">
      <c r="A2" s="346"/>
      <c r="B2" s="4" t="s">
        <v>490</v>
      </c>
      <c r="I2" s="306"/>
    </row>
    <row r="3" spans="1:16" ht="10.5" customHeight="1">
      <c r="A3" s="120"/>
      <c r="H3" s="306"/>
    </row>
    <row r="4" spans="1:16" s="4" customFormat="1" ht="15.95" customHeight="1" thickBot="1">
      <c r="A4" s="15" t="s">
        <v>398</v>
      </c>
      <c r="G4" s="3"/>
      <c r="H4" s="3"/>
      <c r="P4" s="3"/>
    </row>
    <row r="5" spans="1:16" s="437" customFormat="1" ht="14.1" customHeight="1">
      <c r="A5" s="987" t="s">
        <v>225</v>
      </c>
      <c r="B5" s="987"/>
      <c r="C5" s="654"/>
      <c r="D5" s="1084" t="s">
        <v>491</v>
      </c>
      <c r="E5" s="971"/>
      <c r="F5" s="972"/>
      <c r="G5" s="3"/>
      <c r="H5" s="3"/>
      <c r="I5" s="971" t="s">
        <v>492</v>
      </c>
      <c r="J5" s="971"/>
      <c r="K5" s="971"/>
      <c r="L5" s="971"/>
      <c r="M5" s="971"/>
      <c r="N5" s="972"/>
      <c r="O5" s="1078" t="s">
        <v>225</v>
      </c>
      <c r="P5" s="987"/>
    </row>
    <row r="6" spans="1:16" s="437" customFormat="1" ht="14.1" customHeight="1">
      <c r="A6" s="1123"/>
      <c r="B6" s="1123"/>
      <c r="C6" s="655"/>
      <c r="D6" s="1086"/>
      <c r="E6" s="973"/>
      <c r="F6" s="974"/>
      <c r="G6" s="3"/>
      <c r="H6" s="3"/>
      <c r="I6" s="973"/>
      <c r="J6" s="973"/>
      <c r="K6" s="973"/>
      <c r="L6" s="973"/>
      <c r="M6" s="973"/>
      <c r="N6" s="974"/>
      <c r="O6" s="1124"/>
      <c r="P6" s="1123"/>
    </row>
    <row r="7" spans="1:16" s="437" customFormat="1" ht="15.75" customHeight="1">
      <c r="A7" s="989"/>
      <c r="B7" s="989"/>
      <c r="C7" s="656"/>
      <c r="D7" s="349" t="s">
        <v>493</v>
      </c>
      <c r="E7" s="350" t="s">
        <v>494</v>
      </c>
      <c r="F7" s="349" t="s">
        <v>495</v>
      </c>
      <c r="G7" s="615"/>
      <c r="H7" s="615"/>
      <c r="I7" s="1002" t="s">
        <v>493</v>
      </c>
      <c r="J7" s="1126"/>
      <c r="K7" s="1125" t="s">
        <v>494</v>
      </c>
      <c r="L7" s="1126"/>
      <c r="M7" s="1125" t="s">
        <v>496</v>
      </c>
      <c r="N7" s="1126"/>
      <c r="O7" s="1075"/>
      <c r="P7" s="989"/>
    </row>
    <row r="8" spans="1:16" s="437" customFormat="1" ht="2.4500000000000002" customHeight="1">
      <c r="A8" s="617"/>
      <c r="B8" s="617"/>
      <c r="C8" s="657"/>
      <c r="D8" s="619"/>
      <c r="E8" s="618"/>
      <c r="F8" s="618"/>
      <c r="G8" s="47"/>
      <c r="H8" s="47"/>
      <c r="I8" s="620"/>
      <c r="J8" s="620"/>
      <c r="K8" s="620"/>
      <c r="L8" s="620"/>
      <c r="M8" s="620"/>
      <c r="N8" s="48"/>
      <c r="O8" s="621"/>
      <c r="P8" s="617"/>
    </row>
    <row r="9" spans="1:16" s="15" customFormat="1" ht="15" customHeight="1">
      <c r="A9" s="980" t="s">
        <v>201</v>
      </c>
      <c r="B9" s="980"/>
      <c r="C9" s="353"/>
      <c r="D9" s="622">
        <v>77309719</v>
      </c>
      <c r="E9" s="623">
        <v>75419899</v>
      </c>
      <c r="F9" s="623">
        <v>1889820</v>
      </c>
      <c r="G9" s="624"/>
      <c r="H9" s="624"/>
      <c r="I9" s="1138">
        <v>56742106</v>
      </c>
      <c r="J9" s="1138"/>
      <c r="K9" s="1131">
        <v>55359190</v>
      </c>
      <c r="L9" s="1131"/>
      <c r="M9" s="1131">
        <v>1382916</v>
      </c>
      <c r="N9" s="1145"/>
      <c r="O9" s="1117">
        <v>29</v>
      </c>
      <c r="P9" s="1118"/>
    </row>
    <row r="10" spans="1:16" s="15" customFormat="1" ht="15" customHeight="1">
      <c r="A10" s="980" t="s">
        <v>202</v>
      </c>
      <c r="B10" s="980"/>
      <c r="C10" s="353"/>
      <c r="D10" s="622">
        <v>74934431</v>
      </c>
      <c r="E10" s="623">
        <v>73203548</v>
      </c>
      <c r="F10" s="623">
        <v>1730883</v>
      </c>
      <c r="G10" s="624"/>
      <c r="H10" s="624"/>
      <c r="I10" s="1138">
        <v>55057956</v>
      </c>
      <c r="J10" s="1138"/>
      <c r="K10" s="1131">
        <v>53790054</v>
      </c>
      <c r="L10" s="1131"/>
      <c r="M10" s="1131">
        <v>1267902</v>
      </c>
      <c r="N10" s="1145"/>
      <c r="O10" s="1117">
        <v>30</v>
      </c>
      <c r="P10" s="1118"/>
    </row>
    <row r="11" spans="1:16" s="15" customFormat="1" ht="15" customHeight="1">
      <c r="A11" s="980" t="s">
        <v>50</v>
      </c>
      <c r="B11" s="980"/>
      <c r="C11" s="353"/>
      <c r="D11" s="622">
        <v>73574937</v>
      </c>
      <c r="E11" s="623">
        <v>71976094</v>
      </c>
      <c r="F11" s="623">
        <v>1598843</v>
      </c>
      <c r="G11" s="624"/>
      <c r="H11" s="624"/>
      <c r="I11" s="1131">
        <v>54128151</v>
      </c>
      <c r="J11" s="1131"/>
      <c r="K11" s="1131">
        <v>52956175</v>
      </c>
      <c r="L11" s="1131"/>
      <c r="M11" s="1131">
        <v>1171977</v>
      </c>
      <c r="N11" s="1132"/>
      <c r="O11" s="1117" t="s">
        <v>418</v>
      </c>
      <c r="P11" s="1118"/>
    </row>
    <row r="12" spans="1:16" s="15" customFormat="1" ht="15" customHeight="1">
      <c r="A12" s="980" t="s">
        <v>419</v>
      </c>
      <c r="B12" s="980"/>
      <c r="C12" s="353"/>
      <c r="D12" s="625">
        <v>69998915</v>
      </c>
      <c r="E12" s="626">
        <v>68563531</v>
      </c>
      <c r="F12" s="626">
        <v>1435384</v>
      </c>
      <c r="G12" s="627"/>
      <c r="H12" s="627"/>
      <c r="I12" s="1133">
        <v>51640360</v>
      </c>
      <c r="J12" s="1133"/>
      <c r="K12" s="1143">
        <v>50588254</v>
      </c>
      <c r="L12" s="1143"/>
      <c r="M12" s="1143">
        <v>1052106</v>
      </c>
      <c r="N12" s="1144"/>
      <c r="O12" s="1117" t="s">
        <v>420</v>
      </c>
      <c r="P12" s="1118"/>
    </row>
    <row r="13" spans="1:16" s="16" customFormat="1" ht="15" customHeight="1">
      <c r="A13" s="1110" t="s">
        <v>421</v>
      </c>
      <c r="B13" s="1110"/>
      <c r="C13" s="360"/>
      <c r="D13" s="628">
        <v>72238972</v>
      </c>
      <c r="E13" s="629">
        <v>70820079</v>
      </c>
      <c r="F13" s="629">
        <v>1418893</v>
      </c>
      <c r="G13" s="630"/>
      <c r="H13" s="630"/>
      <c r="I13" s="1135">
        <v>53420633</v>
      </c>
      <c r="J13" s="1135"/>
      <c r="K13" s="1141">
        <v>52375946</v>
      </c>
      <c r="L13" s="1141"/>
      <c r="M13" s="1141">
        <v>1044687</v>
      </c>
      <c r="N13" s="1142"/>
      <c r="O13" s="1113" t="s">
        <v>422</v>
      </c>
      <c r="P13" s="1114"/>
    </row>
    <row r="14" spans="1:16" s="15" customFormat="1" ht="3" customHeight="1" thickBot="1">
      <c r="A14" s="658"/>
      <c r="B14" s="658"/>
      <c r="C14" s="659"/>
      <c r="D14" s="660"/>
      <c r="E14" s="660"/>
      <c r="F14" s="660"/>
      <c r="G14" s="660"/>
      <c r="H14" s="660"/>
      <c r="I14" s="661"/>
      <c r="J14" s="661"/>
      <c r="K14" s="661"/>
      <c r="L14" s="660"/>
      <c r="M14" s="660"/>
      <c r="N14" s="660"/>
      <c r="O14" s="662"/>
      <c r="P14" s="663"/>
    </row>
    <row r="15" spans="1:16" s="437" customFormat="1" ht="14.1" customHeight="1">
      <c r="A15" s="987" t="s">
        <v>225</v>
      </c>
      <c r="B15" s="987"/>
      <c r="C15" s="654"/>
      <c r="D15" s="1085" t="s">
        <v>497</v>
      </c>
      <c r="E15" s="980"/>
      <c r="F15" s="1010"/>
      <c r="G15" s="3"/>
      <c r="H15" s="3"/>
      <c r="I15" s="973" t="s">
        <v>498</v>
      </c>
      <c r="J15" s="973"/>
      <c r="K15" s="973"/>
      <c r="L15" s="973"/>
      <c r="M15" s="973"/>
      <c r="N15" s="973"/>
      <c r="O15" s="1124" t="s">
        <v>225</v>
      </c>
      <c r="P15" s="1123"/>
    </row>
    <row r="16" spans="1:16" s="437" customFormat="1" ht="14.1" customHeight="1">
      <c r="A16" s="1123"/>
      <c r="B16" s="1123"/>
      <c r="C16" s="664"/>
      <c r="D16" s="1086"/>
      <c r="E16" s="973"/>
      <c r="F16" s="974"/>
      <c r="G16" s="3"/>
      <c r="H16" s="3"/>
      <c r="I16" s="1002" t="s">
        <v>499</v>
      </c>
      <c r="J16" s="1002"/>
      <c r="K16" s="1126"/>
      <c r="L16" s="1125" t="s">
        <v>500</v>
      </c>
      <c r="M16" s="1002"/>
      <c r="N16" s="1002"/>
      <c r="O16" s="1124"/>
      <c r="P16" s="1123"/>
    </row>
    <row r="17" spans="1:16" s="437" customFormat="1" ht="15.75" customHeight="1">
      <c r="A17" s="989"/>
      <c r="B17" s="989"/>
      <c r="C17" s="656"/>
      <c r="D17" s="349" t="s">
        <v>493</v>
      </c>
      <c r="E17" s="350" t="s">
        <v>494</v>
      </c>
      <c r="F17" s="349" t="s">
        <v>495</v>
      </c>
      <c r="G17" s="3"/>
      <c r="H17" s="3"/>
      <c r="I17" s="350" t="s">
        <v>501</v>
      </c>
      <c r="J17" s="665" t="s">
        <v>502</v>
      </c>
      <c r="K17" s="349" t="s">
        <v>503</v>
      </c>
      <c r="L17" s="349" t="s">
        <v>501</v>
      </c>
      <c r="M17" s="350" t="s">
        <v>502</v>
      </c>
      <c r="N17" s="351" t="s">
        <v>503</v>
      </c>
      <c r="O17" s="1075"/>
      <c r="P17" s="989"/>
    </row>
    <row r="18" spans="1:16" s="437" customFormat="1" ht="2.4500000000000002" customHeight="1">
      <c r="A18" s="617"/>
      <c r="B18" s="617"/>
      <c r="C18" s="657"/>
      <c r="D18" s="619"/>
      <c r="E18" s="618"/>
      <c r="F18" s="618"/>
      <c r="G18" s="666"/>
      <c r="H18" s="666"/>
      <c r="I18" s="618"/>
      <c r="J18" s="618"/>
      <c r="K18" s="618"/>
      <c r="L18" s="618"/>
      <c r="M18" s="618"/>
      <c r="N18" s="618"/>
      <c r="O18" s="621"/>
      <c r="P18" s="617"/>
    </row>
    <row r="19" spans="1:16" s="15" customFormat="1" ht="15" customHeight="1">
      <c r="A19" s="980" t="s">
        <v>201</v>
      </c>
      <c r="B19" s="980"/>
      <c r="C19" s="353"/>
      <c r="D19" s="639">
        <v>17405164</v>
      </c>
      <c r="E19" s="640">
        <v>16949023</v>
      </c>
      <c r="F19" s="640">
        <v>456141</v>
      </c>
      <c r="G19" s="640"/>
      <c r="H19" s="640"/>
      <c r="I19" s="667">
        <v>0</v>
      </c>
      <c r="J19" s="667">
        <v>0</v>
      </c>
      <c r="K19" s="667">
        <v>0</v>
      </c>
      <c r="L19" s="640">
        <v>3162449</v>
      </c>
      <c r="M19" s="640">
        <v>3111686</v>
      </c>
      <c r="N19" s="668">
        <v>50763</v>
      </c>
      <c r="O19" s="1117">
        <v>29</v>
      </c>
      <c r="P19" s="1118"/>
    </row>
    <row r="20" spans="1:16" s="15" customFormat="1" ht="15" customHeight="1">
      <c r="A20" s="980" t="s">
        <v>202</v>
      </c>
      <c r="B20" s="980"/>
      <c r="C20" s="353"/>
      <c r="D20" s="622">
        <v>17139382</v>
      </c>
      <c r="E20" s="640">
        <v>16707084</v>
      </c>
      <c r="F20" s="640">
        <v>432299</v>
      </c>
      <c r="G20" s="640"/>
      <c r="H20" s="640"/>
      <c r="I20" s="623">
        <v>0</v>
      </c>
      <c r="J20" s="623">
        <v>0</v>
      </c>
      <c r="K20" s="623">
        <v>0</v>
      </c>
      <c r="L20" s="623">
        <v>2737092</v>
      </c>
      <c r="M20" s="640">
        <v>2706410</v>
      </c>
      <c r="N20" s="668">
        <v>30682</v>
      </c>
      <c r="O20" s="1117">
        <v>30</v>
      </c>
      <c r="P20" s="1118"/>
    </row>
    <row r="21" spans="1:16" s="15" customFormat="1" ht="15" customHeight="1">
      <c r="A21" s="980" t="s">
        <v>50</v>
      </c>
      <c r="B21" s="980"/>
      <c r="C21" s="353"/>
      <c r="D21" s="622">
        <v>16887274</v>
      </c>
      <c r="E21" s="640">
        <v>16484288</v>
      </c>
      <c r="F21" s="640">
        <v>402986</v>
      </c>
      <c r="G21" s="640"/>
      <c r="H21" s="640"/>
      <c r="I21" s="623">
        <v>0</v>
      </c>
      <c r="J21" s="623">
        <v>0</v>
      </c>
      <c r="K21" s="623">
        <v>0</v>
      </c>
      <c r="L21" s="623">
        <v>2559511</v>
      </c>
      <c r="M21" s="640">
        <v>2535630</v>
      </c>
      <c r="N21" s="668">
        <v>23880</v>
      </c>
      <c r="O21" s="1117" t="s">
        <v>418</v>
      </c>
      <c r="P21" s="1118"/>
    </row>
    <row r="22" spans="1:16" s="15" customFormat="1" ht="15" customHeight="1">
      <c r="A22" s="980" t="s">
        <v>419</v>
      </c>
      <c r="B22" s="980"/>
      <c r="C22" s="353"/>
      <c r="D22" s="625">
        <v>15876573</v>
      </c>
      <c r="E22" s="645">
        <v>15526784</v>
      </c>
      <c r="F22" s="645">
        <v>349789</v>
      </c>
      <c r="G22" s="645"/>
      <c r="H22" s="645"/>
      <c r="I22" s="626">
        <v>0</v>
      </c>
      <c r="J22" s="626">
        <v>0</v>
      </c>
      <c r="K22" s="626">
        <v>0</v>
      </c>
      <c r="L22" s="626">
        <v>2481982</v>
      </c>
      <c r="M22" s="645">
        <v>2448493</v>
      </c>
      <c r="N22" s="669">
        <v>33489</v>
      </c>
      <c r="O22" s="1117" t="s">
        <v>420</v>
      </c>
      <c r="P22" s="1118"/>
    </row>
    <row r="23" spans="1:16" s="15" customFormat="1" ht="15" customHeight="1">
      <c r="A23" s="1110" t="s">
        <v>421</v>
      </c>
      <c r="B23" s="1110"/>
      <c r="C23" s="360"/>
      <c r="D23" s="628">
        <v>16163721</v>
      </c>
      <c r="E23" s="648">
        <v>15819700</v>
      </c>
      <c r="F23" s="648">
        <v>344021</v>
      </c>
      <c r="G23" s="648"/>
      <c r="H23" s="648"/>
      <c r="I23" s="629">
        <v>0</v>
      </c>
      <c r="J23" s="629">
        <v>0</v>
      </c>
      <c r="K23" s="629">
        <v>0</v>
      </c>
      <c r="L23" s="629">
        <v>2654618</v>
      </c>
      <c r="M23" s="648">
        <v>2624433</v>
      </c>
      <c r="N23" s="670">
        <v>30185</v>
      </c>
      <c r="O23" s="1113" t="s">
        <v>422</v>
      </c>
      <c r="P23" s="1114"/>
    </row>
    <row r="24" spans="1:16" s="15" customFormat="1" ht="3" customHeight="1" thickBot="1">
      <c r="A24" s="658"/>
      <c r="B24" s="658"/>
      <c r="C24" s="659"/>
      <c r="D24" s="660"/>
      <c r="E24" s="660"/>
      <c r="F24" s="660"/>
      <c r="G24" s="660"/>
      <c r="H24" s="660"/>
      <c r="I24" s="661"/>
      <c r="J24" s="661"/>
      <c r="K24" s="661"/>
      <c r="L24" s="660"/>
      <c r="M24" s="660"/>
      <c r="N24" s="660"/>
      <c r="O24" s="662"/>
      <c r="P24" s="663"/>
    </row>
    <row r="25" spans="1:16" s="4" customFormat="1" ht="15" customHeight="1">
      <c r="A25" s="10" t="s">
        <v>504</v>
      </c>
      <c r="B25" s="13"/>
      <c r="C25" s="13"/>
      <c r="D25" s="13"/>
      <c r="E25" s="13"/>
      <c r="F25" s="13"/>
      <c r="G25" s="3"/>
      <c r="H25" s="3"/>
      <c r="I25" s="13"/>
      <c r="K25" s="13"/>
      <c r="L25" s="13"/>
      <c r="M25" s="13"/>
      <c r="N25" s="13"/>
      <c r="O25" s="13"/>
      <c r="P25" s="12"/>
    </row>
    <row r="26" spans="1:16">
      <c r="D26" s="653"/>
    </row>
    <row r="27" spans="1:16">
      <c r="D27" s="653"/>
    </row>
    <row r="28" spans="1:16">
      <c r="D28" s="653"/>
    </row>
    <row r="29" spans="1:16">
      <c r="D29" s="653"/>
    </row>
    <row r="30" spans="1:16">
      <c r="D30" s="653"/>
    </row>
  </sheetData>
  <mergeCells count="48">
    <mergeCell ref="A5:B7"/>
    <mergeCell ref="D5:F6"/>
    <mergeCell ref="I5:N6"/>
    <mergeCell ref="O5:P7"/>
    <mergeCell ref="I7:J7"/>
    <mergeCell ref="K7:L7"/>
    <mergeCell ref="M7:N7"/>
    <mergeCell ref="A10:B10"/>
    <mergeCell ref="I10:J10"/>
    <mergeCell ref="K10:L10"/>
    <mergeCell ref="M10:N10"/>
    <mergeCell ref="O10:P10"/>
    <mergeCell ref="A9:B9"/>
    <mergeCell ref="I9:J9"/>
    <mergeCell ref="K9:L9"/>
    <mergeCell ref="M9:N9"/>
    <mergeCell ref="O9:P9"/>
    <mergeCell ref="A12:B12"/>
    <mergeCell ref="I12:J12"/>
    <mergeCell ref="K12:L12"/>
    <mergeCell ref="M12:N12"/>
    <mergeCell ref="O12:P12"/>
    <mergeCell ref="A11:B11"/>
    <mergeCell ref="I11:J11"/>
    <mergeCell ref="K11:L11"/>
    <mergeCell ref="M11:N11"/>
    <mergeCell ref="O11:P11"/>
    <mergeCell ref="A13:B13"/>
    <mergeCell ref="I13:J13"/>
    <mergeCell ref="K13:L13"/>
    <mergeCell ref="M13:N13"/>
    <mergeCell ref="O13:P13"/>
    <mergeCell ref="A22:B22"/>
    <mergeCell ref="O22:P22"/>
    <mergeCell ref="A23:B23"/>
    <mergeCell ref="O23:P23"/>
    <mergeCell ref="L16:N16"/>
    <mergeCell ref="A19:B19"/>
    <mergeCell ref="O19:P19"/>
    <mergeCell ref="A20:B20"/>
    <mergeCell ref="O20:P20"/>
    <mergeCell ref="A21:B21"/>
    <mergeCell ref="O21:P21"/>
    <mergeCell ref="A15:B17"/>
    <mergeCell ref="D15:F16"/>
    <mergeCell ref="I15:N15"/>
    <mergeCell ref="O15:P17"/>
    <mergeCell ref="I16:K16"/>
  </mergeCells>
  <phoneticPr fontId="4"/>
  <conditionalFormatting sqref="D13:N13">
    <cfRule type="containsBlanks" dxfId="20" priority="8" stopIfTrue="1">
      <formula>LEN(TRIM(D13))=0</formula>
    </cfRule>
  </conditionalFormatting>
  <conditionalFormatting sqref="D10:N10">
    <cfRule type="containsBlanks" dxfId="19" priority="7" stopIfTrue="1">
      <formula>LEN(TRIM(D10))=0</formula>
    </cfRule>
  </conditionalFormatting>
  <conditionalFormatting sqref="D23:H23 L23:N23">
    <cfRule type="containsBlanks" dxfId="18" priority="6" stopIfTrue="1">
      <formula>LEN(TRIM(D23))=0</formula>
    </cfRule>
  </conditionalFormatting>
  <conditionalFormatting sqref="D20:H20 L20:N20">
    <cfRule type="containsBlanks" dxfId="17" priority="5" stopIfTrue="1">
      <formula>LEN(TRIM(D20))=0</formula>
    </cfRule>
  </conditionalFormatting>
  <conditionalFormatting sqref="I23:K23">
    <cfRule type="containsBlanks" dxfId="16" priority="4" stopIfTrue="1">
      <formula>LEN(TRIM(I23))=0</formula>
    </cfRule>
  </conditionalFormatting>
  <conditionalFormatting sqref="D12:N12">
    <cfRule type="containsBlanks" dxfId="15" priority="3" stopIfTrue="1">
      <formula>LEN(TRIM(D12))=0</formula>
    </cfRule>
  </conditionalFormatting>
  <conditionalFormatting sqref="D22:H22 L22:N22">
    <cfRule type="containsBlanks" dxfId="14" priority="2" stopIfTrue="1">
      <formula>LEN(TRIM(D22))=0</formula>
    </cfRule>
  </conditionalFormatting>
  <conditionalFormatting sqref="I22:K22">
    <cfRule type="containsBlanks" dxfId="13" priority="1" stopIfTrue="1">
      <formula>LEN(TRIM(I22))=0</formula>
    </cfRule>
  </conditionalFormatting>
  <printOptions horizontalCentered="1"/>
  <pageMargins left="0.39370078740157483" right="0.39370078740157483" top="0.78740157480314965" bottom="0.78740157480314965" header="0.51181102362204722" footer="0.51181102362204722"/>
  <pageSetup paperSize="9" orientation="portrait" horizontalDpi="4294967293"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RowHeight="13.5"/>
  <cols>
    <col min="1" max="1" width="2.75" style="120" customWidth="1"/>
    <col min="2" max="2" width="15" style="120" customWidth="1"/>
    <col min="3" max="3" width="0.875" style="120" customWidth="1"/>
    <col min="4" max="6" width="23.5" style="120" customWidth="1"/>
    <col min="7" max="8" width="0.625" style="154" customWidth="1"/>
    <col min="9" max="12" width="21" style="120" customWidth="1"/>
    <col min="13" max="13" width="5" style="120" customWidth="1"/>
    <col min="14" max="256" width="9" style="120"/>
    <col min="257" max="257" width="2.75" style="120" customWidth="1"/>
    <col min="258" max="258" width="15" style="120" customWidth="1"/>
    <col min="259" max="259" width="0.875" style="120" customWidth="1"/>
    <col min="260" max="262" width="23.5" style="120" customWidth="1"/>
    <col min="263" max="264" width="0.625" style="120" customWidth="1"/>
    <col min="265" max="268" width="21" style="120" customWidth="1"/>
    <col min="269" max="269" width="5" style="120" customWidth="1"/>
    <col min="270" max="512" width="9" style="120"/>
    <col min="513" max="513" width="2.75" style="120" customWidth="1"/>
    <col min="514" max="514" width="15" style="120" customWidth="1"/>
    <col min="515" max="515" width="0.875" style="120" customWidth="1"/>
    <col min="516" max="518" width="23.5" style="120" customWidth="1"/>
    <col min="519" max="520" width="0.625" style="120" customWidth="1"/>
    <col min="521" max="524" width="21" style="120" customWidth="1"/>
    <col min="525" max="525" width="5" style="120" customWidth="1"/>
    <col min="526" max="768" width="9" style="120"/>
    <col min="769" max="769" width="2.75" style="120" customWidth="1"/>
    <col min="770" max="770" width="15" style="120" customWidth="1"/>
    <col min="771" max="771" width="0.875" style="120" customWidth="1"/>
    <col min="772" max="774" width="23.5" style="120" customWidth="1"/>
    <col min="775" max="776" width="0.625" style="120" customWidth="1"/>
    <col min="777" max="780" width="21" style="120" customWidth="1"/>
    <col min="781" max="781" width="5" style="120" customWidth="1"/>
    <col min="782" max="1024" width="9" style="120"/>
    <col min="1025" max="1025" width="2.75" style="120" customWidth="1"/>
    <col min="1026" max="1026" width="15" style="120" customWidth="1"/>
    <col min="1027" max="1027" width="0.875" style="120" customWidth="1"/>
    <col min="1028" max="1030" width="23.5" style="120" customWidth="1"/>
    <col min="1031" max="1032" width="0.625" style="120" customWidth="1"/>
    <col min="1033" max="1036" width="21" style="120" customWidth="1"/>
    <col min="1037" max="1037" width="5" style="120" customWidth="1"/>
    <col min="1038" max="1280" width="9" style="120"/>
    <col min="1281" max="1281" width="2.75" style="120" customWidth="1"/>
    <col min="1282" max="1282" width="15" style="120" customWidth="1"/>
    <col min="1283" max="1283" width="0.875" style="120" customWidth="1"/>
    <col min="1284" max="1286" width="23.5" style="120" customWidth="1"/>
    <col min="1287" max="1288" width="0.625" style="120" customWidth="1"/>
    <col min="1289" max="1292" width="21" style="120" customWidth="1"/>
    <col min="1293" max="1293" width="5" style="120" customWidth="1"/>
    <col min="1294" max="1536" width="9" style="120"/>
    <col min="1537" max="1537" width="2.75" style="120" customWidth="1"/>
    <col min="1538" max="1538" width="15" style="120" customWidth="1"/>
    <col min="1539" max="1539" width="0.875" style="120" customWidth="1"/>
    <col min="1540" max="1542" width="23.5" style="120" customWidth="1"/>
    <col min="1543" max="1544" width="0.625" style="120" customWidth="1"/>
    <col min="1545" max="1548" width="21" style="120" customWidth="1"/>
    <col min="1549" max="1549" width="5" style="120" customWidth="1"/>
    <col min="1550" max="1792" width="9" style="120"/>
    <col min="1793" max="1793" width="2.75" style="120" customWidth="1"/>
    <col min="1794" max="1794" width="15" style="120" customWidth="1"/>
    <col min="1795" max="1795" width="0.875" style="120" customWidth="1"/>
    <col min="1796" max="1798" width="23.5" style="120" customWidth="1"/>
    <col min="1799" max="1800" width="0.625" style="120" customWidth="1"/>
    <col min="1801" max="1804" width="21" style="120" customWidth="1"/>
    <col min="1805" max="1805" width="5" style="120" customWidth="1"/>
    <col min="1806" max="2048" width="9" style="120"/>
    <col min="2049" max="2049" width="2.75" style="120" customWidth="1"/>
    <col min="2050" max="2050" width="15" style="120" customWidth="1"/>
    <col min="2051" max="2051" width="0.875" style="120" customWidth="1"/>
    <col min="2052" max="2054" width="23.5" style="120" customWidth="1"/>
    <col min="2055" max="2056" width="0.625" style="120" customWidth="1"/>
    <col min="2057" max="2060" width="21" style="120" customWidth="1"/>
    <col min="2061" max="2061" width="5" style="120" customWidth="1"/>
    <col min="2062" max="2304" width="9" style="120"/>
    <col min="2305" max="2305" width="2.75" style="120" customWidth="1"/>
    <col min="2306" max="2306" width="15" style="120" customWidth="1"/>
    <col min="2307" max="2307" width="0.875" style="120" customWidth="1"/>
    <col min="2308" max="2310" width="23.5" style="120" customWidth="1"/>
    <col min="2311" max="2312" width="0.625" style="120" customWidth="1"/>
    <col min="2313" max="2316" width="21" style="120" customWidth="1"/>
    <col min="2317" max="2317" width="5" style="120" customWidth="1"/>
    <col min="2318" max="2560" width="9" style="120"/>
    <col min="2561" max="2561" width="2.75" style="120" customWidth="1"/>
    <col min="2562" max="2562" width="15" style="120" customWidth="1"/>
    <col min="2563" max="2563" width="0.875" style="120" customWidth="1"/>
    <col min="2564" max="2566" width="23.5" style="120" customWidth="1"/>
    <col min="2567" max="2568" width="0.625" style="120" customWidth="1"/>
    <col min="2569" max="2572" width="21" style="120" customWidth="1"/>
    <col min="2573" max="2573" width="5" style="120" customWidth="1"/>
    <col min="2574" max="2816" width="9" style="120"/>
    <col min="2817" max="2817" width="2.75" style="120" customWidth="1"/>
    <col min="2818" max="2818" width="15" style="120" customWidth="1"/>
    <col min="2819" max="2819" width="0.875" style="120" customWidth="1"/>
    <col min="2820" max="2822" width="23.5" style="120" customWidth="1"/>
    <col min="2823" max="2824" width="0.625" style="120" customWidth="1"/>
    <col min="2825" max="2828" width="21" style="120" customWidth="1"/>
    <col min="2829" max="2829" width="5" style="120" customWidth="1"/>
    <col min="2830" max="3072" width="9" style="120"/>
    <col min="3073" max="3073" width="2.75" style="120" customWidth="1"/>
    <col min="3074" max="3074" width="15" style="120" customWidth="1"/>
    <col min="3075" max="3075" width="0.875" style="120" customWidth="1"/>
    <col min="3076" max="3078" width="23.5" style="120" customWidth="1"/>
    <col min="3079" max="3080" width="0.625" style="120" customWidth="1"/>
    <col min="3081" max="3084" width="21" style="120" customWidth="1"/>
    <col min="3085" max="3085" width="5" style="120" customWidth="1"/>
    <col min="3086" max="3328" width="9" style="120"/>
    <col min="3329" max="3329" width="2.75" style="120" customWidth="1"/>
    <col min="3330" max="3330" width="15" style="120" customWidth="1"/>
    <col min="3331" max="3331" width="0.875" style="120" customWidth="1"/>
    <col min="3332" max="3334" width="23.5" style="120" customWidth="1"/>
    <col min="3335" max="3336" width="0.625" style="120" customWidth="1"/>
    <col min="3337" max="3340" width="21" style="120" customWidth="1"/>
    <col min="3341" max="3341" width="5" style="120" customWidth="1"/>
    <col min="3342" max="3584" width="9" style="120"/>
    <col min="3585" max="3585" width="2.75" style="120" customWidth="1"/>
    <col min="3586" max="3586" width="15" style="120" customWidth="1"/>
    <col min="3587" max="3587" width="0.875" style="120" customWidth="1"/>
    <col min="3588" max="3590" width="23.5" style="120" customWidth="1"/>
    <col min="3591" max="3592" width="0.625" style="120" customWidth="1"/>
    <col min="3593" max="3596" width="21" style="120" customWidth="1"/>
    <col min="3597" max="3597" width="5" style="120" customWidth="1"/>
    <col min="3598" max="3840" width="9" style="120"/>
    <col min="3841" max="3841" width="2.75" style="120" customWidth="1"/>
    <col min="3842" max="3842" width="15" style="120" customWidth="1"/>
    <col min="3843" max="3843" width="0.875" style="120" customWidth="1"/>
    <col min="3844" max="3846" width="23.5" style="120" customWidth="1"/>
    <col min="3847" max="3848" width="0.625" style="120" customWidth="1"/>
    <col min="3849" max="3852" width="21" style="120" customWidth="1"/>
    <col min="3853" max="3853" width="5" style="120" customWidth="1"/>
    <col min="3854" max="4096" width="9" style="120"/>
    <col min="4097" max="4097" width="2.75" style="120" customWidth="1"/>
    <col min="4098" max="4098" width="15" style="120" customWidth="1"/>
    <col min="4099" max="4099" width="0.875" style="120" customWidth="1"/>
    <col min="4100" max="4102" width="23.5" style="120" customWidth="1"/>
    <col min="4103" max="4104" width="0.625" style="120" customWidth="1"/>
    <col min="4105" max="4108" width="21" style="120" customWidth="1"/>
    <col min="4109" max="4109" width="5" style="120" customWidth="1"/>
    <col min="4110" max="4352" width="9" style="120"/>
    <col min="4353" max="4353" width="2.75" style="120" customWidth="1"/>
    <col min="4354" max="4354" width="15" style="120" customWidth="1"/>
    <col min="4355" max="4355" width="0.875" style="120" customWidth="1"/>
    <col min="4356" max="4358" width="23.5" style="120" customWidth="1"/>
    <col min="4359" max="4360" width="0.625" style="120" customWidth="1"/>
    <col min="4361" max="4364" width="21" style="120" customWidth="1"/>
    <col min="4365" max="4365" width="5" style="120" customWidth="1"/>
    <col min="4366" max="4608" width="9" style="120"/>
    <col min="4609" max="4609" width="2.75" style="120" customWidth="1"/>
    <col min="4610" max="4610" width="15" style="120" customWidth="1"/>
    <col min="4611" max="4611" width="0.875" style="120" customWidth="1"/>
    <col min="4612" max="4614" width="23.5" style="120" customWidth="1"/>
    <col min="4615" max="4616" width="0.625" style="120" customWidth="1"/>
    <col min="4617" max="4620" width="21" style="120" customWidth="1"/>
    <col min="4621" max="4621" width="5" style="120" customWidth="1"/>
    <col min="4622" max="4864" width="9" style="120"/>
    <col min="4865" max="4865" width="2.75" style="120" customWidth="1"/>
    <col min="4866" max="4866" width="15" style="120" customWidth="1"/>
    <col min="4867" max="4867" width="0.875" style="120" customWidth="1"/>
    <col min="4868" max="4870" width="23.5" style="120" customWidth="1"/>
    <col min="4871" max="4872" width="0.625" style="120" customWidth="1"/>
    <col min="4873" max="4876" width="21" style="120" customWidth="1"/>
    <col min="4877" max="4877" width="5" style="120" customWidth="1"/>
    <col min="4878" max="5120" width="9" style="120"/>
    <col min="5121" max="5121" width="2.75" style="120" customWidth="1"/>
    <col min="5122" max="5122" width="15" style="120" customWidth="1"/>
    <col min="5123" max="5123" width="0.875" style="120" customWidth="1"/>
    <col min="5124" max="5126" width="23.5" style="120" customWidth="1"/>
    <col min="5127" max="5128" width="0.625" style="120" customWidth="1"/>
    <col min="5129" max="5132" width="21" style="120" customWidth="1"/>
    <col min="5133" max="5133" width="5" style="120" customWidth="1"/>
    <col min="5134" max="5376" width="9" style="120"/>
    <col min="5377" max="5377" width="2.75" style="120" customWidth="1"/>
    <col min="5378" max="5378" width="15" style="120" customWidth="1"/>
    <col min="5379" max="5379" width="0.875" style="120" customWidth="1"/>
    <col min="5380" max="5382" width="23.5" style="120" customWidth="1"/>
    <col min="5383" max="5384" width="0.625" style="120" customWidth="1"/>
    <col min="5385" max="5388" width="21" style="120" customWidth="1"/>
    <col min="5389" max="5389" width="5" style="120" customWidth="1"/>
    <col min="5390" max="5632" width="9" style="120"/>
    <col min="5633" max="5633" width="2.75" style="120" customWidth="1"/>
    <col min="5634" max="5634" width="15" style="120" customWidth="1"/>
    <col min="5635" max="5635" width="0.875" style="120" customWidth="1"/>
    <col min="5636" max="5638" width="23.5" style="120" customWidth="1"/>
    <col min="5639" max="5640" width="0.625" style="120" customWidth="1"/>
    <col min="5641" max="5644" width="21" style="120" customWidth="1"/>
    <col min="5645" max="5645" width="5" style="120" customWidth="1"/>
    <col min="5646" max="5888" width="9" style="120"/>
    <col min="5889" max="5889" width="2.75" style="120" customWidth="1"/>
    <col min="5890" max="5890" width="15" style="120" customWidth="1"/>
    <col min="5891" max="5891" width="0.875" style="120" customWidth="1"/>
    <col min="5892" max="5894" width="23.5" style="120" customWidth="1"/>
    <col min="5895" max="5896" width="0.625" style="120" customWidth="1"/>
    <col min="5897" max="5900" width="21" style="120" customWidth="1"/>
    <col min="5901" max="5901" width="5" style="120" customWidth="1"/>
    <col min="5902" max="6144" width="9" style="120"/>
    <col min="6145" max="6145" width="2.75" style="120" customWidth="1"/>
    <col min="6146" max="6146" width="15" style="120" customWidth="1"/>
    <col min="6147" max="6147" width="0.875" style="120" customWidth="1"/>
    <col min="6148" max="6150" width="23.5" style="120" customWidth="1"/>
    <col min="6151" max="6152" width="0.625" style="120" customWidth="1"/>
    <col min="6153" max="6156" width="21" style="120" customWidth="1"/>
    <col min="6157" max="6157" width="5" style="120" customWidth="1"/>
    <col min="6158" max="6400" width="9" style="120"/>
    <col min="6401" max="6401" width="2.75" style="120" customWidth="1"/>
    <col min="6402" max="6402" width="15" style="120" customWidth="1"/>
    <col min="6403" max="6403" width="0.875" style="120" customWidth="1"/>
    <col min="6404" max="6406" width="23.5" style="120" customWidth="1"/>
    <col min="6407" max="6408" width="0.625" style="120" customWidth="1"/>
    <col min="6409" max="6412" width="21" style="120" customWidth="1"/>
    <col min="6413" max="6413" width="5" style="120" customWidth="1"/>
    <col min="6414" max="6656" width="9" style="120"/>
    <col min="6657" max="6657" width="2.75" style="120" customWidth="1"/>
    <col min="6658" max="6658" width="15" style="120" customWidth="1"/>
    <col min="6659" max="6659" width="0.875" style="120" customWidth="1"/>
    <col min="6660" max="6662" width="23.5" style="120" customWidth="1"/>
    <col min="6663" max="6664" width="0.625" style="120" customWidth="1"/>
    <col min="6665" max="6668" width="21" style="120" customWidth="1"/>
    <col min="6669" max="6669" width="5" style="120" customWidth="1"/>
    <col min="6670" max="6912" width="9" style="120"/>
    <col min="6913" max="6913" width="2.75" style="120" customWidth="1"/>
    <col min="6914" max="6914" width="15" style="120" customWidth="1"/>
    <col min="6915" max="6915" width="0.875" style="120" customWidth="1"/>
    <col min="6916" max="6918" width="23.5" style="120" customWidth="1"/>
    <col min="6919" max="6920" width="0.625" style="120" customWidth="1"/>
    <col min="6921" max="6924" width="21" style="120" customWidth="1"/>
    <col min="6925" max="6925" width="5" style="120" customWidth="1"/>
    <col min="6926" max="7168" width="9" style="120"/>
    <col min="7169" max="7169" width="2.75" style="120" customWidth="1"/>
    <col min="7170" max="7170" width="15" style="120" customWidth="1"/>
    <col min="7171" max="7171" width="0.875" style="120" customWidth="1"/>
    <col min="7172" max="7174" width="23.5" style="120" customWidth="1"/>
    <col min="7175" max="7176" width="0.625" style="120" customWidth="1"/>
    <col min="7177" max="7180" width="21" style="120" customWidth="1"/>
    <col min="7181" max="7181" width="5" style="120" customWidth="1"/>
    <col min="7182" max="7424" width="9" style="120"/>
    <col min="7425" max="7425" width="2.75" style="120" customWidth="1"/>
    <col min="7426" max="7426" width="15" style="120" customWidth="1"/>
    <col min="7427" max="7427" width="0.875" style="120" customWidth="1"/>
    <col min="7428" max="7430" width="23.5" style="120" customWidth="1"/>
    <col min="7431" max="7432" width="0.625" style="120" customWidth="1"/>
    <col min="7433" max="7436" width="21" style="120" customWidth="1"/>
    <col min="7437" max="7437" width="5" style="120" customWidth="1"/>
    <col min="7438" max="7680" width="9" style="120"/>
    <col min="7681" max="7681" width="2.75" style="120" customWidth="1"/>
    <col min="7682" max="7682" width="15" style="120" customWidth="1"/>
    <col min="7683" max="7683" width="0.875" style="120" customWidth="1"/>
    <col min="7684" max="7686" width="23.5" style="120" customWidth="1"/>
    <col min="7687" max="7688" width="0.625" style="120" customWidth="1"/>
    <col min="7689" max="7692" width="21" style="120" customWidth="1"/>
    <col min="7693" max="7693" width="5" style="120" customWidth="1"/>
    <col min="7694" max="7936" width="9" style="120"/>
    <col min="7937" max="7937" width="2.75" style="120" customWidth="1"/>
    <col min="7938" max="7938" width="15" style="120" customWidth="1"/>
    <col min="7939" max="7939" width="0.875" style="120" customWidth="1"/>
    <col min="7940" max="7942" width="23.5" style="120" customWidth="1"/>
    <col min="7943" max="7944" width="0.625" style="120" customWidth="1"/>
    <col min="7945" max="7948" width="21" style="120" customWidth="1"/>
    <col min="7949" max="7949" width="5" style="120" customWidth="1"/>
    <col min="7950" max="8192" width="9" style="120"/>
    <col min="8193" max="8193" width="2.75" style="120" customWidth="1"/>
    <col min="8194" max="8194" width="15" style="120" customWidth="1"/>
    <col min="8195" max="8195" width="0.875" style="120" customWidth="1"/>
    <col min="8196" max="8198" width="23.5" style="120" customWidth="1"/>
    <col min="8199" max="8200" width="0.625" style="120" customWidth="1"/>
    <col min="8201" max="8204" width="21" style="120" customWidth="1"/>
    <col min="8205" max="8205" width="5" style="120" customWidth="1"/>
    <col min="8206" max="8448" width="9" style="120"/>
    <col min="8449" max="8449" width="2.75" style="120" customWidth="1"/>
    <col min="8450" max="8450" width="15" style="120" customWidth="1"/>
    <col min="8451" max="8451" width="0.875" style="120" customWidth="1"/>
    <col min="8452" max="8454" width="23.5" style="120" customWidth="1"/>
    <col min="8455" max="8456" width="0.625" style="120" customWidth="1"/>
    <col min="8457" max="8460" width="21" style="120" customWidth="1"/>
    <col min="8461" max="8461" width="5" style="120" customWidth="1"/>
    <col min="8462" max="8704" width="9" style="120"/>
    <col min="8705" max="8705" width="2.75" style="120" customWidth="1"/>
    <col min="8706" max="8706" width="15" style="120" customWidth="1"/>
    <col min="8707" max="8707" width="0.875" style="120" customWidth="1"/>
    <col min="8708" max="8710" width="23.5" style="120" customWidth="1"/>
    <col min="8711" max="8712" width="0.625" style="120" customWidth="1"/>
    <col min="8713" max="8716" width="21" style="120" customWidth="1"/>
    <col min="8717" max="8717" width="5" style="120" customWidth="1"/>
    <col min="8718" max="8960" width="9" style="120"/>
    <col min="8961" max="8961" width="2.75" style="120" customWidth="1"/>
    <col min="8962" max="8962" width="15" style="120" customWidth="1"/>
    <col min="8963" max="8963" width="0.875" style="120" customWidth="1"/>
    <col min="8964" max="8966" width="23.5" style="120" customWidth="1"/>
    <col min="8967" max="8968" width="0.625" style="120" customWidth="1"/>
    <col min="8969" max="8972" width="21" style="120" customWidth="1"/>
    <col min="8973" max="8973" width="5" style="120" customWidth="1"/>
    <col min="8974" max="9216" width="9" style="120"/>
    <col min="9217" max="9217" width="2.75" style="120" customWidth="1"/>
    <col min="9218" max="9218" width="15" style="120" customWidth="1"/>
    <col min="9219" max="9219" width="0.875" style="120" customWidth="1"/>
    <col min="9220" max="9222" width="23.5" style="120" customWidth="1"/>
    <col min="9223" max="9224" width="0.625" style="120" customWidth="1"/>
    <col min="9225" max="9228" width="21" style="120" customWidth="1"/>
    <col min="9229" max="9229" width="5" style="120" customWidth="1"/>
    <col min="9230" max="9472" width="9" style="120"/>
    <col min="9473" max="9473" width="2.75" style="120" customWidth="1"/>
    <col min="9474" max="9474" width="15" style="120" customWidth="1"/>
    <col min="9475" max="9475" width="0.875" style="120" customWidth="1"/>
    <col min="9476" max="9478" width="23.5" style="120" customWidth="1"/>
    <col min="9479" max="9480" width="0.625" style="120" customWidth="1"/>
    <col min="9481" max="9484" width="21" style="120" customWidth="1"/>
    <col min="9485" max="9485" width="5" style="120" customWidth="1"/>
    <col min="9486" max="9728" width="9" style="120"/>
    <col min="9729" max="9729" width="2.75" style="120" customWidth="1"/>
    <col min="9730" max="9730" width="15" style="120" customWidth="1"/>
    <col min="9731" max="9731" width="0.875" style="120" customWidth="1"/>
    <col min="9732" max="9734" width="23.5" style="120" customWidth="1"/>
    <col min="9735" max="9736" width="0.625" style="120" customWidth="1"/>
    <col min="9737" max="9740" width="21" style="120" customWidth="1"/>
    <col min="9741" max="9741" width="5" style="120" customWidth="1"/>
    <col min="9742" max="9984" width="9" style="120"/>
    <col min="9985" max="9985" width="2.75" style="120" customWidth="1"/>
    <col min="9986" max="9986" width="15" style="120" customWidth="1"/>
    <col min="9987" max="9987" width="0.875" style="120" customWidth="1"/>
    <col min="9988" max="9990" width="23.5" style="120" customWidth="1"/>
    <col min="9991" max="9992" width="0.625" style="120" customWidth="1"/>
    <col min="9993" max="9996" width="21" style="120" customWidth="1"/>
    <col min="9997" max="9997" width="5" style="120" customWidth="1"/>
    <col min="9998" max="10240" width="9" style="120"/>
    <col min="10241" max="10241" width="2.75" style="120" customWidth="1"/>
    <col min="10242" max="10242" width="15" style="120" customWidth="1"/>
    <col min="10243" max="10243" width="0.875" style="120" customWidth="1"/>
    <col min="10244" max="10246" width="23.5" style="120" customWidth="1"/>
    <col min="10247" max="10248" width="0.625" style="120" customWidth="1"/>
    <col min="10249" max="10252" width="21" style="120" customWidth="1"/>
    <col min="10253" max="10253" width="5" style="120" customWidth="1"/>
    <col min="10254" max="10496" width="9" style="120"/>
    <col min="10497" max="10497" width="2.75" style="120" customWidth="1"/>
    <col min="10498" max="10498" width="15" style="120" customWidth="1"/>
    <col min="10499" max="10499" width="0.875" style="120" customWidth="1"/>
    <col min="10500" max="10502" width="23.5" style="120" customWidth="1"/>
    <col min="10503" max="10504" width="0.625" style="120" customWidth="1"/>
    <col min="10505" max="10508" width="21" style="120" customWidth="1"/>
    <col min="10509" max="10509" width="5" style="120" customWidth="1"/>
    <col min="10510" max="10752" width="9" style="120"/>
    <col min="10753" max="10753" width="2.75" style="120" customWidth="1"/>
    <col min="10754" max="10754" width="15" style="120" customWidth="1"/>
    <col min="10755" max="10755" width="0.875" style="120" customWidth="1"/>
    <col min="10756" max="10758" width="23.5" style="120" customWidth="1"/>
    <col min="10759" max="10760" width="0.625" style="120" customWidth="1"/>
    <col min="10761" max="10764" width="21" style="120" customWidth="1"/>
    <col min="10765" max="10765" width="5" style="120" customWidth="1"/>
    <col min="10766" max="11008" width="9" style="120"/>
    <col min="11009" max="11009" width="2.75" style="120" customWidth="1"/>
    <col min="11010" max="11010" width="15" style="120" customWidth="1"/>
    <col min="11011" max="11011" width="0.875" style="120" customWidth="1"/>
    <col min="11012" max="11014" width="23.5" style="120" customWidth="1"/>
    <col min="11015" max="11016" width="0.625" style="120" customWidth="1"/>
    <col min="11017" max="11020" width="21" style="120" customWidth="1"/>
    <col min="11021" max="11021" width="5" style="120" customWidth="1"/>
    <col min="11022" max="11264" width="9" style="120"/>
    <col min="11265" max="11265" width="2.75" style="120" customWidth="1"/>
    <col min="11266" max="11266" width="15" style="120" customWidth="1"/>
    <col min="11267" max="11267" width="0.875" style="120" customWidth="1"/>
    <col min="11268" max="11270" width="23.5" style="120" customWidth="1"/>
    <col min="11271" max="11272" width="0.625" style="120" customWidth="1"/>
    <col min="11273" max="11276" width="21" style="120" customWidth="1"/>
    <col min="11277" max="11277" width="5" style="120" customWidth="1"/>
    <col min="11278" max="11520" width="9" style="120"/>
    <col min="11521" max="11521" width="2.75" style="120" customWidth="1"/>
    <col min="11522" max="11522" width="15" style="120" customWidth="1"/>
    <col min="11523" max="11523" width="0.875" style="120" customWidth="1"/>
    <col min="11524" max="11526" width="23.5" style="120" customWidth="1"/>
    <col min="11527" max="11528" width="0.625" style="120" customWidth="1"/>
    <col min="11529" max="11532" width="21" style="120" customWidth="1"/>
    <col min="11533" max="11533" width="5" style="120" customWidth="1"/>
    <col min="11534" max="11776" width="9" style="120"/>
    <col min="11777" max="11777" width="2.75" style="120" customWidth="1"/>
    <col min="11778" max="11778" width="15" style="120" customWidth="1"/>
    <col min="11779" max="11779" width="0.875" style="120" customWidth="1"/>
    <col min="11780" max="11782" width="23.5" style="120" customWidth="1"/>
    <col min="11783" max="11784" width="0.625" style="120" customWidth="1"/>
    <col min="11785" max="11788" width="21" style="120" customWidth="1"/>
    <col min="11789" max="11789" width="5" style="120" customWidth="1"/>
    <col min="11790" max="12032" width="9" style="120"/>
    <col min="12033" max="12033" width="2.75" style="120" customWidth="1"/>
    <col min="12034" max="12034" width="15" style="120" customWidth="1"/>
    <col min="12035" max="12035" width="0.875" style="120" customWidth="1"/>
    <col min="12036" max="12038" width="23.5" style="120" customWidth="1"/>
    <col min="12039" max="12040" width="0.625" style="120" customWidth="1"/>
    <col min="12041" max="12044" width="21" style="120" customWidth="1"/>
    <col min="12045" max="12045" width="5" style="120" customWidth="1"/>
    <col min="12046" max="12288" width="9" style="120"/>
    <col min="12289" max="12289" width="2.75" style="120" customWidth="1"/>
    <col min="12290" max="12290" width="15" style="120" customWidth="1"/>
    <col min="12291" max="12291" width="0.875" style="120" customWidth="1"/>
    <col min="12292" max="12294" width="23.5" style="120" customWidth="1"/>
    <col min="12295" max="12296" width="0.625" style="120" customWidth="1"/>
    <col min="12297" max="12300" width="21" style="120" customWidth="1"/>
    <col min="12301" max="12301" width="5" style="120" customWidth="1"/>
    <col min="12302" max="12544" width="9" style="120"/>
    <col min="12545" max="12545" width="2.75" style="120" customWidth="1"/>
    <col min="12546" max="12546" width="15" style="120" customWidth="1"/>
    <col min="12547" max="12547" width="0.875" style="120" customWidth="1"/>
    <col min="12548" max="12550" width="23.5" style="120" customWidth="1"/>
    <col min="12551" max="12552" width="0.625" style="120" customWidth="1"/>
    <col min="12553" max="12556" width="21" style="120" customWidth="1"/>
    <col min="12557" max="12557" width="5" style="120" customWidth="1"/>
    <col min="12558" max="12800" width="9" style="120"/>
    <col min="12801" max="12801" width="2.75" style="120" customWidth="1"/>
    <col min="12802" max="12802" width="15" style="120" customWidth="1"/>
    <col min="12803" max="12803" width="0.875" style="120" customWidth="1"/>
    <col min="12804" max="12806" width="23.5" style="120" customWidth="1"/>
    <col min="12807" max="12808" width="0.625" style="120" customWidth="1"/>
    <col min="12809" max="12812" width="21" style="120" customWidth="1"/>
    <col min="12813" max="12813" width="5" style="120" customWidth="1"/>
    <col min="12814" max="13056" width="9" style="120"/>
    <col min="13057" max="13057" width="2.75" style="120" customWidth="1"/>
    <col min="13058" max="13058" width="15" style="120" customWidth="1"/>
    <col min="13059" max="13059" width="0.875" style="120" customWidth="1"/>
    <col min="13060" max="13062" width="23.5" style="120" customWidth="1"/>
    <col min="13063" max="13064" width="0.625" style="120" customWidth="1"/>
    <col min="13065" max="13068" width="21" style="120" customWidth="1"/>
    <col min="13069" max="13069" width="5" style="120" customWidth="1"/>
    <col min="13070" max="13312" width="9" style="120"/>
    <col min="13313" max="13313" width="2.75" style="120" customWidth="1"/>
    <col min="13314" max="13314" width="15" style="120" customWidth="1"/>
    <col min="13315" max="13315" width="0.875" style="120" customWidth="1"/>
    <col min="13316" max="13318" width="23.5" style="120" customWidth="1"/>
    <col min="13319" max="13320" width="0.625" style="120" customWidth="1"/>
    <col min="13321" max="13324" width="21" style="120" customWidth="1"/>
    <col min="13325" max="13325" width="5" style="120" customWidth="1"/>
    <col min="13326" max="13568" width="9" style="120"/>
    <col min="13569" max="13569" width="2.75" style="120" customWidth="1"/>
    <col min="13570" max="13570" width="15" style="120" customWidth="1"/>
    <col min="13571" max="13571" width="0.875" style="120" customWidth="1"/>
    <col min="13572" max="13574" width="23.5" style="120" customWidth="1"/>
    <col min="13575" max="13576" width="0.625" style="120" customWidth="1"/>
    <col min="13577" max="13580" width="21" style="120" customWidth="1"/>
    <col min="13581" max="13581" width="5" style="120" customWidth="1"/>
    <col min="13582" max="13824" width="9" style="120"/>
    <col min="13825" max="13825" width="2.75" style="120" customWidth="1"/>
    <col min="13826" max="13826" width="15" style="120" customWidth="1"/>
    <col min="13827" max="13827" width="0.875" style="120" customWidth="1"/>
    <col min="13828" max="13830" width="23.5" style="120" customWidth="1"/>
    <col min="13831" max="13832" width="0.625" style="120" customWidth="1"/>
    <col min="13833" max="13836" width="21" style="120" customWidth="1"/>
    <col min="13837" max="13837" width="5" style="120" customWidth="1"/>
    <col min="13838" max="14080" width="9" style="120"/>
    <col min="14081" max="14081" width="2.75" style="120" customWidth="1"/>
    <col min="14082" max="14082" width="15" style="120" customWidth="1"/>
    <col min="14083" max="14083" width="0.875" style="120" customWidth="1"/>
    <col min="14084" max="14086" width="23.5" style="120" customWidth="1"/>
    <col min="14087" max="14088" width="0.625" style="120" customWidth="1"/>
    <col min="14089" max="14092" width="21" style="120" customWidth="1"/>
    <col min="14093" max="14093" width="5" style="120" customWidth="1"/>
    <col min="14094" max="14336" width="9" style="120"/>
    <col min="14337" max="14337" width="2.75" style="120" customWidth="1"/>
    <col min="14338" max="14338" width="15" style="120" customWidth="1"/>
    <col min="14339" max="14339" width="0.875" style="120" customWidth="1"/>
    <col min="14340" max="14342" width="23.5" style="120" customWidth="1"/>
    <col min="14343" max="14344" width="0.625" style="120" customWidth="1"/>
    <col min="14345" max="14348" width="21" style="120" customWidth="1"/>
    <col min="14349" max="14349" width="5" style="120" customWidth="1"/>
    <col min="14350" max="14592" width="9" style="120"/>
    <col min="14593" max="14593" width="2.75" style="120" customWidth="1"/>
    <col min="14594" max="14594" width="15" style="120" customWidth="1"/>
    <col min="14595" max="14595" width="0.875" style="120" customWidth="1"/>
    <col min="14596" max="14598" width="23.5" style="120" customWidth="1"/>
    <col min="14599" max="14600" width="0.625" style="120" customWidth="1"/>
    <col min="14601" max="14604" width="21" style="120" customWidth="1"/>
    <col min="14605" max="14605" width="5" style="120" customWidth="1"/>
    <col min="14606" max="14848" width="9" style="120"/>
    <col min="14849" max="14849" width="2.75" style="120" customWidth="1"/>
    <col min="14850" max="14850" width="15" style="120" customWidth="1"/>
    <col min="14851" max="14851" width="0.875" style="120" customWidth="1"/>
    <col min="14852" max="14854" width="23.5" style="120" customWidth="1"/>
    <col min="14855" max="14856" width="0.625" style="120" customWidth="1"/>
    <col min="14857" max="14860" width="21" style="120" customWidth="1"/>
    <col min="14861" max="14861" width="5" style="120" customWidth="1"/>
    <col min="14862" max="15104" width="9" style="120"/>
    <col min="15105" max="15105" width="2.75" style="120" customWidth="1"/>
    <col min="15106" max="15106" width="15" style="120" customWidth="1"/>
    <col min="15107" max="15107" width="0.875" style="120" customWidth="1"/>
    <col min="15108" max="15110" width="23.5" style="120" customWidth="1"/>
    <col min="15111" max="15112" width="0.625" style="120" customWidth="1"/>
    <col min="15113" max="15116" width="21" style="120" customWidth="1"/>
    <col min="15117" max="15117" width="5" style="120" customWidth="1"/>
    <col min="15118" max="15360" width="9" style="120"/>
    <col min="15361" max="15361" width="2.75" style="120" customWidth="1"/>
    <col min="15362" max="15362" width="15" style="120" customWidth="1"/>
    <col min="15363" max="15363" width="0.875" style="120" customWidth="1"/>
    <col min="15364" max="15366" width="23.5" style="120" customWidth="1"/>
    <col min="15367" max="15368" width="0.625" style="120" customWidth="1"/>
    <col min="15369" max="15372" width="21" style="120" customWidth="1"/>
    <col min="15373" max="15373" width="5" style="120" customWidth="1"/>
    <col min="15374" max="15616" width="9" style="120"/>
    <col min="15617" max="15617" width="2.75" style="120" customWidth="1"/>
    <col min="15618" max="15618" width="15" style="120" customWidth="1"/>
    <col min="15619" max="15619" width="0.875" style="120" customWidth="1"/>
    <col min="15620" max="15622" width="23.5" style="120" customWidth="1"/>
    <col min="15623" max="15624" width="0.625" style="120" customWidth="1"/>
    <col min="15625" max="15628" width="21" style="120" customWidth="1"/>
    <col min="15629" max="15629" width="5" style="120" customWidth="1"/>
    <col min="15630" max="15872" width="9" style="120"/>
    <col min="15873" max="15873" width="2.75" style="120" customWidth="1"/>
    <col min="15874" max="15874" width="15" style="120" customWidth="1"/>
    <col min="15875" max="15875" width="0.875" style="120" customWidth="1"/>
    <col min="15876" max="15878" width="23.5" style="120" customWidth="1"/>
    <col min="15879" max="15880" width="0.625" style="120" customWidth="1"/>
    <col min="15881" max="15884" width="21" style="120" customWidth="1"/>
    <col min="15885" max="15885" width="5" style="120" customWidth="1"/>
    <col min="15886" max="16128" width="9" style="120"/>
    <col min="16129" max="16129" width="2.75" style="120" customWidth="1"/>
    <col min="16130" max="16130" width="15" style="120" customWidth="1"/>
    <col min="16131" max="16131" width="0.875" style="120" customWidth="1"/>
    <col min="16132" max="16134" width="23.5" style="120" customWidth="1"/>
    <col min="16135" max="16136" width="0.625" style="120" customWidth="1"/>
    <col min="16137" max="16140" width="21" style="120" customWidth="1"/>
    <col min="16141" max="16141" width="5" style="120" customWidth="1"/>
    <col min="16142" max="16384" width="9" style="120"/>
  </cols>
  <sheetData>
    <row r="1" spans="1:13" ht="18" customHeight="1">
      <c r="A1" s="119" t="s">
        <v>626</v>
      </c>
      <c r="C1" s="671"/>
      <c r="G1" s="672"/>
      <c r="H1" s="672"/>
      <c r="I1" s="2"/>
      <c r="J1" s="305"/>
      <c r="K1" s="305"/>
      <c r="L1" s="305"/>
      <c r="M1" s="564"/>
    </row>
    <row r="2" spans="1:13" ht="11.1" customHeight="1">
      <c r="C2" s="673"/>
    </row>
    <row r="3" spans="1:13" s="305" customFormat="1" ht="11.1" customHeight="1">
      <c r="A3" s="894" t="s">
        <v>505</v>
      </c>
      <c r="B3" s="894"/>
      <c r="C3" s="894"/>
      <c r="D3" s="894"/>
      <c r="E3" s="894"/>
      <c r="F3" s="894"/>
      <c r="G3" s="674"/>
      <c r="H3" s="674"/>
      <c r="I3" s="675"/>
      <c r="J3" s="676"/>
      <c r="K3" s="676"/>
      <c r="L3" s="676"/>
    </row>
    <row r="4" spans="1:13" s="305" customFormat="1" ht="11.1" customHeight="1">
      <c r="A4" s="894"/>
      <c r="B4" s="894"/>
      <c r="C4" s="894"/>
      <c r="D4" s="894"/>
      <c r="E4" s="894"/>
      <c r="F4" s="894"/>
      <c r="G4" s="674"/>
      <c r="H4" s="674"/>
      <c r="I4" s="675"/>
      <c r="J4" s="676"/>
      <c r="K4" s="676"/>
      <c r="L4" s="676"/>
    </row>
    <row r="5" spans="1:13" s="679" customFormat="1" ht="6.75" customHeight="1">
      <c r="A5" s="894"/>
      <c r="B5" s="894"/>
      <c r="C5" s="894"/>
      <c r="D5" s="894"/>
      <c r="E5" s="894"/>
      <c r="F5" s="894"/>
      <c r="G5" s="677"/>
      <c r="H5" s="677"/>
      <c r="I5" s="675"/>
      <c r="J5" s="678"/>
      <c r="K5" s="678"/>
      <c r="L5" s="678"/>
      <c r="M5" s="305"/>
    </row>
    <row r="6" spans="1:13" s="679" customFormat="1" ht="11.1" customHeight="1">
      <c r="A6" s="680"/>
      <c r="B6" s="680"/>
      <c r="C6" s="680"/>
      <c r="D6" s="680"/>
      <c r="E6" s="680"/>
      <c r="F6" s="680"/>
      <c r="G6" s="681"/>
      <c r="H6" s="681"/>
      <c r="I6" s="680"/>
      <c r="J6" s="680"/>
      <c r="K6" s="680"/>
      <c r="L6" s="680"/>
      <c r="M6" s="305"/>
    </row>
    <row r="7" spans="1:13" ht="14.25" thickBot="1">
      <c r="A7" s="4" t="s">
        <v>506</v>
      </c>
      <c r="B7" s="673"/>
      <c r="C7" s="673"/>
    </row>
    <row r="8" spans="1:13" s="683" customFormat="1" ht="24.75" customHeight="1">
      <c r="A8" s="987" t="s">
        <v>265</v>
      </c>
      <c r="B8" s="987"/>
      <c r="C8" s="614"/>
      <c r="D8" s="981" t="s">
        <v>507</v>
      </c>
      <c r="E8" s="991" t="s">
        <v>508</v>
      </c>
      <c r="F8" s="1147"/>
      <c r="G8" s="682"/>
      <c r="H8" s="682"/>
      <c r="I8" s="992" t="s">
        <v>509</v>
      </c>
      <c r="J8" s="1102"/>
      <c r="K8" s="1005" t="s">
        <v>510</v>
      </c>
      <c r="L8" s="1137"/>
      <c r="M8" s="1078" t="s">
        <v>265</v>
      </c>
    </row>
    <row r="9" spans="1:13" s="683" customFormat="1" ht="24.75" customHeight="1">
      <c r="A9" s="989"/>
      <c r="B9" s="989"/>
      <c r="C9" s="637"/>
      <c r="D9" s="983"/>
      <c r="E9" s="349" t="s">
        <v>511</v>
      </c>
      <c r="F9" s="349" t="s">
        <v>512</v>
      </c>
      <c r="G9" s="307"/>
      <c r="H9" s="307"/>
      <c r="I9" s="350" t="s">
        <v>513</v>
      </c>
      <c r="J9" s="350" t="s">
        <v>514</v>
      </c>
      <c r="K9" s="349" t="s">
        <v>515</v>
      </c>
      <c r="L9" s="349" t="s">
        <v>516</v>
      </c>
      <c r="M9" s="1146"/>
    </row>
    <row r="10" spans="1:13" s="689" customFormat="1" ht="24.75" customHeight="1">
      <c r="A10" s="980" t="s">
        <v>517</v>
      </c>
      <c r="B10" s="980"/>
      <c r="C10" s="684"/>
      <c r="D10" s="685">
        <v>25069</v>
      </c>
      <c r="E10" s="686">
        <v>324326</v>
      </c>
      <c r="F10" s="686">
        <v>216657</v>
      </c>
      <c r="G10" s="686"/>
      <c r="H10" s="686"/>
      <c r="I10" s="686">
        <v>107663</v>
      </c>
      <c r="J10" s="687">
        <v>6</v>
      </c>
      <c r="K10" s="686">
        <v>307149997.93599999</v>
      </c>
      <c r="L10" s="688">
        <v>302043524.91299999</v>
      </c>
      <c r="M10" s="307">
        <v>30</v>
      </c>
    </row>
    <row r="11" spans="1:13" s="689" customFormat="1" ht="24.75" customHeight="1">
      <c r="A11" s="1079" t="s">
        <v>50</v>
      </c>
      <c r="B11" s="1079"/>
      <c r="C11" s="684"/>
      <c r="D11" s="685">
        <v>14053</v>
      </c>
      <c r="E11" s="686">
        <v>182558</v>
      </c>
      <c r="F11" s="686">
        <v>120062</v>
      </c>
      <c r="G11" s="686"/>
      <c r="H11" s="686"/>
      <c r="I11" s="686">
        <v>61863</v>
      </c>
      <c r="J11" s="687">
        <v>2</v>
      </c>
      <c r="K11" s="686">
        <v>182182775</v>
      </c>
      <c r="L11" s="688">
        <v>179332662.91800001</v>
      </c>
      <c r="M11" s="307" t="s">
        <v>518</v>
      </c>
    </row>
    <row r="12" spans="1:13" s="689" customFormat="1" ht="24.75" customHeight="1">
      <c r="A12" s="1079" t="s">
        <v>519</v>
      </c>
      <c r="B12" s="1079"/>
      <c r="C12" s="684"/>
      <c r="D12" s="685">
        <f>2248+12323</f>
        <v>14571</v>
      </c>
      <c r="E12" s="686">
        <f>35967+145236</f>
        <v>181203</v>
      </c>
      <c r="F12" s="686">
        <f>22101+94550</f>
        <v>116651</v>
      </c>
      <c r="G12" s="686"/>
      <c r="H12" s="686"/>
      <c r="I12" s="686">
        <f>13175+50684</f>
        <v>63859</v>
      </c>
      <c r="J12" s="687">
        <v>2</v>
      </c>
      <c r="K12" s="686">
        <f>61205430038/1000+118593458</f>
        <v>179798888.03799999</v>
      </c>
      <c r="L12" s="688">
        <f>59731840283/1000+115876928</f>
        <v>175608768.28299999</v>
      </c>
      <c r="M12" s="581" t="s">
        <v>420</v>
      </c>
    </row>
    <row r="13" spans="1:13" s="689" customFormat="1" ht="24.75" customHeight="1">
      <c r="A13" s="1076" t="s">
        <v>520</v>
      </c>
      <c r="B13" s="1076"/>
      <c r="C13" s="690"/>
      <c r="D13" s="691">
        <v>20245</v>
      </c>
      <c r="E13" s="692">
        <v>223624</v>
      </c>
      <c r="F13" s="692">
        <v>142298</v>
      </c>
      <c r="G13" s="692"/>
      <c r="H13" s="692"/>
      <c r="I13" s="692">
        <v>81324</v>
      </c>
      <c r="J13" s="693">
        <v>2</v>
      </c>
      <c r="K13" s="694">
        <v>235428896</v>
      </c>
      <c r="L13" s="695">
        <v>230784116</v>
      </c>
      <c r="M13" s="586" t="s">
        <v>521</v>
      </c>
    </row>
    <row r="14" spans="1:13" s="689" customFormat="1" ht="2.25" customHeight="1" thickBot="1">
      <c r="A14" s="11"/>
      <c r="B14" s="631"/>
      <c r="C14" s="696"/>
      <c r="D14" s="697"/>
      <c r="E14" s="698"/>
      <c r="F14" s="698"/>
      <c r="G14" s="699"/>
      <c r="H14" s="699"/>
      <c r="I14" s="698"/>
      <c r="J14" s="698"/>
      <c r="K14" s="698"/>
      <c r="L14" s="698"/>
      <c r="M14" s="700"/>
    </row>
    <row r="15" spans="1:13" s="15" customFormat="1" ht="13.5" customHeight="1">
      <c r="A15" s="701" t="s">
        <v>522</v>
      </c>
      <c r="G15" s="10"/>
      <c r="H15" s="10"/>
      <c r="M15" s="10"/>
    </row>
    <row r="20" spans="9:12">
      <c r="I20" s="177"/>
      <c r="J20" s="177"/>
      <c r="K20" s="177"/>
      <c r="L20" s="177"/>
    </row>
    <row r="21" spans="9:12">
      <c r="I21" s="177"/>
      <c r="J21" s="177"/>
      <c r="K21" s="177"/>
      <c r="L21" s="177"/>
    </row>
    <row r="23" spans="9:12">
      <c r="I23" s="177"/>
      <c r="J23" s="177"/>
      <c r="K23" s="177"/>
      <c r="L23" s="177"/>
    </row>
    <row r="24" spans="9:12">
      <c r="I24" s="177"/>
      <c r="J24" s="177"/>
      <c r="K24" s="177"/>
      <c r="L24" s="177"/>
    </row>
  </sheetData>
  <mergeCells count="11">
    <mergeCell ref="A3:F5"/>
    <mergeCell ref="A8:B9"/>
    <mergeCell ref="D8:D9"/>
    <mergeCell ref="E8:F8"/>
    <mergeCell ref="I8:J8"/>
    <mergeCell ref="M8:M9"/>
    <mergeCell ref="A10:B10"/>
    <mergeCell ref="A11:B11"/>
    <mergeCell ref="A12:B12"/>
    <mergeCell ref="A13:B13"/>
    <mergeCell ref="K8:L8"/>
  </mergeCells>
  <phoneticPr fontId="4"/>
  <conditionalFormatting sqref="D13:F13">
    <cfRule type="containsBlanks" dxfId="12" priority="6" stopIfTrue="1">
      <formula>LEN(TRIM(D13))=0</formula>
    </cfRule>
  </conditionalFormatting>
  <conditionalFormatting sqref="I13:L13">
    <cfRule type="containsBlanks" dxfId="11" priority="5" stopIfTrue="1">
      <formula>LEN(TRIM(I13))=0</formula>
    </cfRule>
  </conditionalFormatting>
  <conditionalFormatting sqref="D12:F12">
    <cfRule type="containsBlanks" dxfId="10" priority="4" stopIfTrue="1">
      <formula>LEN(TRIM(D12))=0</formula>
    </cfRule>
  </conditionalFormatting>
  <conditionalFormatting sqref="I12:L12">
    <cfRule type="containsBlanks" dxfId="9" priority="3" stopIfTrue="1">
      <formula>LEN(TRIM(I12))=0</formula>
    </cfRule>
  </conditionalFormatting>
  <conditionalFormatting sqref="D11:F11">
    <cfRule type="containsBlanks" dxfId="8" priority="2" stopIfTrue="1">
      <formula>LEN(TRIM(D11))=0</formula>
    </cfRule>
  </conditionalFormatting>
  <conditionalFormatting sqref="I11:L11">
    <cfRule type="containsBlanks" dxfId="7" priority="1" stopIfTrue="1">
      <formula>LEN(TRIM(I11))=0</formula>
    </cfRule>
  </conditionalFormatting>
  <printOptions horizontalCentered="1"/>
  <pageMargins left="0.55118110236220474" right="0.55118110236220474" top="0.70866141732283472" bottom="0.78740157480314965" header="0.51181102362204722" footer="0.51181102362204722"/>
  <pageSetup paperSize="9" fitToWidth="0" fitToHeight="0" orientation="portrait" r:id="rId1"/>
  <headerFooter alignWithMargins="0"/>
  <colBreaks count="1" manualBreakCount="1">
    <brk id="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Normal="100" zoomScaleSheetLayoutView="100" workbookViewId="0"/>
  </sheetViews>
  <sheetFormatPr defaultRowHeight="13.5"/>
  <cols>
    <col min="1" max="1" width="12.5" style="709" customWidth="1"/>
    <col min="2" max="8" width="13.625" style="709" customWidth="1"/>
    <col min="9" max="10" width="0.375" style="709" customWidth="1"/>
    <col min="11" max="19" width="13.625" style="709" customWidth="1"/>
    <col min="20" max="20" width="5" style="709" customWidth="1"/>
    <col min="21" max="256" width="9" style="709"/>
    <col min="257" max="257" width="12.5" style="709" customWidth="1"/>
    <col min="258" max="258" width="9.375" style="709" customWidth="1"/>
    <col min="259" max="260" width="10.625" style="709" customWidth="1"/>
    <col min="261" max="262" width="12.5" style="709" customWidth="1"/>
    <col min="263" max="263" width="10.625" style="709" customWidth="1"/>
    <col min="264" max="264" width="10.25" style="709" customWidth="1"/>
    <col min="265" max="266" width="0.375" style="709" customWidth="1"/>
    <col min="267" max="267" width="9.375" style="709" customWidth="1"/>
    <col min="268" max="269" width="10.625" style="709" customWidth="1"/>
    <col min="270" max="272" width="8.75" style="709" customWidth="1"/>
    <col min="273" max="273" width="10.625" style="709" customWidth="1"/>
    <col min="274" max="274" width="7.5" style="709" customWidth="1"/>
    <col min="275" max="275" width="9.125" style="709" customWidth="1"/>
    <col min="276" max="276" width="5" style="709" customWidth="1"/>
    <col min="277" max="512" width="9" style="709"/>
    <col min="513" max="513" width="12.5" style="709" customWidth="1"/>
    <col min="514" max="514" width="9.375" style="709" customWidth="1"/>
    <col min="515" max="516" width="10.625" style="709" customWidth="1"/>
    <col min="517" max="518" width="12.5" style="709" customWidth="1"/>
    <col min="519" max="519" width="10.625" style="709" customWidth="1"/>
    <col min="520" max="520" width="10.25" style="709" customWidth="1"/>
    <col min="521" max="522" width="0.375" style="709" customWidth="1"/>
    <col min="523" max="523" width="9.375" style="709" customWidth="1"/>
    <col min="524" max="525" width="10.625" style="709" customWidth="1"/>
    <col min="526" max="528" width="8.75" style="709" customWidth="1"/>
    <col min="529" max="529" width="10.625" style="709" customWidth="1"/>
    <col min="530" max="530" width="7.5" style="709" customWidth="1"/>
    <col min="531" max="531" width="9.125" style="709" customWidth="1"/>
    <col min="532" max="532" width="5" style="709" customWidth="1"/>
    <col min="533" max="768" width="9" style="709"/>
    <col min="769" max="769" width="12.5" style="709" customWidth="1"/>
    <col min="770" max="770" width="9.375" style="709" customWidth="1"/>
    <col min="771" max="772" width="10.625" style="709" customWidth="1"/>
    <col min="773" max="774" width="12.5" style="709" customWidth="1"/>
    <col min="775" max="775" width="10.625" style="709" customWidth="1"/>
    <col min="776" max="776" width="10.25" style="709" customWidth="1"/>
    <col min="777" max="778" width="0.375" style="709" customWidth="1"/>
    <col min="779" max="779" width="9.375" style="709" customWidth="1"/>
    <col min="780" max="781" width="10.625" style="709" customWidth="1"/>
    <col min="782" max="784" width="8.75" style="709" customWidth="1"/>
    <col min="785" max="785" width="10.625" style="709" customWidth="1"/>
    <col min="786" max="786" width="7.5" style="709" customWidth="1"/>
    <col min="787" max="787" width="9.125" style="709" customWidth="1"/>
    <col min="788" max="788" width="5" style="709" customWidth="1"/>
    <col min="789" max="1024" width="9" style="709"/>
    <col min="1025" max="1025" width="12.5" style="709" customWidth="1"/>
    <col min="1026" max="1026" width="9.375" style="709" customWidth="1"/>
    <col min="1027" max="1028" width="10.625" style="709" customWidth="1"/>
    <col min="1029" max="1030" width="12.5" style="709" customWidth="1"/>
    <col min="1031" max="1031" width="10.625" style="709" customWidth="1"/>
    <col min="1032" max="1032" width="10.25" style="709" customWidth="1"/>
    <col min="1033" max="1034" width="0.375" style="709" customWidth="1"/>
    <col min="1035" max="1035" width="9.375" style="709" customWidth="1"/>
    <col min="1036" max="1037" width="10.625" style="709" customWidth="1"/>
    <col min="1038" max="1040" width="8.75" style="709" customWidth="1"/>
    <col min="1041" max="1041" width="10.625" style="709" customWidth="1"/>
    <col min="1042" max="1042" width="7.5" style="709" customWidth="1"/>
    <col min="1043" max="1043" width="9.125" style="709" customWidth="1"/>
    <col min="1044" max="1044" width="5" style="709" customWidth="1"/>
    <col min="1045" max="1280" width="9" style="709"/>
    <col min="1281" max="1281" width="12.5" style="709" customWidth="1"/>
    <col min="1282" max="1282" width="9.375" style="709" customWidth="1"/>
    <col min="1283" max="1284" width="10.625" style="709" customWidth="1"/>
    <col min="1285" max="1286" width="12.5" style="709" customWidth="1"/>
    <col min="1287" max="1287" width="10.625" style="709" customWidth="1"/>
    <col min="1288" max="1288" width="10.25" style="709" customWidth="1"/>
    <col min="1289" max="1290" width="0.375" style="709" customWidth="1"/>
    <col min="1291" max="1291" width="9.375" style="709" customWidth="1"/>
    <col min="1292" max="1293" width="10.625" style="709" customWidth="1"/>
    <col min="1294" max="1296" width="8.75" style="709" customWidth="1"/>
    <col min="1297" max="1297" width="10.625" style="709" customWidth="1"/>
    <col min="1298" max="1298" width="7.5" style="709" customWidth="1"/>
    <col min="1299" max="1299" width="9.125" style="709" customWidth="1"/>
    <col min="1300" max="1300" width="5" style="709" customWidth="1"/>
    <col min="1301" max="1536" width="9" style="709"/>
    <col min="1537" max="1537" width="12.5" style="709" customWidth="1"/>
    <col min="1538" max="1538" width="9.375" style="709" customWidth="1"/>
    <col min="1539" max="1540" width="10.625" style="709" customWidth="1"/>
    <col min="1541" max="1542" width="12.5" style="709" customWidth="1"/>
    <col min="1543" max="1543" width="10.625" style="709" customWidth="1"/>
    <col min="1544" max="1544" width="10.25" style="709" customWidth="1"/>
    <col min="1545" max="1546" width="0.375" style="709" customWidth="1"/>
    <col min="1547" max="1547" width="9.375" style="709" customWidth="1"/>
    <col min="1548" max="1549" width="10.625" style="709" customWidth="1"/>
    <col min="1550" max="1552" width="8.75" style="709" customWidth="1"/>
    <col min="1553" max="1553" width="10.625" style="709" customWidth="1"/>
    <col min="1554" max="1554" width="7.5" style="709" customWidth="1"/>
    <col min="1555" max="1555" width="9.125" style="709" customWidth="1"/>
    <col min="1556" max="1556" width="5" style="709" customWidth="1"/>
    <col min="1557" max="1792" width="9" style="709"/>
    <col min="1793" max="1793" width="12.5" style="709" customWidth="1"/>
    <col min="1794" max="1794" width="9.375" style="709" customWidth="1"/>
    <col min="1795" max="1796" width="10.625" style="709" customWidth="1"/>
    <col min="1797" max="1798" width="12.5" style="709" customWidth="1"/>
    <col min="1799" max="1799" width="10.625" style="709" customWidth="1"/>
    <col min="1800" max="1800" width="10.25" style="709" customWidth="1"/>
    <col min="1801" max="1802" width="0.375" style="709" customWidth="1"/>
    <col min="1803" max="1803" width="9.375" style="709" customWidth="1"/>
    <col min="1804" max="1805" width="10.625" style="709" customWidth="1"/>
    <col min="1806" max="1808" width="8.75" style="709" customWidth="1"/>
    <col min="1809" max="1809" width="10.625" style="709" customWidth="1"/>
    <col min="1810" max="1810" width="7.5" style="709" customWidth="1"/>
    <col min="1811" max="1811" width="9.125" style="709" customWidth="1"/>
    <col min="1812" max="1812" width="5" style="709" customWidth="1"/>
    <col min="1813" max="2048" width="9" style="709"/>
    <col min="2049" max="2049" width="12.5" style="709" customWidth="1"/>
    <col min="2050" max="2050" width="9.375" style="709" customWidth="1"/>
    <col min="2051" max="2052" width="10.625" style="709" customWidth="1"/>
    <col min="2053" max="2054" width="12.5" style="709" customWidth="1"/>
    <col min="2055" max="2055" width="10.625" style="709" customWidth="1"/>
    <col min="2056" max="2056" width="10.25" style="709" customWidth="1"/>
    <col min="2057" max="2058" width="0.375" style="709" customWidth="1"/>
    <col min="2059" max="2059" width="9.375" style="709" customWidth="1"/>
    <col min="2060" max="2061" width="10.625" style="709" customWidth="1"/>
    <col min="2062" max="2064" width="8.75" style="709" customWidth="1"/>
    <col min="2065" max="2065" width="10.625" style="709" customWidth="1"/>
    <col min="2066" max="2066" width="7.5" style="709" customWidth="1"/>
    <col min="2067" max="2067" width="9.125" style="709" customWidth="1"/>
    <col min="2068" max="2068" width="5" style="709" customWidth="1"/>
    <col min="2069" max="2304" width="9" style="709"/>
    <col min="2305" max="2305" width="12.5" style="709" customWidth="1"/>
    <col min="2306" max="2306" width="9.375" style="709" customWidth="1"/>
    <col min="2307" max="2308" width="10.625" style="709" customWidth="1"/>
    <col min="2309" max="2310" width="12.5" style="709" customWidth="1"/>
    <col min="2311" max="2311" width="10.625" style="709" customWidth="1"/>
    <col min="2312" max="2312" width="10.25" style="709" customWidth="1"/>
    <col min="2313" max="2314" width="0.375" style="709" customWidth="1"/>
    <col min="2315" max="2315" width="9.375" style="709" customWidth="1"/>
    <col min="2316" max="2317" width="10.625" style="709" customWidth="1"/>
    <col min="2318" max="2320" width="8.75" style="709" customWidth="1"/>
    <col min="2321" max="2321" width="10.625" style="709" customWidth="1"/>
    <col min="2322" max="2322" width="7.5" style="709" customWidth="1"/>
    <col min="2323" max="2323" width="9.125" style="709" customWidth="1"/>
    <col min="2324" max="2324" width="5" style="709" customWidth="1"/>
    <col min="2325" max="2560" width="9" style="709"/>
    <col min="2561" max="2561" width="12.5" style="709" customWidth="1"/>
    <col min="2562" max="2562" width="9.375" style="709" customWidth="1"/>
    <col min="2563" max="2564" width="10.625" style="709" customWidth="1"/>
    <col min="2565" max="2566" width="12.5" style="709" customWidth="1"/>
    <col min="2567" max="2567" width="10.625" style="709" customWidth="1"/>
    <col min="2568" max="2568" width="10.25" style="709" customWidth="1"/>
    <col min="2569" max="2570" width="0.375" style="709" customWidth="1"/>
    <col min="2571" max="2571" width="9.375" style="709" customWidth="1"/>
    <col min="2572" max="2573" width="10.625" style="709" customWidth="1"/>
    <col min="2574" max="2576" width="8.75" style="709" customWidth="1"/>
    <col min="2577" max="2577" width="10.625" style="709" customWidth="1"/>
    <col min="2578" max="2578" width="7.5" style="709" customWidth="1"/>
    <col min="2579" max="2579" width="9.125" style="709" customWidth="1"/>
    <col min="2580" max="2580" width="5" style="709" customWidth="1"/>
    <col min="2581" max="2816" width="9" style="709"/>
    <col min="2817" max="2817" width="12.5" style="709" customWidth="1"/>
    <col min="2818" max="2818" width="9.375" style="709" customWidth="1"/>
    <col min="2819" max="2820" width="10.625" style="709" customWidth="1"/>
    <col min="2821" max="2822" width="12.5" style="709" customWidth="1"/>
    <col min="2823" max="2823" width="10.625" style="709" customWidth="1"/>
    <col min="2824" max="2824" width="10.25" style="709" customWidth="1"/>
    <col min="2825" max="2826" width="0.375" style="709" customWidth="1"/>
    <col min="2827" max="2827" width="9.375" style="709" customWidth="1"/>
    <col min="2828" max="2829" width="10.625" style="709" customWidth="1"/>
    <col min="2830" max="2832" width="8.75" style="709" customWidth="1"/>
    <col min="2833" max="2833" width="10.625" style="709" customWidth="1"/>
    <col min="2834" max="2834" width="7.5" style="709" customWidth="1"/>
    <col min="2835" max="2835" width="9.125" style="709" customWidth="1"/>
    <col min="2836" max="2836" width="5" style="709" customWidth="1"/>
    <col min="2837" max="3072" width="9" style="709"/>
    <col min="3073" max="3073" width="12.5" style="709" customWidth="1"/>
    <col min="3074" max="3074" width="9.375" style="709" customWidth="1"/>
    <col min="3075" max="3076" width="10.625" style="709" customWidth="1"/>
    <col min="3077" max="3078" width="12.5" style="709" customWidth="1"/>
    <col min="3079" max="3079" width="10.625" style="709" customWidth="1"/>
    <col min="3080" max="3080" width="10.25" style="709" customWidth="1"/>
    <col min="3081" max="3082" width="0.375" style="709" customWidth="1"/>
    <col min="3083" max="3083" width="9.375" style="709" customWidth="1"/>
    <col min="3084" max="3085" width="10.625" style="709" customWidth="1"/>
    <col min="3086" max="3088" width="8.75" style="709" customWidth="1"/>
    <col min="3089" max="3089" width="10.625" style="709" customWidth="1"/>
    <col min="3090" max="3090" width="7.5" style="709" customWidth="1"/>
    <col min="3091" max="3091" width="9.125" style="709" customWidth="1"/>
    <col min="3092" max="3092" width="5" style="709" customWidth="1"/>
    <col min="3093" max="3328" width="9" style="709"/>
    <col min="3329" max="3329" width="12.5" style="709" customWidth="1"/>
    <col min="3330" max="3330" width="9.375" style="709" customWidth="1"/>
    <col min="3331" max="3332" width="10.625" style="709" customWidth="1"/>
    <col min="3333" max="3334" width="12.5" style="709" customWidth="1"/>
    <col min="3335" max="3335" width="10.625" style="709" customWidth="1"/>
    <col min="3336" max="3336" width="10.25" style="709" customWidth="1"/>
    <col min="3337" max="3338" width="0.375" style="709" customWidth="1"/>
    <col min="3339" max="3339" width="9.375" style="709" customWidth="1"/>
    <col min="3340" max="3341" width="10.625" style="709" customWidth="1"/>
    <col min="3342" max="3344" width="8.75" style="709" customWidth="1"/>
    <col min="3345" max="3345" width="10.625" style="709" customWidth="1"/>
    <col min="3346" max="3346" width="7.5" style="709" customWidth="1"/>
    <col min="3347" max="3347" width="9.125" style="709" customWidth="1"/>
    <col min="3348" max="3348" width="5" style="709" customWidth="1"/>
    <col min="3349" max="3584" width="9" style="709"/>
    <col min="3585" max="3585" width="12.5" style="709" customWidth="1"/>
    <col min="3586" max="3586" width="9.375" style="709" customWidth="1"/>
    <col min="3587" max="3588" width="10.625" style="709" customWidth="1"/>
    <col min="3589" max="3590" width="12.5" style="709" customWidth="1"/>
    <col min="3591" max="3591" width="10.625" style="709" customWidth="1"/>
    <col min="3592" max="3592" width="10.25" style="709" customWidth="1"/>
    <col min="3593" max="3594" width="0.375" style="709" customWidth="1"/>
    <col min="3595" max="3595" width="9.375" style="709" customWidth="1"/>
    <col min="3596" max="3597" width="10.625" style="709" customWidth="1"/>
    <col min="3598" max="3600" width="8.75" style="709" customWidth="1"/>
    <col min="3601" max="3601" width="10.625" style="709" customWidth="1"/>
    <col min="3602" max="3602" width="7.5" style="709" customWidth="1"/>
    <col min="3603" max="3603" width="9.125" style="709" customWidth="1"/>
    <col min="3604" max="3604" width="5" style="709" customWidth="1"/>
    <col min="3605" max="3840" width="9" style="709"/>
    <col min="3841" max="3841" width="12.5" style="709" customWidth="1"/>
    <col min="3842" max="3842" width="9.375" style="709" customWidth="1"/>
    <col min="3843" max="3844" width="10.625" style="709" customWidth="1"/>
    <col min="3845" max="3846" width="12.5" style="709" customWidth="1"/>
    <col min="3847" max="3847" width="10.625" style="709" customWidth="1"/>
    <col min="3848" max="3848" width="10.25" style="709" customWidth="1"/>
    <col min="3849" max="3850" width="0.375" style="709" customWidth="1"/>
    <col min="3851" max="3851" width="9.375" style="709" customWidth="1"/>
    <col min="3852" max="3853" width="10.625" style="709" customWidth="1"/>
    <col min="3854" max="3856" width="8.75" style="709" customWidth="1"/>
    <col min="3857" max="3857" width="10.625" style="709" customWidth="1"/>
    <col min="3858" max="3858" width="7.5" style="709" customWidth="1"/>
    <col min="3859" max="3859" width="9.125" style="709" customWidth="1"/>
    <col min="3860" max="3860" width="5" style="709" customWidth="1"/>
    <col min="3861" max="4096" width="9" style="709"/>
    <col min="4097" max="4097" width="12.5" style="709" customWidth="1"/>
    <col min="4098" max="4098" width="9.375" style="709" customWidth="1"/>
    <col min="4099" max="4100" width="10.625" style="709" customWidth="1"/>
    <col min="4101" max="4102" width="12.5" style="709" customWidth="1"/>
    <col min="4103" max="4103" width="10.625" style="709" customWidth="1"/>
    <col min="4104" max="4104" width="10.25" style="709" customWidth="1"/>
    <col min="4105" max="4106" width="0.375" style="709" customWidth="1"/>
    <col min="4107" max="4107" width="9.375" style="709" customWidth="1"/>
    <col min="4108" max="4109" width="10.625" style="709" customWidth="1"/>
    <col min="4110" max="4112" width="8.75" style="709" customWidth="1"/>
    <col min="4113" max="4113" width="10.625" style="709" customWidth="1"/>
    <col min="4114" max="4114" width="7.5" style="709" customWidth="1"/>
    <col min="4115" max="4115" width="9.125" style="709" customWidth="1"/>
    <col min="4116" max="4116" width="5" style="709" customWidth="1"/>
    <col min="4117" max="4352" width="9" style="709"/>
    <col min="4353" max="4353" width="12.5" style="709" customWidth="1"/>
    <col min="4354" max="4354" width="9.375" style="709" customWidth="1"/>
    <col min="4355" max="4356" width="10.625" style="709" customWidth="1"/>
    <col min="4357" max="4358" width="12.5" style="709" customWidth="1"/>
    <col min="4359" max="4359" width="10.625" style="709" customWidth="1"/>
    <col min="4360" max="4360" width="10.25" style="709" customWidth="1"/>
    <col min="4361" max="4362" width="0.375" style="709" customWidth="1"/>
    <col min="4363" max="4363" width="9.375" style="709" customWidth="1"/>
    <col min="4364" max="4365" width="10.625" style="709" customWidth="1"/>
    <col min="4366" max="4368" width="8.75" style="709" customWidth="1"/>
    <col min="4369" max="4369" width="10.625" style="709" customWidth="1"/>
    <col min="4370" max="4370" width="7.5" style="709" customWidth="1"/>
    <col min="4371" max="4371" width="9.125" style="709" customWidth="1"/>
    <col min="4372" max="4372" width="5" style="709" customWidth="1"/>
    <col min="4373" max="4608" width="9" style="709"/>
    <col min="4609" max="4609" width="12.5" style="709" customWidth="1"/>
    <col min="4610" max="4610" width="9.375" style="709" customWidth="1"/>
    <col min="4611" max="4612" width="10.625" style="709" customWidth="1"/>
    <col min="4613" max="4614" width="12.5" style="709" customWidth="1"/>
    <col min="4615" max="4615" width="10.625" style="709" customWidth="1"/>
    <col min="4616" max="4616" width="10.25" style="709" customWidth="1"/>
    <col min="4617" max="4618" width="0.375" style="709" customWidth="1"/>
    <col min="4619" max="4619" width="9.375" style="709" customWidth="1"/>
    <col min="4620" max="4621" width="10.625" style="709" customWidth="1"/>
    <col min="4622" max="4624" width="8.75" style="709" customWidth="1"/>
    <col min="4625" max="4625" width="10.625" style="709" customWidth="1"/>
    <col min="4626" max="4626" width="7.5" style="709" customWidth="1"/>
    <col min="4627" max="4627" width="9.125" style="709" customWidth="1"/>
    <col min="4628" max="4628" width="5" style="709" customWidth="1"/>
    <col min="4629" max="4864" width="9" style="709"/>
    <col min="4865" max="4865" width="12.5" style="709" customWidth="1"/>
    <col min="4866" max="4866" width="9.375" style="709" customWidth="1"/>
    <col min="4867" max="4868" width="10.625" style="709" customWidth="1"/>
    <col min="4869" max="4870" width="12.5" style="709" customWidth="1"/>
    <col min="4871" max="4871" width="10.625" style="709" customWidth="1"/>
    <col min="4872" max="4872" width="10.25" style="709" customWidth="1"/>
    <col min="4873" max="4874" width="0.375" style="709" customWidth="1"/>
    <col min="4875" max="4875" width="9.375" style="709" customWidth="1"/>
    <col min="4876" max="4877" width="10.625" style="709" customWidth="1"/>
    <col min="4878" max="4880" width="8.75" style="709" customWidth="1"/>
    <col min="4881" max="4881" width="10.625" style="709" customWidth="1"/>
    <col min="4882" max="4882" width="7.5" style="709" customWidth="1"/>
    <col min="4883" max="4883" width="9.125" style="709" customWidth="1"/>
    <col min="4884" max="4884" width="5" style="709" customWidth="1"/>
    <col min="4885" max="5120" width="9" style="709"/>
    <col min="5121" max="5121" width="12.5" style="709" customWidth="1"/>
    <col min="5122" max="5122" width="9.375" style="709" customWidth="1"/>
    <col min="5123" max="5124" width="10.625" style="709" customWidth="1"/>
    <col min="5125" max="5126" width="12.5" style="709" customWidth="1"/>
    <col min="5127" max="5127" width="10.625" style="709" customWidth="1"/>
    <col min="5128" max="5128" width="10.25" style="709" customWidth="1"/>
    <col min="5129" max="5130" width="0.375" style="709" customWidth="1"/>
    <col min="5131" max="5131" width="9.375" style="709" customWidth="1"/>
    <col min="5132" max="5133" width="10.625" style="709" customWidth="1"/>
    <col min="5134" max="5136" width="8.75" style="709" customWidth="1"/>
    <col min="5137" max="5137" width="10.625" style="709" customWidth="1"/>
    <col min="5138" max="5138" width="7.5" style="709" customWidth="1"/>
    <col min="5139" max="5139" width="9.125" style="709" customWidth="1"/>
    <col min="5140" max="5140" width="5" style="709" customWidth="1"/>
    <col min="5141" max="5376" width="9" style="709"/>
    <col min="5377" max="5377" width="12.5" style="709" customWidth="1"/>
    <col min="5378" max="5378" width="9.375" style="709" customWidth="1"/>
    <col min="5379" max="5380" width="10.625" style="709" customWidth="1"/>
    <col min="5381" max="5382" width="12.5" style="709" customWidth="1"/>
    <col min="5383" max="5383" width="10.625" style="709" customWidth="1"/>
    <col min="5384" max="5384" width="10.25" style="709" customWidth="1"/>
    <col min="5385" max="5386" width="0.375" style="709" customWidth="1"/>
    <col min="5387" max="5387" width="9.375" style="709" customWidth="1"/>
    <col min="5388" max="5389" width="10.625" style="709" customWidth="1"/>
    <col min="5390" max="5392" width="8.75" style="709" customWidth="1"/>
    <col min="5393" max="5393" width="10.625" style="709" customWidth="1"/>
    <col min="5394" max="5394" width="7.5" style="709" customWidth="1"/>
    <col min="5395" max="5395" width="9.125" style="709" customWidth="1"/>
    <col min="5396" max="5396" width="5" style="709" customWidth="1"/>
    <col min="5397" max="5632" width="9" style="709"/>
    <col min="5633" max="5633" width="12.5" style="709" customWidth="1"/>
    <col min="5634" max="5634" width="9.375" style="709" customWidth="1"/>
    <col min="5635" max="5636" width="10.625" style="709" customWidth="1"/>
    <col min="5637" max="5638" width="12.5" style="709" customWidth="1"/>
    <col min="5639" max="5639" width="10.625" style="709" customWidth="1"/>
    <col min="5640" max="5640" width="10.25" style="709" customWidth="1"/>
    <col min="5641" max="5642" width="0.375" style="709" customWidth="1"/>
    <col min="5643" max="5643" width="9.375" style="709" customWidth="1"/>
    <col min="5644" max="5645" width="10.625" style="709" customWidth="1"/>
    <col min="5646" max="5648" width="8.75" style="709" customWidth="1"/>
    <col min="5649" max="5649" width="10.625" style="709" customWidth="1"/>
    <col min="5650" max="5650" width="7.5" style="709" customWidth="1"/>
    <col min="5651" max="5651" width="9.125" style="709" customWidth="1"/>
    <col min="5652" max="5652" width="5" style="709" customWidth="1"/>
    <col min="5653" max="5888" width="9" style="709"/>
    <col min="5889" max="5889" width="12.5" style="709" customWidth="1"/>
    <col min="5890" max="5890" width="9.375" style="709" customWidth="1"/>
    <col min="5891" max="5892" width="10.625" style="709" customWidth="1"/>
    <col min="5893" max="5894" width="12.5" style="709" customWidth="1"/>
    <col min="5895" max="5895" width="10.625" style="709" customWidth="1"/>
    <col min="5896" max="5896" width="10.25" style="709" customWidth="1"/>
    <col min="5897" max="5898" width="0.375" style="709" customWidth="1"/>
    <col min="5899" max="5899" width="9.375" style="709" customWidth="1"/>
    <col min="5900" max="5901" width="10.625" style="709" customWidth="1"/>
    <col min="5902" max="5904" width="8.75" style="709" customWidth="1"/>
    <col min="5905" max="5905" width="10.625" style="709" customWidth="1"/>
    <col min="5906" max="5906" width="7.5" style="709" customWidth="1"/>
    <col min="5907" max="5907" width="9.125" style="709" customWidth="1"/>
    <col min="5908" max="5908" width="5" style="709" customWidth="1"/>
    <col min="5909" max="6144" width="9" style="709"/>
    <col min="6145" max="6145" width="12.5" style="709" customWidth="1"/>
    <col min="6146" max="6146" width="9.375" style="709" customWidth="1"/>
    <col min="6147" max="6148" width="10.625" style="709" customWidth="1"/>
    <col min="6149" max="6150" width="12.5" style="709" customWidth="1"/>
    <col min="6151" max="6151" width="10.625" style="709" customWidth="1"/>
    <col min="6152" max="6152" width="10.25" style="709" customWidth="1"/>
    <col min="6153" max="6154" width="0.375" style="709" customWidth="1"/>
    <col min="6155" max="6155" width="9.375" style="709" customWidth="1"/>
    <col min="6156" max="6157" width="10.625" style="709" customWidth="1"/>
    <col min="6158" max="6160" width="8.75" style="709" customWidth="1"/>
    <col min="6161" max="6161" width="10.625" style="709" customWidth="1"/>
    <col min="6162" max="6162" width="7.5" style="709" customWidth="1"/>
    <col min="6163" max="6163" width="9.125" style="709" customWidth="1"/>
    <col min="6164" max="6164" width="5" style="709" customWidth="1"/>
    <col min="6165" max="6400" width="9" style="709"/>
    <col min="6401" max="6401" width="12.5" style="709" customWidth="1"/>
    <col min="6402" max="6402" width="9.375" style="709" customWidth="1"/>
    <col min="6403" max="6404" width="10.625" style="709" customWidth="1"/>
    <col min="6405" max="6406" width="12.5" style="709" customWidth="1"/>
    <col min="6407" max="6407" width="10.625" style="709" customWidth="1"/>
    <col min="6408" max="6408" width="10.25" style="709" customWidth="1"/>
    <col min="6409" max="6410" width="0.375" style="709" customWidth="1"/>
    <col min="6411" max="6411" width="9.375" style="709" customWidth="1"/>
    <col min="6412" max="6413" width="10.625" style="709" customWidth="1"/>
    <col min="6414" max="6416" width="8.75" style="709" customWidth="1"/>
    <col min="6417" max="6417" width="10.625" style="709" customWidth="1"/>
    <col min="6418" max="6418" width="7.5" style="709" customWidth="1"/>
    <col min="6419" max="6419" width="9.125" style="709" customWidth="1"/>
    <col min="6420" max="6420" width="5" style="709" customWidth="1"/>
    <col min="6421" max="6656" width="9" style="709"/>
    <col min="6657" max="6657" width="12.5" style="709" customWidth="1"/>
    <col min="6658" max="6658" width="9.375" style="709" customWidth="1"/>
    <col min="6659" max="6660" width="10.625" style="709" customWidth="1"/>
    <col min="6661" max="6662" width="12.5" style="709" customWidth="1"/>
    <col min="6663" max="6663" width="10.625" style="709" customWidth="1"/>
    <col min="6664" max="6664" width="10.25" style="709" customWidth="1"/>
    <col min="6665" max="6666" width="0.375" style="709" customWidth="1"/>
    <col min="6667" max="6667" width="9.375" style="709" customWidth="1"/>
    <col min="6668" max="6669" width="10.625" style="709" customWidth="1"/>
    <col min="6670" max="6672" width="8.75" style="709" customWidth="1"/>
    <col min="6673" max="6673" width="10.625" style="709" customWidth="1"/>
    <col min="6674" max="6674" width="7.5" style="709" customWidth="1"/>
    <col min="6675" max="6675" width="9.125" style="709" customWidth="1"/>
    <col min="6676" max="6676" width="5" style="709" customWidth="1"/>
    <col min="6677" max="6912" width="9" style="709"/>
    <col min="6913" max="6913" width="12.5" style="709" customWidth="1"/>
    <col min="6914" max="6914" width="9.375" style="709" customWidth="1"/>
    <col min="6915" max="6916" width="10.625" style="709" customWidth="1"/>
    <col min="6917" max="6918" width="12.5" style="709" customWidth="1"/>
    <col min="6919" max="6919" width="10.625" style="709" customWidth="1"/>
    <col min="6920" max="6920" width="10.25" style="709" customWidth="1"/>
    <col min="6921" max="6922" width="0.375" style="709" customWidth="1"/>
    <col min="6923" max="6923" width="9.375" style="709" customWidth="1"/>
    <col min="6924" max="6925" width="10.625" style="709" customWidth="1"/>
    <col min="6926" max="6928" width="8.75" style="709" customWidth="1"/>
    <col min="6929" max="6929" width="10.625" style="709" customWidth="1"/>
    <col min="6930" max="6930" width="7.5" style="709" customWidth="1"/>
    <col min="6931" max="6931" width="9.125" style="709" customWidth="1"/>
    <col min="6932" max="6932" width="5" style="709" customWidth="1"/>
    <col min="6933" max="7168" width="9" style="709"/>
    <col min="7169" max="7169" width="12.5" style="709" customWidth="1"/>
    <col min="7170" max="7170" width="9.375" style="709" customWidth="1"/>
    <col min="7171" max="7172" width="10.625" style="709" customWidth="1"/>
    <col min="7173" max="7174" width="12.5" style="709" customWidth="1"/>
    <col min="7175" max="7175" width="10.625" style="709" customWidth="1"/>
    <col min="7176" max="7176" width="10.25" style="709" customWidth="1"/>
    <col min="7177" max="7178" width="0.375" style="709" customWidth="1"/>
    <col min="7179" max="7179" width="9.375" style="709" customWidth="1"/>
    <col min="7180" max="7181" width="10.625" style="709" customWidth="1"/>
    <col min="7182" max="7184" width="8.75" style="709" customWidth="1"/>
    <col min="7185" max="7185" width="10.625" style="709" customWidth="1"/>
    <col min="7186" max="7186" width="7.5" style="709" customWidth="1"/>
    <col min="7187" max="7187" width="9.125" style="709" customWidth="1"/>
    <col min="7188" max="7188" width="5" style="709" customWidth="1"/>
    <col min="7189" max="7424" width="9" style="709"/>
    <col min="7425" max="7425" width="12.5" style="709" customWidth="1"/>
    <col min="7426" max="7426" width="9.375" style="709" customWidth="1"/>
    <col min="7427" max="7428" width="10.625" style="709" customWidth="1"/>
    <col min="7429" max="7430" width="12.5" style="709" customWidth="1"/>
    <col min="7431" max="7431" width="10.625" style="709" customWidth="1"/>
    <col min="7432" max="7432" width="10.25" style="709" customWidth="1"/>
    <col min="7433" max="7434" width="0.375" style="709" customWidth="1"/>
    <col min="7435" max="7435" width="9.375" style="709" customWidth="1"/>
    <col min="7436" max="7437" width="10.625" style="709" customWidth="1"/>
    <col min="7438" max="7440" width="8.75" style="709" customWidth="1"/>
    <col min="7441" max="7441" width="10.625" style="709" customWidth="1"/>
    <col min="7442" max="7442" width="7.5" style="709" customWidth="1"/>
    <col min="7443" max="7443" width="9.125" style="709" customWidth="1"/>
    <col min="7444" max="7444" width="5" style="709" customWidth="1"/>
    <col min="7445" max="7680" width="9" style="709"/>
    <col min="7681" max="7681" width="12.5" style="709" customWidth="1"/>
    <col min="7682" max="7682" width="9.375" style="709" customWidth="1"/>
    <col min="7683" max="7684" width="10.625" style="709" customWidth="1"/>
    <col min="7685" max="7686" width="12.5" style="709" customWidth="1"/>
    <col min="7687" max="7687" width="10.625" style="709" customWidth="1"/>
    <col min="7688" max="7688" width="10.25" style="709" customWidth="1"/>
    <col min="7689" max="7690" width="0.375" style="709" customWidth="1"/>
    <col min="7691" max="7691" width="9.375" style="709" customWidth="1"/>
    <col min="7692" max="7693" width="10.625" style="709" customWidth="1"/>
    <col min="7694" max="7696" width="8.75" style="709" customWidth="1"/>
    <col min="7697" max="7697" width="10.625" style="709" customWidth="1"/>
    <col min="7698" max="7698" width="7.5" style="709" customWidth="1"/>
    <col min="7699" max="7699" width="9.125" style="709" customWidth="1"/>
    <col min="7700" max="7700" width="5" style="709" customWidth="1"/>
    <col min="7701" max="7936" width="9" style="709"/>
    <col min="7937" max="7937" width="12.5" style="709" customWidth="1"/>
    <col min="7938" max="7938" width="9.375" style="709" customWidth="1"/>
    <col min="7939" max="7940" width="10.625" style="709" customWidth="1"/>
    <col min="7941" max="7942" width="12.5" style="709" customWidth="1"/>
    <col min="7943" max="7943" width="10.625" style="709" customWidth="1"/>
    <col min="7944" max="7944" width="10.25" style="709" customWidth="1"/>
    <col min="7945" max="7946" width="0.375" style="709" customWidth="1"/>
    <col min="7947" max="7947" width="9.375" style="709" customWidth="1"/>
    <col min="7948" max="7949" width="10.625" style="709" customWidth="1"/>
    <col min="7950" max="7952" width="8.75" style="709" customWidth="1"/>
    <col min="7953" max="7953" width="10.625" style="709" customWidth="1"/>
    <col min="7954" max="7954" width="7.5" style="709" customWidth="1"/>
    <col min="7955" max="7955" width="9.125" style="709" customWidth="1"/>
    <col min="7956" max="7956" width="5" style="709" customWidth="1"/>
    <col min="7957" max="8192" width="9" style="709"/>
    <col min="8193" max="8193" width="12.5" style="709" customWidth="1"/>
    <col min="8194" max="8194" width="9.375" style="709" customWidth="1"/>
    <col min="8195" max="8196" width="10.625" style="709" customWidth="1"/>
    <col min="8197" max="8198" width="12.5" style="709" customWidth="1"/>
    <col min="8199" max="8199" width="10.625" style="709" customWidth="1"/>
    <col min="8200" max="8200" width="10.25" style="709" customWidth="1"/>
    <col min="8201" max="8202" width="0.375" style="709" customWidth="1"/>
    <col min="8203" max="8203" width="9.375" style="709" customWidth="1"/>
    <col min="8204" max="8205" width="10.625" style="709" customWidth="1"/>
    <col min="8206" max="8208" width="8.75" style="709" customWidth="1"/>
    <col min="8209" max="8209" width="10.625" style="709" customWidth="1"/>
    <col min="8210" max="8210" width="7.5" style="709" customWidth="1"/>
    <col min="8211" max="8211" width="9.125" style="709" customWidth="1"/>
    <col min="8212" max="8212" width="5" style="709" customWidth="1"/>
    <col min="8213" max="8448" width="9" style="709"/>
    <col min="8449" max="8449" width="12.5" style="709" customWidth="1"/>
    <col min="8450" max="8450" width="9.375" style="709" customWidth="1"/>
    <col min="8451" max="8452" width="10.625" style="709" customWidth="1"/>
    <col min="8453" max="8454" width="12.5" style="709" customWidth="1"/>
    <col min="8455" max="8455" width="10.625" style="709" customWidth="1"/>
    <col min="8456" max="8456" width="10.25" style="709" customWidth="1"/>
    <col min="8457" max="8458" width="0.375" style="709" customWidth="1"/>
    <col min="8459" max="8459" width="9.375" style="709" customWidth="1"/>
    <col min="8460" max="8461" width="10.625" style="709" customWidth="1"/>
    <col min="8462" max="8464" width="8.75" style="709" customWidth="1"/>
    <col min="8465" max="8465" width="10.625" style="709" customWidth="1"/>
    <col min="8466" max="8466" width="7.5" style="709" customWidth="1"/>
    <col min="8467" max="8467" width="9.125" style="709" customWidth="1"/>
    <col min="8468" max="8468" width="5" style="709" customWidth="1"/>
    <col min="8469" max="8704" width="9" style="709"/>
    <col min="8705" max="8705" width="12.5" style="709" customWidth="1"/>
    <col min="8706" max="8706" width="9.375" style="709" customWidth="1"/>
    <col min="8707" max="8708" width="10.625" style="709" customWidth="1"/>
    <col min="8709" max="8710" width="12.5" style="709" customWidth="1"/>
    <col min="8711" max="8711" width="10.625" style="709" customWidth="1"/>
    <col min="8712" max="8712" width="10.25" style="709" customWidth="1"/>
    <col min="8713" max="8714" width="0.375" style="709" customWidth="1"/>
    <col min="8715" max="8715" width="9.375" style="709" customWidth="1"/>
    <col min="8716" max="8717" width="10.625" style="709" customWidth="1"/>
    <col min="8718" max="8720" width="8.75" style="709" customWidth="1"/>
    <col min="8721" max="8721" width="10.625" style="709" customWidth="1"/>
    <col min="8722" max="8722" width="7.5" style="709" customWidth="1"/>
    <col min="8723" max="8723" width="9.125" style="709" customWidth="1"/>
    <col min="8724" max="8724" width="5" style="709" customWidth="1"/>
    <col min="8725" max="8960" width="9" style="709"/>
    <col min="8961" max="8961" width="12.5" style="709" customWidth="1"/>
    <col min="8962" max="8962" width="9.375" style="709" customWidth="1"/>
    <col min="8963" max="8964" width="10.625" style="709" customWidth="1"/>
    <col min="8965" max="8966" width="12.5" style="709" customWidth="1"/>
    <col min="8967" max="8967" width="10.625" style="709" customWidth="1"/>
    <col min="8968" max="8968" width="10.25" style="709" customWidth="1"/>
    <col min="8969" max="8970" width="0.375" style="709" customWidth="1"/>
    <col min="8971" max="8971" width="9.375" style="709" customWidth="1"/>
    <col min="8972" max="8973" width="10.625" style="709" customWidth="1"/>
    <col min="8974" max="8976" width="8.75" style="709" customWidth="1"/>
    <col min="8977" max="8977" width="10.625" style="709" customWidth="1"/>
    <col min="8978" max="8978" width="7.5" style="709" customWidth="1"/>
    <col min="8979" max="8979" width="9.125" style="709" customWidth="1"/>
    <col min="8980" max="8980" width="5" style="709" customWidth="1"/>
    <col min="8981" max="9216" width="9" style="709"/>
    <col min="9217" max="9217" width="12.5" style="709" customWidth="1"/>
    <col min="9218" max="9218" width="9.375" style="709" customWidth="1"/>
    <col min="9219" max="9220" width="10.625" style="709" customWidth="1"/>
    <col min="9221" max="9222" width="12.5" style="709" customWidth="1"/>
    <col min="9223" max="9223" width="10.625" style="709" customWidth="1"/>
    <col min="9224" max="9224" width="10.25" style="709" customWidth="1"/>
    <col min="9225" max="9226" width="0.375" style="709" customWidth="1"/>
    <col min="9227" max="9227" width="9.375" style="709" customWidth="1"/>
    <col min="9228" max="9229" width="10.625" style="709" customWidth="1"/>
    <col min="9230" max="9232" width="8.75" style="709" customWidth="1"/>
    <col min="9233" max="9233" width="10.625" style="709" customWidth="1"/>
    <col min="9234" max="9234" width="7.5" style="709" customWidth="1"/>
    <col min="9235" max="9235" width="9.125" style="709" customWidth="1"/>
    <col min="9236" max="9236" width="5" style="709" customWidth="1"/>
    <col min="9237" max="9472" width="9" style="709"/>
    <col min="9473" max="9473" width="12.5" style="709" customWidth="1"/>
    <col min="9474" max="9474" width="9.375" style="709" customWidth="1"/>
    <col min="9475" max="9476" width="10.625" style="709" customWidth="1"/>
    <col min="9477" max="9478" width="12.5" style="709" customWidth="1"/>
    <col min="9479" max="9479" width="10.625" style="709" customWidth="1"/>
    <col min="9480" max="9480" width="10.25" style="709" customWidth="1"/>
    <col min="9481" max="9482" width="0.375" style="709" customWidth="1"/>
    <col min="9483" max="9483" width="9.375" style="709" customWidth="1"/>
    <col min="9484" max="9485" width="10.625" style="709" customWidth="1"/>
    <col min="9486" max="9488" width="8.75" style="709" customWidth="1"/>
    <col min="9489" max="9489" width="10.625" style="709" customWidth="1"/>
    <col min="9490" max="9490" width="7.5" style="709" customWidth="1"/>
    <col min="9491" max="9491" width="9.125" style="709" customWidth="1"/>
    <col min="9492" max="9492" width="5" style="709" customWidth="1"/>
    <col min="9493" max="9728" width="9" style="709"/>
    <col min="9729" max="9729" width="12.5" style="709" customWidth="1"/>
    <col min="9730" max="9730" width="9.375" style="709" customWidth="1"/>
    <col min="9731" max="9732" width="10.625" style="709" customWidth="1"/>
    <col min="9733" max="9734" width="12.5" style="709" customWidth="1"/>
    <col min="9735" max="9735" width="10.625" style="709" customWidth="1"/>
    <col min="9736" max="9736" width="10.25" style="709" customWidth="1"/>
    <col min="9737" max="9738" width="0.375" style="709" customWidth="1"/>
    <col min="9739" max="9739" width="9.375" style="709" customWidth="1"/>
    <col min="9740" max="9741" width="10.625" style="709" customWidth="1"/>
    <col min="9742" max="9744" width="8.75" style="709" customWidth="1"/>
    <col min="9745" max="9745" width="10.625" style="709" customWidth="1"/>
    <col min="9746" max="9746" width="7.5" style="709" customWidth="1"/>
    <col min="9747" max="9747" width="9.125" style="709" customWidth="1"/>
    <col min="9748" max="9748" width="5" style="709" customWidth="1"/>
    <col min="9749" max="9984" width="9" style="709"/>
    <col min="9985" max="9985" width="12.5" style="709" customWidth="1"/>
    <col min="9986" max="9986" width="9.375" style="709" customWidth="1"/>
    <col min="9987" max="9988" width="10.625" style="709" customWidth="1"/>
    <col min="9989" max="9990" width="12.5" style="709" customWidth="1"/>
    <col min="9991" max="9991" width="10.625" style="709" customWidth="1"/>
    <col min="9992" max="9992" width="10.25" style="709" customWidth="1"/>
    <col min="9993" max="9994" width="0.375" style="709" customWidth="1"/>
    <col min="9995" max="9995" width="9.375" style="709" customWidth="1"/>
    <col min="9996" max="9997" width="10.625" style="709" customWidth="1"/>
    <col min="9998" max="10000" width="8.75" style="709" customWidth="1"/>
    <col min="10001" max="10001" width="10.625" style="709" customWidth="1"/>
    <col min="10002" max="10002" width="7.5" style="709" customWidth="1"/>
    <col min="10003" max="10003" width="9.125" style="709" customWidth="1"/>
    <col min="10004" max="10004" width="5" style="709" customWidth="1"/>
    <col min="10005" max="10240" width="9" style="709"/>
    <col min="10241" max="10241" width="12.5" style="709" customWidth="1"/>
    <col min="10242" max="10242" width="9.375" style="709" customWidth="1"/>
    <col min="10243" max="10244" width="10.625" style="709" customWidth="1"/>
    <col min="10245" max="10246" width="12.5" style="709" customWidth="1"/>
    <col min="10247" max="10247" width="10.625" style="709" customWidth="1"/>
    <col min="10248" max="10248" width="10.25" style="709" customWidth="1"/>
    <col min="10249" max="10250" width="0.375" style="709" customWidth="1"/>
    <col min="10251" max="10251" width="9.375" style="709" customWidth="1"/>
    <col min="10252" max="10253" width="10.625" style="709" customWidth="1"/>
    <col min="10254" max="10256" width="8.75" style="709" customWidth="1"/>
    <col min="10257" max="10257" width="10.625" style="709" customWidth="1"/>
    <col min="10258" max="10258" width="7.5" style="709" customWidth="1"/>
    <col min="10259" max="10259" width="9.125" style="709" customWidth="1"/>
    <col min="10260" max="10260" width="5" style="709" customWidth="1"/>
    <col min="10261" max="10496" width="9" style="709"/>
    <col min="10497" max="10497" width="12.5" style="709" customWidth="1"/>
    <col min="10498" max="10498" width="9.375" style="709" customWidth="1"/>
    <col min="10499" max="10500" width="10.625" style="709" customWidth="1"/>
    <col min="10501" max="10502" width="12.5" style="709" customWidth="1"/>
    <col min="10503" max="10503" width="10.625" style="709" customWidth="1"/>
    <col min="10504" max="10504" width="10.25" style="709" customWidth="1"/>
    <col min="10505" max="10506" width="0.375" style="709" customWidth="1"/>
    <col min="10507" max="10507" width="9.375" style="709" customWidth="1"/>
    <col min="10508" max="10509" width="10.625" style="709" customWidth="1"/>
    <col min="10510" max="10512" width="8.75" style="709" customWidth="1"/>
    <col min="10513" max="10513" width="10.625" style="709" customWidth="1"/>
    <col min="10514" max="10514" width="7.5" style="709" customWidth="1"/>
    <col min="10515" max="10515" width="9.125" style="709" customWidth="1"/>
    <col min="10516" max="10516" width="5" style="709" customWidth="1"/>
    <col min="10517" max="10752" width="9" style="709"/>
    <col min="10753" max="10753" width="12.5" style="709" customWidth="1"/>
    <col min="10754" max="10754" width="9.375" style="709" customWidth="1"/>
    <col min="10755" max="10756" width="10.625" style="709" customWidth="1"/>
    <col min="10757" max="10758" width="12.5" style="709" customWidth="1"/>
    <col min="10759" max="10759" width="10.625" style="709" customWidth="1"/>
    <col min="10760" max="10760" width="10.25" style="709" customWidth="1"/>
    <col min="10761" max="10762" width="0.375" style="709" customWidth="1"/>
    <col min="10763" max="10763" width="9.375" style="709" customWidth="1"/>
    <col min="10764" max="10765" width="10.625" style="709" customWidth="1"/>
    <col min="10766" max="10768" width="8.75" style="709" customWidth="1"/>
    <col min="10769" max="10769" width="10.625" style="709" customWidth="1"/>
    <col min="10770" max="10770" width="7.5" style="709" customWidth="1"/>
    <col min="10771" max="10771" width="9.125" style="709" customWidth="1"/>
    <col min="10772" max="10772" width="5" style="709" customWidth="1"/>
    <col min="10773" max="11008" width="9" style="709"/>
    <col min="11009" max="11009" width="12.5" style="709" customWidth="1"/>
    <col min="11010" max="11010" width="9.375" style="709" customWidth="1"/>
    <col min="11011" max="11012" width="10.625" style="709" customWidth="1"/>
    <col min="11013" max="11014" width="12.5" style="709" customWidth="1"/>
    <col min="11015" max="11015" width="10.625" style="709" customWidth="1"/>
    <col min="11016" max="11016" width="10.25" style="709" customWidth="1"/>
    <col min="11017" max="11018" width="0.375" style="709" customWidth="1"/>
    <col min="11019" max="11019" width="9.375" style="709" customWidth="1"/>
    <col min="11020" max="11021" width="10.625" style="709" customWidth="1"/>
    <col min="11022" max="11024" width="8.75" style="709" customWidth="1"/>
    <col min="11025" max="11025" width="10.625" style="709" customWidth="1"/>
    <col min="11026" max="11026" width="7.5" style="709" customWidth="1"/>
    <col min="11027" max="11027" width="9.125" style="709" customWidth="1"/>
    <col min="11028" max="11028" width="5" style="709" customWidth="1"/>
    <col min="11029" max="11264" width="9" style="709"/>
    <col min="11265" max="11265" width="12.5" style="709" customWidth="1"/>
    <col min="11266" max="11266" width="9.375" style="709" customWidth="1"/>
    <col min="11267" max="11268" width="10.625" style="709" customWidth="1"/>
    <col min="11269" max="11270" width="12.5" style="709" customWidth="1"/>
    <col min="11271" max="11271" width="10.625" style="709" customWidth="1"/>
    <col min="11272" max="11272" width="10.25" style="709" customWidth="1"/>
    <col min="11273" max="11274" width="0.375" style="709" customWidth="1"/>
    <col min="11275" max="11275" width="9.375" style="709" customWidth="1"/>
    <col min="11276" max="11277" width="10.625" style="709" customWidth="1"/>
    <col min="11278" max="11280" width="8.75" style="709" customWidth="1"/>
    <col min="11281" max="11281" width="10.625" style="709" customWidth="1"/>
    <col min="11282" max="11282" width="7.5" style="709" customWidth="1"/>
    <col min="11283" max="11283" width="9.125" style="709" customWidth="1"/>
    <col min="11284" max="11284" width="5" style="709" customWidth="1"/>
    <col min="11285" max="11520" width="9" style="709"/>
    <col min="11521" max="11521" width="12.5" style="709" customWidth="1"/>
    <col min="11522" max="11522" width="9.375" style="709" customWidth="1"/>
    <col min="11523" max="11524" width="10.625" style="709" customWidth="1"/>
    <col min="11525" max="11526" width="12.5" style="709" customWidth="1"/>
    <col min="11527" max="11527" width="10.625" style="709" customWidth="1"/>
    <col min="11528" max="11528" width="10.25" style="709" customWidth="1"/>
    <col min="11529" max="11530" width="0.375" style="709" customWidth="1"/>
    <col min="11531" max="11531" width="9.375" style="709" customWidth="1"/>
    <col min="11532" max="11533" width="10.625" style="709" customWidth="1"/>
    <col min="11534" max="11536" width="8.75" style="709" customWidth="1"/>
    <col min="11537" max="11537" width="10.625" style="709" customWidth="1"/>
    <col min="11538" max="11538" width="7.5" style="709" customWidth="1"/>
    <col min="11539" max="11539" width="9.125" style="709" customWidth="1"/>
    <col min="11540" max="11540" width="5" style="709" customWidth="1"/>
    <col min="11541" max="11776" width="9" style="709"/>
    <col min="11777" max="11777" width="12.5" style="709" customWidth="1"/>
    <col min="11778" max="11778" width="9.375" style="709" customWidth="1"/>
    <col min="11779" max="11780" width="10.625" style="709" customWidth="1"/>
    <col min="11781" max="11782" width="12.5" style="709" customWidth="1"/>
    <col min="11783" max="11783" width="10.625" style="709" customWidth="1"/>
    <col min="11784" max="11784" width="10.25" style="709" customWidth="1"/>
    <col min="11785" max="11786" width="0.375" style="709" customWidth="1"/>
    <col min="11787" max="11787" width="9.375" style="709" customWidth="1"/>
    <col min="11788" max="11789" width="10.625" style="709" customWidth="1"/>
    <col min="11790" max="11792" width="8.75" style="709" customWidth="1"/>
    <col min="11793" max="11793" width="10.625" style="709" customWidth="1"/>
    <col min="11794" max="11794" width="7.5" style="709" customWidth="1"/>
    <col min="11795" max="11795" width="9.125" style="709" customWidth="1"/>
    <col min="11796" max="11796" width="5" style="709" customWidth="1"/>
    <col min="11797" max="12032" width="9" style="709"/>
    <col min="12033" max="12033" width="12.5" style="709" customWidth="1"/>
    <col min="12034" max="12034" width="9.375" style="709" customWidth="1"/>
    <col min="12035" max="12036" width="10.625" style="709" customWidth="1"/>
    <col min="12037" max="12038" width="12.5" style="709" customWidth="1"/>
    <col min="12039" max="12039" width="10.625" style="709" customWidth="1"/>
    <col min="12040" max="12040" width="10.25" style="709" customWidth="1"/>
    <col min="12041" max="12042" width="0.375" style="709" customWidth="1"/>
    <col min="12043" max="12043" width="9.375" style="709" customWidth="1"/>
    <col min="12044" max="12045" width="10.625" style="709" customWidth="1"/>
    <col min="12046" max="12048" width="8.75" style="709" customWidth="1"/>
    <col min="12049" max="12049" width="10.625" style="709" customWidth="1"/>
    <col min="12050" max="12050" width="7.5" style="709" customWidth="1"/>
    <col min="12051" max="12051" width="9.125" style="709" customWidth="1"/>
    <col min="12052" max="12052" width="5" style="709" customWidth="1"/>
    <col min="12053" max="12288" width="9" style="709"/>
    <col min="12289" max="12289" width="12.5" style="709" customWidth="1"/>
    <col min="12290" max="12290" width="9.375" style="709" customWidth="1"/>
    <col min="12291" max="12292" width="10.625" style="709" customWidth="1"/>
    <col min="12293" max="12294" width="12.5" style="709" customWidth="1"/>
    <col min="12295" max="12295" width="10.625" style="709" customWidth="1"/>
    <col min="12296" max="12296" width="10.25" style="709" customWidth="1"/>
    <col min="12297" max="12298" width="0.375" style="709" customWidth="1"/>
    <col min="12299" max="12299" width="9.375" style="709" customWidth="1"/>
    <col min="12300" max="12301" width="10.625" style="709" customWidth="1"/>
    <col min="12302" max="12304" width="8.75" style="709" customWidth="1"/>
    <col min="12305" max="12305" width="10.625" style="709" customWidth="1"/>
    <col min="12306" max="12306" width="7.5" style="709" customWidth="1"/>
    <col min="12307" max="12307" width="9.125" style="709" customWidth="1"/>
    <col min="12308" max="12308" width="5" style="709" customWidth="1"/>
    <col min="12309" max="12544" width="9" style="709"/>
    <col min="12545" max="12545" width="12.5" style="709" customWidth="1"/>
    <col min="12546" max="12546" width="9.375" style="709" customWidth="1"/>
    <col min="12547" max="12548" width="10.625" style="709" customWidth="1"/>
    <col min="12549" max="12550" width="12.5" style="709" customWidth="1"/>
    <col min="12551" max="12551" width="10.625" style="709" customWidth="1"/>
    <col min="12552" max="12552" width="10.25" style="709" customWidth="1"/>
    <col min="12553" max="12554" width="0.375" style="709" customWidth="1"/>
    <col min="12555" max="12555" width="9.375" style="709" customWidth="1"/>
    <col min="12556" max="12557" width="10.625" style="709" customWidth="1"/>
    <col min="12558" max="12560" width="8.75" style="709" customWidth="1"/>
    <col min="12561" max="12561" width="10.625" style="709" customWidth="1"/>
    <col min="12562" max="12562" width="7.5" style="709" customWidth="1"/>
    <col min="12563" max="12563" width="9.125" style="709" customWidth="1"/>
    <col min="12564" max="12564" width="5" style="709" customWidth="1"/>
    <col min="12565" max="12800" width="9" style="709"/>
    <col min="12801" max="12801" width="12.5" style="709" customWidth="1"/>
    <col min="12802" max="12802" width="9.375" style="709" customWidth="1"/>
    <col min="12803" max="12804" width="10.625" style="709" customWidth="1"/>
    <col min="12805" max="12806" width="12.5" style="709" customWidth="1"/>
    <col min="12807" max="12807" width="10.625" style="709" customWidth="1"/>
    <col min="12808" max="12808" width="10.25" style="709" customWidth="1"/>
    <col min="12809" max="12810" width="0.375" style="709" customWidth="1"/>
    <col min="12811" max="12811" width="9.375" style="709" customWidth="1"/>
    <col min="12812" max="12813" width="10.625" style="709" customWidth="1"/>
    <col min="12814" max="12816" width="8.75" style="709" customWidth="1"/>
    <col min="12817" max="12817" width="10.625" style="709" customWidth="1"/>
    <col min="12818" max="12818" width="7.5" style="709" customWidth="1"/>
    <col min="12819" max="12819" width="9.125" style="709" customWidth="1"/>
    <col min="12820" max="12820" width="5" style="709" customWidth="1"/>
    <col min="12821" max="13056" width="9" style="709"/>
    <col min="13057" max="13057" width="12.5" style="709" customWidth="1"/>
    <col min="13058" max="13058" width="9.375" style="709" customWidth="1"/>
    <col min="13059" max="13060" width="10.625" style="709" customWidth="1"/>
    <col min="13061" max="13062" width="12.5" style="709" customWidth="1"/>
    <col min="13063" max="13063" width="10.625" style="709" customWidth="1"/>
    <col min="13064" max="13064" width="10.25" style="709" customWidth="1"/>
    <col min="13065" max="13066" width="0.375" style="709" customWidth="1"/>
    <col min="13067" max="13067" width="9.375" style="709" customWidth="1"/>
    <col min="13068" max="13069" width="10.625" style="709" customWidth="1"/>
    <col min="13070" max="13072" width="8.75" style="709" customWidth="1"/>
    <col min="13073" max="13073" width="10.625" style="709" customWidth="1"/>
    <col min="13074" max="13074" width="7.5" style="709" customWidth="1"/>
    <col min="13075" max="13075" width="9.125" style="709" customWidth="1"/>
    <col min="13076" max="13076" width="5" style="709" customWidth="1"/>
    <col min="13077" max="13312" width="9" style="709"/>
    <col min="13313" max="13313" width="12.5" style="709" customWidth="1"/>
    <col min="13314" max="13314" width="9.375" style="709" customWidth="1"/>
    <col min="13315" max="13316" width="10.625" style="709" customWidth="1"/>
    <col min="13317" max="13318" width="12.5" style="709" customWidth="1"/>
    <col min="13319" max="13319" width="10.625" style="709" customWidth="1"/>
    <col min="13320" max="13320" width="10.25" style="709" customWidth="1"/>
    <col min="13321" max="13322" width="0.375" style="709" customWidth="1"/>
    <col min="13323" max="13323" width="9.375" style="709" customWidth="1"/>
    <col min="13324" max="13325" width="10.625" style="709" customWidth="1"/>
    <col min="13326" max="13328" width="8.75" style="709" customWidth="1"/>
    <col min="13329" max="13329" width="10.625" style="709" customWidth="1"/>
    <col min="13330" max="13330" width="7.5" style="709" customWidth="1"/>
    <col min="13331" max="13331" width="9.125" style="709" customWidth="1"/>
    <col min="13332" max="13332" width="5" style="709" customWidth="1"/>
    <col min="13333" max="13568" width="9" style="709"/>
    <col min="13569" max="13569" width="12.5" style="709" customWidth="1"/>
    <col min="13570" max="13570" width="9.375" style="709" customWidth="1"/>
    <col min="13571" max="13572" width="10.625" style="709" customWidth="1"/>
    <col min="13573" max="13574" width="12.5" style="709" customWidth="1"/>
    <col min="13575" max="13575" width="10.625" style="709" customWidth="1"/>
    <col min="13576" max="13576" width="10.25" style="709" customWidth="1"/>
    <col min="13577" max="13578" width="0.375" style="709" customWidth="1"/>
    <col min="13579" max="13579" width="9.375" style="709" customWidth="1"/>
    <col min="13580" max="13581" width="10.625" style="709" customWidth="1"/>
    <col min="13582" max="13584" width="8.75" style="709" customWidth="1"/>
    <col min="13585" max="13585" width="10.625" style="709" customWidth="1"/>
    <col min="13586" max="13586" width="7.5" style="709" customWidth="1"/>
    <col min="13587" max="13587" width="9.125" style="709" customWidth="1"/>
    <col min="13588" max="13588" width="5" style="709" customWidth="1"/>
    <col min="13589" max="13824" width="9" style="709"/>
    <col min="13825" max="13825" width="12.5" style="709" customWidth="1"/>
    <col min="13826" max="13826" width="9.375" style="709" customWidth="1"/>
    <col min="13827" max="13828" width="10.625" style="709" customWidth="1"/>
    <col min="13829" max="13830" width="12.5" style="709" customWidth="1"/>
    <col min="13831" max="13831" width="10.625" style="709" customWidth="1"/>
    <col min="13832" max="13832" width="10.25" style="709" customWidth="1"/>
    <col min="13833" max="13834" width="0.375" style="709" customWidth="1"/>
    <col min="13835" max="13835" width="9.375" style="709" customWidth="1"/>
    <col min="13836" max="13837" width="10.625" style="709" customWidth="1"/>
    <col min="13838" max="13840" width="8.75" style="709" customWidth="1"/>
    <col min="13841" max="13841" width="10.625" style="709" customWidth="1"/>
    <col min="13842" max="13842" width="7.5" style="709" customWidth="1"/>
    <col min="13843" max="13843" width="9.125" style="709" customWidth="1"/>
    <col min="13844" max="13844" width="5" style="709" customWidth="1"/>
    <col min="13845" max="14080" width="9" style="709"/>
    <col min="14081" max="14081" width="12.5" style="709" customWidth="1"/>
    <col min="14082" max="14082" width="9.375" style="709" customWidth="1"/>
    <col min="14083" max="14084" width="10.625" style="709" customWidth="1"/>
    <col min="14085" max="14086" width="12.5" style="709" customWidth="1"/>
    <col min="14087" max="14087" width="10.625" style="709" customWidth="1"/>
    <col min="14088" max="14088" width="10.25" style="709" customWidth="1"/>
    <col min="14089" max="14090" width="0.375" style="709" customWidth="1"/>
    <col min="14091" max="14091" width="9.375" style="709" customWidth="1"/>
    <col min="14092" max="14093" width="10.625" style="709" customWidth="1"/>
    <col min="14094" max="14096" width="8.75" style="709" customWidth="1"/>
    <col min="14097" max="14097" width="10.625" style="709" customWidth="1"/>
    <col min="14098" max="14098" width="7.5" style="709" customWidth="1"/>
    <col min="14099" max="14099" width="9.125" style="709" customWidth="1"/>
    <col min="14100" max="14100" width="5" style="709" customWidth="1"/>
    <col min="14101" max="14336" width="9" style="709"/>
    <col min="14337" max="14337" width="12.5" style="709" customWidth="1"/>
    <col min="14338" max="14338" width="9.375" style="709" customWidth="1"/>
    <col min="14339" max="14340" width="10.625" style="709" customWidth="1"/>
    <col min="14341" max="14342" width="12.5" style="709" customWidth="1"/>
    <col min="14343" max="14343" width="10.625" style="709" customWidth="1"/>
    <col min="14344" max="14344" width="10.25" style="709" customWidth="1"/>
    <col min="14345" max="14346" width="0.375" style="709" customWidth="1"/>
    <col min="14347" max="14347" width="9.375" style="709" customWidth="1"/>
    <col min="14348" max="14349" width="10.625" style="709" customWidth="1"/>
    <col min="14350" max="14352" width="8.75" style="709" customWidth="1"/>
    <col min="14353" max="14353" width="10.625" style="709" customWidth="1"/>
    <col min="14354" max="14354" width="7.5" style="709" customWidth="1"/>
    <col min="14355" max="14355" width="9.125" style="709" customWidth="1"/>
    <col min="14356" max="14356" width="5" style="709" customWidth="1"/>
    <col min="14357" max="14592" width="9" style="709"/>
    <col min="14593" max="14593" width="12.5" style="709" customWidth="1"/>
    <col min="14594" max="14594" width="9.375" style="709" customWidth="1"/>
    <col min="14595" max="14596" width="10.625" style="709" customWidth="1"/>
    <col min="14597" max="14598" width="12.5" style="709" customWidth="1"/>
    <col min="14599" max="14599" width="10.625" style="709" customWidth="1"/>
    <col min="14600" max="14600" width="10.25" style="709" customWidth="1"/>
    <col min="14601" max="14602" width="0.375" style="709" customWidth="1"/>
    <col min="14603" max="14603" width="9.375" style="709" customWidth="1"/>
    <col min="14604" max="14605" width="10.625" style="709" customWidth="1"/>
    <col min="14606" max="14608" width="8.75" style="709" customWidth="1"/>
    <col min="14609" max="14609" width="10.625" style="709" customWidth="1"/>
    <col min="14610" max="14610" width="7.5" style="709" customWidth="1"/>
    <col min="14611" max="14611" width="9.125" style="709" customWidth="1"/>
    <col min="14612" max="14612" width="5" style="709" customWidth="1"/>
    <col min="14613" max="14848" width="9" style="709"/>
    <col min="14849" max="14849" width="12.5" style="709" customWidth="1"/>
    <col min="14850" max="14850" width="9.375" style="709" customWidth="1"/>
    <col min="14851" max="14852" width="10.625" style="709" customWidth="1"/>
    <col min="14853" max="14854" width="12.5" style="709" customWidth="1"/>
    <col min="14855" max="14855" width="10.625" style="709" customWidth="1"/>
    <col min="14856" max="14856" width="10.25" style="709" customWidth="1"/>
    <col min="14857" max="14858" width="0.375" style="709" customWidth="1"/>
    <col min="14859" max="14859" width="9.375" style="709" customWidth="1"/>
    <col min="14860" max="14861" width="10.625" style="709" customWidth="1"/>
    <col min="14862" max="14864" width="8.75" style="709" customWidth="1"/>
    <col min="14865" max="14865" width="10.625" style="709" customWidth="1"/>
    <col min="14866" max="14866" width="7.5" style="709" customWidth="1"/>
    <col min="14867" max="14867" width="9.125" style="709" customWidth="1"/>
    <col min="14868" max="14868" width="5" style="709" customWidth="1"/>
    <col min="14869" max="15104" width="9" style="709"/>
    <col min="15105" max="15105" width="12.5" style="709" customWidth="1"/>
    <col min="15106" max="15106" width="9.375" style="709" customWidth="1"/>
    <col min="15107" max="15108" width="10.625" style="709" customWidth="1"/>
    <col min="15109" max="15110" width="12.5" style="709" customWidth="1"/>
    <col min="15111" max="15111" width="10.625" style="709" customWidth="1"/>
    <col min="15112" max="15112" width="10.25" style="709" customWidth="1"/>
    <col min="15113" max="15114" width="0.375" style="709" customWidth="1"/>
    <col min="15115" max="15115" width="9.375" style="709" customWidth="1"/>
    <col min="15116" max="15117" width="10.625" style="709" customWidth="1"/>
    <col min="15118" max="15120" width="8.75" style="709" customWidth="1"/>
    <col min="15121" max="15121" width="10.625" style="709" customWidth="1"/>
    <col min="15122" max="15122" width="7.5" style="709" customWidth="1"/>
    <col min="15123" max="15123" width="9.125" style="709" customWidth="1"/>
    <col min="15124" max="15124" width="5" style="709" customWidth="1"/>
    <col min="15125" max="15360" width="9" style="709"/>
    <col min="15361" max="15361" width="12.5" style="709" customWidth="1"/>
    <col min="15362" max="15362" width="9.375" style="709" customWidth="1"/>
    <col min="15363" max="15364" width="10.625" style="709" customWidth="1"/>
    <col min="15365" max="15366" width="12.5" style="709" customWidth="1"/>
    <col min="15367" max="15367" width="10.625" style="709" customWidth="1"/>
    <col min="15368" max="15368" width="10.25" style="709" customWidth="1"/>
    <col min="15369" max="15370" width="0.375" style="709" customWidth="1"/>
    <col min="15371" max="15371" width="9.375" style="709" customWidth="1"/>
    <col min="15372" max="15373" width="10.625" style="709" customWidth="1"/>
    <col min="15374" max="15376" width="8.75" style="709" customWidth="1"/>
    <col min="15377" max="15377" width="10.625" style="709" customWidth="1"/>
    <col min="15378" max="15378" width="7.5" style="709" customWidth="1"/>
    <col min="15379" max="15379" width="9.125" style="709" customWidth="1"/>
    <col min="15380" max="15380" width="5" style="709" customWidth="1"/>
    <col min="15381" max="15616" width="9" style="709"/>
    <col min="15617" max="15617" width="12.5" style="709" customWidth="1"/>
    <col min="15618" max="15618" width="9.375" style="709" customWidth="1"/>
    <col min="15619" max="15620" width="10.625" style="709" customWidth="1"/>
    <col min="15621" max="15622" width="12.5" style="709" customWidth="1"/>
    <col min="15623" max="15623" width="10.625" style="709" customWidth="1"/>
    <col min="15624" max="15624" width="10.25" style="709" customWidth="1"/>
    <col min="15625" max="15626" width="0.375" style="709" customWidth="1"/>
    <col min="15627" max="15627" width="9.375" style="709" customWidth="1"/>
    <col min="15628" max="15629" width="10.625" style="709" customWidth="1"/>
    <col min="15630" max="15632" width="8.75" style="709" customWidth="1"/>
    <col min="15633" max="15633" width="10.625" style="709" customWidth="1"/>
    <col min="15634" max="15634" width="7.5" style="709" customWidth="1"/>
    <col min="15635" max="15635" width="9.125" style="709" customWidth="1"/>
    <col min="15636" max="15636" width="5" style="709" customWidth="1"/>
    <col min="15637" max="15872" width="9" style="709"/>
    <col min="15873" max="15873" width="12.5" style="709" customWidth="1"/>
    <col min="15874" max="15874" width="9.375" style="709" customWidth="1"/>
    <col min="15875" max="15876" width="10.625" style="709" customWidth="1"/>
    <col min="15877" max="15878" width="12.5" style="709" customWidth="1"/>
    <col min="15879" max="15879" width="10.625" style="709" customWidth="1"/>
    <col min="15880" max="15880" width="10.25" style="709" customWidth="1"/>
    <col min="15881" max="15882" width="0.375" style="709" customWidth="1"/>
    <col min="15883" max="15883" width="9.375" style="709" customWidth="1"/>
    <col min="15884" max="15885" width="10.625" style="709" customWidth="1"/>
    <col min="15886" max="15888" width="8.75" style="709" customWidth="1"/>
    <col min="15889" max="15889" width="10.625" style="709" customWidth="1"/>
    <col min="15890" max="15890" width="7.5" style="709" customWidth="1"/>
    <col min="15891" max="15891" width="9.125" style="709" customWidth="1"/>
    <col min="15892" max="15892" width="5" style="709" customWidth="1"/>
    <col min="15893" max="16128" width="9" style="709"/>
    <col min="16129" max="16129" width="12.5" style="709" customWidth="1"/>
    <col min="16130" max="16130" width="9.375" style="709" customWidth="1"/>
    <col min="16131" max="16132" width="10.625" style="709" customWidth="1"/>
    <col min="16133" max="16134" width="12.5" style="709" customWidth="1"/>
    <col min="16135" max="16135" width="10.625" style="709" customWidth="1"/>
    <col min="16136" max="16136" width="10.25" style="709" customWidth="1"/>
    <col min="16137" max="16138" width="0.375" style="709" customWidth="1"/>
    <col min="16139" max="16139" width="9.375" style="709" customWidth="1"/>
    <col min="16140" max="16141" width="10.625" style="709" customWidth="1"/>
    <col min="16142" max="16144" width="8.75" style="709" customWidth="1"/>
    <col min="16145" max="16145" width="10.625" style="709" customWidth="1"/>
    <col min="16146" max="16146" width="7.5" style="709" customWidth="1"/>
    <col min="16147" max="16147" width="9.125" style="709" customWidth="1"/>
    <col min="16148" max="16148" width="5" style="709" customWidth="1"/>
    <col min="16149" max="16384" width="9" style="709"/>
  </cols>
  <sheetData>
    <row r="1" spans="1:20" ht="18" customHeight="1">
      <c r="A1" s="702" t="s">
        <v>523</v>
      </c>
      <c r="B1" s="703"/>
      <c r="C1" s="704"/>
      <c r="D1" s="704"/>
      <c r="E1" s="704"/>
      <c r="F1" s="705"/>
      <c r="G1" s="706"/>
      <c r="H1" s="706"/>
      <c r="I1" s="707"/>
      <c r="J1" s="707"/>
      <c r="K1" s="707"/>
      <c r="L1" s="707"/>
      <c r="M1" s="707"/>
      <c r="N1" s="708"/>
      <c r="O1" s="704"/>
      <c r="P1" s="704"/>
      <c r="Q1" s="704"/>
      <c r="R1" s="704"/>
      <c r="S1" s="704"/>
      <c r="T1" s="704"/>
    </row>
    <row r="2" spans="1:20" ht="7.5" customHeight="1">
      <c r="A2" s="704"/>
      <c r="B2" s="710"/>
      <c r="C2" s="704"/>
      <c r="D2" s="704"/>
      <c r="E2" s="704"/>
      <c r="F2" s="704"/>
      <c r="G2" s="711"/>
      <c r="H2" s="711"/>
      <c r="I2" s="704"/>
      <c r="J2" s="704"/>
      <c r="K2" s="704"/>
      <c r="L2" s="704"/>
      <c r="M2" s="704"/>
      <c r="N2" s="704"/>
      <c r="O2" s="704"/>
      <c r="P2" s="704"/>
      <c r="Q2" s="704"/>
      <c r="R2" s="704"/>
      <c r="S2" s="704"/>
      <c r="T2" s="704"/>
    </row>
    <row r="3" spans="1:20" ht="10.5" customHeight="1">
      <c r="A3" s="1165" t="s">
        <v>524</v>
      </c>
      <c r="B3" s="1166"/>
      <c r="C3" s="1166"/>
      <c r="D3" s="1166"/>
      <c r="E3" s="1166"/>
      <c r="F3" s="1166"/>
      <c r="G3" s="1166"/>
      <c r="H3" s="1166"/>
      <c r="I3" s="712"/>
      <c r="J3" s="712"/>
      <c r="K3" s="712"/>
      <c r="L3" s="712"/>
      <c r="M3" s="712"/>
      <c r="N3" s="707"/>
      <c r="O3" s="707"/>
      <c r="P3" s="707"/>
      <c r="Q3" s="707"/>
      <c r="R3" s="707"/>
      <c r="S3" s="707"/>
      <c r="T3" s="707"/>
    </row>
    <row r="4" spans="1:20" ht="7.5" customHeight="1">
      <c r="A4" s="713"/>
      <c r="B4" s="713"/>
      <c r="C4" s="713"/>
      <c r="D4" s="713"/>
      <c r="E4" s="713"/>
      <c r="F4" s="713"/>
      <c r="G4" s="713"/>
      <c r="H4" s="713"/>
      <c r="I4" s="713"/>
      <c r="J4" s="713"/>
      <c r="K4" s="713"/>
      <c r="L4" s="713"/>
      <c r="M4" s="713"/>
      <c r="N4" s="713"/>
      <c r="O4" s="713"/>
      <c r="P4" s="713"/>
      <c r="Q4" s="713"/>
      <c r="R4" s="713"/>
      <c r="S4" s="713"/>
      <c r="T4" s="713"/>
    </row>
    <row r="5" spans="1:20" ht="15" customHeight="1" thickBot="1">
      <c r="A5" s="714" t="s">
        <v>525</v>
      </c>
      <c r="B5" s="715"/>
      <c r="C5" s="715"/>
      <c r="D5" s="715"/>
      <c r="E5" s="715"/>
      <c r="F5" s="715"/>
      <c r="G5" s="715"/>
      <c r="H5" s="715"/>
      <c r="I5" s="715"/>
      <c r="J5" s="715"/>
      <c r="K5" s="715"/>
      <c r="L5" s="715"/>
      <c r="M5" s="715"/>
      <c r="N5" s="715"/>
      <c r="O5" s="715"/>
      <c r="P5" s="715"/>
      <c r="Q5" s="715"/>
      <c r="R5" s="715"/>
      <c r="S5" s="715"/>
      <c r="T5" s="716"/>
    </row>
    <row r="6" spans="1:20">
      <c r="A6" s="1167" t="s">
        <v>526</v>
      </c>
      <c r="B6" s="1170" t="s">
        <v>527</v>
      </c>
      <c r="C6" s="1148" t="s">
        <v>528</v>
      </c>
      <c r="D6" s="1172"/>
      <c r="E6" s="1172"/>
      <c r="F6" s="1172"/>
      <c r="G6" s="1172"/>
      <c r="H6" s="1149"/>
      <c r="I6" s="717"/>
      <c r="J6" s="717"/>
      <c r="K6" s="1172" t="s">
        <v>529</v>
      </c>
      <c r="L6" s="1172"/>
      <c r="M6" s="1172"/>
      <c r="N6" s="1172"/>
      <c r="O6" s="1172"/>
      <c r="P6" s="1148" t="s">
        <v>530</v>
      </c>
      <c r="Q6" s="1149"/>
      <c r="R6" s="1148" t="s">
        <v>531</v>
      </c>
      <c r="S6" s="1149"/>
      <c r="T6" s="1150" t="s">
        <v>532</v>
      </c>
    </row>
    <row r="7" spans="1:20">
      <c r="A7" s="1168"/>
      <c r="B7" s="1171"/>
      <c r="C7" s="1153" t="s">
        <v>533</v>
      </c>
      <c r="D7" s="1153" t="s">
        <v>534</v>
      </c>
      <c r="E7" s="1156" t="s">
        <v>535</v>
      </c>
      <c r="F7" s="1157"/>
      <c r="G7" s="1157"/>
      <c r="H7" s="1158"/>
      <c r="I7" s="717"/>
      <c r="J7" s="717"/>
      <c r="K7" s="1159" t="s">
        <v>533</v>
      </c>
      <c r="L7" s="1156" t="s">
        <v>535</v>
      </c>
      <c r="M7" s="1157"/>
      <c r="N7" s="1157"/>
      <c r="O7" s="1157"/>
      <c r="P7" s="1153" t="s">
        <v>533</v>
      </c>
      <c r="Q7" s="1153" t="s">
        <v>536</v>
      </c>
      <c r="R7" s="1153" t="s">
        <v>533</v>
      </c>
      <c r="S7" s="1153" t="s">
        <v>536</v>
      </c>
      <c r="T7" s="1151"/>
    </row>
    <row r="8" spans="1:20">
      <c r="A8" s="1168"/>
      <c r="B8" s="1171"/>
      <c r="C8" s="1154"/>
      <c r="D8" s="1154"/>
      <c r="E8" s="1153" t="s">
        <v>537</v>
      </c>
      <c r="F8" s="1162" t="s">
        <v>538</v>
      </c>
      <c r="G8" s="1162" t="s">
        <v>539</v>
      </c>
      <c r="H8" s="1153" t="s">
        <v>540</v>
      </c>
      <c r="I8" s="718"/>
      <c r="J8" s="718"/>
      <c r="K8" s="1160"/>
      <c r="L8" s="1153" t="s">
        <v>537</v>
      </c>
      <c r="M8" s="1162" t="s">
        <v>538</v>
      </c>
      <c r="N8" s="1162" t="s">
        <v>539</v>
      </c>
      <c r="O8" s="1153" t="s">
        <v>540</v>
      </c>
      <c r="P8" s="1154"/>
      <c r="Q8" s="1154"/>
      <c r="R8" s="1154"/>
      <c r="S8" s="1154"/>
      <c r="T8" s="1151"/>
    </row>
    <row r="9" spans="1:20">
      <c r="A9" s="1169"/>
      <c r="B9" s="1164"/>
      <c r="C9" s="1155"/>
      <c r="D9" s="1155"/>
      <c r="E9" s="1155"/>
      <c r="F9" s="1163"/>
      <c r="G9" s="1163"/>
      <c r="H9" s="1164"/>
      <c r="I9" s="717"/>
      <c r="J9" s="717"/>
      <c r="K9" s="1161"/>
      <c r="L9" s="1155"/>
      <c r="M9" s="1163"/>
      <c r="N9" s="1163"/>
      <c r="O9" s="1164"/>
      <c r="P9" s="1155"/>
      <c r="Q9" s="1155"/>
      <c r="R9" s="1155"/>
      <c r="S9" s="1155"/>
      <c r="T9" s="1152"/>
    </row>
    <row r="10" spans="1:20" ht="2.25" customHeight="1">
      <c r="A10" s="719"/>
      <c r="B10" s="720"/>
      <c r="C10" s="721"/>
      <c r="D10" s="721"/>
      <c r="E10" s="721"/>
      <c r="F10" s="721"/>
      <c r="G10" s="721"/>
      <c r="H10" s="721"/>
      <c r="I10" s="721"/>
      <c r="J10" s="721"/>
      <c r="K10" s="721"/>
      <c r="L10" s="721"/>
      <c r="M10" s="721"/>
      <c r="N10" s="721"/>
      <c r="O10" s="721"/>
      <c r="P10" s="721"/>
      <c r="Q10" s="721"/>
      <c r="R10" s="722"/>
      <c r="S10" s="721"/>
      <c r="T10" s="723"/>
    </row>
    <row r="11" spans="1:20" ht="15" customHeight="1">
      <c r="A11" s="724" t="s">
        <v>541</v>
      </c>
      <c r="B11" s="725">
        <v>108099</v>
      </c>
      <c r="C11" s="726">
        <v>3223374</v>
      </c>
      <c r="D11" s="726">
        <v>6134441</v>
      </c>
      <c r="E11" s="726">
        <v>113631923</v>
      </c>
      <c r="F11" s="726">
        <v>100142970</v>
      </c>
      <c r="G11" s="726">
        <v>12217086</v>
      </c>
      <c r="H11" s="726">
        <v>1271867</v>
      </c>
      <c r="I11" s="727"/>
      <c r="J11" s="727"/>
      <c r="K11" s="726">
        <v>159242</v>
      </c>
      <c r="L11" s="726">
        <v>2618543</v>
      </c>
      <c r="M11" s="726">
        <v>2204116</v>
      </c>
      <c r="N11" s="726">
        <v>375612</v>
      </c>
      <c r="O11" s="726">
        <v>38815</v>
      </c>
      <c r="P11" s="726">
        <v>227061</v>
      </c>
      <c r="Q11" s="726">
        <v>4964302</v>
      </c>
      <c r="R11" s="726">
        <v>5303</v>
      </c>
      <c r="S11" s="728">
        <v>265150</v>
      </c>
      <c r="T11" s="729">
        <v>29</v>
      </c>
    </row>
    <row r="12" spans="1:20" ht="15" customHeight="1">
      <c r="A12" s="730" t="s">
        <v>48</v>
      </c>
      <c r="B12" s="725">
        <v>112711</v>
      </c>
      <c r="C12" s="726">
        <v>3394398</v>
      </c>
      <c r="D12" s="726">
        <v>6319746</v>
      </c>
      <c r="E12" s="726">
        <v>118614384</v>
      </c>
      <c r="F12" s="726">
        <v>104127870</v>
      </c>
      <c r="G12" s="726">
        <v>13292147</v>
      </c>
      <c r="H12" s="726">
        <v>1194367</v>
      </c>
      <c r="I12" s="727"/>
      <c r="J12" s="727"/>
      <c r="K12" s="726">
        <v>160085</v>
      </c>
      <c r="L12" s="726">
        <v>2624294</v>
      </c>
      <c r="M12" s="726">
        <v>2204668</v>
      </c>
      <c r="N12" s="726">
        <v>384844</v>
      </c>
      <c r="O12" s="726">
        <v>34782</v>
      </c>
      <c r="P12" s="726">
        <v>220586</v>
      </c>
      <c r="Q12" s="726">
        <v>5124879</v>
      </c>
      <c r="R12" s="726">
        <v>5560</v>
      </c>
      <c r="S12" s="728">
        <v>278000</v>
      </c>
      <c r="T12" s="729">
        <v>30</v>
      </c>
    </row>
    <row r="13" spans="1:20" ht="15" customHeight="1">
      <c r="A13" s="730" t="s">
        <v>333</v>
      </c>
      <c r="B13" s="725">
        <v>115923</v>
      </c>
      <c r="C13" s="726">
        <v>3578066</v>
      </c>
      <c r="D13" s="726">
        <v>6470842</v>
      </c>
      <c r="E13" s="726">
        <v>123800174</v>
      </c>
      <c r="F13" s="726">
        <v>108692287</v>
      </c>
      <c r="G13" s="726">
        <v>13902296</v>
      </c>
      <c r="H13" s="726">
        <v>1205591</v>
      </c>
      <c r="I13" s="727"/>
      <c r="J13" s="727"/>
      <c r="K13" s="726">
        <v>164214</v>
      </c>
      <c r="L13" s="726">
        <v>2716058</v>
      </c>
      <c r="M13" s="726">
        <v>2300305</v>
      </c>
      <c r="N13" s="726">
        <v>380379</v>
      </c>
      <c r="O13" s="726">
        <v>35374</v>
      </c>
      <c r="P13" s="726">
        <v>256115</v>
      </c>
      <c r="Q13" s="726">
        <v>5361481</v>
      </c>
      <c r="R13" s="726">
        <v>5615</v>
      </c>
      <c r="S13" s="728">
        <v>280750</v>
      </c>
      <c r="T13" s="729" t="s">
        <v>542</v>
      </c>
    </row>
    <row r="14" spans="1:20" s="737" customFormat="1" ht="15" customHeight="1">
      <c r="A14" s="730" t="s">
        <v>543</v>
      </c>
      <c r="B14" s="731">
        <v>117188</v>
      </c>
      <c r="C14" s="732">
        <v>3440115</v>
      </c>
      <c r="D14" s="732">
        <v>6038961</v>
      </c>
      <c r="E14" s="732">
        <v>122390562</v>
      </c>
      <c r="F14" s="732">
        <v>107540997</v>
      </c>
      <c r="G14" s="732">
        <v>13641716</v>
      </c>
      <c r="H14" s="732">
        <v>1207850</v>
      </c>
      <c r="I14" s="733"/>
      <c r="J14" s="733"/>
      <c r="K14" s="732">
        <v>140552</v>
      </c>
      <c r="L14" s="732">
        <v>2361335</v>
      </c>
      <c r="M14" s="732">
        <v>1984302</v>
      </c>
      <c r="N14" s="732">
        <v>347120</v>
      </c>
      <c r="O14" s="732">
        <v>29913</v>
      </c>
      <c r="P14" s="734">
        <v>248258</v>
      </c>
      <c r="Q14" s="732">
        <v>5456856</v>
      </c>
      <c r="R14" s="734">
        <v>5708</v>
      </c>
      <c r="S14" s="735">
        <v>285400</v>
      </c>
      <c r="T14" s="736" t="s">
        <v>544</v>
      </c>
    </row>
    <row r="15" spans="1:20" ht="15" customHeight="1">
      <c r="A15" s="738" t="s">
        <v>545</v>
      </c>
      <c r="B15" s="739">
        <v>120113</v>
      </c>
      <c r="C15" s="740">
        <v>3589077</v>
      </c>
      <c r="D15" s="740">
        <v>6117469</v>
      </c>
      <c r="E15" s="740">
        <v>125609634</v>
      </c>
      <c r="F15" s="740">
        <v>110436402</v>
      </c>
      <c r="G15" s="740">
        <v>13997159</v>
      </c>
      <c r="H15" s="740">
        <v>1176073</v>
      </c>
      <c r="I15" s="741"/>
      <c r="J15" s="741"/>
      <c r="K15" s="740">
        <v>142699</v>
      </c>
      <c r="L15" s="740">
        <v>2386937</v>
      </c>
      <c r="M15" s="740">
        <v>2010183</v>
      </c>
      <c r="N15" s="740">
        <v>347970</v>
      </c>
      <c r="O15" s="740">
        <v>28784</v>
      </c>
      <c r="P15" s="742">
        <v>229273</v>
      </c>
      <c r="Q15" s="740">
        <v>5676285</v>
      </c>
      <c r="R15" s="742">
        <v>6182</v>
      </c>
      <c r="S15" s="743">
        <v>309220</v>
      </c>
      <c r="T15" s="744" t="s">
        <v>546</v>
      </c>
    </row>
    <row r="16" spans="1:20" ht="2.25" customHeight="1" thickBot="1">
      <c r="A16" s="745"/>
      <c r="B16" s="746"/>
      <c r="C16" s="745"/>
      <c r="D16" s="745"/>
      <c r="E16" s="745"/>
      <c r="F16" s="745"/>
      <c r="G16" s="745"/>
      <c r="H16" s="745"/>
      <c r="I16" s="715"/>
      <c r="J16" s="715"/>
      <c r="K16" s="745"/>
      <c r="L16" s="745"/>
      <c r="M16" s="745"/>
      <c r="N16" s="745"/>
      <c r="O16" s="745"/>
      <c r="P16" s="745"/>
      <c r="Q16" s="745"/>
      <c r="R16" s="745"/>
      <c r="S16" s="745"/>
      <c r="T16" s="747"/>
    </row>
    <row r="17" spans="1:20">
      <c r="A17" s="748" t="s">
        <v>547</v>
      </c>
      <c r="B17" s="748"/>
      <c r="C17" s="748"/>
      <c r="D17" s="748"/>
      <c r="E17" s="748"/>
      <c r="F17" s="748"/>
      <c r="G17" s="748"/>
      <c r="H17" s="748"/>
      <c r="I17" s="715"/>
      <c r="J17" s="715"/>
      <c r="K17" s="748"/>
      <c r="L17" s="748"/>
      <c r="M17" s="748"/>
      <c r="N17" s="748"/>
      <c r="O17" s="748"/>
      <c r="P17" s="748"/>
      <c r="Q17" s="748"/>
      <c r="R17" s="748"/>
      <c r="S17" s="748"/>
      <c r="T17" s="748"/>
    </row>
  </sheetData>
  <mergeCells count="25">
    <mergeCell ref="A3:H3"/>
    <mergeCell ref="A6:A9"/>
    <mergeCell ref="B6:B9"/>
    <mergeCell ref="C6:H6"/>
    <mergeCell ref="K6:O6"/>
    <mergeCell ref="L8:L9"/>
    <mergeCell ref="M8:M9"/>
    <mergeCell ref="N8:N9"/>
    <mergeCell ref="O8:O9"/>
    <mergeCell ref="R6:S6"/>
    <mergeCell ref="T6:T9"/>
    <mergeCell ref="C7:C9"/>
    <mergeCell ref="D7:D9"/>
    <mergeCell ref="E7:H7"/>
    <mergeCell ref="K7:K9"/>
    <mergeCell ref="L7:O7"/>
    <mergeCell ref="P7:P9"/>
    <mergeCell ref="Q7:Q9"/>
    <mergeCell ref="R7:R9"/>
    <mergeCell ref="P6:Q6"/>
    <mergeCell ref="S7:S9"/>
    <mergeCell ref="E8:E9"/>
    <mergeCell ref="F8:F9"/>
    <mergeCell ref="G8:G9"/>
    <mergeCell ref="H8:H9"/>
  </mergeCells>
  <phoneticPr fontId="4"/>
  <conditionalFormatting sqref="B15:H15 K15:Q15">
    <cfRule type="containsBlanks" dxfId="6" priority="3">
      <formula>LEN(TRIM(B15))=0</formula>
    </cfRule>
  </conditionalFormatting>
  <conditionalFormatting sqref="B14:H14 K14:S14">
    <cfRule type="containsBlanks" dxfId="5" priority="2">
      <formula>LEN(TRIM(B14))=0</formula>
    </cfRule>
  </conditionalFormatting>
  <conditionalFormatting sqref="R15:S15">
    <cfRule type="containsBlanks" dxfId="4" priority="1">
      <formula>LEN(TRIM(R15))=0</formula>
    </cfRule>
  </conditionalFormatting>
  <printOptions horizontalCentered="1"/>
  <pageMargins left="0.70866141732283472" right="0" top="0.74803149606299213" bottom="0.74803149606299213" header="0.31496062992125984" footer="0.31496062992125984"/>
  <pageSetup paperSize="8" fitToWidth="0" fitToHeight="0" orientation="portrait" r:id="rId1"/>
  <rowBreaks count="1" manualBreakCount="1">
    <brk id="18"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zoomScaleSheetLayoutView="100" workbookViewId="0"/>
  </sheetViews>
  <sheetFormatPr defaultRowHeight="13.5"/>
  <cols>
    <col min="1" max="1" width="3.375" style="305" customWidth="1"/>
    <col min="2" max="2" width="8.625" style="305" customWidth="1"/>
    <col min="3" max="3" width="0.375" style="305" customWidth="1"/>
    <col min="4" max="11" width="9.625" style="305" customWidth="1"/>
    <col min="12" max="256" width="9" style="305"/>
    <col min="257" max="257" width="3.375" style="305" customWidth="1"/>
    <col min="258" max="258" width="8.625" style="305" customWidth="1"/>
    <col min="259" max="259" width="0.375" style="305" customWidth="1"/>
    <col min="260" max="267" width="9.625" style="305" customWidth="1"/>
    <col min="268" max="512" width="9" style="305"/>
    <col min="513" max="513" width="3.375" style="305" customWidth="1"/>
    <col min="514" max="514" width="8.625" style="305" customWidth="1"/>
    <col min="515" max="515" width="0.375" style="305" customWidth="1"/>
    <col min="516" max="523" width="9.625" style="305" customWidth="1"/>
    <col min="524" max="768" width="9" style="305"/>
    <col min="769" max="769" width="3.375" style="305" customWidth="1"/>
    <col min="770" max="770" width="8.625" style="305" customWidth="1"/>
    <col min="771" max="771" width="0.375" style="305" customWidth="1"/>
    <col min="772" max="779" width="9.625" style="305" customWidth="1"/>
    <col min="780" max="1024" width="9" style="305"/>
    <col min="1025" max="1025" width="3.375" style="305" customWidth="1"/>
    <col min="1026" max="1026" width="8.625" style="305" customWidth="1"/>
    <col min="1027" max="1027" width="0.375" style="305" customWidth="1"/>
    <col min="1028" max="1035" width="9.625" style="305" customWidth="1"/>
    <col min="1036" max="1280" width="9" style="305"/>
    <col min="1281" max="1281" width="3.375" style="305" customWidth="1"/>
    <col min="1282" max="1282" width="8.625" style="305" customWidth="1"/>
    <col min="1283" max="1283" width="0.375" style="305" customWidth="1"/>
    <col min="1284" max="1291" width="9.625" style="305" customWidth="1"/>
    <col min="1292" max="1536" width="9" style="305"/>
    <col min="1537" max="1537" width="3.375" style="305" customWidth="1"/>
    <col min="1538" max="1538" width="8.625" style="305" customWidth="1"/>
    <col min="1539" max="1539" width="0.375" style="305" customWidth="1"/>
    <col min="1540" max="1547" width="9.625" style="305" customWidth="1"/>
    <col min="1548" max="1792" width="9" style="305"/>
    <col min="1793" max="1793" width="3.375" style="305" customWidth="1"/>
    <col min="1794" max="1794" width="8.625" style="305" customWidth="1"/>
    <col min="1795" max="1795" width="0.375" style="305" customWidth="1"/>
    <col min="1796" max="1803" width="9.625" style="305" customWidth="1"/>
    <col min="1804" max="2048" width="9" style="305"/>
    <col min="2049" max="2049" width="3.375" style="305" customWidth="1"/>
    <col min="2050" max="2050" width="8.625" style="305" customWidth="1"/>
    <col min="2051" max="2051" width="0.375" style="305" customWidth="1"/>
    <col min="2052" max="2059" width="9.625" style="305" customWidth="1"/>
    <col min="2060" max="2304" width="9" style="305"/>
    <col min="2305" max="2305" width="3.375" style="305" customWidth="1"/>
    <col min="2306" max="2306" width="8.625" style="305" customWidth="1"/>
    <col min="2307" max="2307" width="0.375" style="305" customWidth="1"/>
    <col min="2308" max="2315" width="9.625" style="305" customWidth="1"/>
    <col min="2316" max="2560" width="9" style="305"/>
    <col min="2561" max="2561" width="3.375" style="305" customWidth="1"/>
    <col min="2562" max="2562" width="8.625" style="305" customWidth="1"/>
    <col min="2563" max="2563" width="0.375" style="305" customWidth="1"/>
    <col min="2564" max="2571" width="9.625" style="305" customWidth="1"/>
    <col min="2572" max="2816" width="9" style="305"/>
    <col min="2817" max="2817" width="3.375" style="305" customWidth="1"/>
    <col min="2818" max="2818" width="8.625" style="305" customWidth="1"/>
    <col min="2819" max="2819" width="0.375" style="305" customWidth="1"/>
    <col min="2820" max="2827" width="9.625" style="305" customWidth="1"/>
    <col min="2828" max="3072" width="9" style="305"/>
    <col min="3073" max="3073" width="3.375" style="305" customWidth="1"/>
    <col min="3074" max="3074" width="8.625" style="305" customWidth="1"/>
    <col min="3075" max="3075" width="0.375" style="305" customWidth="1"/>
    <col min="3076" max="3083" width="9.625" style="305" customWidth="1"/>
    <col min="3084" max="3328" width="9" style="305"/>
    <col min="3329" max="3329" width="3.375" style="305" customWidth="1"/>
    <col min="3330" max="3330" width="8.625" style="305" customWidth="1"/>
    <col min="3331" max="3331" width="0.375" style="305" customWidth="1"/>
    <col min="3332" max="3339" width="9.625" style="305" customWidth="1"/>
    <col min="3340" max="3584" width="9" style="305"/>
    <col min="3585" max="3585" width="3.375" style="305" customWidth="1"/>
    <col min="3586" max="3586" width="8.625" style="305" customWidth="1"/>
    <col min="3587" max="3587" width="0.375" style="305" customWidth="1"/>
    <col min="3588" max="3595" width="9.625" style="305" customWidth="1"/>
    <col min="3596" max="3840" width="9" style="305"/>
    <col min="3841" max="3841" width="3.375" style="305" customWidth="1"/>
    <col min="3842" max="3842" width="8.625" style="305" customWidth="1"/>
    <col min="3843" max="3843" width="0.375" style="305" customWidth="1"/>
    <col min="3844" max="3851" width="9.625" style="305" customWidth="1"/>
    <col min="3852" max="4096" width="9" style="305"/>
    <col min="4097" max="4097" width="3.375" style="305" customWidth="1"/>
    <col min="4098" max="4098" width="8.625" style="305" customWidth="1"/>
    <col min="4099" max="4099" width="0.375" style="305" customWidth="1"/>
    <col min="4100" max="4107" width="9.625" style="305" customWidth="1"/>
    <col min="4108" max="4352" width="9" style="305"/>
    <col min="4353" max="4353" width="3.375" style="305" customWidth="1"/>
    <col min="4354" max="4354" width="8.625" style="305" customWidth="1"/>
    <col min="4355" max="4355" width="0.375" style="305" customWidth="1"/>
    <col min="4356" max="4363" width="9.625" style="305" customWidth="1"/>
    <col min="4364" max="4608" width="9" style="305"/>
    <col min="4609" max="4609" width="3.375" style="305" customWidth="1"/>
    <col min="4610" max="4610" width="8.625" style="305" customWidth="1"/>
    <col min="4611" max="4611" width="0.375" style="305" customWidth="1"/>
    <col min="4612" max="4619" width="9.625" style="305" customWidth="1"/>
    <col min="4620" max="4864" width="9" style="305"/>
    <col min="4865" max="4865" width="3.375" style="305" customWidth="1"/>
    <col min="4866" max="4866" width="8.625" style="305" customWidth="1"/>
    <col min="4867" max="4867" width="0.375" style="305" customWidth="1"/>
    <col min="4868" max="4875" width="9.625" style="305" customWidth="1"/>
    <col min="4876" max="5120" width="9" style="305"/>
    <col min="5121" max="5121" width="3.375" style="305" customWidth="1"/>
    <col min="5122" max="5122" width="8.625" style="305" customWidth="1"/>
    <col min="5123" max="5123" width="0.375" style="305" customWidth="1"/>
    <col min="5124" max="5131" width="9.625" style="305" customWidth="1"/>
    <col min="5132" max="5376" width="9" style="305"/>
    <col min="5377" max="5377" width="3.375" style="305" customWidth="1"/>
    <col min="5378" max="5378" width="8.625" style="305" customWidth="1"/>
    <col min="5379" max="5379" width="0.375" style="305" customWidth="1"/>
    <col min="5380" max="5387" width="9.625" style="305" customWidth="1"/>
    <col min="5388" max="5632" width="9" style="305"/>
    <col min="5633" max="5633" width="3.375" style="305" customWidth="1"/>
    <col min="5634" max="5634" width="8.625" style="305" customWidth="1"/>
    <col min="5635" max="5635" width="0.375" style="305" customWidth="1"/>
    <col min="5636" max="5643" width="9.625" style="305" customWidth="1"/>
    <col min="5644" max="5888" width="9" style="305"/>
    <col min="5889" max="5889" width="3.375" style="305" customWidth="1"/>
    <col min="5890" max="5890" width="8.625" style="305" customWidth="1"/>
    <col min="5891" max="5891" width="0.375" style="305" customWidth="1"/>
    <col min="5892" max="5899" width="9.625" style="305" customWidth="1"/>
    <col min="5900" max="6144" width="9" style="305"/>
    <col min="6145" max="6145" width="3.375" style="305" customWidth="1"/>
    <col min="6146" max="6146" width="8.625" style="305" customWidth="1"/>
    <col min="6147" max="6147" width="0.375" style="305" customWidth="1"/>
    <col min="6148" max="6155" width="9.625" style="305" customWidth="1"/>
    <col min="6156" max="6400" width="9" style="305"/>
    <col min="6401" max="6401" width="3.375" style="305" customWidth="1"/>
    <col min="6402" max="6402" width="8.625" style="305" customWidth="1"/>
    <col min="6403" max="6403" width="0.375" style="305" customWidth="1"/>
    <col min="6404" max="6411" width="9.625" style="305" customWidth="1"/>
    <col min="6412" max="6656" width="9" style="305"/>
    <col min="6657" max="6657" width="3.375" style="305" customWidth="1"/>
    <col min="6658" max="6658" width="8.625" style="305" customWidth="1"/>
    <col min="6659" max="6659" width="0.375" style="305" customWidth="1"/>
    <col min="6660" max="6667" width="9.625" style="305" customWidth="1"/>
    <col min="6668" max="6912" width="9" style="305"/>
    <col min="6913" max="6913" width="3.375" style="305" customWidth="1"/>
    <col min="6914" max="6914" width="8.625" style="305" customWidth="1"/>
    <col min="6915" max="6915" width="0.375" style="305" customWidth="1"/>
    <col min="6916" max="6923" width="9.625" style="305" customWidth="1"/>
    <col min="6924" max="7168" width="9" style="305"/>
    <col min="7169" max="7169" width="3.375" style="305" customWidth="1"/>
    <col min="7170" max="7170" width="8.625" style="305" customWidth="1"/>
    <col min="7171" max="7171" width="0.375" style="305" customWidth="1"/>
    <col min="7172" max="7179" width="9.625" style="305" customWidth="1"/>
    <col min="7180" max="7424" width="9" style="305"/>
    <col min="7425" max="7425" width="3.375" style="305" customWidth="1"/>
    <col min="7426" max="7426" width="8.625" style="305" customWidth="1"/>
    <col min="7427" max="7427" width="0.375" style="305" customWidth="1"/>
    <col min="7428" max="7435" width="9.625" style="305" customWidth="1"/>
    <col min="7436" max="7680" width="9" style="305"/>
    <col min="7681" max="7681" width="3.375" style="305" customWidth="1"/>
    <col min="7682" max="7682" width="8.625" style="305" customWidth="1"/>
    <col min="7683" max="7683" width="0.375" style="305" customWidth="1"/>
    <col min="7684" max="7691" width="9.625" style="305" customWidth="1"/>
    <col min="7692" max="7936" width="9" style="305"/>
    <col min="7937" max="7937" width="3.375" style="305" customWidth="1"/>
    <col min="7938" max="7938" width="8.625" style="305" customWidth="1"/>
    <col min="7939" max="7939" width="0.375" style="305" customWidth="1"/>
    <col min="7940" max="7947" width="9.625" style="305" customWidth="1"/>
    <col min="7948" max="8192" width="9" style="305"/>
    <col min="8193" max="8193" width="3.375" style="305" customWidth="1"/>
    <col min="8194" max="8194" width="8.625" style="305" customWidth="1"/>
    <col min="8195" max="8195" width="0.375" style="305" customWidth="1"/>
    <col min="8196" max="8203" width="9.625" style="305" customWidth="1"/>
    <col min="8204" max="8448" width="9" style="305"/>
    <col min="8449" max="8449" width="3.375" style="305" customWidth="1"/>
    <col min="8450" max="8450" width="8.625" style="305" customWidth="1"/>
    <col min="8451" max="8451" width="0.375" style="305" customWidth="1"/>
    <col min="8452" max="8459" width="9.625" style="305" customWidth="1"/>
    <col min="8460" max="8704" width="9" style="305"/>
    <col min="8705" max="8705" width="3.375" style="305" customWidth="1"/>
    <col min="8706" max="8706" width="8.625" style="305" customWidth="1"/>
    <col min="8707" max="8707" width="0.375" style="305" customWidth="1"/>
    <col min="8708" max="8715" width="9.625" style="305" customWidth="1"/>
    <col min="8716" max="8960" width="9" style="305"/>
    <col min="8961" max="8961" width="3.375" style="305" customWidth="1"/>
    <col min="8962" max="8962" width="8.625" style="305" customWidth="1"/>
    <col min="8963" max="8963" width="0.375" style="305" customWidth="1"/>
    <col min="8964" max="8971" width="9.625" style="305" customWidth="1"/>
    <col min="8972" max="9216" width="9" style="305"/>
    <col min="9217" max="9217" width="3.375" style="305" customWidth="1"/>
    <col min="9218" max="9218" width="8.625" style="305" customWidth="1"/>
    <col min="9219" max="9219" width="0.375" style="305" customWidth="1"/>
    <col min="9220" max="9227" width="9.625" style="305" customWidth="1"/>
    <col min="9228" max="9472" width="9" style="305"/>
    <col min="9473" max="9473" width="3.375" style="305" customWidth="1"/>
    <col min="9474" max="9474" width="8.625" style="305" customWidth="1"/>
    <col min="9475" max="9475" width="0.375" style="305" customWidth="1"/>
    <col min="9476" max="9483" width="9.625" style="305" customWidth="1"/>
    <col min="9484" max="9728" width="9" style="305"/>
    <col min="9729" max="9729" width="3.375" style="305" customWidth="1"/>
    <col min="9730" max="9730" width="8.625" style="305" customWidth="1"/>
    <col min="9731" max="9731" width="0.375" style="305" customWidth="1"/>
    <col min="9732" max="9739" width="9.625" style="305" customWidth="1"/>
    <col min="9740" max="9984" width="9" style="305"/>
    <col min="9985" max="9985" width="3.375" style="305" customWidth="1"/>
    <col min="9986" max="9986" width="8.625" style="305" customWidth="1"/>
    <col min="9987" max="9987" width="0.375" style="305" customWidth="1"/>
    <col min="9988" max="9995" width="9.625" style="305" customWidth="1"/>
    <col min="9996" max="10240" width="9" style="305"/>
    <col min="10241" max="10241" width="3.375" style="305" customWidth="1"/>
    <col min="10242" max="10242" width="8.625" style="305" customWidth="1"/>
    <col min="10243" max="10243" width="0.375" style="305" customWidth="1"/>
    <col min="10244" max="10251" width="9.625" style="305" customWidth="1"/>
    <col min="10252" max="10496" width="9" style="305"/>
    <col min="10497" max="10497" width="3.375" style="305" customWidth="1"/>
    <col min="10498" max="10498" width="8.625" style="305" customWidth="1"/>
    <col min="10499" max="10499" width="0.375" style="305" customWidth="1"/>
    <col min="10500" max="10507" width="9.625" style="305" customWidth="1"/>
    <col min="10508" max="10752" width="9" style="305"/>
    <col min="10753" max="10753" width="3.375" style="305" customWidth="1"/>
    <col min="10754" max="10754" width="8.625" style="305" customWidth="1"/>
    <col min="10755" max="10755" width="0.375" style="305" customWidth="1"/>
    <col min="10756" max="10763" width="9.625" style="305" customWidth="1"/>
    <col min="10764" max="11008" width="9" style="305"/>
    <col min="11009" max="11009" width="3.375" style="305" customWidth="1"/>
    <col min="11010" max="11010" width="8.625" style="305" customWidth="1"/>
    <col min="11011" max="11011" width="0.375" style="305" customWidth="1"/>
    <col min="11012" max="11019" width="9.625" style="305" customWidth="1"/>
    <col min="11020" max="11264" width="9" style="305"/>
    <col min="11265" max="11265" width="3.375" style="305" customWidth="1"/>
    <col min="11266" max="11266" width="8.625" style="305" customWidth="1"/>
    <col min="11267" max="11267" width="0.375" style="305" customWidth="1"/>
    <col min="11268" max="11275" width="9.625" style="305" customWidth="1"/>
    <col min="11276" max="11520" width="9" style="305"/>
    <col min="11521" max="11521" width="3.375" style="305" customWidth="1"/>
    <col min="11522" max="11522" width="8.625" style="305" customWidth="1"/>
    <col min="11523" max="11523" width="0.375" style="305" customWidth="1"/>
    <col min="11524" max="11531" width="9.625" style="305" customWidth="1"/>
    <col min="11532" max="11776" width="9" style="305"/>
    <col min="11777" max="11777" width="3.375" style="305" customWidth="1"/>
    <col min="11778" max="11778" width="8.625" style="305" customWidth="1"/>
    <col min="11779" max="11779" width="0.375" style="305" customWidth="1"/>
    <col min="11780" max="11787" width="9.625" style="305" customWidth="1"/>
    <col min="11788" max="12032" width="9" style="305"/>
    <col min="12033" max="12033" width="3.375" style="305" customWidth="1"/>
    <col min="12034" max="12034" width="8.625" style="305" customWidth="1"/>
    <col min="12035" max="12035" width="0.375" style="305" customWidth="1"/>
    <col min="12036" max="12043" width="9.625" style="305" customWidth="1"/>
    <col min="12044" max="12288" width="9" style="305"/>
    <col min="12289" max="12289" width="3.375" style="305" customWidth="1"/>
    <col min="12290" max="12290" width="8.625" style="305" customWidth="1"/>
    <col min="12291" max="12291" width="0.375" style="305" customWidth="1"/>
    <col min="12292" max="12299" width="9.625" style="305" customWidth="1"/>
    <col min="12300" max="12544" width="9" style="305"/>
    <col min="12545" max="12545" width="3.375" style="305" customWidth="1"/>
    <col min="12546" max="12546" width="8.625" style="305" customWidth="1"/>
    <col min="12547" max="12547" width="0.375" style="305" customWidth="1"/>
    <col min="12548" max="12555" width="9.625" style="305" customWidth="1"/>
    <col min="12556" max="12800" width="9" style="305"/>
    <col min="12801" max="12801" width="3.375" style="305" customWidth="1"/>
    <col min="12802" max="12802" width="8.625" style="305" customWidth="1"/>
    <col min="12803" max="12803" width="0.375" style="305" customWidth="1"/>
    <col min="12804" max="12811" width="9.625" style="305" customWidth="1"/>
    <col min="12812" max="13056" width="9" style="305"/>
    <col min="13057" max="13057" width="3.375" style="305" customWidth="1"/>
    <col min="13058" max="13058" width="8.625" style="305" customWidth="1"/>
    <col min="13059" max="13059" width="0.375" style="305" customWidth="1"/>
    <col min="13060" max="13067" width="9.625" style="305" customWidth="1"/>
    <col min="13068" max="13312" width="9" style="305"/>
    <col min="13313" max="13313" width="3.375" style="305" customWidth="1"/>
    <col min="13314" max="13314" width="8.625" style="305" customWidth="1"/>
    <col min="13315" max="13315" width="0.375" style="305" customWidth="1"/>
    <col min="13316" max="13323" width="9.625" style="305" customWidth="1"/>
    <col min="13324" max="13568" width="9" style="305"/>
    <col min="13569" max="13569" width="3.375" style="305" customWidth="1"/>
    <col min="13570" max="13570" width="8.625" style="305" customWidth="1"/>
    <col min="13571" max="13571" width="0.375" style="305" customWidth="1"/>
    <col min="13572" max="13579" width="9.625" style="305" customWidth="1"/>
    <col min="13580" max="13824" width="9" style="305"/>
    <col min="13825" max="13825" width="3.375" style="305" customWidth="1"/>
    <col min="13826" max="13826" width="8.625" style="305" customWidth="1"/>
    <col min="13827" max="13827" width="0.375" style="305" customWidth="1"/>
    <col min="13828" max="13835" width="9.625" style="305" customWidth="1"/>
    <col min="13836" max="14080" width="9" style="305"/>
    <col min="14081" max="14081" width="3.375" style="305" customWidth="1"/>
    <col min="14082" max="14082" width="8.625" style="305" customWidth="1"/>
    <col min="14083" max="14083" width="0.375" style="305" customWidth="1"/>
    <col min="14084" max="14091" width="9.625" style="305" customWidth="1"/>
    <col min="14092" max="14336" width="9" style="305"/>
    <col min="14337" max="14337" width="3.375" style="305" customWidth="1"/>
    <col min="14338" max="14338" width="8.625" style="305" customWidth="1"/>
    <col min="14339" max="14339" width="0.375" style="305" customWidth="1"/>
    <col min="14340" max="14347" width="9.625" style="305" customWidth="1"/>
    <col min="14348" max="14592" width="9" style="305"/>
    <col min="14593" max="14593" width="3.375" style="305" customWidth="1"/>
    <col min="14594" max="14594" width="8.625" style="305" customWidth="1"/>
    <col min="14595" max="14595" width="0.375" style="305" customWidth="1"/>
    <col min="14596" max="14603" width="9.625" style="305" customWidth="1"/>
    <col min="14604" max="14848" width="9" style="305"/>
    <col min="14849" max="14849" width="3.375" style="305" customWidth="1"/>
    <col min="14850" max="14850" width="8.625" style="305" customWidth="1"/>
    <col min="14851" max="14851" width="0.375" style="305" customWidth="1"/>
    <col min="14852" max="14859" width="9.625" style="305" customWidth="1"/>
    <col min="14860" max="15104" width="9" style="305"/>
    <col min="15105" max="15105" width="3.375" style="305" customWidth="1"/>
    <col min="15106" max="15106" width="8.625" style="305" customWidth="1"/>
    <col min="15107" max="15107" width="0.375" style="305" customWidth="1"/>
    <col min="15108" max="15115" width="9.625" style="305" customWidth="1"/>
    <col min="15116" max="15360" width="9" style="305"/>
    <col min="15361" max="15361" width="3.375" style="305" customWidth="1"/>
    <col min="15362" max="15362" width="8.625" style="305" customWidth="1"/>
    <col min="15363" max="15363" width="0.375" style="305" customWidth="1"/>
    <col min="15364" max="15371" width="9.625" style="305" customWidth="1"/>
    <col min="15372" max="15616" width="9" style="305"/>
    <col min="15617" max="15617" width="3.375" style="305" customWidth="1"/>
    <col min="15618" max="15618" width="8.625" style="305" customWidth="1"/>
    <col min="15619" max="15619" width="0.375" style="305" customWidth="1"/>
    <col min="15620" max="15627" width="9.625" style="305" customWidth="1"/>
    <col min="15628" max="15872" width="9" style="305"/>
    <col min="15873" max="15873" width="3.375" style="305" customWidth="1"/>
    <col min="15874" max="15874" width="8.625" style="305" customWidth="1"/>
    <col min="15875" max="15875" width="0.375" style="305" customWidth="1"/>
    <col min="15876" max="15883" width="9.625" style="305" customWidth="1"/>
    <col min="15884" max="16128" width="9" style="305"/>
    <col min="16129" max="16129" width="3.375" style="305" customWidth="1"/>
    <col min="16130" max="16130" width="8.625" style="305" customWidth="1"/>
    <col min="16131" max="16131" width="0.375" style="305" customWidth="1"/>
    <col min="16132" max="16139" width="9.625" style="305" customWidth="1"/>
    <col min="16140" max="16384" width="9" style="305"/>
  </cols>
  <sheetData>
    <row r="1" spans="1:13" ht="18" customHeight="1">
      <c r="A1" s="50" t="s">
        <v>629</v>
      </c>
      <c r="E1" s="749"/>
      <c r="F1" s="750"/>
      <c r="G1" s="750"/>
      <c r="H1" s="750"/>
      <c r="I1" s="750"/>
    </row>
    <row r="2" spans="1:13" ht="11.1" customHeight="1">
      <c r="A2" s="306"/>
    </row>
    <row r="3" spans="1:13" ht="11.1" customHeight="1">
      <c r="A3" s="320" t="s">
        <v>548</v>
      </c>
    </row>
    <row r="4" spans="1:13" ht="11.1" customHeight="1"/>
    <row r="5" spans="1:13" s="3" customFormat="1" ht="15" customHeight="1" thickBot="1">
      <c r="A5" s="15" t="s">
        <v>549</v>
      </c>
    </row>
    <row r="6" spans="1:13" s="3" customFormat="1" ht="18.75" customHeight="1">
      <c r="A6" s="971" t="s">
        <v>550</v>
      </c>
      <c r="B6" s="971"/>
      <c r="C6" s="972"/>
      <c r="D6" s="981" t="s">
        <v>551</v>
      </c>
      <c r="E6" s="1005" t="s">
        <v>552</v>
      </c>
      <c r="F6" s="1001"/>
      <c r="G6" s="1001"/>
      <c r="H6" s="1001"/>
      <c r="I6" s="1001"/>
      <c r="J6" s="1001"/>
      <c r="K6" s="751" t="s">
        <v>553</v>
      </c>
      <c r="L6" s="752"/>
    </row>
    <row r="7" spans="1:13" s="3" customFormat="1" ht="18.75" customHeight="1">
      <c r="A7" s="973"/>
      <c r="B7" s="973"/>
      <c r="C7" s="974"/>
      <c r="D7" s="983"/>
      <c r="E7" s="351" t="s">
        <v>554</v>
      </c>
      <c r="F7" s="349" t="s">
        <v>555</v>
      </c>
      <c r="G7" s="350" t="s">
        <v>556</v>
      </c>
      <c r="H7" s="350" t="s">
        <v>557</v>
      </c>
      <c r="I7" s="350" t="s">
        <v>558</v>
      </c>
      <c r="J7" s="351" t="s">
        <v>559</v>
      </c>
      <c r="K7" s="753" t="s">
        <v>170</v>
      </c>
      <c r="L7" s="752"/>
    </row>
    <row r="8" spans="1:13" s="666" customFormat="1" ht="2.25" customHeight="1">
      <c r="A8" s="618"/>
      <c r="B8" s="618"/>
      <c r="C8" s="638"/>
      <c r="D8" s="619"/>
      <c r="E8" s="618"/>
      <c r="F8" s="618"/>
      <c r="G8" s="618"/>
      <c r="H8" s="618"/>
      <c r="I8" s="618"/>
      <c r="J8" s="618"/>
      <c r="K8" s="618"/>
      <c r="L8" s="754"/>
    </row>
    <row r="9" spans="1:13" s="15" customFormat="1" ht="18.75" customHeight="1">
      <c r="A9" s="980" t="s">
        <v>201</v>
      </c>
      <c r="B9" s="980"/>
      <c r="C9" s="354"/>
      <c r="D9" s="312">
        <v>56460</v>
      </c>
      <c r="E9" s="337">
        <v>50547</v>
      </c>
      <c r="F9" s="337">
        <v>37436</v>
      </c>
      <c r="G9" s="337">
        <v>1970</v>
      </c>
      <c r="H9" s="337">
        <v>6745</v>
      </c>
      <c r="I9" s="337">
        <v>4097</v>
      </c>
      <c r="J9" s="337">
        <v>299</v>
      </c>
      <c r="K9" s="755">
        <v>89.5</v>
      </c>
      <c r="L9" s="756"/>
      <c r="M9" s="757"/>
    </row>
    <row r="10" spans="1:13" s="15" customFormat="1" ht="18.75" customHeight="1">
      <c r="A10" s="980" t="s">
        <v>202</v>
      </c>
      <c r="B10" s="980"/>
      <c r="C10" s="354"/>
      <c r="D10" s="312">
        <v>56460</v>
      </c>
      <c r="E10" s="337">
        <v>46762</v>
      </c>
      <c r="F10" s="337">
        <v>36801</v>
      </c>
      <c r="G10" s="337">
        <v>1933</v>
      </c>
      <c r="H10" s="337">
        <v>3720</v>
      </c>
      <c r="I10" s="337">
        <v>4039</v>
      </c>
      <c r="J10" s="337">
        <v>270</v>
      </c>
      <c r="K10" s="755">
        <v>82.8</v>
      </c>
      <c r="L10" s="756"/>
      <c r="M10" s="757"/>
    </row>
    <row r="11" spans="1:13" s="15" customFormat="1" ht="18.75" customHeight="1">
      <c r="A11" s="980" t="s">
        <v>50</v>
      </c>
      <c r="B11" s="980"/>
      <c r="C11" s="354"/>
      <c r="D11" s="312">
        <v>56460</v>
      </c>
      <c r="E11" s="337">
        <v>43193</v>
      </c>
      <c r="F11" s="337">
        <v>35641</v>
      </c>
      <c r="G11" s="337">
        <v>1920</v>
      </c>
      <c r="H11" s="337">
        <v>1377</v>
      </c>
      <c r="I11" s="337">
        <v>4008</v>
      </c>
      <c r="J11" s="337">
        <v>247</v>
      </c>
      <c r="K11" s="755">
        <v>76.5</v>
      </c>
      <c r="L11" s="756"/>
      <c r="M11" s="757"/>
    </row>
    <row r="12" spans="1:13" s="15" customFormat="1" ht="18.75" customHeight="1">
      <c r="A12" s="980" t="s">
        <v>519</v>
      </c>
      <c r="B12" s="980"/>
      <c r="C12" s="354"/>
      <c r="D12" s="312">
        <v>55668</v>
      </c>
      <c r="E12" s="337">
        <v>40642</v>
      </c>
      <c r="F12" s="337">
        <v>33973</v>
      </c>
      <c r="G12" s="337">
        <v>1974</v>
      </c>
      <c r="H12" s="337">
        <v>1080</v>
      </c>
      <c r="I12" s="337">
        <v>3444</v>
      </c>
      <c r="J12" s="337">
        <v>171</v>
      </c>
      <c r="K12" s="755">
        <v>73</v>
      </c>
      <c r="L12" s="756"/>
      <c r="M12" s="757"/>
    </row>
    <row r="13" spans="1:13" s="16" customFormat="1" ht="18.75" customHeight="1">
      <c r="A13" s="1110" t="s">
        <v>560</v>
      </c>
      <c r="B13" s="1110"/>
      <c r="C13" s="361"/>
      <c r="D13" s="582">
        <v>51048</v>
      </c>
      <c r="E13" s="583">
        <v>38447</v>
      </c>
      <c r="F13" s="583">
        <v>32483</v>
      </c>
      <c r="G13" s="583">
        <v>1996</v>
      </c>
      <c r="H13" s="583">
        <v>461</v>
      </c>
      <c r="I13" s="583">
        <v>3315</v>
      </c>
      <c r="J13" s="583">
        <v>192</v>
      </c>
      <c r="K13" s="758">
        <v>75.3</v>
      </c>
      <c r="L13" s="759"/>
      <c r="M13" s="760"/>
    </row>
    <row r="14" spans="1:13" s="3" customFormat="1" ht="3.75" customHeight="1" thickBot="1">
      <c r="A14" s="761"/>
      <c r="B14" s="762"/>
      <c r="C14" s="763"/>
      <c r="D14" s="764"/>
      <c r="E14" s="765"/>
      <c r="F14" s="765"/>
      <c r="G14" s="765"/>
      <c r="H14" s="765"/>
      <c r="I14" s="765"/>
      <c r="J14" s="762"/>
      <c r="K14" s="762"/>
      <c r="L14" s="752"/>
    </row>
    <row r="15" spans="1:13" s="3" customFormat="1" ht="15" customHeight="1">
      <c r="A15" s="15" t="s">
        <v>561</v>
      </c>
    </row>
    <row r="19" spans="5:5">
      <c r="E19" s="766"/>
    </row>
  </sheetData>
  <mergeCells count="8">
    <mergeCell ref="A12:B12"/>
    <mergeCell ref="A13:B13"/>
    <mergeCell ref="A6:C7"/>
    <mergeCell ref="D6:D7"/>
    <mergeCell ref="E6:J6"/>
    <mergeCell ref="A9:B9"/>
    <mergeCell ref="A10:B10"/>
    <mergeCell ref="A11:B11"/>
  </mergeCells>
  <phoneticPr fontId="4"/>
  <conditionalFormatting sqref="D13:K13">
    <cfRule type="containsBlanks" dxfId="3" priority="3" stopIfTrue="1">
      <formula>LEN(TRIM(D13))=0</formula>
    </cfRule>
  </conditionalFormatting>
  <conditionalFormatting sqref="D12:K12">
    <cfRule type="containsBlanks" dxfId="2" priority="2" stopIfTrue="1">
      <formula>LEN(TRIM(D12))=0</formula>
    </cfRule>
  </conditionalFormatting>
  <conditionalFormatting sqref="D11:K11">
    <cfRule type="containsBlanks" dxfId="1" priority="1" stopIfTrue="1">
      <formula>LEN(TRIM(D11))=0</formula>
    </cfRule>
  </conditionalFormatting>
  <printOptions horizontalCentered="1"/>
  <pageMargins left="0.39370078740157483" right="0.39370078740157483" top="0.78740157480314965" bottom="0.7874015748031496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zoomScaleSheetLayoutView="100" workbookViewId="0"/>
  </sheetViews>
  <sheetFormatPr defaultRowHeight="13.5"/>
  <cols>
    <col min="1" max="1" width="3.375" style="305" customWidth="1"/>
    <col min="2" max="2" width="10" style="120" customWidth="1"/>
    <col min="3" max="3" width="0.375" style="120" customWidth="1"/>
    <col min="4" max="7" width="15.625" style="120" customWidth="1"/>
    <col min="8" max="8" width="12.5" style="120" customWidth="1"/>
    <col min="9" max="256" width="9" style="120"/>
    <col min="257" max="257" width="3.375" style="120" customWidth="1"/>
    <col min="258" max="258" width="10" style="120" customWidth="1"/>
    <col min="259" max="259" width="0.375" style="120" customWidth="1"/>
    <col min="260" max="263" width="15.625" style="120" customWidth="1"/>
    <col min="264" max="264" width="12.5" style="120" customWidth="1"/>
    <col min="265" max="512" width="9" style="120"/>
    <col min="513" max="513" width="3.375" style="120" customWidth="1"/>
    <col min="514" max="514" width="10" style="120" customWidth="1"/>
    <col min="515" max="515" width="0.375" style="120" customWidth="1"/>
    <col min="516" max="519" width="15.625" style="120" customWidth="1"/>
    <col min="520" max="520" width="12.5" style="120" customWidth="1"/>
    <col min="521" max="768" width="9" style="120"/>
    <col min="769" max="769" width="3.375" style="120" customWidth="1"/>
    <col min="770" max="770" width="10" style="120" customWidth="1"/>
    <col min="771" max="771" width="0.375" style="120" customWidth="1"/>
    <col min="772" max="775" width="15.625" style="120" customWidth="1"/>
    <col min="776" max="776" width="12.5" style="120" customWidth="1"/>
    <col min="777" max="1024" width="9" style="120"/>
    <col min="1025" max="1025" width="3.375" style="120" customWidth="1"/>
    <col min="1026" max="1026" width="10" style="120" customWidth="1"/>
    <col min="1027" max="1027" width="0.375" style="120" customWidth="1"/>
    <col min="1028" max="1031" width="15.625" style="120" customWidth="1"/>
    <col min="1032" max="1032" width="12.5" style="120" customWidth="1"/>
    <col min="1033" max="1280" width="9" style="120"/>
    <col min="1281" max="1281" width="3.375" style="120" customWidth="1"/>
    <col min="1282" max="1282" width="10" style="120" customWidth="1"/>
    <col min="1283" max="1283" width="0.375" style="120" customWidth="1"/>
    <col min="1284" max="1287" width="15.625" style="120" customWidth="1"/>
    <col min="1288" max="1288" width="12.5" style="120" customWidth="1"/>
    <col min="1289" max="1536" width="9" style="120"/>
    <col min="1537" max="1537" width="3.375" style="120" customWidth="1"/>
    <col min="1538" max="1538" width="10" style="120" customWidth="1"/>
    <col min="1539" max="1539" width="0.375" style="120" customWidth="1"/>
    <col min="1540" max="1543" width="15.625" style="120" customWidth="1"/>
    <col min="1544" max="1544" width="12.5" style="120" customWidth="1"/>
    <col min="1545" max="1792" width="9" style="120"/>
    <col min="1793" max="1793" width="3.375" style="120" customWidth="1"/>
    <col min="1794" max="1794" width="10" style="120" customWidth="1"/>
    <col min="1795" max="1795" width="0.375" style="120" customWidth="1"/>
    <col min="1796" max="1799" width="15.625" style="120" customWidth="1"/>
    <col min="1800" max="1800" width="12.5" style="120" customWidth="1"/>
    <col min="1801" max="2048" width="9" style="120"/>
    <col min="2049" max="2049" width="3.375" style="120" customWidth="1"/>
    <col min="2050" max="2050" width="10" style="120" customWidth="1"/>
    <col min="2051" max="2051" width="0.375" style="120" customWidth="1"/>
    <col min="2052" max="2055" width="15.625" style="120" customWidth="1"/>
    <col min="2056" max="2056" width="12.5" style="120" customWidth="1"/>
    <col min="2057" max="2304" width="9" style="120"/>
    <col min="2305" max="2305" width="3.375" style="120" customWidth="1"/>
    <col min="2306" max="2306" width="10" style="120" customWidth="1"/>
    <col min="2307" max="2307" width="0.375" style="120" customWidth="1"/>
    <col min="2308" max="2311" width="15.625" style="120" customWidth="1"/>
    <col min="2312" max="2312" width="12.5" style="120" customWidth="1"/>
    <col min="2313" max="2560" width="9" style="120"/>
    <col min="2561" max="2561" width="3.375" style="120" customWidth="1"/>
    <col min="2562" max="2562" width="10" style="120" customWidth="1"/>
    <col min="2563" max="2563" width="0.375" style="120" customWidth="1"/>
    <col min="2564" max="2567" width="15.625" style="120" customWidth="1"/>
    <col min="2568" max="2568" width="12.5" style="120" customWidth="1"/>
    <col min="2569" max="2816" width="9" style="120"/>
    <col min="2817" max="2817" width="3.375" style="120" customWidth="1"/>
    <col min="2818" max="2818" width="10" style="120" customWidth="1"/>
    <col min="2819" max="2819" width="0.375" style="120" customWidth="1"/>
    <col min="2820" max="2823" width="15.625" style="120" customWidth="1"/>
    <col min="2824" max="2824" width="12.5" style="120" customWidth="1"/>
    <col min="2825" max="3072" width="9" style="120"/>
    <col min="3073" max="3073" width="3.375" style="120" customWidth="1"/>
    <col min="3074" max="3074" width="10" style="120" customWidth="1"/>
    <col min="3075" max="3075" width="0.375" style="120" customWidth="1"/>
    <col min="3076" max="3079" width="15.625" style="120" customWidth="1"/>
    <col min="3080" max="3080" width="12.5" style="120" customWidth="1"/>
    <col min="3081" max="3328" width="9" style="120"/>
    <col min="3329" max="3329" width="3.375" style="120" customWidth="1"/>
    <col min="3330" max="3330" width="10" style="120" customWidth="1"/>
    <col min="3331" max="3331" width="0.375" style="120" customWidth="1"/>
    <col min="3332" max="3335" width="15.625" style="120" customWidth="1"/>
    <col min="3336" max="3336" width="12.5" style="120" customWidth="1"/>
    <col min="3337" max="3584" width="9" style="120"/>
    <col min="3585" max="3585" width="3.375" style="120" customWidth="1"/>
    <col min="3586" max="3586" width="10" style="120" customWidth="1"/>
    <col min="3587" max="3587" width="0.375" style="120" customWidth="1"/>
    <col min="3588" max="3591" width="15.625" style="120" customWidth="1"/>
    <col min="3592" max="3592" width="12.5" style="120" customWidth="1"/>
    <col min="3593" max="3840" width="9" style="120"/>
    <col min="3841" max="3841" width="3.375" style="120" customWidth="1"/>
    <col min="3842" max="3842" width="10" style="120" customWidth="1"/>
    <col min="3843" max="3843" width="0.375" style="120" customWidth="1"/>
    <col min="3844" max="3847" width="15.625" style="120" customWidth="1"/>
    <col min="3848" max="3848" width="12.5" style="120" customWidth="1"/>
    <col min="3849" max="4096" width="9" style="120"/>
    <col min="4097" max="4097" width="3.375" style="120" customWidth="1"/>
    <col min="4098" max="4098" width="10" style="120" customWidth="1"/>
    <col min="4099" max="4099" width="0.375" style="120" customWidth="1"/>
    <col min="4100" max="4103" width="15.625" style="120" customWidth="1"/>
    <col min="4104" max="4104" width="12.5" style="120" customWidth="1"/>
    <col min="4105" max="4352" width="9" style="120"/>
    <col min="4353" max="4353" width="3.375" style="120" customWidth="1"/>
    <col min="4354" max="4354" width="10" style="120" customWidth="1"/>
    <col min="4355" max="4355" width="0.375" style="120" customWidth="1"/>
    <col min="4356" max="4359" width="15.625" style="120" customWidth="1"/>
    <col min="4360" max="4360" width="12.5" style="120" customWidth="1"/>
    <col min="4361" max="4608" width="9" style="120"/>
    <col min="4609" max="4609" width="3.375" style="120" customWidth="1"/>
    <col min="4610" max="4610" width="10" style="120" customWidth="1"/>
    <col min="4611" max="4611" width="0.375" style="120" customWidth="1"/>
    <col min="4612" max="4615" width="15.625" style="120" customWidth="1"/>
    <col min="4616" max="4616" width="12.5" style="120" customWidth="1"/>
    <col min="4617" max="4864" width="9" style="120"/>
    <col min="4865" max="4865" width="3.375" style="120" customWidth="1"/>
    <col min="4866" max="4866" width="10" style="120" customWidth="1"/>
    <col min="4867" max="4867" width="0.375" style="120" customWidth="1"/>
    <col min="4868" max="4871" width="15.625" style="120" customWidth="1"/>
    <col min="4872" max="4872" width="12.5" style="120" customWidth="1"/>
    <col min="4873" max="5120" width="9" style="120"/>
    <col min="5121" max="5121" width="3.375" style="120" customWidth="1"/>
    <col min="5122" max="5122" width="10" style="120" customWidth="1"/>
    <col min="5123" max="5123" width="0.375" style="120" customWidth="1"/>
    <col min="5124" max="5127" width="15.625" style="120" customWidth="1"/>
    <col min="5128" max="5128" width="12.5" style="120" customWidth="1"/>
    <col min="5129" max="5376" width="9" style="120"/>
    <col min="5377" max="5377" width="3.375" style="120" customWidth="1"/>
    <col min="5378" max="5378" width="10" style="120" customWidth="1"/>
    <col min="5379" max="5379" width="0.375" style="120" customWidth="1"/>
    <col min="5380" max="5383" width="15.625" style="120" customWidth="1"/>
    <col min="5384" max="5384" width="12.5" style="120" customWidth="1"/>
    <col min="5385" max="5632" width="9" style="120"/>
    <col min="5633" max="5633" width="3.375" style="120" customWidth="1"/>
    <col min="5634" max="5634" width="10" style="120" customWidth="1"/>
    <col min="5635" max="5635" width="0.375" style="120" customWidth="1"/>
    <col min="5636" max="5639" width="15.625" style="120" customWidth="1"/>
    <col min="5640" max="5640" width="12.5" style="120" customWidth="1"/>
    <col min="5641" max="5888" width="9" style="120"/>
    <col min="5889" max="5889" width="3.375" style="120" customWidth="1"/>
    <col min="5890" max="5890" width="10" style="120" customWidth="1"/>
    <col min="5891" max="5891" width="0.375" style="120" customWidth="1"/>
    <col min="5892" max="5895" width="15.625" style="120" customWidth="1"/>
    <col min="5896" max="5896" width="12.5" style="120" customWidth="1"/>
    <col min="5897" max="6144" width="9" style="120"/>
    <col min="6145" max="6145" width="3.375" style="120" customWidth="1"/>
    <col min="6146" max="6146" width="10" style="120" customWidth="1"/>
    <col min="6147" max="6147" width="0.375" style="120" customWidth="1"/>
    <col min="6148" max="6151" width="15.625" style="120" customWidth="1"/>
    <col min="6152" max="6152" width="12.5" style="120" customWidth="1"/>
    <col min="6153" max="6400" width="9" style="120"/>
    <col min="6401" max="6401" width="3.375" style="120" customWidth="1"/>
    <col min="6402" max="6402" width="10" style="120" customWidth="1"/>
    <col min="6403" max="6403" width="0.375" style="120" customWidth="1"/>
    <col min="6404" max="6407" width="15.625" style="120" customWidth="1"/>
    <col min="6408" max="6408" width="12.5" style="120" customWidth="1"/>
    <col min="6409" max="6656" width="9" style="120"/>
    <col min="6657" max="6657" width="3.375" style="120" customWidth="1"/>
    <col min="6658" max="6658" width="10" style="120" customWidth="1"/>
    <col min="6659" max="6659" width="0.375" style="120" customWidth="1"/>
    <col min="6660" max="6663" width="15.625" style="120" customWidth="1"/>
    <col min="6664" max="6664" width="12.5" style="120" customWidth="1"/>
    <col min="6665" max="6912" width="9" style="120"/>
    <col min="6913" max="6913" width="3.375" style="120" customWidth="1"/>
    <col min="6914" max="6914" width="10" style="120" customWidth="1"/>
    <col min="6915" max="6915" width="0.375" style="120" customWidth="1"/>
    <col min="6916" max="6919" width="15.625" style="120" customWidth="1"/>
    <col min="6920" max="6920" width="12.5" style="120" customWidth="1"/>
    <col min="6921" max="7168" width="9" style="120"/>
    <col min="7169" max="7169" width="3.375" style="120" customWidth="1"/>
    <col min="7170" max="7170" width="10" style="120" customWidth="1"/>
    <col min="7171" max="7171" width="0.375" style="120" customWidth="1"/>
    <col min="7172" max="7175" width="15.625" style="120" customWidth="1"/>
    <col min="7176" max="7176" width="12.5" style="120" customWidth="1"/>
    <col min="7177" max="7424" width="9" style="120"/>
    <col min="7425" max="7425" width="3.375" style="120" customWidth="1"/>
    <col min="7426" max="7426" width="10" style="120" customWidth="1"/>
    <col min="7427" max="7427" width="0.375" style="120" customWidth="1"/>
    <col min="7428" max="7431" width="15.625" style="120" customWidth="1"/>
    <col min="7432" max="7432" width="12.5" style="120" customWidth="1"/>
    <col min="7433" max="7680" width="9" style="120"/>
    <col min="7681" max="7681" width="3.375" style="120" customWidth="1"/>
    <col min="7682" max="7682" width="10" style="120" customWidth="1"/>
    <col min="7683" max="7683" width="0.375" style="120" customWidth="1"/>
    <col min="7684" max="7687" width="15.625" style="120" customWidth="1"/>
    <col min="7688" max="7688" width="12.5" style="120" customWidth="1"/>
    <col min="7689" max="7936" width="9" style="120"/>
    <col min="7937" max="7937" width="3.375" style="120" customWidth="1"/>
    <col min="7938" max="7938" width="10" style="120" customWidth="1"/>
    <col min="7939" max="7939" width="0.375" style="120" customWidth="1"/>
    <col min="7940" max="7943" width="15.625" style="120" customWidth="1"/>
    <col min="7944" max="7944" width="12.5" style="120" customWidth="1"/>
    <col min="7945" max="8192" width="9" style="120"/>
    <col min="8193" max="8193" width="3.375" style="120" customWidth="1"/>
    <col min="8194" max="8194" width="10" style="120" customWidth="1"/>
    <col min="8195" max="8195" width="0.375" style="120" customWidth="1"/>
    <col min="8196" max="8199" width="15.625" style="120" customWidth="1"/>
    <col min="8200" max="8200" width="12.5" style="120" customWidth="1"/>
    <col min="8201" max="8448" width="9" style="120"/>
    <col min="8449" max="8449" width="3.375" style="120" customWidth="1"/>
    <col min="8450" max="8450" width="10" style="120" customWidth="1"/>
    <col min="8451" max="8451" width="0.375" style="120" customWidth="1"/>
    <col min="8452" max="8455" width="15.625" style="120" customWidth="1"/>
    <col min="8456" max="8456" width="12.5" style="120" customWidth="1"/>
    <col min="8457" max="8704" width="9" style="120"/>
    <col min="8705" max="8705" width="3.375" style="120" customWidth="1"/>
    <col min="8706" max="8706" width="10" style="120" customWidth="1"/>
    <col min="8707" max="8707" width="0.375" style="120" customWidth="1"/>
    <col min="8708" max="8711" width="15.625" style="120" customWidth="1"/>
    <col min="8712" max="8712" width="12.5" style="120" customWidth="1"/>
    <col min="8713" max="8960" width="9" style="120"/>
    <col min="8961" max="8961" width="3.375" style="120" customWidth="1"/>
    <col min="8962" max="8962" width="10" style="120" customWidth="1"/>
    <col min="8963" max="8963" width="0.375" style="120" customWidth="1"/>
    <col min="8964" max="8967" width="15.625" style="120" customWidth="1"/>
    <col min="8968" max="8968" width="12.5" style="120" customWidth="1"/>
    <col min="8969" max="9216" width="9" style="120"/>
    <col min="9217" max="9217" width="3.375" style="120" customWidth="1"/>
    <col min="9218" max="9218" width="10" style="120" customWidth="1"/>
    <col min="9219" max="9219" width="0.375" style="120" customWidth="1"/>
    <col min="9220" max="9223" width="15.625" style="120" customWidth="1"/>
    <col min="9224" max="9224" width="12.5" style="120" customWidth="1"/>
    <col min="9225" max="9472" width="9" style="120"/>
    <col min="9473" max="9473" width="3.375" style="120" customWidth="1"/>
    <col min="9474" max="9474" width="10" style="120" customWidth="1"/>
    <col min="9475" max="9475" width="0.375" style="120" customWidth="1"/>
    <col min="9476" max="9479" width="15.625" style="120" customWidth="1"/>
    <col min="9480" max="9480" width="12.5" style="120" customWidth="1"/>
    <col min="9481" max="9728" width="9" style="120"/>
    <col min="9729" max="9729" width="3.375" style="120" customWidth="1"/>
    <col min="9730" max="9730" width="10" style="120" customWidth="1"/>
    <col min="9731" max="9731" width="0.375" style="120" customWidth="1"/>
    <col min="9732" max="9735" width="15.625" style="120" customWidth="1"/>
    <col min="9736" max="9736" width="12.5" style="120" customWidth="1"/>
    <col min="9737" max="9984" width="9" style="120"/>
    <col min="9985" max="9985" width="3.375" style="120" customWidth="1"/>
    <col min="9986" max="9986" width="10" style="120" customWidth="1"/>
    <col min="9987" max="9987" width="0.375" style="120" customWidth="1"/>
    <col min="9988" max="9991" width="15.625" style="120" customWidth="1"/>
    <col min="9992" max="9992" width="12.5" style="120" customWidth="1"/>
    <col min="9993" max="10240" width="9" style="120"/>
    <col min="10241" max="10241" width="3.375" style="120" customWidth="1"/>
    <col min="10242" max="10242" width="10" style="120" customWidth="1"/>
    <col min="10243" max="10243" width="0.375" style="120" customWidth="1"/>
    <col min="10244" max="10247" width="15.625" style="120" customWidth="1"/>
    <col min="10248" max="10248" width="12.5" style="120" customWidth="1"/>
    <col min="10249" max="10496" width="9" style="120"/>
    <col min="10497" max="10497" width="3.375" style="120" customWidth="1"/>
    <col min="10498" max="10498" width="10" style="120" customWidth="1"/>
    <col min="10499" max="10499" width="0.375" style="120" customWidth="1"/>
    <col min="10500" max="10503" width="15.625" style="120" customWidth="1"/>
    <col min="10504" max="10504" width="12.5" style="120" customWidth="1"/>
    <col min="10505" max="10752" width="9" style="120"/>
    <col min="10753" max="10753" width="3.375" style="120" customWidth="1"/>
    <col min="10754" max="10754" width="10" style="120" customWidth="1"/>
    <col min="10755" max="10755" width="0.375" style="120" customWidth="1"/>
    <col min="10756" max="10759" width="15.625" style="120" customWidth="1"/>
    <col min="10760" max="10760" width="12.5" style="120" customWidth="1"/>
    <col min="10761" max="11008" width="9" style="120"/>
    <col min="11009" max="11009" width="3.375" style="120" customWidth="1"/>
    <col min="11010" max="11010" width="10" style="120" customWidth="1"/>
    <col min="11011" max="11011" width="0.375" style="120" customWidth="1"/>
    <col min="11012" max="11015" width="15.625" style="120" customWidth="1"/>
    <col min="11016" max="11016" width="12.5" style="120" customWidth="1"/>
    <col min="11017" max="11264" width="9" style="120"/>
    <col min="11265" max="11265" width="3.375" style="120" customWidth="1"/>
    <col min="11266" max="11266" width="10" style="120" customWidth="1"/>
    <col min="11267" max="11267" width="0.375" style="120" customWidth="1"/>
    <col min="11268" max="11271" width="15.625" style="120" customWidth="1"/>
    <col min="11272" max="11272" width="12.5" style="120" customWidth="1"/>
    <col min="11273" max="11520" width="9" style="120"/>
    <col min="11521" max="11521" width="3.375" style="120" customWidth="1"/>
    <col min="11522" max="11522" width="10" style="120" customWidth="1"/>
    <col min="11523" max="11523" width="0.375" style="120" customWidth="1"/>
    <col min="11524" max="11527" width="15.625" style="120" customWidth="1"/>
    <col min="11528" max="11528" width="12.5" style="120" customWidth="1"/>
    <col min="11529" max="11776" width="9" style="120"/>
    <col min="11777" max="11777" width="3.375" style="120" customWidth="1"/>
    <col min="11778" max="11778" width="10" style="120" customWidth="1"/>
    <col min="11779" max="11779" width="0.375" style="120" customWidth="1"/>
    <col min="11780" max="11783" width="15.625" style="120" customWidth="1"/>
    <col min="11784" max="11784" width="12.5" style="120" customWidth="1"/>
    <col min="11785" max="12032" width="9" style="120"/>
    <col min="12033" max="12033" width="3.375" style="120" customWidth="1"/>
    <col min="12034" max="12034" width="10" style="120" customWidth="1"/>
    <col min="12035" max="12035" width="0.375" style="120" customWidth="1"/>
    <col min="12036" max="12039" width="15.625" style="120" customWidth="1"/>
    <col min="12040" max="12040" width="12.5" style="120" customWidth="1"/>
    <col min="12041" max="12288" width="9" style="120"/>
    <col min="12289" max="12289" width="3.375" style="120" customWidth="1"/>
    <col min="12290" max="12290" width="10" style="120" customWidth="1"/>
    <col min="12291" max="12291" width="0.375" style="120" customWidth="1"/>
    <col min="12292" max="12295" width="15.625" style="120" customWidth="1"/>
    <col min="12296" max="12296" width="12.5" style="120" customWidth="1"/>
    <col min="12297" max="12544" width="9" style="120"/>
    <col min="12545" max="12545" width="3.375" style="120" customWidth="1"/>
    <col min="12546" max="12546" width="10" style="120" customWidth="1"/>
    <col min="12547" max="12547" width="0.375" style="120" customWidth="1"/>
    <col min="12548" max="12551" width="15.625" style="120" customWidth="1"/>
    <col min="12552" max="12552" width="12.5" style="120" customWidth="1"/>
    <col min="12553" max="12800" width="9" style="120"/>
    <col min="12801" max="12801" width="3.375" style="120" customWidth="1"/>
    <col min="12802" max="12802" width="10" style="120" customWidth="1"/>
    <col min="12803" max="12803" width="0.375" style="120" customWidth="1"/>
    <col min="12804" max="12807" width="15.625" style="120" customWidth="1"/>
    <col min="12808" max="12808" width="12.5" style="120" customWidth="1"/>
    <col min="12809" max="13056" width="9" style="120"/>
    <col min="13057" max="13057" width="3.375" style="120" customWidth="1"/>
    <col min="13058" max="13058" width="10" style="120" customWidth="1"/>
    <col min="13059" max="13059" width="0.375" style="120" customWidth="1"/>
    <col min="13060" max="13063" width="15.625" style="120" customWidth="1"/>
    <col min="13064" max="13064" width="12.5" style="120" customWidth="1"/>
    <col min="13065" max="13312" width="9" style="120"/>
    <col min="13313" max="13313" width="3.375" style="120" customWidth="1"/>
    <col min="13314" max="13314" width="10" style="120" customWidth="1"/>
    <col min="13315" max="13315" width="0.375" style="120" customWidth="1"/>
    <col min="13316" max="13319" width="15.625" style="120" customWidth="1"/>
    <col min="13320" max="13320" width="12.5" style="120" customWidth="1"/>
    <col min="13321" max="13568" width="9" style="120"/>
    <col min="13569" max="13569" width="3.375" style="120" customWidth="1"/>
    <col min="13570" max="13570" width="10" style="120" customWidth="1"/>
    <col min="13571" max="13571" width="0.375" style="120" customWidth="1"/>
    <col min="13572" max="13575" width="15.625" style="120" customWidth="1"/>
    <col min="13576" max="13576" width="12.5" style="120" customWidth="1"/>
    <col min="13577" max="13824" width="9" style="120"/>
    <col min="13825" max="13825" width="3.375" style="120" customWidth="1"/>
    <col min="13826" max="13826" width="10" style="120" customWidth="1"/>
    <col min="13827" max="13827" width="0.375" style="120" customWidth="1"/>
    <col min="13828" max="13831" width="15.625" style="120" customWidth="1"/>
    <col min="13832" max="13832" width="12.5" style="120" customWidth="1"/>
    <col min="13833" max="14080" width="9" style="120"/>
    <col min="14081" max="14081" width="3.375" style="120" customWidth="1"/>
    <col min="14082" max="14082" width="10" style="120" customWidth="1"/>
    <col min="14083" max="14083" width="0.375" style="120" customWidth="1"/>
    <col min="14084" max="14087" width="15.625" style="120" customWidth="1"/>
    <col min="14088" max="14088" width="12.5" style="120" customWidth="1"/>
    <col min="14089" max="14336" width="9" style="120"/>
    <col min="14337" max="14337" width="3.375" style="120" customWidth="1"/>
    <col min="14338" max="14338" width="10" style="120" customWidth="1"/>
    <col min="14339" max="14339" width="0.375" style="120" customWidth="1"/>
    <col min="14340" max="14343" width="15.625" style="120" customWidth="1"/>
    <col min="14344" max="14344" width="12.5" style="120" customWidth="1"/>
    <col min="14345" max="14592" width="9" style="120"/>
    <col min="14593" max="14593" width="3.375" style="120" customWidth="1"/>
    <col min="14594" max="14594" width="10" style="120" customWidth="1"/>
    <col min="14595" max="14595" width="0.375" style="120" customWidth="1"/>
    <col min="14596" max="14599" width="15.625" style="120" customWidth="1"/>
    <col min="14600" max="14600" width="12.5" style="120" customWidth="1"/>
    <col min="14601" max="14848" width="9" style="120"/>
    <col min="14849" max="14849" width="3.375" style="120" customWidth="1"/>
    <col min="14850" max="14850" width="10" style="120" customWidth="1"/>
    <col min="14851" max="14851" width="0.375" style="120" customWidth="1"/>
    <col min="14852" max="14855" width="15.625" style="120" customWidth="1"/>
    <col min="14856" max="14856" width="12.5" style="120" customWidth="1"/>
    <col min="14857" max="15104" width="9" style="120"/>
    <col min="15105" max="15105" width="3.375" style="120" customWidth="1"/>
    <col min="15106" max="15106" width="10" style="120" customWidth="1"/>
    <col min="15107" max="15107" width="0.375" style="120" customWidth="1"/>
    <col min="15108" max="15111" width="15.625" style="120" customWidth="1"/>
    <col min="15112" max="15112" width="12.5" style="120" customWidth="1"/>
    <col min="15113" max="15360" width="9" style="120"/>
    <col min="15361" max="15361" width="3.375" style="120" customWidth="1"/>
    <col min="15362" max="15362" width="10" style="120" customWidth="1"/>
    <col min="15363" max="15363" width="0.375" style="120" customWidth="1"/>
    <col min="15364" max="15367" width="15.625" style="120" customWidth="1"/>
    <col min="15368" max="15368" width="12.5" style="120" customWidth="1"/>
    <col min="15369" max="15616" width="9" style="120"/>
    <col min="15617" max="15617" width="3.375" style="120" customWidth="1"/>
    <col min="15618" max="15618" width="10" style="120" customWidth="1"/>
    <col min="15619" max="15619" width="0.375" style="120" customWidth="1"/>
    <col min="15620" max="15623" width="15.625" style="120" customWidth="1"/>
    <col min="15624" max="15624" width="12.5" style="120" customWidth="1"/>
    <col min="15625" max="15872" width="9" style="120"/>
    <col min="15873" max="15873" width="3.375" style="120" customWidth="1"/>
    <col min="15874" max="15874" width="10" style="120" customWidth="1"/>
    <col min="15875" max="15875" width="0.375" style="120" customWidth="1"/>
    <col min="15876" max="15879" width="15.625" style="120" customWidth="1"/>
    <col min="15880" max="15880" width="12.5" style="120" customWidth="1"/>
    <col min="15881" max="16128" width="9" style="120"/>
    <col min="16129" max="16129" width="3.375" style="120" customWidth="1"/>
    <col min="16130" max="16130" width="10" style="120" customWidth="1"/>
    <col min="16131" max="16131" width="0.375" style="120" customWidth="1"/>
    <col min="16132" max="16135" width="15.625" style="120" customWidth="1"/>
    <col min="16136" max="16136" width="12.5" style="120" customWidth="1"/>
    <col min="16137" max="16384" width="9" style="120"/>
  </cols>
  <sheetData>
    <row r="1" spans="1:8" ht="18" customHeight="1">
      <c r="A1" s="50" t="s">
        <v>631</v>
      </c>
      <c r="E1" s="305"/>
      <c r="F1" s="305"/>
      <c r="G1" s="305"/>
    </row>
    <row r="2" spans="1:8" ht="10.5" customHeight="1">
      <c r="A2" s="306"/>
    </row>
    <row r="3" spans="1:8" ht="15" customHeight="1" thickBot="1">
      <c r="A3" s="15" t="s">
        <v>562</v>
      </c>
    </row>
    <row r="4" spans="1:8" s="437" customFormat="1" ht="18.75" customHeight="1">
      <c r="A4" s="971" t="s">
        <v>550</v>
      </c>
      <c r="B4" s="971"/>
      <c r="C4" s="972"/>
      <c r="D4" s="972" t="s">
        <v>563</v>
      </c>
      <c r="E4" s="1005" t="s">
        <v>552</v>
      </c>
      <c r="F4" s="1001"/>
      <c r="G4" s="1001"/>
      <c r="H4" s="751" t="s">
        <v>553</v>
      </c>
    </row>
    <row r="5" spans="1:8" s="437" customFormat="1" ht="18.75" customHeight="1">
      <c r="A5" s="973"/>
      <c r="B5" s="973"/>
      <c r="C5" s="974"/>
      <c r="D5" s="974"/>
      <c r="E5" s="349" t="s">
        <v>564</v>
      </c>
      <c r="F5" s="350" t="s">
        <v>565</v>
      </c>
      <c r="G5" s="351" t="s">
        <v>566</v>
      </c>
      <c r="H5" s="753" t="s">
        <v>170</v>
      </c>
    </row>
    <row r="6" spans="1:8" s="437" customFormat="1" ht="2.25" customHeight="1">
      <c r="A6" s="385"/>
      <c r="B6" s="385"/>
      <c r="C6" s="636"/>
      <c r="D6" s="307"/>
      <c r="E6" s="307"/>
      <c r="F6" s="307"/>
      <c r="G6" s="307"/>
      <c r="H6" s="307"/>
    </row>
    <row r="7" spans="1:8" s="15" customFormat="1" ht="18.75" customHeight="1">
      <c r="A7" s="980" t="s">
        <v>201</v>
      </c>
      <c r="B7" s="980"/>
      <c r="C7" s="767"/>
      <c r="D7" s="312">
        <v>66700</v>
      </c>
      <c r="E7" s="337">
        <v>44281</v>
      </c>
      <c r="F7" s="337">
        <v>43235</v>
      </c>
      <c r="G7" s="337">
        <v>1046</v>
      </c>
      <c r="H7" s="768">
        <v>66.400000000000006</v>
      </c>
    </row>
    <row r="8" spans="1:8" s="15" customFormat="1" ht="18.75" customHeight="1">
      <c r="A8" s="980" t="s">
        <v>202</v>
      </c>
      <c r="B8" s="980"/>
      <c r="C8" s="767"/>
      <c r="D8" s="312">
        <v>66700</v>
      </c>
      <c r="E8" s="337">
        <v>45257</v>
      </c>
      <c r="F8" s="337">
        <v>44191</v>
      </c>
      <c r="G8" s="337">
        <v>1066</v>
      </c>
      <c r="H8" s="768">
        <v>67.900000000000006</v>
      </c>
    </row>
    <row r="9" spans="1:8" s="15" customFormat="1" ht="18.75" customHeight="1">
      <c r="A9" s="980" t="s">
        <v>50</v>
      </c>
      <c r="B9" s="980"/>
      <c r="C9" s="767"/>
      <c r="D9" s="312">
        <v>66700</v>
      </c>
      <c r="E9" s="337">
        <v>46266</v>
      </c>
      <c r="F9" s="337">
        <v>45218</v>
      </c>
      <c r="G9" s="337">
        <v>1048</v>
      </c>
      <c r="H9" s="768">
        <v>69.400000000000006</v>
      </c>
    </row>
    <row r="10" spans="1:8" s="16" customFormat="1" ht="18.75" customHeight="1">
      <c r="A10" s="980" t="s">
        <v>419</v>
      </c>
      <c r="B10" s="980"/>
      <c r="C10" s="769"/>
      <c r="D10" s="312">
        <v>66700</v>
      </c>
      <c r="E10" s="337">
        <v>52515</v>
      </c>
      <c r="F10" s="337">
        <v>50990</v>
      </c>
      <c r="G10" s="337">
        <v>1525</v>
      </c>
      <c r="H10" s="768">
        <v>78.7</v>
      </c>
    </row>
    <row r="11" spans="1:8" s="16" customFormat="1" ht="18.75" customHeight="1">
      <c r="A11" s="1110" t="s">
        <v>421</v>
      </c>
      <c r="B11" s="1110"/>
      <c r="C11" s="769"/>
      <c r="D11" s="582">
        <v>60000</v>
      </c>
      <c r="E11" s="583">
        <v>49615</v>
      </c>
      <c r="F11" s="583">
        <v>47805</v>
      </c>
      <c r="G11" s="583">
        <v>1810</v>
      </c>
      <c r="H11" s="770">
        <v>82.7</v>
      </c>
    </row>
    <row r="12" spans="1:8" s="4" customFormat="1" ht="3" customHeight="1" thickBot="1">
      <c r="A12" s="11"/>
      <c r="B12" s="366"/>
      <c r="C12" s="771"/>
      <c r="D12" s="772"/>
      <c r="E12" s="773"/>
      <c r="F12" s="773"/>
      <c r="G12" s="773"/>
      <c r="H12" s="774"/>
    </row>
    <row r="13" spans="1:8" ht="15" customHeight="1">
      <c r="A13" s="15" t="s">
        <v>567</v>
      </c>
    </row>
  </sheetData>
  <mergeCells count="8">
    <mergeCell ref="A10:B10"/>
    <mergeCell ref="A11:B11"/>
    <mergeCell ref="A4:C5"/>
    <mergeCell ref="D4:D5"/>
    <mergeCell ref="E4:G4"/>
    <mergeCell ref="A7:B7"/>
    <mergeCell ref="A8:B8"/>
    <mergeCell ref="A9:B9"/>
  </mergeCells>
  <phoneticPr fontId="4"/>
  <conditionalFormatting sqref="D11:H11">
    <cfRule type="containsBlanks" dxfId="0" priority="1" stopIfTrue="1">
      <formula>LEN(TRIM(D11))=0</formula>
    </cfRule>
  </conditionalFormatting>
  <pageMargins left="0.59055118110236227" right="0.59055118110236227" top="0.70866141732283472" bottom="0.78740157480314965" header="0.51181102362204722" footer="0.51181102362204722"/>
  <pageSetup paperSize="9" orientation="portrait" useFirstPageNumber="1"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100" workbookViewId="0"/>
  </sheetViews>
  <sheetFormatPr defaultRowHeight="13.5"/>
  <cols>
    <col min="1" max="1" width="9" customWidth="1"/>
    <col min="2" max="2" width="0.125" customWidth="1"/>
    <col min="4" max="4" width="9" customWidth="1"/>
    <col min="5" max="5" width="9.125" customWidth="1"/>
    <col min="6" max="7" width="9" customWidth="1"/>
    <col min="8" max="8" width="9.5" bestFit="1" customWidth="1"/>
  </cols>
  <sheetData>
    <row r="1" spans="1:15" ht="17.25">
      <c r="A1" s="50" t="s">
        <v>589</v>
      </c>
      <c r="B1" s="28"/>
      <c r="C1" s="28"/>
      <c r="D1" s="28"/>
      <c r="E1" s="28"/>
      <c r="F1" s="51"/>
    </row>
    <row r="2" spans="1:15" ht="13.5" customHeight="1">
      <c r="A2" s="894" t="s">
        <v>54</v>
      </c>
      <c r="B2" s="894"/>
      <c r="C2" s="894"/>
      <c r="D2" s="894"/>
      <c r="E2" s="894"/>
      <c r="F2" s="894"/>
      <c r="G2" s="894"/>
      <c r="H2" s="894"/>
      <c r="I2" s="894"/>
      <c r="J2" s="894"/>
      <c r="K2" s="894"/>
      <c r="L2" s="894"/>
      <c r="M2" s="894"/>
      <c r="N2" s="894"/>
      <c r="O2" s="894"/>
    </row>
    <row r="3" spans="1:15">
      <c r="A3" s="894"/>
      <c r="B3" s="894"/>
      <c r="C3" s="894"/>
      <c r="D3" s="894"/>
      <c r="E3" s="894"/>
      <c r="F3" s="894"/>
      <c r="G3" s="894"/>
      <c r="H3" s="894"/>
      <c r="I3" s="894"/>
      <c r="J3" s="894"/>
      <c r="K3" s="894"/>
      <c r="L3" s="894"/>
      <c r="M3" s="894"/>
      <c r="N3" s="894"/>
      <c r="O3" s="894"/>
    </row>
    <row r="4" spans="1:15">
      <c r="A4" s="894"/>
      <c r="B4" s="894"/>
      <c r="C4" s="894"/>
      <c r="D4" s="894"/>
      <c r="E4" s="894"/>
      <c r="F4" s="894"/>
      <c r="G4" s="894"/>
      <c r="H4" s="894"/>
      <c r="I4" s="894"/>
      <c r="J4" s="894"/>
      <c r="K4" s="894"/>
      <c r="L4" s="894"/>
      <c r="M4" s="894"/>
      <c r="N4" s="894"/>
      <c r="O4" s="894"/>
    </row>
    <row r="5" spans="1:15">
      <c r="A5" s="895" t="s">
        <v>0</v>
      </c>
      <c r="B5" s="896"/>
      <c r="C5" s="898" t="s">
        <v>55</v>
      </c>
      <c r="D5" s="899"/>
      <c r="E5" s="900"/>
      <c r="F5" s="898" t="s">
        <v>56</v>
      </c>
      <c r="G5" s="899"/>
      <c r="H5" s="899"/>
      <c r="I5" s="899"/>
      <c r="J5" s="899"/>
      <c r="K5" s="899"/>
      <c r="L5" s="52"/>
    </row>
    <row r="6" spans="1:15">
      <c r="A6" s="897"/>
      <c r="B6" s="835"/>
      <c r="C6" s="874" t="s">
        <v>57</v>
      </c>
      <c r="D6" s="872" t="s">
        <v>58</v>
      </c>
      <c r="E6" s="53" t="s">
        <v>59</v>
      </c>
      <c r="F6" s="44" t="s">
        <v>60</v>
      </c>
      <c r="G6" s="44" t="s">
        <v>61</v>
      </c>
      <c r="H6" s="44" t="s">
        <v>62</v>
      </c>
      <c r="I6" s="44" t="s">
        <v>63</v>
      </c>
      <c r="J6" s="53" t="s">
        <v>64</v>
      </c>
      <c r="K6" s="53" t="s">
        <v>65</v>
      </c>
      <c r="L6" s="41"/>
    </row>
    <row r="7" spans="1:15">
      <c r="A7" s="877"/>
      <c r="B7" s="837"/>
      <c r="C7" s="836"/>
      <c r="D7" s="871"/>
      <c r="E7" s="54" t="s">
        <v>66</v>
      </c>
      <c r="F7" s="43" t="s">
        <v>67</v>
      </c>
      <c r="G7" s="43" t="s">
        <v>67</v>
      </c>
      <c r="H7" s="43" t="s">
        <v>67</v>
      </c>
      <c r="I7" s="43" t="s">
        <v>67</v>
      </c>
      <c r="J7" s="46" t="s">
        <v>67</v>
      </c>
      <c r="K7" s="46" t="s">
        <v>67</v>
      </c>
      <c r="L7" s="41"/>
    </row>
    <row r="8" spans="1:15">
      <c r="A8" s="901" t="s">
        <v>68</v>
      </c>
      <c r="B8" s="902"/>
      <c r="C8" s="55">
        <v>19297</v>
      </c>
      <c r="D8" s="56">
        <v>25835</v>
      </c>
      <c r="E8" s="57">
        <v>30.8</v>
      </c>
      <c r="F8" s="58">
        <v>23347</v>
      </c>
      <c r="G8" s="59">
        <v>23629</v>
      </c>
      <c r="H8" s="60">
        <v>2009</v>
      </c>
      <c r="I8" s="59">
        <v>5535</v>
      </c>
      <c r="J8" s="59">
        <v>21902</v>
      </c>
      <c r="K8" s="59">
        <v>1</v>
      </c>
      <c r="L8" s="60"/>
    </row>
    <row r="9" spans="1:15">
      <c r="A9" s="901" t="s">
        <v>48</v>
      </c>
      <c r="B9" s="902"/>
      <c r="C9" s="55">
        <v>19260</v>
      </c>
      <c r="D9" s="56">
        <v>25499</v>
      </c>
      <c r="E9" s="57">
        <v>30.5</v>
      </c>
      <c r="F9" s="58">
        <v>22978</v>
      </c>
      <c r="G9" s="59">
        <v>23222</v>
      </c>
      <c r="H9" s="60">
        <v>1862</v>
      </c>
      <c r="I9" s="59">
        <v>5796</v>
      </c>
      <c r="J9" s="59">
        <v>21807</v>
      </c>
      <c r="K9" s="59">
        <v>2</v>
      </c>
      <c r="L9" s="60"/>
    </row>
    <row r="10" spans="1:15">
      <c r="A10" s="901" t="s">
        <v>50</v>
      </c>
      <c r="B10" s="902"/>
      <c r="C10" s="61">
        <v>19295</v>
      </c>
      <c r="D10" s="62">
        <v>25180</v>
      </c>
      <c r="E10" s="63">
        <v>30.2</v>
      </c>
      <c r="F10" s="64">
        <v>22491</v>
      </c>
      <c r="G10" s="65">
        <v>22865</v>
      </c>
      <c r="H10" s="66">
        <v>1701</v>
      </c>
      <c r="I10" s="65">
        <v>5990</v>
      </c>
      <c r="J10" s="65">
        <v>21269</v>
      </c>
      <c r="K10" s="65">
        <v>3</v>
      </c>
      <c r="L10" s="66"/>
    </row>
    <row r="11" spans="1:15">
      <c r="A11" s="901" t="s">
        <v>69</v>
      </c>
      <c r="B11" s="902"/>
      <c r="C11" s="61">
        <v>19336</v>
      </c>
      <c r="D11" s="62">
        <v>24919</v>
      </c>
      <c r="E11" s="63">
        <v>30.03</v>
      </c>
      <c r="F11" s="64">
        <v>22360</v>
      </c>
      <c r="G11" s="65">
        <v>22685</v>
      </c>
      <c r="H11" s="65">
        <v>1602</v>
      </c>
      <c r="I11" s="65">
        <v>6217</v>
      </c>
      <c r="J11" s="65">
        <v>20972</v>
      </c>
      <c r="K11" s="65">
        <v>3</v>
      </c>
      <c r="L11" s="65"/>
    </row>
    <row r="12" spans="1:15">
      <c r="A12" s="903" t="s">
        <v>70</v>
      </c>
      <c r="B12" s="904"/>
      <c r="C12" s="67">
        <f>SUM(C14:C20)</f>
        <v>19271</v>
      </c>
      <c r="D12" s="68">
        <f>SUM(D14:D20)</f>
        <v>24580</v>
      </c>
      <c r="E12" s="69">
        <v>29.84</v>
      </c>
      <c r="F12" s="70">
        <v>21968</v>
      </c>
      <c r="G12" s="71">
        <v>22364</v>
      </c>
      <c r="H12" s="72">
        <v>1525</v>
      </c>
      <c r="I12" s="71">
        <v>6310</v>
      </c>
      <c r="J12" s="71">
        <v>20766</v>
      </c>
      <c r="K12" s="73">
        <f>SUM(K14:K20)</f>
        <v>0</v>
      </c>
      <c r="L12" s="73"/>
    </row>
    <row r="13" spans="1:15">
      <c r="A13" s="908"/>
      <c r="B13" s="909"/>
      <c r="C13" s="74"/>
      <c r="D13" s="907"/>
      <c r="E13" s="907"/>
      <c r="F13" s="75"/>
      <c r="G13" s="76"/>
      <c r="H13" s="76"/>
      <c r="I13" s="77"/>
      <c r="J13" s="76"/>
      <c r="K13" s="76"/>
      <c r="L13" s="76"/>
    </row>
    <row r="14" spans="1:15">
      <c r="A14" s="905" t="s">
        <v>71</v>
      </c>
      <c r="B14" s="906"/>
      <c r="C14" s="78">
        <v>5664</v>
      </c>
      <c r="D14" s="79">
        <v>6920</v>
      </c>
      <c r="E14" s="80">
        <v>47.35</v>
      </c>
      <c r="F14" s="81">
        <v>6177</v>
      </c>
      <c r="G14" s="82">
        <v>6271</v>
      </c>
      <c r="H14" s="83">
        <v>381</v>
      </c>
      <c r="I14" s="83">
        <v>1762</v>
      </c>
      <c r="J14" s="83">
        <v>5893</v>
      </c>
      <c r="K14" s="84">
        <v>0</v>
      </c>
      <c r="L14" s="83"/>
    </row>
    <row r="15" spans="1:15">
      <c r="A15" s="905" t="s">
        <v>72</v>
      </c>
      <c r="B15" s="906"/>
      <c r="C15" s="78">
        <v>2645</v>
      </c>
      <c r="D15" s="79">
        <v>3458</v>
      </c>
      <c r="E15" s="80">
        <v>28.61</v>
      </c>
      <c r="F15" s="81">
        <v>3140</v>
      </c>
      <c r="G15" s="82">
        <v>3187</v>
      </c>
      <c r="H15" s="83">
        <v>269</v>
      </c>
      <c r="I15" s="83">
        <v>947</v>
      </c>
      <c r="J15" s="83">
        <v>2900</v>
      </c>
      <c r="K15" s="84">
        <v>0</v>
      </c>
      <c r="L15" s="83"/>
    </row>
    <row r="16" spans="1:15">
      <c r="A16" s="905" t="s">
        <v>73</v>
      </c>
      <c r="B16" s="906"/>
      <c r="C16" s="78">
        <v>1433</v>
      </c>
      <c r="D16" s="79">
        <v>1784</v>
      </c>
      <c r="E16" s="80">
        <v>20.73</v>
      </c>
      <c r="F16" s="81">
        <v>1581</v>
      </c>
      <c r="G16" s="82">
        <v>1562</v>
      </c>
      <c r="H16" s="83">
        <v>104</v>
      </c>
      <c r="I16" s="83">
        <v>423</v>
      </c>
      <c r="J16" s="83">
        <v>1524</v>
      </c>
      <c r="K16" s="84">
        <v>0</v>
      </c>
      <c r="L16" s="83"/>
    </row>
    <row r="17" spans="1:12">
      <c r="A17" s="905" t="s">
        <v>74</v>
      </c>
      <c r="B17" s="906"/>
      <c r="C17" s="78">
        <v>2954</v>
      </c>
      <c r="D17" s="79">
        <v>3748</v>
      </c>
      <c r="E17" s="80">
        <v>27.44</v>
      </c>
      <c r="F17" s="81">
        <v>3323</v>
      </c>
      <c r="G17" s="82">
        <v>3348</v>
      </c>
      <c r="H17" s="83">
        <v>245</v>
      </c>
      <c r="I17" s="83">
        <v>1074</v>
      </c>
      <c r="J17" s="83">
        <v>3139</v>
      </c>
      <c r="K17" s="84">
        <v>0</v>
      </c>
      <c r="L17" s="83"/>
    </row>
    <row r="18" spans="1:12">
      <c r="A18" s="905" t="s">
        <v>75</v>
      </c>
      <c r="B18" s="906"/>
      <c r="C18" s="78">
        <v>3047</v>
      </c>
      <c r="D18" s="79">
        <v>4170</v>
      </c>
      <c r="E18" s="80">
        <v>30.24</v>
      </c>
      <c r="F18" s="81">
        <v>3747</v>
      </c>
      <c r="G18" s="82">
        <v>3921</v>
      </c>
      <c r="H18" s="83">
        <v>255</v>
      </c>
      <c r="I18" s="83">
        <v>972</v>
      </c>
      <c r="J18" s="83">
        <v>3543</v>
      </c>
      <c r="K18" s="84">
        <v>0</v>
      </c>
      <c r="L18" s="83"/>
    </row>
    <row r="19" spans="1:12">
      <c r="A19" s="905" t="s">
        <v>76</v>
      </c>
      <c r="B19" s="906"/>
      <c r="C19" s="78">
        <v>3128</v>
      </c>
      <c r="D19" s="79">
        <v>3964</v>
      </c>
      <c r="E19" s="80">
        <v>25.05</v>
      </c>
      <c r="F19" s="81">
        <v>3538</v>
      </c>
      <c r="G19" s="82">
        <v>3626</v>
      </c>
      <c r="H19" s="83">
        <v>225</v>
      </c>
      <c r="I19" s="83">
        <v>971</v>
      </c>
      <c r="J19" s="83">
        <v>3337</v>
      </c>
      <c r="K19" s="84">
        <v>0</v>
      </c>
      <c r="L19" s="83"/>
    </row>
    <row r="20" spans="1:12">
      <c r="A20" s="910" t="s">
        <v>77</v>
      </c>
      <c r="B20" s="911"/>
      <c r="C20" s="85">
        <v>400</v>
      </c>
      <c r="D20" s="86">
        <v>536</v>
      </c>
      <c r="E20" s="87">
        <v>14.17</v>
      </c>
      <c r="F20" s="88">
        <v>462</v>
      </c>
      <c r="G20" s="89">
        <v>449</v>
      </c>
      <c r="H20" s="90">
        <v>46</v>
      </c>
      <c r="I20" s="90">
        <v>161</v>
      </c>
      <c r="J20" s="90">
        <v>430</v>
      </c>
      <c r="K20" s="84">
        <v>0</v>
      </c>
      <c r="L20" s="83"/>
    </row>
    <row r="21" spans="1:12">
      <c r="A21" s="895" t="s">
        <v>0</v>
      </c>
      <c r="B21" s="896"/>
      <c r="C21" s="898" t="s">
        <v>78</v>
      </c>
      <c r="D21" s="899"/>
      <c r="E21" s="900"/>
      <c r="F21" s="898" t="s">
        <v>79</v>
      </c>
      <c r="G21" s="899"/>
      <c r="H21" s="899"/>
      <c r="I21" s="899"/>
      <c r="J21" s="899"/>
      <c r="K21" s="899"/>
      <c r="L21" s="91"/>
    </row>
    <row r="22" spans="1:12">
      <c r="A22" s="897"/>
      <c r="B22" s="835"/>
      <c r="C22" s="44" t="s">
        <v>80</v>
      </c>
      <c r="D22" s="44" t="s">
        <v>81</v>
      </c>
      <c r="E22" s="92" t="s">
        <v>82</v>
      </c>
      <c r="F22" s="872" t="s">
        <v>83</v>
      </c>
      <c r="G22" s="44" t="s">
        <v>60</v>
      </c>
      <c r="H22" s="44" t="s">
        <v>61</v>
      </c>
      <c r="I22" s="44" t="s">
        <v>62</v>
      </c>
      <c r="J22" s="44" t="s">
        <v>63</v>
      </c>
      <c r="K22" s="45" t="s">
        <v>64</v>
      </c>
      <c r="L22" s="91"/>
    </row>
    <row r="23" spans="1:12">
      <c r="A23" s="877"/>
      <c r="B23" s="837"/>
      <c r="C23" s="43" t="s">
        <v>67</v>
      </c>
      <c r="D23" s="43" t="s">
        <v>67</v>
      </c>
      <c r="E23" s="93" t="s">
        <v>84</v>
      </c>
      <c r="F23" s="871"/>
      <c r="G23" s="43" t="s">
        <v>67</v>
      </c>
      <c r="H23" s="43" t="s">
        <v>67</v>
      </c>
      <c r="I23" s="43" t="s">
        <v>67</v>
      </c>
      <c r="J23" s="43" t="s">
        <v>67</v>
      </c>
      <c r="K23" s="42" t="s">
        <v>67</v>
      </c>
      <c r="L23" s="91"/>
    </row>
    <row r="24" spans="1:12">
      <c r="A24" s="901" t="s">
        <v>68</v>
      </c>
      <c r="B24" s="902"/>
      <c r="C24" s="59">
        <v>191</v>
      </c>
      <c r="D24" s="60">
        <v>48</v>
      </c>
      <c r="E24" s="59">
        <v>121</v>
      </c>
      <c r="F24" s="94">
        <v>46997998</v>
      </c>
      <c r="G24" s="94">
        <v>14702205</v>
      </c>
      <c r="H24" s="94">
        <v>7101389</v>
      </c>
      <c r="I24" s="94">
        <v>226201</v>
      </c>
      <c r="J24" s="95">
        <v>1063372</v>
      </c>
      <c r="K24" s="96">
        <v>23347778</v>
      </c>
      <c r="L24" s="91"/>
    </row>
    <row r="25" spans="1:12">
      <c r="A25" s="901" t="s">
        <v>48</v>
      </c>
      <c r="B25" s="902"/>
      <c r="C25" s="59">
        <v>241</v>
      </c>
      <c r="D25" s="60">
        <v>41</v>
      </c>
      <c r="E25" s="59">
        <v>125</v>
      </c>
      <c r="F25" s="94">
        <v>46222645</v>
      </c>
      <c r="G25" s="94">
        <v>14046526</v>
      </c>
      <c r="H25" s="94">
        <v>7068566</v>
      </c>
      <c r="I25" s="94">
        <v>185113</v>
      </c>
      <c r="J25" s="97">
        <v>1089126</v>
      </c>
      <c r="K25" s="98">
        <v>23296810</v>
      </c>
      <c r="L25" s="91"/>
    </row>
    <row r="26" spans="1:12">
      <c r="A26" s="901" t="s">
        <v>50</v>
      </c>
      <c r="B26" s="902"/>
      <c r="C26" s="65">
        <v>191</v>
      </c>
      <c r="D26" s="66">
        <v>54</v>
      </c>
      <c r="E26" s="65">
        <v>124</v>
      </c>
      <c r="F26" s="94">
        <v>46305177</v>
      </c>
      <c r="G26" s="94">
        <v>13526461</v>
      </c>
      <c r="H26" s="94">
        <v>7029391</v>
      </c>
      <c r="I26" s="94">
        <v>145672</v>
      </c>
      <c r="J26" s="97">
        <v>1124972</v>
      </c>
      <c r="K26" s="98">
        <v>23963709</v>
      </c>
      <c r="L26" s="91"/>
    </row>
    <row r="27" spans="1:12">
      <c r="A27" s="901" t="s">
        <v>69</v>
      </c>
      <c r="B27" s="902"/>
      <c r="C27" s="65">
        <v>196</v>
      </c>
      <c r="D27" s="65">
        <v>49</v>
      </c>
      <c r="E27" s="65">
        <v>123</v>
      </c>
      <c r="F27" s="94">
        <v>45143342</v>
      </c>
      <c r="G27" s="94">
        <v>13307817</v>
      </c>
      <c r="H27" s="94">
        <v>7028418</v>
      </c>
      <c r="I27" s="94">
        <v>146395</v>
      </c>
      <c r="J27" s="99">
        <v>1154681</v>
      </c>
      <c r="K27" s="100">
        <v>22979565</v>
      </c>
      <c r="L27" s="91"/>
    </row>
    <row r="28" spans="1:12">
      <c r="A28" s="903" t="s">
        <v>70</v>
      </c>
      <c r="B28" s="904"/>
      <c r="C28" s="71">
        <v>145</v>
      </c>
      <c r="D28" s="71">
        <v>89</v>
      </c>
      <c r="E28" s="71">
        <v>127</v>
      </c>
      <c r="F28" s="101">
        <v>44902585</v>
      </c>
      <c r="G28" s="101">
        <v>12994664.338</v>
      </c>
      <c r="H28" s="101">
        <v>6982578.0190000003</v>
      </c>
      <c r="I28" s="101">
        <v>130106.63400000001</v>
      </c>
      <c r="J28" s="102">
        <v>1203062.3</v>
      </c>
      <c r="K28" s="103">
        <v>23056911.395</v>
      </c>
      <c r="L28" s="91"/>
    </row>
    <row r="29" spans="1:12">
      <c r="A29" s="908"/>
      <c r="B29" s="909"/>
      <c r="C29" s="76"/>
      <c r="D29" s="77"/>
      <c r="E29" s="76"/>
      <c r="F29" s="104"/>
      <c r="G29" s="105"/>
      <c r="H29" s="105"/>
      <c r="I29" s="105"/>
      <c r="J29" s="106"/>
      <c r="K29" s="107"/>
      <c r="L29" s="91"/>
    </row>
    <row r="30" spans="1:12">
      <c r="A30" s="905" t="s">
        <v>71</v>
      </c>
      <c r="B30" s="906"/>
      <c r="C30" s="83">
        <v>35</v>
      </c>
      <c r="D30" s="83">
        <v>22</v>
      </c>
      <c r="E30" s="83">
        <v>53</v>
      </c>
      <c r="F30" s="94">
        <v>13071116.848999999</v>
      </c>
      <c r="G30" s="94">
        <v>3850056.5019999999</v>
      </c>
      <c r="H30" s="94">
        <v>2135741.9240000001</v>
      </c>
      <c r="I30" s="94">
        <v>32785.241000000002</v>
      </c>
      <c r="J30" s="108">
        <v>306629.59000000003</v>
      </c>
      <c r="K30" s="109">
        <v>6570189.2740000002</v>
      </c>
      <c r="L30" s="91"/>
    </row>
    <row r="31" spans="1:12">
      <c r="A31" s="905" t="s">
        <v>72</v>
      </c>
      <c r="B31" s="906"/>
      <c r="C31" s="83">
        <v>20</v>
      </c>
      <c r="D31" s="83">
        <v>28</v>
      </c>
      <c r="E31" s="83">
        <v>12</v>
      </c>
      <c r="F31" s="94">
        <v>6433950.9009999996</v>
      </c>
      <c r="G31" s="94">
        <v>1853858.78</v>
      </c>
      <c r="H31" s="94">
        <v>998840.47499999998</v>
      </c>
      <c r="I31" s="94">
        <v>22680.022000000001</v>
      </c>
      <c r="J31" s="108">
        <v>194282.16099999999</v>
      </c>
      <c r="K31" s="109">
        <v>3296440.8480000002</v>
      </c>
      <c r="L31" s="91"/>
    </row>
    <row r="32" spans="1:12">
      <c r="A32" s="905" t="s">
        <v>73</v>
      </c>
      <c r="B32" s="906"/>
      <c r="C32" s="83">
        <v>7</v>
      </c>
      <c r="D32" s="83">
        <v>4</v>
      </c>
      <c r="E32" s="83">
        <v>11</v>
      </c>
      <c r="F32" s="94">
        <v>3177217.4309999999</v>
      </c>
      <c r="G32" s="94">
        <v>915374.53099999996</v>
      </c>
      <c r="H32" s="94">
        <v>534342.34199999995</v>
      </c>
      <c r="I32" s="94">
        <v>9652.5300000000007</v>
      </c>
      <c r="J32" s="108">
        <v>87610.231</v>
      </c>
      <c r="K32" s="109">
        <v>1582389.246</v>
      </c>
      <c r="L32" s="91"/>
    </row>
    <row r="33" spans="1:12">
      <c r="A33" s="905" t="s">
        <v>74</v>
      </c>
      <c r="B33" s="906"/>
      <c r="C33" s="83">
        <v>23</v>
      </c>
      <c r="D33" s="83">
        <v>15</v>
      </c>
      <c r="E33" s="83">
        <v>17</v>
      </c>
      <c r="F33" s="94">
        <v>7222143.2419999996</v>
      </c>
      <c r="G33" s="94">
        <v>2028608.439</v>
      </c>
      <c r="H33" s="94">
        <v>1132291.6459999999</v>
      </c>
      <c r="I33" s="94">
        <v>20121.077000000001</v>
      </c>
      <c r="J33" s="108">
        <v>267024.283</v>
      </c>
      <c r="K33" s="109">
        <v>3700264.5890000002</v>
      </c>
      <c r="L33" s="91"/>
    </row>
    <row r="34" spans="1:12">
      <c r="A34" s="905" t="s">
        <v>75</v>
      </c>
      <c r="B34" s="906"/>
      <c r="C34" s="83">
        <v>37</v>
      </c>
      <c r="D34" s="83">
        <v>6</v>
      </c>
      <c r="E34" s="83">
        <v>5</v>
      </c>
      <c r="F34" s="94">
        <v>7026212.642</v>
      </c>
      <c r="G34" s="94">
        <v>2068979.3689999999</v>
      </c>
      <c r="H34" s="94">
        <v>933144.08100000001</v>
      </c>
      <c r="I34" s="94">
        <v>21867.282999999999</v>
      </c>
      <c r="J34" s="108">
        <v>167829.736</v>
      </c>
      <c r="K34" s="109">
        <v>3773675.5729999999</v>
      </c>
    </row>
    <row r="35" spans="1:12">
      <c r="A35" s="905" t="s">
        <v>76</v>
      </c>
      <c r="B35" s="906"/>
      <c r="C35" s="83">
        <v>20</v>
      </c>
      <c r="D35" s="83">
        <v>9</v>
      </c>
      <c r="E35" s="83">
        <v>25</v>
      </c>
      <c r="F35" s="94">
        <v>7007330.4359999998</v>
      </c>
      <c r="G35" s="94">
        <v>2040274.9879999999</v>
      </c>
      <c r="H35" s="94">
        <v>1130416.048</v>
      </c>
      <c r="I35" s="94">
        <v>19484.34</v>
      </c>
      <c r="J35" s="108">
        <v>148543.976</v>
      </c>
      <c r="K35" s="109">
        <v>3583153.253</v>
      </c>
    </row>
    <row r="36" spans="1:12">
      <c r="A36" s="910" t="s">
        <v>77</v>
      </c>
      <c r="B36" s="911"/>
      <c r="C36" s="83">
        <v>3</v>
      </c>
      <c r="D36" s="83">
        <v>5</v>
      </c>
      <c r="E36" s="83">
        <v>4</v>
      </c>
      <c r="F36" s="94">
        <v>964613.78799999994</v>
      </c>
      <c r="G36" s="94">
        <v>237511.72899999999</v>
      </c>
      <c r="H36" s="94">
        <v>117801.503</v>
      </c>
      <c r="I36" s="94">
        <v>3516.1410000000001</v>
      </c>
      <c r="J36" s="108">
        <v>31142.323</v>
      </c>
      <c r="K36" s="110">
        <v>550798.61199999996</v>
      </c>
    </row>
    <row r="37" spans="1:12">
      <c r="A37" s="895" t="s">
        <v>0</v>
      </c>
      <c r="B37" s="896"/>
      <c r="C37" s="912" t="s">
        <v>85</v>
      </c>
      <c r="D37" s="913"/>
      <c r="E37" s="913"/>
      <c r="F37" s="913"/>
      <c r="G37" s="913"/>
      <c r="H37" s="913"/>
      <c r="I37" s="111"/>
      <c r="J37" s="111"/>
      <c r="K37" s="111"/>
      <c r="L37" s="91"/>
    </row>
    <row r="38" spans="1:12">
      <c r="A38" s="897"/>
      <c r="B38" s="835"/>
      <c r="C38" s="44" t="s">
        <v>65</v>
      </c>
      <c r="D38" s="53" t="s">
        <v>80</v>
      </c>
      <c r="E38" s="112" t="s">
        <v>81</v>
      </c>
      <c r="F38" s="112" t="s">
        <v>86</v>
      </c>
      <c r="G38" s="113" t="s">
        <v>87</v>
      </c>
      <c r="H38" s="112" t="s">
        <v>88</v>
      </c>
      <c r="I38" s="114"/>
      <c r="J38" s="91"/>
      <c r="K38" s="91"/>
      <c r="L38" s="91"/>
    </row>
    <row r="39" spans="1:12">
      <c r="A39" s="877"/>
      <c r="B39" s="837"/>
      <c r="C39" s="43" t="s">
        <v>67</v>
      </c>
      <c r="D39" s="46" t="s">
        <v>67</v>
      </c>
      <c r="E39" s="115" t="s">
        <v>67</v>
      </c>
      <c r="F39" s="115" t="s">
        <v>89</v>
      </c>
      <c r="G39" s="116" t="s">
        <v>90</v>
      </c>
      <c r="H39" s="115" t="s">
        <v>90</v>
      </c>
      <c r="I39" s="114"/>
      <c r="J39" s="91"/>
      <c r="K39" s="91"/>
      <c r="L39" s="91"/>
    </row>
    <row r="40" spans="1:12">
      <c r="A40" s="901" t="s">
        <v>68</v>
      </c>
      <c r="B40" s="902"/>
      <c r="C40" s="117">
        <v>938</v>
      </c>
      <c r="D40" s="96">
        <v>142132</v>
      </c>
      <c r="E40" s="96">
        <v>124709</v>
      </c>
      <c r="F40" s="96">
        <v>279299</v>
      </c>
      <c r="G40" s="118">
        <v>9975</v>
      </c>
      <c r="H40" s="60">
        <v>0</v>
      </c>
      <c r="I40" s="60"/>
      <c r="J40" s="91"/>
      <c r="K40" s="91"/>
      <c r="L40" s="91"/>
    </row>
    <row r="41" spans="1:12">
      <c r="A41" s="901" t="s">
        <v>48</v>
      </c>
      <c r="B41" s="902"/>
      <c r="C41" s="117">
        <v>283</v>
      </c>
      <c r="D41" s="98">
        <v>124818</v>
      </c>
      <c r="E41" s="98">
        <v>125810</v>
      </c>
      <c r="F41" s="98">
        <v>259053</v>
      </c>
      <c r="G41" s="118">
        <v>10840</v>
      </c>
      <c r="H41" s="60">
        <v>15700</v>
      </c>
      <c r="I41" s="60"/>
      <c r="J41" s="91"/>
      <c r="K41" s="91"/>
      <c r="L41" s="91"/>
    </row>
    <row r="42" spans="1:12">
      <c r="A42" s="901" t="s">
        <v>50</v>
      </c>
      <c r="B42" s="902"/>
      <c r="C42" s="65">
        <v>931</v>
      </c>
      <c r="D42" s="98">
        <v>97742</v>
      </c>
      <c r="E42" s="98">
        <v>124072</v>
      </c>
      <c r="F42" s="98">
        <v>266659</v>
      </c>
      <c r="G42" s="65">
        <v>13967</v>
      </c>
      <c r="H42" s="65">
        <v>11600</v>
      </c>
      <c r="I42" s="65"/>
      <c r="J42" s="91"/>
      <c r="K42" s="91"/>
      <c r="L42" s="91"/>
    </row>
    <row r="43" spans="1:12">
      <c r="A43" s="901" t="s">
        <v>69</v>
      </c>
      <c r="B43" s="902"/>
      <c r="C43" s="65">
        <v>886</v>
      </c>
      <c r="D43" s="100">
        <v>88384</v>
      </c>
      <c r="E43" s="100">
        <v>147302</v>
      </c>
      <c r="F43" s="100">
        <v>268768</v>
      </c>
      <c r="G43" s="65">
        <v>11026</v>
      </c>
      <c r="H43" s="65">
        <v>10100</v>
      </c>
      <c r="I43" s="65"/>
      <c r="J43" s="91"/>
      <c r="K43" s="91"/>
      <c r="L43" s="91"/>
    </row>
    <row r="44" spans="1:12">
      <c r="A44" s="903" t="s">
        <v>70</v>
      </c>
      <c r="B44" s="904"/>
      <c r="C44" s="71">
        <v>209.58799999999999</v>
      </c>
      <c r="D44" s="103">
        <v>78597.8</v>
      </c>
      <c r="E44" s="103">
        <v>151436.32</v>
      </c>
      <c r="F44" s="103">
        <v>282364.3</v>
      </c>
      <c r="G44" s="71">
        <v>11754.594999999999</v>
      </c>
      <c r="H44" s="71">
        <v>10900</v>
      </c>
      <c r="I44" s="71"/>
      <c r="J44" s="91"/>
      <c r="K44" s="91"/>
      <c r="L44" s="91"/>
    </row>
    <row r="45" spans="1:12">
      <c r="A45" s="908"/>
      <c r="B45" s="909"/>
      <c r="C45" s="107"/>
      <c r="D45" s="107"/>
      <c r="E45" s="107"/>
      <c r="F45" s="107"/>
      <c r="G45" s="76"/>
      <c r="H45" s="76"/>
      <c r="I45" s="76"/>
      <c r="J45" s="91"/>
      <c r="K45" s="91"/>
      <c r="L45" s="91"/>
    </row>
    <row r="46" spans="1:12">
      <c r="A46" s="905" t="s">
        <v>71</v>
      </c>
      <c r="B46" s="906"/>
      <c r="C46" s="83">
        <v>58.800000000000004</v>
      </c>
      <c r="D46" s="109">
        <v>16176.878000000001</v>
      </c>
      <c r="E46" s="109">
        <v>50988.222999999998</v>
      </c>
      <c r="F46" s="109">
        <v>103030.553</v>
      </c>
      <c r="G46" s="83">
        <v>3159.864</v>
      </c>
      <c r="H46" s="83">
        <v>2300</v>
      </c>
      <c r="I46" s="83"/>
      <c r="J46" s="91"/>
      <c r="K46" s="91"/>
      <c r="L46" s="91"/>
    </row>
    <row r="47" spans="1:12">
      <c r="A47" s="905" t="s">
        <v>72</v>
      </c>
      <c r="B47" s="906"/>
      <c r="C47" s="83">
        <v>6.24</v>
      </c>
      <c r="D47" s="109">
        <v>10563.876</v>
      </c>
      <c r="E47" s="109">
        <v>21216.142</v>
      </c>
      <c r="F47" s="109">
        <v>33451.317999999999</v>
      </c>
      <c r="G47" s="83">
        <v>1311.039</v>
      </c>
      <c r="H47" s="83">
        <v>1300</v>
      </c>
      <c r="I47" s="83"/>
      <c r="J47" s="91"/>
      <c r="K47" s="91"/>
      <c r="L47" s="91"/>
    </row>
    <row r="48" spans="1:12">
      <c r="A48" s="905" t="s">
        <v>73</v>
      </c>
      <c r="B48" s="906"/>
      <c r="C48" s="83">
        <v>120.64</v>
      </c>
      <c r="D48" s="109">
        <v>3699.462</v>
      </c>
      <c r="E48" s="109">
        <v>11776.431</v>
      </c>
      <c r="F48" s="109">
        <v>30226.065999999999</v>
      </c>
      <c r="G48" s="83">
        <v>1425.952</v>
      </c>
      <c r="H48" s="83">
        <v>600</v>
      </c>
      <c r="I48" s="83"/>
      <c r="J48" s="91"/>
      <c r="K48" s="91"/>
      <c r="L48" s="91"/>
    </row>
    <row r="49" spans="1:12">
      <c r="A49" s="905" t="s">
        <v>74</v>
      </c>
      <c r="B49" s="906"/>
      <c r="C49" s="83">
        <v>14.868</v>
      </c>
      <c r="D49" s="109">
        <v>10711.425000000001</v>
      </c>
      <c r="E49" s="109">
        <v>24793.946</v>
      </c>
      <c r="F49" s="109">
        <v>34690.720000000001</v>
      </c>
      <c r="G49" s="83">
        <v>2022.249</v>
      </c>
      <c r="H49" s="83">
        <v>1600</v>
      </c>
      <c r="I49" s="83"/>
      <c r="J49" s="91"/>
      <c r="K49" s="91"/>
      <c r="L49" s="91"/>
    </row>
    <row r="50" spans="1:12">
      <c r="A50" s="905" t="s">
        <v>75</v>
      </c>
      <c r="B50" s="906"/>
      <c r="C50" s="83">
        <v>0</v>
      </c>
      <c r="D50" s="109">
        <v>24861.707000000002</v>
      </c>
      <c r="E50" s="109">
        <v>17251.378000000001</v>
      </c>
      <c r="F50" s="109">
        <v>12647.894</v>
      </c>
      <c r="G50" s="83">
        <v>2255.6210000000001</v>
      </c>
      <c r="H50" s="83">
        <v>3700</v>
      </c>
      <c r="I50" s="83"/>
      <c r="J50" s="91"/>
      <c r="K50" s="91"/>
    </row>
    <row r="51" spans="1:12">
      <c r="A51" s="905" t="s">
        <v>76</v>
      </c>
      <c r="B51" s="906"/>
      <c r="C51" s="83">
        <v>3.04</v>
      </c>
      <c r="D51" s="109">
        <v>10854.5</v>
      </c>
      <c r="E51" s="109">
        <v>18745.253000000001</v>
      </c>
      <c r="F51" s="109">
        <v>53229.843000000001</v>
      </c>
      <c r="G51" s="83">
        <v>1425.1949999999999</v>
      </c>
      <c r="H51" s="83">
        <v>1200</v>
      </c>
      <c r="I51" s="83"/>
      <c r="J51" s="91"/>
      <c r="K51" s="91"/>
    </row>
    <row r="52" spans="1:12">
      <c r="A52" s="910" t="s">
        <v>77</v>
      </c>
      <c r="B52" s="911"/>
      <c r="C52" s="90">
        <v>6</v>
      </c>
      <c r="D52" s="110">
        <v>1729.952</v>
      </c>
      <c r="E52" s="110">
        <v>6664.9470000000001</v>
      </c>
      <c r="F52" s="110">
        <v>15087.906000000001</v>
      </c>
      <c r="G52" s="90">
        <v>154.67500000000001</v>
      </c>
      <c r="H52" s="90">
        <v>200</v>
      </c>
      <c r="I52" s="83"/>
      <c r="J52" s="91"/>
      <c r="K52" s="91"/>
    </row>
    <row r="53" spans="1:12">
      <c r="A53" s="4" t="s">
        <v>91</v>
      </c>
    </row>
  </sheetData>
  <mergeCells count="52">
    <mergeCell ref="A51:B51"/>
    <mergeCell ref="A52:B52"/>
    <mergeCell ref="A43:B43"/>
    <mergeCell ref="A44:B44"/>
    <mergeCell ref="A45:B45"/>
    <mergeCell ref="A46:B46"/>
    <mergeCell ref="A47:B47"/>
    <mergeCell ref="A48:B48"/>
    <mergeCell ref="C37:H37"/>
    <mergeCell ref="A40:B40"/>
    <mergeCell ref="A41:B41"/>
    <mergeCell ref="A49:B49"/>
    <mergeCell ref="A50:B50"/>
    <mergeCell ref="A42:B42"/>
    <mergeCell ref="A36:B36"/>
    <mergeCell ref="A37:B39"/>
    <mergeCell ref="A29:B29"/>
    <mergeCell ref="A19:B19"/>
    <mergeCell ref="A20:B20"/>
    <mergeCell ref="A21:B23"/>
    <mergeCell ref="A28:B28"/>
    <mergeCell ref="A30:B30"/>
    <mergeCell ref="A31:B31"/>
    <mergeCell ref="A32:B32"/>
    <mergeCell ref="A33:B33"/>
    <mergeCell ref="A34:B34"/>
    <mergeCell ref="A24:B24"/>
    <mergeCell ref="A25:B25"/>
    <mergeCell ref="A26:B26"/>
    <mergeCell ref="A27:B27"/>
    <mergeCell ref="A35:B35"/>
    <mergeCell ref="F21:K21"/>
    <mergeCell ref="F22:F23"/>
    <mergeCell ref="D13:E13"/>
    <mergeCell ref="A14:B14"/>
    <mergeCell ref="A15:B15"/>
    <mergeCell ref="A16:B16"/>
    <mergeCell ref="A17:B17"/>
    <mergeCell ref="A18:B18"/>
    <mergeCell ref="A13:B13"/>
    <mergeCell ref="C21:E21"/>
    <mergeCell ref="A8:B8"/>
    <mergeCell ref="A9:B9"/>
    <mergeCell ref="A10:B10"/>
    <mergeCell ref="A11:B11"/>
    <mergeCell ref="A12:B12"/>
    <mergeCell ref="A2:O4"/>
    <mergeCell ref="A5:B7"/>
    <mergeCell ref="C5:E5"/>
    <mergeCell ref="F5:K5"/>
    <mergeCell ref="C6:C7"/>
    <mergeCell ref="D6:D7"/>
  </mergeCells>
  <phoneticPr fontId="4"/>
  <conditionalFormatting sqref="C14:D20 E11:F12 C27:F28 C30:F36 I14:L20 I11:J12 C46:I52 C43:I44 K30:K36">
    <cfRule type="expression" dxfId="109" priority="19" stopIfTrue="1">
      <formula>ISBLANK(C11:O11)=FALSE</formula>
    </cfRule>
  </conditionalFormatting>
  <conditionalFormatting sqref="L11">
    <cfRule type="expression" dxfId="108" priority="16" stopIfTrue="1">
      <formula>ISBLANK(L11:X11)=FALSE</formula>
    </cfRule>
  </conditionalFormatting>
  <conditionalFormatting sqref="L12">
    <cfRule type="expression" dxfId="107" priority="15" stopIfTrue="1">
      <formula>ISBLANK(L12:X12)=FALSE</formula>
    </cfRule>
  </conditionalFormatting>
  <conditionalFormatting sqref="E14:G20">
    <cfRule type="expression" dxfId="106" priority="20" stopIfTrue="1">
      <formula>ISBLANK(E14:R14)=FALSE</formula>
    </cfRule>
  </conditionalFormatting>
  <conditionalFormatting sqref="G11:G12">
    <cfRule type="expression" dxfId="105" priority="21" stopIfTrue="1">
      <formula>ISBLANK(G11:T11)=FALSE</formula>
    </cfRule>
  </conditionalFormatting>
  <conditionalFormatting sqref="H11:H12">
    <cfRule type="expression" dxfId="104" priority="11" stopIfTrue="1">
      <formula>ISBLANK(H11:T11)=FALSE</formula>
    </cfRule>
  </conditionalFormatting>
  <conditionalFormatting sqref="J14">
    <cfRule type="expression" dxfId="103" priority="10" stopIfTrue="1">
      <formula>ISBLANK(J14:V14)=FALSE</formula>
    </cfRule>
  </conditionalFormatting>
  <conditionalFormatting sqref="J15:J20">
    <cfRule type="expression" dxfId="102" priority="9" stopIfTrue="1">
      <formula>ISBLANK(J15:V15)=FALSE</formula>
    </cfRule>
  </conditionalFormatting>
  <conditionalFormatting sqref="K11:K12">
    <cfRule type="expression" dxfId="101" priority="8" stopIfTrue="1">
      <formula>ISBLANK(K11:W11)=FALSE</formula>
    </cfRule>
  </conditionalFormatting>
  <conditionalFormatting sqref="J27">
    <cfRule type="expression" dxfId="100" priority="5" stopIfTrue="1">
      <formula>ISBLANK(J27:V27)=FALSE</formula>
    </cfRule>
  </conditionalFormatting>
  <conditionalFormatting sqref="J28">
    <cfRule type="expression" dxfId="99" priority="7" stopIfTrue="1">
      <formula>ISBLANK(J28:V28)=FALSE</formula>
    </cfRule>
  </conditionalFormatting>
  <conditionalFormatting sqref="J30:J36">
    <cfRule type="expression" dxfId="98" priority="6" stopIfTrue="1">
      <formula>ISBLANK(J30:V30)=FALSE</formula>
    </cfRule>
  </conditionalFormatting>
  <conditionalFormatting sqref="K27:K28">
    <cfRule type="expression" dxfId="97" priority="4" stopIfTrue="1">
      <formula>ISBLANK(K27:W27)=FALSE</formula>
    </cfRule>
  </conditionalFormatting>
  <conditionalFormatting sqref="H14:H20">
    <cfRule type="expression" dxfId="96" priority="3" stopIfTrue="1">
      <formula>ISBLANK(H14:T14)=FALSE</formula>
    </cfRule>
  </conditionalFormatting>
  <conditionalFormatting sqref="I14">
    <cfRule type="expression" dxfId="95" priority="2" stopIfTrue="1">
      <formula>ISBLANK(I14:U14)=FALSE</formula>
    </cfRule>
  </conditionalFormatting>
  <conditionalFormatting sqref="I15:I20">
    <cfRule type="expression" dxfId="94" priority="1" stopIfTrue="1">
      <formula>ISBLANK(I15:U15)=FALSE</formula>
    </cfRule>
  </conditionalFormatting>
  <conditionalFormatting sqref="C11:D12">
    <cfRule type="expression" dxfId="93" priority="33" stopIfTrue="1">
      <formula>ISBLANK(C11:N11)=FALSE</formula>
    </cfRule>
  </conditionalFormatting>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zoomScaleNormal="100" zoomScaleSheetLayoutView="100" workbookViewId="0"/>
  </sheetViews>
  <sheetFormatPr defaultRowHeight="13.5"/>
  <cols>
    <col min="1" max="1" width="0.375" style="28" customWidth="1"/>
    <col min="2" max="2" width="0.625" style="28" customWidth="1"/>
    <col min="3" max="3" width="17.125" style="212" customWidth="1"/>
    <col min="4" max="4" width="0.375" style="212" customWidth="1"/>
    <col min="5" max="5" width="4.625" style="212" customWidth="1"/>
    <col min="6" max="6" width="6.25" style="213" customWidth="1"/>
    <col min="7" max="7" width="7.125" style="212" customWidth="1"/>
    <col min="8" max="8" width="8.75" style="213" customWidth="1"/>
    <col min="9" max="9" width="0.375" style="212" customWidth="1"/>
    <col min="10" max="10" width="0.625" style="212" customWidth="1"/>
    <col min="11" max="11" width="17.125" style="212" customWidth="1"/>
    <col min="12" max="12" width="0.375" style="212" customWidth="1"/>
    <col min="13" max="13" width="4.375" style="212" customWidth="1"/>
    <col min="14" max="14" width="6.25" style="213" customWidth="1"/>
    <col min="15" max="15" width="6.75" style="212" customWidth="1"/>
    <col min="16" max="16" width="8.25" style="213" customWidth="1"/>
    <col min="17" max="17" width="9.5" style="28" bestFit="1" customWidth="1"/>
    <col min="18" max="16384" width="9" style="28"/>
  </cols>
  <sheetData>
    <row r="1" spans="1:24" ht="17.25">
      <c r="A1" s="119" t="s">
        <v>591</v>
      </c>
      <c r="B1" s="120"/>
      <c r="C1" s="121"/>
      <c r="D1" s="122"/>
      <c r="E1" s="123"/>
      <c r="F1" s="124"/>
      <c r="G1" s="125"/>
      <c r="H1" s="124"/>
      <c r="I1" s="125"/>
      <c r="J1" s="125"/>
      <c r="K1" s="125"/>
      <c r="L1" s="125"/>
      <c r="M1" s="125"/>
      <c r="N1" s="126"/>
      <c r="O1" s="121"/>
      <c r="P1" s="127"/>
      <c r="Q1" s="120"/>
      <c r="R1" s="120"/>
      <c r="S1" s="120"/>
      <c r="T1" s="120"/>
      <c r="U1" s="120"/>
      <c r="V1" s="120"/>
      <c r="W1" s="120"/>
      <c r="X1" s="120"/>
    </row>
    <row r="2" spans="1:24" ht="3.75" customHeight="1">
      <c r="A2" s="120"/>
      <c r="B2" s="120"/>
      <c r="C2" s="121"/>
      <c r="D2" s="121"/>
      <c r="E2" s="121"/>
      <c r="F2" s="128"/>
      <c r="G2" s="129"/>
      <c r="H2" s="128"/>
      <c r="I2" s="129"/>
      <c r="J2" s="129"/>
      <c r="K2" s="129"/>
      <c r="L2" s="129"/>
      <c r="M2" s="129"/>
      <c r="N2" s="128"/>
      <c r="O2" s="121"/>
      <c r="P2" s="127"/>
      <c r="Q2" s="120"/>
      <c r="R2" s="120"/>
      <c r="S2" s="120"/>
      <c r="T2" s="120"/>
      <c r="U2" s="120"/>
      <c r="V2" s="120"/>
      <c r="W2" s="120"/>
      <c r="X2" s="120"/>
    </row>
    <row r="3" spans="1:24" ht="11.25" customHeight="1">
      <c r="A3" s="120"/>
      <c r="B3" s="130" t="s">
        <v>92</v>
      </c>
      <c r="C3" s="121"/>
      <c r="D3" s="121"/>
      <c r="E3" s="131"/>
      <c r="F3" s="124"/>
      <c r="G3" s="125"/>
      <c r="H3" s="124"/>
      <c r="I3" s="125"/>
      <c r="J3" s="125"/>
      <c r="K3" s="125"/>
      <c r="L3" s="125"/>
      <c r="M3" s="125"/>
      <c r="N3" s="124"/>
      <c r="O3" s="121"/>
      <c r="P3" s="127"/>
      <c r="Q3" s="120"/>
      <c r="R3" s="120"/>
      <c r="S3" s="120"/>
      <c r="T3" s="120"/>
      <c r="U3" s="120"/>
      <c r="V3" s="120"/>
      <c r="W3" s="120"/>
      <c r="X3" s="120"/>
    </row>
    <row r="4" spans="1:24" ht="11.25" customHeight="1">
      <c r="A4" s="120"/>
      <c r="B4" s="130" t="s">
        <v>93</v>
      </c>
      <c r="C4" s="121"/>
      <c r="D4" s="121"/>
      <c r="E4" s="131"/>
      <c r="F4" s="124"/>
      <c r="G4" s="125"/>
      <c r="H4" s="124"/>
      <c r="I4" s="125"/>
      <c r="J4" s="125"/>
      <c r="K4" s="125"/>
      <c r="L4" s="125"/>
      <c r="M4" s="125"/>
      <c r="N4" s="124"/>
      <c r="O4" s="121"/>
      <c r="P4" s="127"/>
      <c r="Q4" s="120"/>
      <c r="R4" s="120"/>
      <c r="S4" s="120"/>
      <c r="T4" s="120"/>
      <c r="U4" s="120"/>
      <c r="V4" s="120"/>
      <c r="W4" s="120"/>
      <c r="X4" s="120"/>
    </row>
    <row r="5" spans="1:24" ht="11.25" customHeight="1">
      <c r="A5" s="120"/>
      <c r="B5" s="130" t="s">
        <v>94</v>
      </c>
      <c r="C5" s="121"/>
      <c r="D5" s="121"/>
      <c r="E5" s="131"/>
      <c r="F5" s="124"/>
      <c r="G5" s="125"/>
      <c r="H5" s="124"/>
      <c r="I5" s="125"/>
      <c r="J5" s="125"/>
      <c r="K5" s="125"/>
      <c r="L5" s="125"/>
      <c r="M5" s="125"/>
      <c r="N5" s="124"/>
      <c r="O5" s="121"/>
      <c r="P5" s="127"/>
      <c r="Q5" s="120"/>
      <c r="R5" s="120"/>
      <c r="S5" s="120"/>
      <c r="T5" s="120"/>
      <c r="U5" s="120"/>
      <c r="V5" s="120"/>
      <c r="W5" s="120"/>
      <c r="X5" s="120"/>
    </row>
    <row r="6" spans="1:24" ht="11.25" customHeight="1">
      <c r="A6" s="120"/>
      <c r="B6" s="130" t="s">
        <v>95</v>
      </c>
      <c r="C6" s="121"/>
      <c r="D6" s="121"/>
      <c r="E6" s="131"/>
      <c r="F6" s="124"/>
      <c r="G6" s="125"/>
      <c r="H6" s="124"/>
      <c r="I6" s="125"/>
      <c r="J6" s="125"/>
      <c r="K6" s="125"/>
      <c r="L6" s="125"/>
      <c r="M6" s="125"/>
      <c r="N6" s="124"/>
      <c r="O6" s="121"/>
      <c r="P6" s="127"/>
      <c r="Q6" s="120"/>
      <c r="R6" s="120"/>
      <c r="S6" s="120"/>
      <c r="T6" s="120"/>
      <c r="U6" s="120"/>
      <c r="V6" s="120"/>
      <c r="W6" s="120"/>
      <c r="X6" s="120"/>
    </row>
    <row r="7" spans="1:24" ht="11.25" customHeight="1">
      <c r="A7" s="120"/>
      <c r="B7" s="130" t="s">
        <v>96</v>
      </c>
      <c r="C7" s="121"/>
      <c r="D7" s="121"/>
      <c r="E7" s="131"/>
      <c r="F7" s="124"/>
      <c r="G7" s="125"/>
      <c r="H7" s="124"/>
      <c r="I7" s="125"/>
      <c r="J7" s="125"/>
      <c r="K7" s="125"/>
      <c r="L7" s="125"/>
      <c r="M7" s="125"/>
      <c r="N7" s="124"/>
      <c r="O7" s="121"/>
      <c r="P7" s="127"/>
      <c r="Q7" s="120"/>
      <c r="R7" s="120"/>
      <c r="S7" s="120"/>
      <c r="T7" s="120"/>
      <c r="U7" s="120"/>
      <c r="V7" s="120"/>
      <c r="W7" s="120"/>
      <c r="X7" s="120"/>
    </row>
    <row r="8" spans="1:24" s="138" customFormat="1" ht="13.5" customHeight="1" thickBot="1">
      <c r="A8" s="132"/>
      <c r="B8" s="132"/>
      <c r="C8" s="133"/>
      <c r="D8" s="133"/>
      <c r="E8" s="134"/>
      <c r="F8" s="135"/>
      <c r="G8" s="133"/>
      <c r="H8" s="135"/>
      <c r="I8" s="133"/>
      <c r="J8" s="133"/>
      <c r="K8" s="133"/>
      <c r="L8" s="133"/>
      <c r="M8" s="136" t="s">
        <v>97</v>
      </c>
      <c r="N8" s="135"/>
      <c r="O8" s="133"/>
      <c r="P8" s="137" t="s">
        <v>98</v>
      </c>
      <c r="Q8" s="132"/>
      <c r="R8" s="132"/>
      <c r="S8" s="132"/>
      <c r="T8" s="132"/>
      <c r="U8" s="132"/>
      <c r="V8" s="132"/>
      <c r="W8" s="132"/>
      <c r="X8" s="132"/>
    </row>
    <row r="9" spans="1:24" s="144" customFormat="1" ht="14.25" customHeight="1">
      <c r="A9" s="139"/>
      <c r="B9" s="916" t="s">
        <v>99</v>
      </c>
      <c r="C9" s="915"/>
      <c r="D9" s="140"/>
      <c r="E9" s="914" t="s">
        <v>100</v>
      </c>
      <c r="F9" s="914"/>
      <c r="G9" s="914" t="s">
        <v>101</v>
      </c>
      <c r="H9" s="915"/>
      <c r="I9" s="141"/>
      <c r="J9" s="916" t="s">
        <v>99</v>
      </c>
      <c r="K9" s="915"/>
      <c r="L9" s="140"/>
      <c r="M9" s="914" t="s">
        <v>100</v>
      </c>
      <c r="N9" s="914"/>
      <c r="O9" s="914" t="s">
        <v>101</v>
      </c>
      <c r="P9" s="915"/>
      <c r="Q9" s="142"/>
      <c r="R9" s="143"/>
      <c r="S9" s="143"/>
      <c r="T9" s="143"/>
      <c r="U9" s="143"/>
      <c r="V9" s="143"/>
      <c r="W9" s="143"/>
      <c r="X9" s="143"/>
    </row>
    <row r="10" spans="1:24" s="144" customFormat="1" ht="3" customHeight="1">
      <c r="A10" s="142"/>
      <c r="B10" s="145"/>
      <c r="C10" s="145"/>
      <c r="D10" s="145"/>
      <c r="E10" s="146"/>
      <c r="F10" s="147"/>
      <c r="G10" s="146"/>
      <c r="H10" s="148"/>
      <c r="I10" s="149"/>
      <c r="J10" s="145"/>
      <c r="K10" s="145"/>
      <c r="L10" s="150"/>
      <c r="M10" s="151"/>
      <c r="N10" s="152"/>
      <c r="O10" s="153"/>
      <c r="P10" s="148"/>
      <c r="Q10" s="142"/>
      <c r="R10" s="143"/>
      <c r="S10" s="143"/>
      <c r="T10" s="143"/>
      <c r="U10" s="143"/>
      <c r="V10" s="143"/>
      <c r="W10" s="143"/>
      <c r="X10" s="143"/>
    </row>
    <row r="11" spans="1:24" s="162" customFormat="1" ht="12.75" customHeight="1">
      <c r="A11" s="154"/>
      <c r="B11" s="917" t="s">
        <v>102</v>
      </c>
      <c r="C11" s="917"/>
      <c r="D11" s="917"/>
      <c r="E11" s="917"/>
      <c r="F11" s="917"/>
      <c r="G11" s="917"/>
      <c r="H11" s="918"/>
      <c r="I11" s="121"/>
      <c r="J11" s="155"/>
      <c r="K11" s="156" t="s">
        <v>103</v>
      </c>
      <c r="L11" s="157"/>
      <c r="M11" s="158">
        <v>70</v>
      </c>
      <c r="N11" s="159">
        <v>69</v>
      </c>
      <c r="O11" s="160">
        <v>1247</v>
      </c>
      <c r="P11" s="161">
        <v>1217</v>
      </c>
      <c r="Q11" s="154"/>
      <c r="R11" s="154"/>
      <c r="S11" s="154"/>
      <c r="T11" s="154"/>
      <c r="U11" s="154"/>
      <c r="V11" s="154"/>
      <c r="W11" s="154"/>
      <c r="X11" s="154"/>
    </row>
    <row r="12" spans="1:24" ht="12.75" customHeight="1">
      <c r="A12" s="120"/>
      <c r="B12" s="917" t="s">
        <v>104</v>
      </c>
      <c r="C12" s="917"/>
      <c r="D12" s="157"/>
      <c r="E12" s="163">
        <v>1</v>
      </c>
      <c r="F12" s="164">
        <v>1</v>
      </c>
      <c r="G12" s="163">
        <v>60</v>
      </c>
      <c r="H12" s="165">
        <v>60</v>
      </c>
      <c r="I12" s="166"/>
      <c r="J12" s="167"/>
      <c r="K12" s="168" t="s">
        <v>105</v>
      </c>
      <c r="L12" s="169"/>
      <c r="M12" s="185">
        <v>4</v>
      </c>
      <c r="N12" s="159">
        <v>4</v>
      </c>
      <c r="O12" s="160">
        <v>312</v>
      </c>
      <c r="P12" s="161">
        <v>312</v>
      </c>
      <c r="Q12" s="154"/>
      <c r="R12" s="120"/>
      <c r="S12" s="120"/>
      <c r="T12" s="120"/>
      <c r="U12" s="120"/>
      <c r="V12" s="120"/>
      <c r="W12" s="120"/>
      <c r="X12" s="120"/>
    </row>
    <row r="13" spans="1:24" ht="12.75" customHeight="1">
      <c r="A13" s="120"/>
      <c r="B13" s="167"/>
      <c r="C13" s="168" t="s">
        <v>106</v>
      </c>
      <c r="D13" s="157"/>
      <c r="E13" s="158">
        <v>1</v>
      </c>
      <c r="F13" s="161">
        <v>1</v>
      </c>
      <c r="G13" s="158">
        <v>60</v>
      </c>
      <c r="H13" s="170">
        <v>60</v>
      </c>
      <c r="I13" s="166"/>
      <c r="J13" s="167"/>
      <c r="K13" s="156" t="s">
        <v>107</v>
      </c>
      <c r="L13" s="157"/>
      <c r="M13" s="185">
        <v>1</v>
      </c>
      <c r="N13" s="159">
        <v>1</v>
      </c>
      <c r="O13" s="160">
        <v>25</v>
      </c>
      <c r="P13" s="161">
        <v>25</v>
      </c>
      <c r="Q13" s="154"/>
      <c r="R13" s="120"/>
      <c r="S13" s="120"/>
      <c r="T13" s="120"/>
      <c r="U13" s="120"/>
      <c r="V13" s="120"/>
      <c r="W13" s="120"/>
      <c r="X13" s="120"/>
    </row>
    <row r="14" spans="1:24" ht="12.75" customHeight="1">
      <c r="A14" s="120"/>
      <c r="B14" s="917" t="s">
        <v>108</v>
      </c>
      <c r="C14" s="917"/>
      <c r="D14" s="157"/>
      <c r="E14" s="163">
        <v>20</v>
      </c>
      <c r="F14" s="164">
        <v>20</v>
      </c>
      <c r="G14" s="163">
        <v>705</v>
      </c>
      <c r="H14" s="165">
        <v>705</v>
      </c>
      <c r="I14" s="166"/>
      <c r="J14" s="167"/>
      <c r="K14" s="156" t="s">
        <v>109</v>
      </c>
      <c r="L14" s="157"/>
      <c r="M14" s="185">
        <v>2</v>
      </c>
      <c r="N14" s="159">
        <v>2</v>
      </c>
      <c r="O14" s="160">
        <v>150</v>
      </c>
      <c r="P14" s="161">
        <v>150</v>
      </c>
      <c r="Q14" s="154"/>
      <c r="R14" s="120"/>
      <c r="S14" s="120"/>
      <c r="T14" s="120"/>
      <c r="U14" s="120"/>
      <c r="V14" s="120"/>
      <c r="W14" s="120"/>
      <c r="X14" s="120"/>
    </row>
    <row r="15" spans="1:24" ht="12.75" customHeight="1">
      <c r="A15" s="120"/>
      <c r="B15" s="167"/>
      <c r="C15" s="171" t="s">
        <v>110</v>
      </c>
      <c r="D15" s="157"/>
      <c r="E15" s="158">
        <v>2</v>
      </c>
      <c r="F15" s="161">
        <v>2</v>
      </c>
      <c r="G15" s="172">
        <v>190</v>
      </c>
      <c r="H15" s="170">
        <v>190</v>
      </c>
      <c r="I15" s="166"/>
      <c r="J15" s="167"/>
      <c r="K15" s="156" t="s">
        <v>111</v>
      </c>
      <c r="L15" s="157"/>
      <c r="M15" s="185">
        <v>2</v>
      </c>
      <c r="N15" s="159">
        <v>2</v>
      </c>
      <c r="O15" s="160">
        <v>50</v>
      </c>
      <c r="P15" s="161">
        <v>50</v>
      </c>
      <c r="Q15" s="154"/>
      <c r="R15" s="120"/>
      <c r="S15" s="120"/>
      <c r="T15" s="120"/>
      <c r="U15" s="120"/>
      <c r="V15" s="120"/>
      <c r="W15" s="120"/>
      <c r="X15" s="120"/>
    </row>
    <row r="16" spans="1:24" ht="12.75" customHeight="1">
      <c r="A16" s="120"/>
      <c r="B16" s="167"/>
      <c r="C16" s="168" t="s">
        <v>112</v>
      </c>
      <c r="D16" s="157"/>
      <c r="E16" s="158">
        <v>1</v>
      </c>
      <c r="F16" s="161">
        <v>1</v>
      </c>
      <c r="G16" s="172">
        <v>50</v>
      </c>
      <c r="H16" s="170">
        <v>50</v>
      </c>
      <c r="I16" s="166"/>
      <c r="J16" s="167"/>
      <c r="K16" s="168" t="s">
        <v>113</v>
      </c>
      <c r="L16" s="157"/>
      <c r="M16" s="185">
        <v>0</v>
      </c>
      <c r="N16" s="184">
        <v>0</v>
      </c>
      <c r="O16" s="160">
        <v>30</v>
      </c>
      <c r="P16" s="161">
        <v>0</v>
      </c>
      <c r="Q16" s="154"/>
      <c r="R16" s="120"/>
      <c r="S16" s="120"/>
      <c r="T16" s="120"/>
      <c r="U16" s="120"/>
      <c r="V16" s="173"/>
      <c r="W16" s="173"/>
      <c r="X16" s="173"/>
    </row>
    <row r="17" spans="1:24" ht="12.75" customHeight="1">
      <c r="A17" s="120"/>
      <c r="B17" s="167"/>
      <c r="C17" s="156" t="s">
        <v>114</v>
      </c>
      <c r="D17" s="157"/>
      <c r="E17" s="158">
        <v>10</v>
      </c>
      <c r="F17" s="161">
        <v>10</v>
      </c>
      <c r="G17" s="158">
        <v>465</v>
      </c>
      <c r="H17" s="170">
        <v>465</v>
      </c>
      <c r="I17" s="166"/>
      <c r="J17" s="167"/>
      <c r="K17" s="168" t="s">
        <v>115</v>
      </c>
      <c r="L17" s="157"/>
      <c r="M17" s="187">
        <v>1</v>
      </c>
      <c r="N17" s="184">
        <v>1</v>
      </c>
      <c r="O17" s="158">
        <v>0</v>
      </c>
      <c r="P17" s="161">
        <v>0</v>
      </c>
      <c r="Q17" s="154"/>
      <c r="R17" s="120"/>
      <c r="S17" s="120"/>
      <c r="T17" s="120"/>
      <c r="U17" s="120"/>
      <c r="V17" s="120"/>
      <c r="W17" s="120"/>
      <c r="X17" s="120"/>
    </row>
    <row r="18" spans="1:24" ht="12.75" customHeight="1">
      <c r="A18" s="120"/>
      <c r="B18" s="167"/>
      <c r="C18" s="174" t="s">
        <v>116</v>
      </c>
      <c r="D18" s="157"/>
      <c r="E18" s="158">
        <v>3</v>
      </c>
      <c r="F18" s="161">
        <v>3</v>
      </c>
      <c r="G18" s="158">
        <v>0</v>
      </c>
      <c r="H18" s="170">
        <v>0</v>
      </c>
      <c r="I18" s="166"/>
      <c r="J18" s="167"/>
      <c r="K18" s="168" t="s">
        <v>117</v>
      </c>
      <c r="L18" s="157"/>
      <c r="M18" s="187">
        <v>0</v>
      </c>
      <c r="N18" s="184">
        <v>0</v>
      </c>
      <c r="O18" s="158">
        <v>0</v>
      </c>
      <c r="P18" s="161">
        <v>0</v>
      </c>
      <c r="Q18" s="154"/>
      <c r="R18" s="120"/>
      <c r="S18" s="120"/>
      <c r="T18" s="120"/>
      <c r="U18" s="120"/>
      <c r="V18" s="120"/>
      <c r="W18" s="120"/>
      <c r="X18" s="120"/>
    </row>
    <row r="19" spans="1:24" ht="12.75" customHeight="1">
      <c r="A19" s="120"/>
      <c r="B19" s="167"/>
      <c r="C19" s="174" t="s">
        <v>118</v>
      </c>
      <c r="D19" s="157"/>
      <c r="E19" s="158">
        <v>4</v>
      </c>
      <c r="F19" s="161">
        <v>4</v>
      </c>
      <c r="G19" s="158">
        <v>0</v>
      </c>
      <c r="H19" s="170">
        <v>0</v>
      </c>
      <c r="I19" s="166"/>
      <c r="J19" s="919" t="s">
        <v>119</v>
      </c>
      <c r="K19" s="919"/>
      <c r="L19" s="157"/>
      <c r="M19" s="163">
        <v>190</v>
      </c>
      <c r="N19" s="175">
        <v>189</v>
      </c>
      <c r="O19" s="163">
        <v>7425</v>
      </c>
      <c r="P19" s="176">
        <v>7425</v>
      </c>
      <c r="Q19" s="154"/>
      <c r="R19" s="120"/>
      <c r="S19" s="120"/>
      <c r="T19" s="120"/>
      <c r="U19" s="120"/>
      <c r="V19" s="120"/>
      <c r="W19" s="120"/>
      <c r="X19" s="120"/>
    </row>
    <row r="20" spans="1:24" ht="12.75" customHeight="1">
      <c r="A20" s="120"/>
      <c r="B20" s="917" t="s">
        <v>120</v>
      </c>
      <c r="C20" s="917"/>
      <c r="D20" s="169"/>
      <c r="E20" s="163">
        <v>23</v>
      </c>
      <c r="F20" s="164">
        <v>23</v>
      </c>
      <c r="G20" s="163">
        <v>501</v>
      </c>
      <c r="H20" s="165">
        <v>501</v>
      </c>
      <c r="I20" s="166"/>
      <c r="J20" s="177"/>
      <c r="K20" s="168" t="s">
        <v>121</v>
      </c>
      <c r="L20" s="169"/>
      <c r="M20" s="178">
        <v>1</v>
      </c>
      <c r="N20" s="179">
        <v>1</v>
      </c>
      <c r="O20" s="158">
        <v>12</v>
      </c>
      <c r="P20" s="161">
        <v>12</v>
      </c>
      <c r="Q20" s="154"/>
      <c r="R20" s="120"/>
      <c r="S20" s="120"/>
      <c r="T20" s="120"/>
      <c r="U20" s="120"/>
      <c r="V20" s="120"/>
      <c r="W20" s="120"/>
      <c r="X20" s="120"/>
    </row>
    <row r="21" spans="1:24" ht="12.75" customHeight="1">
      <c r="A21" s="120"/>
      <c r="B21" s="155"/>
      <c r="C21" s="180" t="s">
        <v>122</v>
      </c>
      <c r="D21" s="169"/>
      <c r="E21" s="158">
        <v>5</v>
      </c>
      <c r="F21" s="161">
        <v>5</v>
      </c>
      <c r="G21" s="158">
        <v>266</v>
      </c>
      <c r="H21" s="170">
        <v>266</v>
      </c>
      <c r="I21" s="166"/>
      <c r="J21" s="181"/>
      <c r="K21" s="168" t="s">
        <v>123</v>
      </c>
      <c r="L21" s="182"/>
      <c r="M21" s="178">
        <v>1</v>
      </c>
      <c r="N21" s="179">
        <v>0</v>
      </c>
      <c r="O21" s="158">
        <v>0</v>
      </c>
      <c r="P21" s="161">
        <v>0</v>
      </c>
      <c r="Q21" s="154"/>
      <c r="R21" s="183"/>
      <c r="S21" s="120"/>
      <c r="T21" s="120"/>
      <c r="U21" s="120"/>
      <c r="V21" s="120"/>
      <c r="W21" s="120"/>
      <c r="X21" s="120"/>
    </row>
    <row r="22" spans="1:24" ht="12.75" customHeight="1">
      <c r="A22" s="120"/>
      <c r="B22" s="155"/>
      <c r="C22" s="180" t="s">
        <v>124</v>
      </c>
      <c r="D22" s="169"/>
      <c r="E22" s="158">
        <v>17</v>
      </c>
      <c r="F22" s="159">
        <v>17</v>
      </c>
      <c r="G22" s="160">
        <v>230</v>
      </c>
      <c r="H22" s="170">
        <v>230</v>
      </c>
      <c r="I22" s="166"/>
      <c r="J22" s="181"/>
      <c r="K22" s="168" t="s">
        <v>125</v>
      </c>
      <c r="L22" s="182"/>
      <c r="M22" s="927">
        <v>185</v>
      </c>
      <c r="N22" s="921">
        <v>185</v>
      </c>
      <c r="O22" s="922">
        <v>7145</v>
      </c>
      <c r="P22" s="923">
        <v>7145</v>
      </c>
      <c r="Q22" s="154"/>
      <c r="R22" s="120"/>
      <c r="S22" s="120"/>
      <c r="T22" s="120"/>
      <c r="U22" s="120"/>
      <c r="V22" s="120"/>
      <c r="W22" s="120"/>
      <c r="X22" s="120"/>
    </row>
    <row r="23" spans="1:24" ht="12.75" customHeight="1">
      <c r="A23" s="120"/>
      <c r="B23" s="155"/>
      <c r="C23" s="180" t="s">
        <v>126</v>
      </c>
      <c r="D23" s="157"/>
      <c r="E23" s="158">
        <v>1</v>
      </c>
      <c r="F23" s="159">
        <v>1</v>
      </c>
      <c r="G23" s="160">
        <v>5</v>
      </c>
      <c r="H23" s="170">
        <v>5</v>
      </c>
      <c r="I23" s="166"/>
      <c r="J23" s="181"/>
      <c r="K23" s="168" t="s">
        <v>127</v>
      </c>
      <c r="L23" s="182"/>
      <c r="M23" s="927"/>
      <c r="N23" s="921"/>
      <c r="O23" s="922"/>
      <c r="P23" s="923"/>
      <c r="Q23" s="154"/>
      <c r="R23" s="120"/>
      <c r="S23" s="120"/>
      <c r="T23" s="120"/>
      <c r="U23" s="120"/>
      <c r="V23" s="120"/>
      <c r="W23" s="120"/>
      <c r="X23" s="120"/>
    </row>
    <row r="24" spans="1:24" ht="12.75" customHeight="1">
      <c r="A24" s="120"/>
      <c r="B24" s="924" t="s">
        <v>128</v>
      </c>
      <c r="C24" s="925"/>
      <c r="D24" s="157"/>
      <c r="E24" s="163">
        <v>3</v>
      </c>
      <c r="F24" s="164">
        <v>3</v>
      </c>
      <c r="G24" s="163">
        <v>0</v>
      </c>
      <c r="H24" s="170">
        <v>0</v>
      </c>
      <c r="I24" s="166"/>
      <c r="J24" s="181"/>
      <c r="K24" s="168" t="s">
        <v>125</v>
      </c>
      <c r="L24" s="182"/>
      <c r="M24" s="926">
        <v>3</v>
      </c>
      <c r="N24" s="921">
        <v>3</v>
      </c>
      <c r="O24" s="922">
        <v>268</v>
      </c>
      <c r="P24" s="923">
        <v>268</v>
      </c>
      <c r="Q24" s="154"/>
      <c r="R24" s="120"/>
      <c r="S24" s="120"/>
      <c r="T24" s="120"/>
      <c r="U24" s="120"/>
      <c r="V24" s="120"/>
      <c r="W24" s="120"/>
      <c r="X24" s="120"/>
    </row>
    <row r="25" spans="1:24" ht="12.75" customHeight="1">
      <c r="A25" s="120"/>
      <c r="B25" s="155"/>
      <c r="C25" s="156" t="s">
        <v>129</v>
      </c>
      <c r="D25" s="157"/>
      <c r="E25" s="158">
        <v>1</v>
      </c>
      <c r="F25" s="159">
        <v>1</v>
      </c>
      <c r="G25" s="158" t="s">
        <v>130</v>
      </c>
      <c r="H25" s="170">
        <v>0</v>
      </c>
      <c r="I25" s="166"/>
      <c r="J25" s="188"/>
      <c r="K25" s="168" t="s">
        <v>131</v>
      </c>
      <c r="L25" s="157"/>
      <c r="M25" s="926"/>
      <c r="N25" s="921"/>
      <c r="O25" s="922"/>
      <c r="P25" s="923"/>
      <c r="Q25" s="154"/>
      <c r="R25" s="120"/>
      <c r="S25" s="120"/>
      <c r="T25" s="120"/>
      <c r="U25" s="120"/>
      <c r="V25" s="120"/>
      <c r="W25" s="120"/>
      <c r="X25" s="120"/>
    </row>
    <row r="26" spans="1:24" ht="12.75" customHeight="1">
      <c r="A26" s="120"/>
      <c r="B26" s="155"/>
      <c r="C26" s="180" t="s">
        <v>132</v>
      </c>
      <c r="D26" s="157"/>
      <c r="E26" s="158">
        <v>1</v>
      </c>
      <c r="F26" s="159">
        <v>1</v>
      </c>
      <c r="G26" s="158">
        <f>-H26</f>
        <v>0</v>
      </c>
      <c r="H26" s="170">
        <v>0</v>
      </c>
      <c r="I26" s="166"/>
      <c r="J26" s="188"/>
      <c r="K26" s="168"/>
      <c r="L26" s="157"/>
      <c r="M26" s="189"/>
      <c r="N26" s="190"/>
      <c r="O26" s="160"/>
      <c r="P26" s="161"/>
      <c r="Q26" s="154"/>
      <c r="R26" s="120"/>
      <c r="S26" s="120"/>
      <c r="T26" s="120"/>
      <c r="U26" s="120"/>
      <c r="V26" s="120"/>
      <c r="W26" s="120"/>
      <c r="X26" s="120"/>
    </row>
    <row r="27" spans="1:24" ht="12.75" customHeight="1">
      <c r="A27" s="120"/>
      <c r="B27" s="155"/>
      <c r="C27" s="180" t="s">
        <v>133</v>
      </c>
      <c r="D27" s="157"/>
      <c r="E27" s="158">
        <v>1</v>
      </c>
      <c r="F27" s="159">
        <v>1</v>
      </c>
      <c r="G27" s="158">
        <v>0</v>
      </c>
      <c r="H27" s="170">
        <v>0</v>
      </c>
      <c r="I27" s="166"/>
      <c r="J27" s="917" t="s">
        <v>134</v>
      </c>
      <c r="K27" s="917"/>
      <c r="L27" s="917"/>
      <c r="M27" s="917"/>
      <c r="N27" s="917"/>
      <c r="O27" s="917"/>
      <c r="P27" s="917"/>
      <c r="Q27" s="154"/>
      <c r="R27" s="120"/>
      <c r="S27" s="120"/>
      <c r="T27" s="120"/>
      <c r="U27" s="120"/>
      <c r="V27" s="120"/>
      <c r="W27" s="120"/>
      <c r="X27" s="120"/>
    </row>
    <row r="28" spans="1:24" ht="12.75" customHeight="1">
      <c r="A28" s="120"/>
      <c r="B28" s="917" t="s">
        <v>135</v>
      </c>
      <c r="C28" s="917"/>
      <c r="D28" s="157"/>
      <c r="E28" s="163">
        <v>214</v>
      </c>
      <c r="F28" s="191">
        <v>194</v>
      </c>
      <c r="G28" s="163">
        <v>19189</v>
      </c>
      <c r="H28" s="165">
        <v>16704</v>
      </c>
      <c r="I28" s="166"/>
      <c r="J28" s="188"/>
      <c r="K28" s="192" t="s">
        <v>136</v>
      </c>
      <c r="L28" s="157"/>
      <c r="M28" s="158">
        <v>40</v>
      </c>
      <c r="N28" s="159">
        <v>40</v>
      </c>
      <c r="O28" s="160">
        <v>2903</v>
      </c>
      <c r="P28" s="161">
        <v>2903</v>
      </c>
      <c r="Q28" s="193"/>
      <c r="R28" s="193"/>
      <c r="S28" s="120"/>
      <c r="T28" s="120"/>
      <c r="U28" s="120"/>
      <c r="V28" s="120"/>
      <c r="W28" s="120"/>
      <c r="X28" s="120"/>
    </row>
    <row r="29" spans="1:24" ht="12.75" customHeight="1">
      <c r="A29" s="120"/>
      <c r="B29" s="155"/>
      <c r="C29" s="168" t="s">
        <v>137</v>
      </c>
      <c r="D29" s="157"/>
      <c r="E29" s="185">
        <v>4</v>
      </c>
      <c r="F29" s="186">
        <v>3</v>
      </c>
      <c r="G29" s="158">
        <v>13</v>
      </c>
      <c r="H29" s="170">
        <v>9</v>
      </c>
      <c r="I29" s="166"/>
      <c r="J29" s="188"/>
      <c r="K29" s="180" t="s">
        <v>138</v>
      </c>
      <c r="L29" s="157"/>
      <c r="M29" s="158">
        <v>20</v>
      </c>
      <c r="N29" s="159">
        <v>20</v>
      </c>
      <c r="O29" s="160">
        <v>1795</v>
      </c>
      <c r="P29" s="161">
        <v>1795</v>
      </c>
      <c r="Q29" s="154"/>
      <c r="R29" s="120"/>
      <c r="S29" s="120"/>
      <c r="T29" s="120"/>
      <c r="U29" s="120"/>
      <c r="V29" s="120"/>
      <c r="W29" s="120"/>
      <c r="X29" s="120"/>
    </row>
    <row r="30" spans="1:24" ht="12.75" customHeight="1">
      <c r="A30" s="120"/>
      <c r="B30" s="155"/>
      <c r="C30" s="168" t="s">
        <v>139</v>
      </c>
      <c r="D30" s="157"/>
      <c r="E30" s="185">
        <v>1</v>
      </c>
      <c r="F30" s="186">
        <v>1</v>
      </c>
      <c r="G30" s="158">
        <v>39</v>
      </c>
      <c r="H30" s="170">
        <v>39</v>
      </c>
      <c r="I30" s="166"/>
      <c r="J30" s="188"/>
      <c r="K30" s="180" t="s">
        <v>140</v>
      </c>
      <c r="L30" s="157"/>
      <c r="M30" s="158">
        <v>1</v>
      </c>
      <c r="N30" s="159">
        <v>1</v>
      </c>
      <c r="O30" s="160">
        <v>48</v>
      </c>
      <c r="P30" s="161">
        <v>48</v>
      </c>
      <c r="Q30" s="154"/>
      <c r="R30" s="120"/>
      <c r="S30" s="120"/>
      <c r="T30" s="120"/>
      <c r="U30" s="120"/>
      <c r="V30" s="120"/>
      <c r="W30" s="120"/>
      <c r="X30" s="120"/>
    </row>
    <row r="31" spans="1:24" ht="12.75" customHeight="1">
      <c r="A31" s="120"/>
      <c r="B31" s="155"/>
      <c r="C31" s="194" t="s">
        <v>141</v>
      </c>
      <c r="D31" s="157"/>
      <c r="E31" s="195">
        <v>129</v>
      </c>
      <c r="F31" s="196">
        <v>111</v>
      </c>
      <c r="G31" s="195">
        <v>17323</v>
      </c>
      <c r="H31" s="197">
        <v>14902</v>
      </c>
      <c r="I31" s="166"/>
      <c r="J31" s="188"/>
      <c r="K31" s="180" t="s">
        <v>142</v>
      </c>
      <c r="L31" s="157"/>
      <c r="M31" s="158">
        <v>0</v>
      </c>
      <c r="N31" s="159">
        <v>0</v>
      </c>
      <c r="O31" s="160">
        <v>0</v>
      </c>
      <c r="P31" s="161">
        <v>0</v>
      </c>
      <c r="Q31" s="154"/>
      <c r="R31" s="120"/>
      <c r="S31" s="120"/>
      <c r="T31" s="120"/>
      <c r="U31" s="120"/>
      <c r="V31" s="120"/>
      <c r="W31" s="120"/>
      <c r="X31" s="120"/>
    </row>
    <row r="32" spans="1:24" ht="3" customHeight="1" thickBot="1">
      <c r="A32" s="198"/>
      <c r="B32" s="199"/>
      <c r="C32" s="200"/>
      <c r="D32" s="201"/>
      <c r="E32" s="202"/>
      <c r="F32" s="203"/>
      <c r="G32" s="202"/>
      <c r="H32" s="204"/>
      <c r="I32" s="166"/>
      <c r="J32" s="188"/>
      <c r="K32" s="180"/>
      <c r="L32" s="157"/>
      <c r="M32" s="158"/>
      <c r="N32" s="159"/>
      <c r="O32" s="160"/>
      <c r="P32" s="161"/>
      <c r="Q32" s="154"/>
      <c r="R32" s="120"/>
      <c r="S32" s="120"/>
      <c r="T32" s="120"/>
      <c r="U32" s="120"/>
      <c r="V32" s="120"/>
      <c r="W32" s="120"/>
      <c r="X32" s="120"/>
    </row>
    <row r="33" spans="1:24" s="144" customFormat="1" ht="13.5" customHeight="1">
      <c r="A33" s="143"/>
      <c r="B33" s="920" t="s">
        <v>143</v>
      </c>
      <c r="C33" s="920"/>
      <c r="D33" s="920"/>
      <c r="E33" s="920"/>
      <c r="F33" s="920"/>
      <c r="G33" s="920"/>
      <c r="H33" s="920"/>
      <c r="I33" s="205"/>
      <c r="J33" s="205"/>
      <c r="K33" s="205"/>
      <c r="L33" s="205"/>
      <c r="M33" s="205"/>
      <c r="N33" s="205"/>
      <c r="O33" s="205"/>
      <c r="P33" s="205"/>
      <c r="Q33" s="142"/>
      <c r="R33" s="143"/>
      <c r="S33" s="143"/>
      <c r="T33" s="143"/>
      <c r="U33" s="143"/>
      <c r="V33" s="143"/>
      <c r="W33" s="143"/>
      <c r="X33" s="143"/>
    </row>
    <row r="34" spans="1:24" s="206" customFormat="1">
      <c r="C34" s="207"/>
      <c r="D34" s="207"/>
      <c r="E34" s="207"/>
      <c r="F34" s="208"/>
      <c r="G34" s="207"/>
      <c r="H34" s="208"/>
      <c r="I34" s="121"/>
      <c r="J34" s="121"/>
      <c r="K34" s="121"/>
      <c r="L34" s="121"/>
      <c r="M34" s="121"/>
      <c r="N34" s="209"/>
      <c r="O34" s="173"/>
      <c r="P34" s="127"/>
    </row>
    <row r="35" spans="1:24">
      <c r="A35" s="120"/>
      <c r="B35" s="120"/>
      <c r="C35" s="121"/>
      <c r="D35" s="121"/>
      <c r="E35" s="121"/>
      <c r="F35" s="127"/>
      <c r="G35" s="121"/>
      <c r="H35" s="127"/>
      <c r="I35" s="121"/>
      <c r="J35" s="121"/>
      <c r="K35" s="121"/>
      <c r="L35" s="121"/>
      <c r="M35" s="121"/>
      <c r="N35" s="209"/>
      <c r="O35" s="173"/>
      <c r="P35" s="127"/>
      <c r="Q35" s="120"/>
      <c r="R35" s="120"/>
      <c r="S35" s="120"/>
      <c r="T35" s="120"/>
      <c r="U35" s="120"/>
      <c r="V35" s="120"/>
      <c r="W35" s="120"/>
      <c r="X35" s="120"/>
    </row>
    <row r="36" spans="1:24">
      <c r="A36" s="120"/>
      <c r="B36" s="120"/>
      <c r="C36" s="121"/>
      <c r="D36" s="121"/>
      <c r="E36" s="121"/>
      <c r="F36" s="127"/>
      <c r="G36" s="121"/>
      <c r="H36" s="127"/>
      <c r="I36" s="121"/>
      <c r="J36" s="121"/>
      <c r="K36" s="121"/>
      <c r="L36" s="121"/>
      <c r="M36" s="121"/>
      <c r="N36" s="127"/>
      <c r="O36" s="121"/>
      <c r="P36" s="127"/>
      <c r="Q36" s="120"/>
      <c r="R36" s="120"/>
      <c r="S36" s="120"/>
      <c r="T36" s="120"/>
      <c r="U36" s="120"/>
      <c r="V36" s="120"/>
      <c r="W36" s="120"/>
      <c r="X36" s="120"/>
    </row>
    <row r="37" spans="1:24">
      <c r="A37" s="120"/>
      <c r="B37" s="120"/>
      <c r="C37" s="121"/>
      <c r="D37" s="121"/>
      <c r="E37" s="121"/>
      <c r="F37" s="127"/>
      <c r="G37" s="121"/>
      <c r="H37" s="127"/>
      <c r="I37" s="121"/>
      <c r="J37" s="121"/>
      <c r="K37" s="121"/>
      <c r="L37" s="121"/>
      <c r="M37" s="121"/>
      <c r="N37" s="127"/>
      <c r="O37" s="121"/>
      <c r="P37" s="127"/>
      <c r="Q37" s="120"/>
      <c r="R37" s="120"/>
      <c r="S37" s="120"/>
      <c r="T37" s="120"/>
      <c r="U37" s="120"/>
      <c r="V37" s="120"/>
      <c r="W37" s="120"/>
      <c r="X37" s="120"/>
    </row>
    <row r="38" spans="1:24">
      <c r="A38" s="120"/>
      <c r="B38" s="120"/>
      <c r="C38" s="121"/>
      <c r="D38" s="121"/>
      <c r="E38" s="121"/>
      <c r="F38" s="127"/>
      <c r="G38" s="121"/>
      <c r="H38" s="127"/>
      <c r="I38" s="121"/>
      <c r="J38" s="121"/>
      <c r="K38" s="121"/>
      <c r="L38" s="121"/>
      <c r="M38" s="121"/>
      <c r="N38" s="127"/>
      <c r="O38" s="121"/>
      <c r="P38" s="127"/>
      <c r="Q38" s="120"/>
      <c r="R38" s="120"/>
      <c r="S38" s="120"/>
      <c r="T38" s="120"/>
      <c r="U38" s="120"/>
      <c r="V38" s="120"/>
      <c r="W38" s="120"/>
      <c r="X38" s="120"/>
    </row>
    <row r="39" spans="1:24">
      <c r="A39" s="120"/>
      <c r="B39" s="120"/>
      <c r="C39" s="121"/>
      <c r="D39" s="121"/>
      <c r="E39" s="121"/>
      <c r="F39" s="127"/>
      <c r="G39" s="121"/>
      <c r="H39" s="127"/>
      <c r="I39" s="121"/>
      <c r="J39" s="121"/>
      <c r="K39" s="121"/>
      <c r="L39" s="121"/>
      <c r="M39" s="121"/>
      <c r="N39" s="127"/>
      <c r="O39" s="121"/>
      <c r="P39" s="127"/>
      <c r="Q39" s="120"/>
      <c r="R39" s="120"/>
      <c r="S39" s="120"/>
      <c r="T39" s="120"/>
      <c r="U39" s="120"/>
      <c r="V39" s="120"/>
      <c r="W39" s="120"/>
      <c r="X39" s="120"/>
    </row>
    <row r="40" spans="1:24">
      <c r="A40" s="120"/>
      <c r="B40" s="120"/>
      <c r="C40" s="121"/>
      <c r="D40" s="121"/>
      <c r="E40" s="121"/>
      <c r="F40" s="127"/>
      <c r="G40" s="121"/>
      <c r="H40" s="127"/>
      <c r="I40" s="121"/>
      <c r="J40" s="121"/>
      <c r="K40" s="121"/>
      <c r="L40" s="121"/>
      <c r="M40" s="121"/>
      <c r="N40" s="127"/>
      <c r="O40" s="121"/>
      <c r="P40" s="127"/>
      <c r="Q40" s="120"/>
      <c r="R40" s="120"/>
      <c r="S40" s="120"/>
      <c r="T40" s="120"/>
      <c r="U40" s="120"/>
      <c r="V40" s="120"/>
      <c r="W40" s="120"/>
      <c r="X40" s="120"/>
    </row>
    <row r="41" spans="1:24">
      <c r="A41" s="120"/>
      <c r="B41" s="120"/>
      <c r="C41" s="121"/>
      <c r="D41" s="121"/>
      <c r="E41" s="121"/>
      <c r="F41" s="127"/>
      <c r="G41" s="121"/>
      <c r="H41" s="127"/>
      <c r="I41" s="121"/>
      <c r="J41" s="121"/>
      <c r="K41" s="121"/>
      <c r="L41" s="121"/>
      <c r="M41" s="121"/>
      <c r="N41" s="127"/>
      <c r="O41" s="121"/>
      <c r="P41" s="127"/>
      <c r="Q41" s="120"/>
      <c r="R41" s="120"/>
      <c r="S41" s="120"/>
      <c r="T41" s="120"/>
      <c r="U41" s="120"/>
      <c r="V41" s="120"/>
      <c r="W41" s="120"/>
      <c r="X41" s="120"/>
    </row>
    <row r="42" spans="1:24">
      <c r="A42" s="120"/>
      <c r="B42" s="120"/>
      <c r="C42" s="121"/>
      <c r="D42" s="121"/>
      <c r="E42" s="121"/>
      <c r="F42" s="127"/>
      <c r="G42" s="121"/>
      <c r="H42" s="127"/>
      <c r="I42" s="121"/>
      <c r="J42" s="121"/>
      <c r="K42" s="121"/>
      <c r="L42" s="121"/>
      <c r="M42" s="121"/>
      <c r="N42" s="127"/>
      <c r="O42" s="121"/>
      <c r="P42" s="127"/>
      <c r="Q42" s="120"/>
      <c r="R42" s="120"/>
      <c r="S42" s="120"/>
      <c r="T42" s="120"/>
      <c r="U42" s="120"/>
      <c r="V42" s="120"/>
      <c r="W42" s="120"/>
      <c r="X42" s="120"/>
    </row>
    <row r="43" spans="1:24">
      <c r="A43" s="120"/>
      <c r="B43" s="120"/>
      <c r="C43" s="121"/>
      <c r="D43" s="121"/>
      <c r="E43" s="121"/>
      <c r="F43" s="127"/>
      <c r="G43" s="121"/>
      <c r="H43" s="127"/>
      <c r="I43" s="210"/>
      <c r="J43" s="210"/>
      <c r="K43" s="210"/>
      <c r="L43" s="210"/>
      <c r="M43" s="210"/>
      <c r="N43" s="211"/>
      <c r="O43" s="121"/>
      <c r="P43" s="127"/>
      <c r="Q43" s="120"/>
      <c r="R43" s="120"/>
      <c r="S43" s="120"/>
      <c r="T43" s="120"/>
      <c r="U43" s="120"/>
      <c r="V43" s="120"/>
      <c r="W43" s="120"/>
      <c r="X43" s="120"/>
    </row>
    <row r="44" spans="1:24">
      <c r="A44" s="120"/>
      <c r="B44" s="120"/>
      <c r="C44" s="121"/>
      <c r="D44" s="121"/>
      <c r="E44" s="121"/>
      <c r="F44" s="127"/>
      <c r="G44" s="121"/>
      <c r="H44" s="127"/>
      <c r="I44" s="121"/>
      <c r="J44" s="121"/>
      <c r="K44" s="121"/>
      <c r="L44" s="121"/>
      <c r="M44" s="121"/>
      <c r="N44" s="127"/>
      <c r="O44" s="121"/>
      <c r="P44" s="127"/>
      <c r="Q44" s="120"/>
      <c r="R44" s="120"/>
      <c r="S44" s="120"/>
      <c r="T44" s="120"/>
      <c r="U44" s="120"/>
      <c r="V44" s="120"/>
      <c r="W44" s="120"/>
      <c r="X44" s="120"/>
    </row>
    <row r="45" spans="1:24">
      <c r="A45" s="120"/>
      <c r="B45" s="120"/>
      <c r="C45" s="121"/>
      <c r="D45" s="121"/>
      <c r="E45" s="210"/>
      <c r="F45" s="211"/>
      <c r="G45" s="210"/>
      <c r="H45" s="211"/>
      <c r="I45" s="121"/>
      <c r="J45" s="121"/>
      <c r="K45" s="121"/>
      <c r="L45" s="121"/>
      <c r="M45" s="121"/>
      <c r="N45" s="127"/>
      <c r="O45" s="121"/>
      <c r="P45" s="127"/>
      <c r="Q45" s="120"/>
      <c r="R45" s="120"/>
      <c r="S45" s="120"/>
      <c r="T45" s="120"/>
      <c r="U45" s="120"/>
      <c r="V45" s="120"/>
      <c r="W45" s="120"/>
      <c r="X45" s="120"/>
    </row>
  </sheetData>
  <mergeCells count="23">
    <mergeCell ref="J27:P27"/>
    <mergeCell ref="B28:C28"/>
    <mergeCell ref="B33:H33"/>
    <mergeCell ref="N22:N23"/>
    <mergeCell ref="O22:O23"/>
    <mergeCell ref="P22:P23"/>
    <mergeCell ref="B24:C24"/>
    <mergeCell ref="M24:M25"/>
    <mergeCell ref="N24:N25"/>
    <mergeCell ref="O24:O25"/>
    <mergeCell ref="P24:P25"/>
    <mergeCell ref="M22:M23"/>
    <mergeCell ref="B11:H11"/>
    <mergeCell ref="B12:C12"/>
    <mergeCell ref="B14:C14"/>
    <mergeCell ref="J19:K19"/>
    <mergeCell ref="B20:C20"/>
    <mergeCell ref="O9:P9"/>
    <mergeCell ref="B9:C9"/>
    <mergeCell ref="E9:F9"/>
    <mergeCell ref="G9:H9"/>
    <mergeCell ref="J9:K9"/>
    <mergeCell ref="M9:N9"/>
  </mergeCells>
  <phoneticPr fontId="4"/>
  <pageMargins left="0.59055118110236227" right="0.59055118110236227" top="0.78740157480314965" bottom="0.78740157480314965"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100" workbookViewId="0"/>
  </sheetViews>
  <sheetFormatPr defaultRowHeight="13.5"/>
  <cols>
    <col min="1" max="1" width="3.125" style="215" customWidth="1"/>
    <col min="2" max="2" width="11.125" style="212" customWidth="1"/>
    <col min="3" max="3" width="0.375" style="212" customWidth="1"/>
    <col min="4" max="10" width="10.625" style="212" customWidth="1"/>
    <col min="11" max="12" width="10.625" style="215" customWidth="1"/>
    <col min="13" max="13" width="10.75" style="212" bestFit="1" customWidth="1"/>
    <col min="14" max="16384" width="9" style="212"/>
  </cols>
  <sheetData>
    <row r="1" spans="1:12" ht="17.25">
      <c r="A1" s="214" t="s">
        <v>593</v>
      </c>
      <c r="E1" s="123"/>
      <c r="F1" s="215"/>
      <c r="G1" s="215"/>
      <c r="H1" s="215"/>
      <c r="I1" s="215"/>
    </row>
    <row r="2" spans="1:12" ht="3.75" customHeight="1">
      <c r="A2" s="216"/>
    </row>
    <row r="3" spans="1:12" s="215" customFormat="1" ht="14.25">
      <c r="A3" s="217" t="s">
        <v>595</v>
      </c>
    </row>
    <row r="4" spans="1:12" ht="9.75" customHeight="1">
      <c r="B4" s="218" t="s">
        <v>144</v>
      </c>
    </row>
    <row r="5" spans="1:12">
      <c r="B5" s="218" t="s">
        <v>144</v>
      </c>
    </row>
    <row r="6" spans="1:12" ht="27.75" customHeight="1">
      <c r="B6" s="218"/>
    </row>
    <row r="7" spans="1:12" s="219" customFormat="1" ht="12.75" customHeight="1" thickBot="1">
      <c r="A7" s="218"/>
      <c r="J7" s="220" t="s">
        <v>145</v>
      </c>
      <c r="K7" s="218"/>
      <c r="L7" s="218"/>
    </row>
    <row r="8" spans="1:12" s="219" customFormat="1" ht="11.25" customHeight="1">
      <c r="A8" s="939" t="s">
        <v>146</v>
      </c>
      <c r="B8" s="940"/>
      <c r="C8" s="221"/>
      <c r="D8" s="949" t="s">
        <v>147</v>
      </c>
      <c r="E8" s="928" t="s">
        <v>148</v>
      </c>
      <c r="F8" s="221"/>
      <c r="G8" s="930" t="s">
        <v>149</v>
      </c>
      <c r="H8" s="932" t="s">
        <v>150</v>
      </c>
      <c r="I8" s="933"/>
      <c r="J8" s="933"/>
      <c r="K8" s="218"/>
      <c r="L8" s="218"/>
    </row>
    <row r="9" spans="1:12" s="219" customFormat="1" ht="11.25" customHeight="1">
      <c r="A9" s="941"/>
      <c r="B9" s="941"/>
      <c r="C9" s="222"/>
      <c r="D9" s="946"/>
      <c r="E9" s="929"/>
      <c r="F9" s="223" t="s">
        <v>151</v>
      </c>
      <c r="G9" s="931"/>
      <c r="H9" s="223" t="s">
        <v>152</v>
      </c>
      <c r="I9" s="223" t="s">
        <v>153</v>
      </c>
      <c r="J9" s="224" t="s">
        <v>154</v>
      </c>
      <c r="K9" s="218"/>
      <c r="L9" s="218"/>
    </row>
    <row r="10" spans="1:12" s="229" customFormat="1" ht="2.25" customHeight="1">
      <c r="A10" s="225"/>
      <c r="B10" s="225"/>
      <c r="C10" s="226"/>
      <c r="D10" s="227"/>
      <c r="E10" s="227"/>
      <c r="F10" s="228"/>
      <c r="G10" s="228"/>
      <c r="H10" s="228"/>
      <c r="I10" s="228"/>
      <c r="J10" s="228"/>
      <c r="K10" s="129"/>
      <c r="L10" s="129"/>
    </row>
    <row r="11" spans="1:12" ht="12" customHeight="1">
      <c r="A11" s="934" t="s">
        <v>155</v>
      </c>
      <c r="B11" s="934"/>
      <c r="C11" s="230"/>
      <c r="D11" s="231">
        <v>175</v>
      </c>
      <c r="E11" s="232">
        <v>5228</v>
      </c>
      <c r="F11" s="232">
        <v>3364</v>
      </c>
      <c r="G11" s="232">
        <v>17649</v>
      </c>
      <c r="H11" s="232">
        <v>17499</v>
      </c>
      <c r="I11" s="232">
        <v>1326</v>
      </c>
      <c r="J11" s="232">
        <v>3037</v>
      </c>
      <c r="K11" s="212"/>
      <c r="L11" s="212"/>
    </row>
    <row r="12" spans="1:12" ht="12" customHeight="1">
      <c r="A12" s="934" t="s">
        <v>156</v>
      </c>
      <c r="B12" s="934"/>
      <c r="C12" s="230"/>
      <c r="D12" s="231">
        <v>187</v>
      </c>
      <c r="E12" s="232">
        <v>5569</v>
      </c>
      <c r="F12" s="232">
        <v>4026</v>
      </c>
      <c r="G12" s="232">
        <v>22300</v>
      </c>
      <c r="H12" s="232">
        <v>18121</v>
      </c>
      <c r="I12" s="232">
        <v>1391</v>
      </c>
      <c r="J12" s="232">
        <v>3083</v>
      </c>
      <c r="K12" s="212"/>
      <c r="L12" s="212"/>
    </row>
    <row r="13" spans="1:12" s="121" customFormat="1" ht="12" customHeight="1">
      <c r="A13" s="934" t="s">
        <v>157</v>
      </c>
      <c r="B13" s="934"/>
      <c r="C13" s="230"/>
      <c r="D13" s="231">
        <v>208</v>
      </c>
      <c r="E13" s="232">
        <v>6003</v>
      </c>
      <c r="F13" s="232">
        <v>4276</v>
      </c>
      <c r="G13" s="232">
        <v>23188</v>
      </c>
      <c r="H13" s="232">
        <v>18650</v>
      </c>
      <c r="I13" s="232">
        <v>1357</v>
      </c>
      <c r="J13" s="232">
        <v>3190</v>
      </c>
    </row>
    <row r="14" spans="1:12" s="236" customFormat="1" ht="12" customHeight="1">
      <c r="A14" s="934" t="s">
        <v>158</v>
      </c>
      <c r="B14" s="934"/>
      <c r="C14" s="233"/>
      <c r="D14" s="234">
        <v>220</v>
      </c>
      <c r="E14" s="235">
        <v>6580</v>
      </c>
      <c r="F14" s="235">
        <v>4771</v>
      </c>
      <c r="G14" s="235">
        <v>19939</v>
      </c>
      <c r="H14" s="235">
        <v>18730</v>
      </c>
      <c r="I14" s="235">
        <v>1322</v>
      </c>
      <c r="J14" s="235">
        <v>3202</v>
      </c>
    </row>
    <row r="15" spans="1:12" s="236" customFormat="1" ht="12" customHeight="1">
      <c r="A15" s="935" t="s">
        <v>159</v>
      </c>
      <c r="B15" s="936"/>
      <c r="C15" s="233"/>
      <c r="D15" s="234">
        <v>225</v>
      </c>
      <c r="E15" s="235">
        <v>6959</v>
      </c>
      <c r="F15" s="235">
        <v>5004</v>
      </c>
      <c r="G15" s="235">
        <v>27093</v>
      </c>
      <c r="H15" s="235">
        <v>18823</v>
      </c>
      <c r="I15" s="235">
        <v>1260</v>
      </c>
      <c r="J15" s="235">
        <v>3240</v>
      </c>
    </row>
    <row r="16" spans="1:12" s="243" customFormat="1" ht="2.25" customHeight="1">
      <c r="A16" s="237"/>
      <c r="B16" s="238"/>
      <c r="C16" s="239"/>
      <c r="D16" s="240"/>
      <c r="E16" s="241"/>
      <c r="F16" s="241"/>
      <c r="G16" s="242"/>
      <c r="H16" s="242"/>
      <c r="I16" s="242"/>
      <c r="J16" s="242"/>
    </row>
    <row r="17" spans="1:12" ht="10.5" customHeight="1">
      <c r="A17" s="934" t="s">
        <v>160</v>
      </c>
      <c r="B17" s="937"/>
      <c r="C17" s="230"/>
      <c r="D17" s="231">
        <v>16</v>
      </c>
      <c r="E17" s="232">
        <v>313</v>
      </c>
      <c r="F17" s="232">
        <v>286</v>
      </c>
      <c r="G17" s="232">
        <v>2247</v>
      </c>
      <c r="H17" s="232">
        <v>2107</v>
      </c>
      <c r="I17" s="232">
        <v>117</v>
      </c>
      <c r="J17" s="232">
        <v>279</v>
      </c>
      <c r="K17" s="212"/>
      <c r="L17" s="212"/>
    </row>
    <row r="18" spans="1:12" s="245" customFormat="1" ht="10.5" customHeight="1">
      <c r="A18" s="934" t="s">
        <v>161</v>
      </c>
      <c r="B18" s="938"/>
      <c r="C18" s="244"/>
      <c r="D18" s="231">
        <v>209</v>
      </c>
      <c r="E18" s="232">
        <v>6646</v>
      </c>
      <c r="F18" s="232">
        <v>4718</v>
      </c>
      <c r="G18" s="232">
        <v>24846</v>
      </c>
      <c r="H18" s="232">
        <v>16716</v>
      </c>
      <c r="I18" s="232">
        <v>1143</v>
      </c>
      <c r="J18" s="232">
        <v>2961</v>
      </c>
    </row>
    <row r="19" spans="1:12" s="245" customFormat="1" ht="2.25" customHeight="1" thickBot="1">
      <c r="A19" s="246"/>
      <c r="B19" s="247"/>
      <c r="C19" s="248"/>
      <c r="D19" s="249"/>
      <c r="E19" s="250"/>
      <c r="F19" s="250"/>
      <c r="G19" s="250"/>
      <c r="H19" s="250"/>
      <c r="I19" s="251"/>
      <c r="J19" s="251"/>
    </row>
    <row r="20" spans="1:12" s="219" customFormat="1" ht="11.25" customHeight="1">
      <c r="A20" s="939" t="s">
        <v>146</v>
      </c>
      <c r="B20" s="940"/>
      <c r="C20" s="252"/>
      <c r="D20" s="942" t="s">
        <v>162</v>
      </c>
      <c r="E20" s="943"/>
      <c r="F20" s="943"/>
      <c r="G20" s="944"/>
      <c r="H20" s="945" t="s">
        <v>163</v>
      </c>
      <c r="I20" s="947" t="s">
        <v>164</v>
      </c>
      <c r="J20" s="253" t="s">
        <v>165</v>
      </c>
    </row>
    <row r="21" spans="1:12" s="219" customFormat="1" ht="11.25" customHeight="1">
      <c r="A21" s="941"/>
      <c r="B21" s="941"/>
      <c r="C21" s="254"/>
      <c r="D21" s="255" t="s">
        <v>166</v>
      </c>
      <c r="E21" s="256" t="s">
        <v>167</v>
      </c>
      <c r="F21" s="256" t="s">
        <v>168</v>
      </c>
      <c r="G21" s="256" t="s">
        <v>169</v>
      </c>
      <c r="H21" s="946"/>
      <c r="I21" s="948"/>
      <c r="J21" s="254" t="s">
        <v>170</v>
      </c>
    </row>
    <row r="22" spans="1:12" s="229" customFormat="1" ht="2.25" customHeight="1">
      <c r="A22" s="225"/>
      <c r="B22" s="225"/>
      <c r="C22" s="228"/>
      <c r="D22" s="257"/>
      <c r="E22" s="227"/>
      <c r="F22" s="227"/>
      <c r="G22" s="227"/>
      <c r="H22" s="227"/>
      <c r="I22" s="258"/>
      <c r="J22" s="228"/>
    </row>
    <row r="23" spans="1:12" ht="12" customHeight="1">
      <c r="A23" s="934" t="s">
        <v>155</v>
      </c>
      <c r="B23" s="934"/>
      <c r="C23" s="230"/>
      <c r="D23" s="231">
        <v>3498</v>
      </c>
      <c r="E23" s="232">
        <v>3240</v>
      </c>
      <c r="F23" s="232">
        <v>3176</v>
      </c>
      <c r="G23" s="232">
        <v>3222</v>
      </c>
      <c r="H23" s="232">
        <v>18266</v>
      </c>
      <c r="I23" s="259">
        <v>61</v>
      </c>
      <c r="J23" s="260">
        <v>95.8</v>
      </c>
      <c r="K23" s="212"/>
      <c r="L23" s="212"/>
    </row>
    <row r="24" spans="1:12" ht="12" customHeight="1">
      <c r="A24" s="934" t="s">
        <v>156</v>
      </c>
      <c r="B24" s="934"/>
      <c r="C24" s="230"/>
      <c r="D24" s="231">
        <v>3601</v>
      </c>
      <c r="E24" s="232">
        <v>3376</v>
      </c>
      <c r="F24" s="232">
        <v>3378</v>
      </c>
      <c r="G24" s="232">
        <v>3292</v>
      </c>
      <c r="H24" s="232">
        <v>19002</v>
      </c>
      <c r="I24" s="232">
        <v>58</v>
      </c>
      <c r="J24" s="261">
        <v>95.36</v>
      </c>
      <c r="K24" s="212"/>
      <c r="L24" s="212"/>
    </row>
    <row r="25" spans="1:12" s="121" customFormat="1" ht="12" customHeight="1">
      <c r="A25" s="934" t="s">
        <v>157</v>
      </c>
      <c r="B25" s="934"/>
      <c r="C25" s="230"/>
      <c r="D25" s="231">
        <v>3610</v>
      </c>
      <c r="E25" s="232">
        <v>3512</v>
      </c>
      <c r="F25" s="232">
        <v>3480</v>
      </c>
      <c r="G25" s="232">
        <v>3501</v>
      </c>
      <c r="H25" s="232">
        <v>19464</v>
      </c>
      <c r="I25" s="232">
        <v>11</v>
      </c>
      <c r="J25" s="261">
        <v>95.8179202630497</v>
      </c>
    </row>
    <row r="26" spans="1:12" s="236" customFormat="1" ht="12" customHeight="1">
      <c r="A26" s="934" t="s">
        <v>158</v>
      </c>
      <c r="B26" s="934"/>
      <c r="C26" s="233"/>
      <c r="D26" s="234">
        <v>3645</v>
      </c>
      <c r="E26" s="235">
        <v>3435</v>
      </c>
      <c r="F26" s="235">
        <v>3588</v>
      </c>
      <c r="G26" s="235">
        <v>3538</v>
      </c>
      <c r="H26" s="235">
        <v>19409</v>
      </c>
      <c r="I26" s="235">
        <f>SUM(I29:I30)</f>
        <v>0</v>
      </c>
      <c r="J26" s="262">
        <f>H14/H26*100</f>
        <v>96.501622958421351</v>
      </c>
    </row>
    <row r="27" spans="1:12" s="236" customFormat="1" ht="12" customHeight="1">
      <c r="A27" s="935" t="s">
        <v>159</v>
      </c>
      <c r="B27" s="936"/>
      <c r="C27" s="233"/>
      <c r="D27" s="234">
        <v>3698</v>
      </c>
      <c r="E27" s="235">
        <v>3489</v>
      </c>
      <c r="F27" s="235">
        <v>3496</v>
      </c>
      <c r="G27" s="235">
        <v>3640</v>
      </c>
      <c r="H27" s="235">
        <v>19438</v>
      </c>
      <c r="I27" s="235">
        <f>SUM(I30:I31)</f>
        <v>0</v>
      </c>
      <c r="J27" s="262">
        <f>H15/H27*100</f>
        <v>96.836094248379467</v>
      </c>
    </row>
    <row r="28" spans="1:12" s="243" customFormat="1" ht="2.25" customHeight="1">
      <c r="A28" s="237"/>
      <c r="B28" s="238"/>
      <c r="C28" s="239"/>
      <c r="D28" s="240"/>
      <c r="E28" s="242"/>
      <c r="F28" s="242"/>
      <c r="G28" s="242"/>
      <c r="H28" s="242"/>
      <c r="I28" s="263"/>
      <c r="J28" s="264"/>
    </row>
    <row r="29" spans="1:12" ht="10.5" customHeight="1">
      <c r="A29" s="934" t="s">
        <v>160</v>
      </c>
      <c r="B29" s="937"/>
      <c r="C29" s="230"/>
      <c r="D29" s="231">
        <v>380</v>
      </c>
      <c r="E29" s="232">
        <v>412</v>
      </c>
      <c r="F29" s="232">
        <v>451</v>
      </c>
      <c r="G29" s="232">
        <v>468</v>
      </c>
      <c r="H29" s="232">
        <v>2143</v>
      </c>
      <c r="I29" s="232">
        <v>0</v>
      </c>
      <c r="J29" s="260">
        <f>H17/H29*100</f>
        <v>98.320111992533839</v>
      </c>
      <c r="K29" s="212"/>
      <c r="L29" s="212"/>
    </row>
    <row r="30" spans="1:12" s="245" customFormat="1" ht="10.5" customHeight="1">
      <c r="A30" s="934" t="s">
        <v>161</v>
      </c>
      <c r="B30" s="938"/>
      <c r="C30" s="244"/>
      <c r="D30" s="231">
        <v>3318</v>
      </c>
      <c r="E30" s="232">
        <v>3077</v>
      </c>
      <c r="F30" s="232">
        <v>3045</v>
      </c>
      <c r="G30" s="232">
        <v>3172</v>
      </c>
      <c r="H30" s="232">
        <v>17295</v>
      </c>
      <c r="I30" s="232">
        <v>0</v>
      </c>
      <c r="J30" s="261">
        <f>H18/H30*100</f>
        <v>96.652211621856026</v>
      </c>
    </row>
    <row r="31" spans="1:12" s="245" customFormat="1" ht="2.25" customHeight="1" thickBot="1">
      <c r="A31" s="246"/>
      <c r="B31" s="247"/>
      <c r="C31" s="248"/>
      <c r="D31" s="249"/>
      <c r="E31" s="250"/>
      <c r="F31" s="250"/>
      <c r="G31" s="250"/>
      <c r="H31" s="250"/>
      <c r="I31" s="251"/>
      <c r="J31" s="251"/>
    </row>
    <row r="32" spans="1:12">
      <c r="A32" s="167" t="s">
        <v>171</v>
      </c>
      <c r="B32" s="219"/>
      <c r="C32" s="219"/>
      <c r="D32" s="219"/>
      <c r="E32" s="219"/>
      <c r="F32" s="219"/>
      <c r="K32" s="212"/>
      <c r="L32" s="212"/>
    </row>
    <row r="33" spans="1:12">
      <c r="A33" s="265"/>
      <c r="K33" s="212"/>
      <c r="L33" s="212"/>
    </row>
  </sheetData>
  <mergeCells count="23">
    <mergeCell ref="A29:B29"/>
    <mergeCell ref="A30:B30"/>
    <mergeCell ref="A8:B9"/>
    <mergeCell ref="D8:D9"/>
    <mergeCell ref="A25:B25"/>
    <mergeCell ref="A26:B26"/>
    <mergeCell ref="A27:B27"/>
    <mergeCell ref="E8:E9"/>
    <mergeCell ref="G8:G9"/>
    <mergeCell ref="H8:J8"/>
    <mergeCell ref="A24:B24"/>
    <mergeCell ref="A12:B12"/>
    <mergeCell ref="A13:B13"/>
    <mergeCell ref="A14:B14"/>
    <mergeCell ref="A15:B15"/>
    <mergeCell ref="A17:B17"/>
    <mergeCell ref="A18:B18"/>
    <mergeCell ref="A20:B21"/>
    <mergeCell ref="D20:G20"/>
    <mergeCell ref="H20:H21"/>
    <mergeCell ref="I20:I21"/>
    <mergeCell ref="A23:B23"/>
    <mergeCell ref="A11:B11"/>
  </mergeCells>
  <phoneticPr fontId="4"/>
  <conditionalFormatting sqref="D29:J30 D17:J18 D13:J15 D25:J26 I27">
    <cfRule type="containsBlanks" dxfId="92" priority="3" stopIfTrue="1">
      <formula>LEN(TRIM(D13))=0</formula>
    </cfRule>
  </conditionalFormatting>
  <conditionalFormatting sqref="D27:H27">
    <cfRule type="containsBlanks" dxfId="91" priority="2" stopIfTrue="1">
      <formula>LEN(TRIM(D27))=0</formula>
    </cfRule>
  </conditionalFormatting>
  <conditionalFormatting sqref="J27">
    <cfRule type="containsBlanks" dxfId="90" priority="1" stopIfTrue="1">
      <formula>LEN(TRIM(J27))=0</formula>
    </cfRule>
  </conditionalFormatting>
  <pageMargins left="0.59055118110236227" right="0.59055118110236227" top="0.98425196850393704" bottom="0.98425196850393704" header="0.51181102362204722" footer="0.51181102362204722"/>
  <pageSetup paperSize="9"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heetViews>
  <sheetFormatPr defaultRowHeight="13.5"/>
  <cols>
    <col min="1" max="1" width="22.75" style="121" customWidth="1"/>
    <col min="2" max="2" width="0.375" style="121" customWidth="1"/>
    <col min="3" max="3" width="13.25" style="121" customWidth="1"/>
    <col min="4" max="7" width="13.25" style="236" customWidth="1"/>
    <col min="8" max="256" width="9" style="121"/>
    <col min="257" max="257" width="22.75" style="121" customWidth="1"/>
    <col min="258" max="258" width="0.375" style="121" customWidth="1"/>
    <col min="259" max="263" width="13.25" style="121" customWidth="1"/>
    <col min="264" max="512" width="9" style="121"/>
    <col min="513" max="513" width="22.75" style="121" customWidth="1"/>
    <col min="514" max="514" width="0.375" style="121" customWidth="1"/>
    <col min="515" max="519" width="13.25" style="121" customWidth="1"/>
    <col min="520" max="768" width="9" style="121"/>
    <col min="769" max="769" width="22.75" style="121" customWidth="1"/>
    <col min="770" max="770" width="0.375" style="121" customWidth="1"/>
    <col min="771" max="775" width="13.25" style="121" customWidth="1"/>
    <col min="776" max="1024" width="9" style="121"/>
    <col min="1025" max="1025" width="22.75" style="121" customWidth="1"/>
    <col min="1026" max="1026" width="0.375" style="121" customWidth="1"/>
    <col min="1027" max="1031" width="13.25" style="121" customWidth="1"/>
    <col min="1032" max="1280" width="9" style="121"/>
    <col min="1281" max="1281" width="22.75" style="121" customWidth="1"/>
    <col min="1282" max="1282" width="0.375" style="121" customWidth="1"/>
    <col min="1283" max="1287" width="13.25" style="121" customWidth="1"/>
    <col min="1288" max="1536" width="9" style="121"/>
    <col min="1537" max="1537" width="22.75" style="121" customWidth="1"/>
    <col min="1538" max="1538" width="0.375" style="121" customWidth="1"/>
    <col min="1539" max="1543" width="13.25" style="121" customWidth="1"/>
    <col min="1544" max="1792" width="9" style="121"/>
    <col min="1793" max="1793" width="22.75" style="121" customWidth="1"/>
    <col min="1794" max="1794" width="0.375" style="121" customWidth="1"/>
    <col min="1795" max="1799" width="13.25" style="121" customWidth="1"/>
    <col min="1800" max="2048" width="9" style="121"/>
    <col min="2049" max="2049" width="22.75" style="121" customWidth="1"/>
    <col min="2050" max="2050" width="0.375" style="121" customWidth="1"/>
    <col min="2051" max="2055" width="13.25" style="121" customWidth="1"/>
    <col min="2056" max="2304" width="9" style="121"/>
    <col min="2305" max="2305" width="22.75" style="121" customWidth="1"/>
    <col min="2306" max="2306" width="0.375" style="121" customWidth="1"/>
    <col min="2307" max="2311" width="13.25" style="121" customWidth="1"/>
    <col min="2312" max="2560" width="9" style="121"/>
    <col min="2561" max="2561" width="22.75" style="121" customWidth="1"/>
    <col min="2562" max="2562" width="0.375" style="121" customWidth="1"/>
    <col min="2563" max="2567" width="13.25" style="121" customWidth="1"/>
    <col min="2568" max="2816" width="9" style="121"/>
    <col min="2817" max="2817" width="22.75" style="121" customWidth="1"/>
    <col min="2818" max="2818" width="0.375" style="121" customWidth="1"/>
    <col min="2819" max="2823" width="13.25" style="121" customWidth="1"/>
    <col min="2824" max="3072" width="9" style="121"/>
    <col min="3073" max="3073" width="22.75" style="121" customWidth="1"/>
    <col min="3074" max="3074" width="0.375" style="121" customWidth="1"/>
    <col min="3075" max="3079" width="13.25" style="121" customWidth="1"/>
    <col min="3080" max="3328" width="9" style="121"/>
    <col min="3329" max="3329" width="22.75" style="121" customWidth="1"/>
    <col min="3330" max="3330" width="0.375" style="121" customWidth="1"/>
    <col min="3331" max="3335" width="13.25" style="121" customWidth="1"/>
    <col min="3336" max="3584" width="9" style="121"/>
    <col min="3585" max="3585" width="22.75" style="121" customWidth="1"/>
    <col min="3586" max="3586" width="0.375" style="121" customWidth="1"/>
    <col min="3587" max="3591" width="13.25" style="121" customWidth="1"/>
    <col min="3592" max="3840" width="9" style="121"/>
    <col min="3841" max="3841" width="22.75" style="121" customWidth="1"/>
    <col min="3842" max="3842" width="0.375" style="121" customWidth="1"/>
    <col min="3843" max="3847" width="13.25" style="121" customWidth="1"/>
    <col min="3848" max="4096" width="9" style="121"/>
    <col min="4097" max="4097" width="22.75" style="121" customWidth="1"/>
    <col min="4098" max="4098" width="0.375" style="121" customWidth="1"/>
    <col min="4099" max="4103" width="13.25" style="121" customWidth="1"/>
    <col min="4104" max="4352" width="9" style="121"/>
    <col min="4353" max="4353" width="22.75" style="121" customWidth="1"/>
    <col min="4354" max="4354" width="0.375" style="121" customWidth="1"/>
    <col min="4355" max="4359" width="13.25" style="121" customWidth="1"/>
    <col min="4360" max="4608" width="9" style="121"/>
    <col min="4609" max="4609" width="22.75" style="121" customWidth="1"/>
    <col min="4610" max="4610" width="0.375" style="121" customWidth="1"/>
    <col min="4611" max="4615" width="13.25" style="121" customWidth="1"/>
    <col min="4616" max="4864" width="9" style="121"/>
    <col min="4865" max="4865" width="22.75" style="121" customWidth="1"/>
    <col min="4866" max="4866" width="0.375" style="121" customWidth="1"/>
    <col min="4867" max="4871" width="13.25" style="121" customWidth="1"/>
    <col min="4872" max="5120" width="9" style="121"/>
    <col min="5121" max="5121" width="22.75" style="121" customWidth="1"/>
    <col min="5122" max="5122" width="0.375" style="121" customWidth="1"/>
    <col min="5123" max="5127" width="13.25" style="121" customWidth="1"/>
    <col min="5128" max="5376" width="9" style="121"/>
    <col min="5377" max="5377" width="22.75" style="121" customWidth="1"/>
    <col min="5378" max="5378" width="0.375" style="121" customWidth="1"/>
    <col min="5379" max="5383" width="13.25" style="121" customWidth="1"/>
    <col min="5384" max="5632" width="9" style="121"/>
    <col min="5633" max="5633" width="22.75" style="121" customWidth="1"/>
    <col min="5634" max="5634" width="0.375" style="121" customWidth="1"/>
    <col min="5635" max="5639" width="13.25" style="121" customWidth="1"/>
    <col min="5640" max="5888" width="9" style="121"/>
    <col min="5889" max="5889" width="22.75" style="121" customWidth="1"/>
    <col min="5890" max="5890" width="0.375" style="121" customWidth="1"/>
    <col min="5891" max="5895" width="13.25" style="121" customWidth="1"/>
    <col min="5896" max="6144" width="9" style="121"/>
    <col min="6145" max="6145" width="22.75" style="121" customWidth="1"/>
    <col min="6146" max="6146" width="0.375" style="121" customWidth="1"/>
    <col min="6147" max="6151" width="13.25" style="121" customWidth="1"/>
    <col min="6152" max="6400" width="9" style="121"/>
    <col min="6401" max="6401" width="22.75" style="121" customWidth="1"/>
    <col min="6402" max="6402" width="0.375" style="121" customWidth="1"/>
    <col min="6403" max="6407" width="13.25" style="121" customWidth="1"/>
    <col min="6408" max="6656" width="9" style="121"/>
    <col min="6657" max="6657" width="22.75" style="121" customWidth="1"/>
    <col min="6658" max="6658" width="0.375" style="121" customWidth="1"/>
    <col min="6659" max="6663" width="13.25" style="121" customWidth="1"/>
    <col min="6664" max="6912" width="9" style="121"/>
    <col min="6913" max="6913" width="22.75" style="121" customWidth="1"/>
    <col min="6914" max="6914" width="0.375" style="121" customWidth="1"/>
    <col min="6915" max="6919" width="13.25" style="121" customWidth="1"/>
    <col min="6920" max="7168" width="9" style="121"/>
    <col min="7169" max="7169" width="22.75" style="121" customWidth="1"/>
    <col min="7170" max="7170" width="0.375" style="121" customWidth="1"/>
    <col min="7171" max="7175" width="13.25" style="121" customWidth="1"/>
    <col min="7176" max="7424" width="9" style="121"/>
    <col min="7425" max="7425" width="22.75" style="121" customWidth="1"/>
    <col min="7426" max="7426" width="0.375" style="121" customWidth="1"/>
    <col min="7427" max="7431" width="13.25" style="121" customWidth="1"/>
    <col min="7432" max="7680" width="9" style="121"/>
    <col min="7681" max="7681" width="22.75" style="121" customWidth="1"/>
    <col min="7682" max="7682" width="0.375" style="121" customWidth="1"/>
    <col min="7683" max="7687" width="13.25" style="121" customWidth="1"/>
    <col min="7688" max="7936" width="9" style="121"/>
    <col min="7937" max="7937" width="22.75" style="121" customWidth="1"/>
    <col min="7938" max="7938" width="0.375" style="121" customWidth="1"/>
    <col min="7939" max="7943" width="13.25" style="121" customWidth="1"/>
    <col min="7944" max="8192" width="9" style="121"/>
    <col min="8193" max="8193" width="22.75" style="121" customWidth="1"/>
    <col min="8194" max="8194" width="0.375" style="121" customWidth="1"/>
    <col min="8195" max="8199" width="13.25" style="121" customWidth="1"/>
    <col min="8200" max="8448" width="9" style="121"/>
    <col min="8449" max="8449" width="22.75" style="121" customWidth="1"/>
    <col min="8450" max="8450" width="0.375" style="121" customWidth="1"/>
    <col min="8451" max="8455" width="13.25" style="121" customWidth="1"/>
    <col min="8456" max="8704" width="9" style="121"/>
    <col min="8705" max="8705" width="22.75" style="121" customWidth="1"/>
    <col min="8706" max="8706" width="0.375" style="121" customWidth="1"/>
    <col min="8707" max="8711" width="13.25" style="121" customWidth="1"/>
    <col min="8712" max="8960" width="9" style="121"/>
    <col min="8961" max="8961" width="22.75" style="121" customWidth="1"/>
    <col min="8962" max="8962" width="0.375" style="121" customWidth="1"/>
    <col min="8963" max="8967" width="13.25" style="121" customWidth="1"/>
    <col min="8968" max="9216" width="9" style="121"/>
    <col min="9217" max="9217" width="22.75" style="121" customWidth="1"/>
    <col min="9218" max="9218" width="0.375" style="121" customWidth="1"/>
    <col min="9219" max="9223" width="13.25" style="121" customWidth="1"/>
    <col min="9224" max="9472" width="9" style="121"/>
    <col min="9473" max="9473" width="22.75" style="121" customWidth="1"/>
    <col min="9474" max="9474" width="0.375" style="121" customWidth="1"/>
    <col min="9475" max="9479" width="13.25" style="121" customWidth="1"/>
    <col min="9480" max="9728" width="9" style="121"/>
    <col min="9729" max="9729" width="22.75" style="121" customWidth="1"/>
    <col min="9730" max="9730" width="0.375" style="121" customWidth="1"/>
    <col min="9731" max="9735" width="13.25" style="121" customWidth="1"/>
    <col min="9736" max="9984" width="9" style="121"/>
    <col min="9985" max="9985" width="22.75" style="121" customWidth="1"/>
    <col min="9986" max="9986" width="0.375" style="121" customWidth="1"/>
    <col min="9987" max="9991" width="13.25" style="121" customWidth="1"/>
    <col min="9992" max="10240" width="9" style="121"/>
    <col min="10241" max="10241" width="22.75" style="121" customWidth="1"/>
    <col min="10242" max="10242" width="0.375" style="121" customWidth="1"/>
    <col min="10243" max="10247" width="13.25" style="121" customWidth="1"/>
    <col min="10248" max="10496" width="9" style="121"/>
    <col min="10497" max="10497" width="22.75" style="121" customWidth="1"/>
    <col min="10498" max="10498" width="0.375" style="121" customWidth="1"/>
    <col min="10499" max="10503" width="13.25" style="121" customWidth="1"/>
    <col min="10504" max="10752" width="9" style="121"/>
    <col min="10753" max="10753" width="22.75" style="121" customWidth="1"/>
    <col min="10754" max="10754" width="0.375" style="121" customWidth="1"/>
    <col min="10755" max="10759" width="13.25" style="121" customWidth="1"/>
    <col min="10760" max="11008" width="9" style="121"/>
    <col min="11009" max="11009" width="22.75" style="121" customWidth="1"/>
    <col min="11010" max="11010" width="0.375" style="121" customWidth="1"/>
    <col min="11011" max="11015" width="13.25" style="121" customWidth="1"/>
    <col min="11016" max="11264" width="9" style="121"/>
    <col min="11265" max="11265" width="22.75" style="121" customWidth="1"/>
    <col min="11266" max="11266" width="0.375" style="121" customWidth="1"/>
    <col min="11267" max="11271" width="13.25" style="121" customWidth="1"/>
    <col min="11272" max="11520" width="9" style="121"/>
    <col min="11521" max="11521" width="22.75" style="121" customWidth="1"/>
    <col min="11522" max="11522" width="0.375" style="121" customWidth="1"/>
    <col min="11523" max="11527" width="13.25" style="121" customWidth="1"/>
    <col min="11528" max="11776" width="9" style="121"/>
    <col min="11777" max="11777" width="22.75" style="121" customWidth="1"/>
    <col min="11778" max="11778" width="0.375" style="121" customWidth="1"/>
    <col min="11779" max="11783" width="13.25" style="121" customWidth="1"/>
    <col min="11784" max="12032" width="9" style="121"/>
    <col min="12033" max="12033" width="22.75" style="121" customWidth="1"/>
    <col min="12034" max="12034" width="0.375" style="121" customWidth="1"/>
    <col min="12035" max="12039" width="13.25" style="121" customWidth="1"/>
    <col min="12040" max="12288" width="9" style="121"/>
    <col min="12289" max="12289" width="22.75" style="121" customWidth="1"/>
    <col min="12290" max="12290" width="0.375" style="121" customWidth="1"/>
    <col min="12291" max="12295" width="13.25" style="121" customWidth="1"/>
    <col min="12296" max="12544" width="9" style="121"/>
    <col min="12545" max="12545" width="22.75" style="121" customWidth="1"/>
    <col min="12546" max="12546" width="0.375" style="121" customWidth="1"/>
    <col min="12547" max="12551" width="13.25" style="121" customWidth="1"/>
    <col min="12552" max="12800" width="9" style="121"/>
    <col min="12801" max="12801" width="22.75" style="121" customWidth="1"/>
    <col min="12802" max="12802" width="0.375" style="121" customWidth="1"/>
    <col min="12803" max="12807" width="13.25" style="121" customWidth="1"/>
    <col min="12808" max="13056" width="9" style="121"/>
    <col min="13057" max="13057" width="22.75" style="121" customWidth="1"/>
    <col min="13058" max="13058" width="0.375" style="121" customWidth="1"/>
    <col min="13059" max="13063" width="13.25" style="121" customWidth="1"/>
    <col min="13064" max="13312" width="9" style="121"/>
    <col min="13313" max="13313" width="22.75" style="121" customWidth="1"/>
    <col min="13314" max="13314" width="0.375" style="121" customWidth="1"/>
    <col min="13315" max="13319" width="13.25" style="121" customWidth="1"/>
    <col min="13320" max="13568" width="9" style="121"/>
    <col min="13569" max="13569" width="22.75" style="121" customWidth="1"/>
    <col min="13570" max="13570" width="0.375" style="121" customWidth="1"/>
    <col min="13571" max="13575" width="13.25" style="121" customWidth="1"/>
    <col min="13576" max="13824" width="9" style="121"/>
    <col min="13825" max="13825" width="22.75" style="121" customWidth="1"/>
    <col min="13826" max="13826" width="0.375" style="121" customWidth="1"/>
    <col min="13827" max="13831" width="13.25" style="121" customWidth="1"/>
    <col min="13832" max="14080" width="9" style="121"/>
    <col min="14081" max="14081" width="22.75" style="121" customWidth="1"/>
    <col min="14082" max="14082" width="0.375" style="121" customWidth="1"/>
    <col min="14083" max="14087" width="13.25" style="121" customWidth="1"/>
    <col min="14088" max="14336" width="9" style="121"/>
    <col min="14337" max="14337" width="22.75" style="121" customWidth="1"/>
    <col min="14338" max="14338" width="0.375" style="121" customWidth="1"/>
    <col min="14339" max="14343" width="13.25" style="121" customWidth="1"/>
    <col min="14344" max="14592" width="9" style="121"/>
    <col min="14593" max="14593" width="22.75" style="121" customWidth="1"/>
    <col min="14594" max="14594" width="0.375" style="121" customWidth="1"/>
    <col min="14595" max="14599" width="13.25" style="121" customWidth="1"/>
    <col min="14600" max="14848" width="9" style="121"/>
    <col min="14849" max="14849" width="22.75" style="121" customWidth="1"/>
    <col min="14850" max="14850" width="0.375" style="121" customWidth="1"/>
    <col min="14851" max="14855" width="13.25" style="121" customWidth="1"/>
    <col min="14856" max="15104" width="9" style="121"/>
    <col min="15105" max="15105" width="22.75" style="121" customWidth="1"/>
    <col min="15106" max="15106" width="0.375" style="121" customWidth="1"/>
    <col min="15107" max="15111" width="13.25" style="121" customWidth="1"/>
    <col min="15112" max="15360" width="9" style="121"/>
    <col min="15361" max="15361" width="22.75" style="121" customWidth="1"/>
    <col min="15362" max="15362" width="0.375" style="121" customWidth="1"/>
    <col min="15363" max="15367" width="13.25" style="121" customWidth="1"/>
    <col min="15368" max="15616" width="9" style="121"/>
    <col min="15617" max="15617" width="22.75" style="121" customWidth="1"/>
    <col min="15618" max="15618" width="0.375" style="121" customWidth="1"/>
    <col min="15619" max="15623" width="13.25" style="121" customWidth="1"/>
    <col min="15624" max="15872" width="9" style="121"/>
    <col min="15873" max="15873" width="22.75" style="121" customWidth="1"/>
    <col min="15874" max="15874" width="0.375" style="121" customWidth="1"/>
    <col min="15875" max="15879" width="13.25" style="121" customWidth="1"/>
    <col min="15880" max="16128" width="9" style="121"/>
    <col min="16129" max="16129" width="22.75" style="121" customWidth="1"/>
    <col min="16130" max="16130" width="0.375" style="121" customWidth="1"/>
    <col min="16131" max="16135" width="13.25" style="121" customWidth="1"/>
    <col min="16136" max="16384" width="9" style="121"/>
  </cols>
  <sheetData>
    <row r="1" spans="1:7" ht="18" customHeight="1">
      <c r="A1" s="217" t="s">
        <v>172</v>
      </c>
    </row>
    <row r="2" spans="1:7" ht="4.5" customHeight="1"/>
    <row r="3" spans="1:7" s="219" customFormat="1" ht="15" customHeight="1" thickBot="1">
      <c r="A3" s="167" t="s">
        <v>173</v>
      </c>
      <c r="D3" s="266"/>
      <c r="E3" s="266"/>
      <c r="F3" s="266"/>
      <c r="G3" s="266"/>
    </row>
    <row r="4" spans="1:7" s="219" customFormat="1" ht="15" customHeight="1">
      <c r="A4" s="939" t="s">
        <v>174</v>
      </c>
      <c r="B4" s="267"/>
      <c r="C4" s="953" t="s">
        <v>68</v>
      </c>
      <c r="D4" s="953" t="s">
        <v>175</v>
      </c>
      <c r="E4" s="953" t="s">
        <v>176</v>
      </c>
      <c r="F4" s="953" t="s">
        <v>177</v>
      </c>
      <c r="G4" s="950" t="s">
        <v>178</v>
      </c>
    </row>
    <row r="5" spans="1:7" s="219" customFormat="1" ht="15" customHeight="1">
      <c r="A5" s="952"/>
      <c r="B5" s="268"/>
      <c r="C5" s="954"/>
      <c r="D5" s="954"/>
      <c r="E5" s="954"/>
      <c r="F5" s="954"/>
      <c r="G5" s="951"/>
    </row>
    <row r="6" spans="1:7" s="219" customFormat="1" ht="18" customHeight="1">
      <c r="A6" s="269" t="s">
        <v>179</v>
      </c>
      <c r="B6" s="270"/>
      <c r="C6" s="271">
        <f>SUM(C8:C9)</f>
        <v>64514</v>
      </c>
      <c r="D6" s="271">
        <f>SUM(D8:D9)</f>
        <v>57958</v>
      </c>
      <c r="E6" s="271">
        <f>SUM(E8:E9)</f>
        <v>66256</v>
      </c>
      <c r="F6" s="271">
        <f>SUM(F8:F9)</f>
        <v>48611</v>
      </c>
      <c r="G6" s="272">
        <f>SUM(G8:G9)</f>
        <v>54868</v>
      </c>
    </row>
    <row r="7" spans="1:7" s="219" customFormat="1" ht="6" customHeight="1">
      <c r="A7" s="192"/>
      <c r="B7" s="273"/>
      <c r="C7" s="274"/>
      <c r="D7" s="274"/>
      <c r="E7" s="274"/>
      <c r="F7" s="275"/>
      <c r="G7" s="276"/>
    </row>
    <row r="8" spans="1:7" s="167" customFormat="1" ht="11.25" customHeight="1">
      <c r="A8" s="188" t="s">
        <v>180</v>
      </c>
      <c r="B8" s="277"/>
      <c r="C8" s="278">
        <v>12452</v>
      </c>
      <c r="D8" s="278">
        <v>11384</v>
      </c>
      <c r="E8" s="278">
        <v>10736</v>
      </c>
      <c r="F8" s="275">
        <v>10476</v>
      </c>
      <c r="G8" s="279">
        <v>9876</v>
      </c>
    </row>
    <row r="9" spans="1:7" s="167" customFormat="1" ht="11.25" customHeight="1">
      <c r="A9" s="188" t="s">
        <v>181</v>
      </c>
      <c r="B9" s="277"/>
      <c r="C9" s="280">
        <v>52062</v>
      </c>
      <c r="D9" s="280">
        <v>46574</v>
      </c>
      <c r="E9" s="280">
        <v>55520</v>
      </c>
      <c r="F9" s="275">
        <v>38135</v>
      </c>
      <c r="G9" s="281">
        <v>44992</v>
      </c>
    </row>
    <row r="10" spans="1:7" s="219" customFormat="1" ht="2.25" customHeight="1" thickBot="1">
      <c r="A10" s="282"/>
      <c r="B10" s="283"/>
      <c r="C10" s="282"/>
      <c r="D10" s="284"/>
      <c r="E10" s="284"/>
      <c r="F10" s="284"/>
      <c r="G10" s="284"/>
    </row>
    <row r="11" spans="1:7" s="219" customFormat="1" ht="15.95" customHeight="1">
      <c r="A11" s="188" t="s">
        <v>182</v>
      </c>
      <c r="D11" s="266"/>
      <c r="E11" s="266"/>
      <c r="F11" s="266"/>
      <c r="G11" s="266"/>
    </row>
    <row r="15" spans="1:7">
      <c r="A15" s="285"/>
      <c r="B15" s="285"/>
      <c r="D15" s="286"/>
      <c r="E15" s="286"/>
      <c r="F15" s="286"/>
      <c r="G15" s="286"/>
    </row>
    <row r="16" spans="1:7">
      <c r="A16" s="285"/>
      <c r="B16" s="285"/>
      <c r="D16" s="286"/>
      <c r="E16" s="286"/>
      <c r="F16" s="286"/>
      <c r="G16" s="286"/>
    </row>
  </sheetData>
  <mergeCells count="6">
    <mergeCell ref="G4:G5"/>
    <mergeCell ref="A4:A5"/>
    <mergeCell ref="C4:C5"/>
    <mergeCell ref="D4:D5"/>
    <mergeCell ref="E4:E5"/>
    <mergeCell ref="F4:F5"/>
  </mergeCells>
  <phoneticPr fontId="4"/>
  <conditionalFormatting sqref="G6 G8:G9">
    <cfRule type="containsBlanks" dxfId="89" priority="1" stopIfTrue="1">
      <formula>LEN(TRIM(G6))=0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heetViews>
  <sheetFormatPr defaultRowHeight="13.5"/>
  <cols>
    <col min="1" max="1" width="3.125" style="121" customWidth="1"/>
    <col min="2" max="2" width="19.25" style="121" customWidth="1"/>
    <col min="3" max="3" width="0.375" style="121" customWidth="1"/>
    <col min="4" max="4" width="13.375" style="236" customWidth="1"/>
    <col min="5" max="6" width="13.375" style="121" customWidth="1"/>
    <col min="7" max="8" width="13.375" style="236" customWidth="1"/>
    <col min="9" max="256" width="9" style="121"/>
    <col min="257" max="257" width="3.125" style="121" customWidth="1"/>
    <col min="258" max="258" width="19.25" style="121" customWidth="1"/>
    <col min="259" max="259" width="0.375" style="121" customWidth="1"/>
    <col min="260" max="264" width="13.375" style="121" customWidth="1"/>
    <col min="265" max="512" width="9" style="121"/>
    <col min="513" max="513" width="3.125" style="121" customWidth="1"/>
    <col min="514" max="514" width="19.25" style="121" customWidth="1"/>
    <col min="515" max="515" width="0.375" style="121" customWidth="1"/>
    <col min="516" max="520" width="13.375" style="121" customWidth="1"/>
    <col min="521" max="768" width="9" style="121"/>
    <col min="769" max="769" width="3.125" style="121" customWidth="1"/>
    <col min="770" max="770" width="19.25" style="121" customWidth="1"/>
    <col min="771" max="771" width="0.375" style="121" customWidth="1"/>
    <col min="772" max="776" width="13.375" style="121" customWidth="1"/>
    <col min="777" max="1024" width="9" style="121"/>
    <col min="1025" max="1025" width="3.125" style="121" customWidth="1"/>
    <col min="1026" max="1026" width="19.25" style="121" customWidth="1"/>
    <col min="1027" max="1027" width="0.375" style="121" customWidth="1"/>
    <col min="1028" max="1032" width="13.375" style="121" customWidth="1"/>
    <col min="1033" max="1280" width="9" style="121"/>
    <col min="1281" max="1281" width="3.125" style="121" customWidth="1"/>
    <col min="1282" max="1282" width="19.25" style="121" customWidth="1"/>
    <col min="1283" max="1283" width="0.375" style="121" customWidth="1"/>
    <col min="1284" max="1288" width="13.375" style="121" customWidth="1"/>
    <col min="1289" max="1536" width="9" style="121"/>
    <col min="1537" max="1537" width="3.125" style="121" customWidth="1"/>
    <col min="1538" max="1538" width="19.25" style="121" customWidth="1"/>
    <col min="1539" max="1539" width="0.375" style="121" customWidth="1"/>
    <col min="1540" max="1544" width="13.375" style="121" customWidth="1"/>
    <col min="1545" max="1792" width="9" style="121"/>
    <col min="1793" max="1793" width="3.125" style="121" customWidth="1"/>
    <col min="1794" max="1794" width="19.25" style="121" customWidth="1"/>
    <col min="1795" max="1795" width="0.375" style="121" customWidth="1"/>
    <col min="1796" max="1800" width="13.375" style="121" customWidth="1"/>
    <col min="1801" max="2048" width="9" style="121"/>
    <col min="2049" max="2049" width="3.125" style="121" customWidth="1"/>
    <col min="2050" max="2050" width="19.25" style="121" customWidth="1"/>
    <col min="2051" max="2051" width="0.375" style="121" customWidth="1"/>
    <col min="2052" max="2056" width="13.375" style="121" customWidth="1"/>
    <col min="2057" max="2304" width="9" style="121"/>
    <col min="2305" max="2305" width="3.125" style="121" customWidth="1"/>
    <col min="2306" max="2306" width="19.25" style="121" customWidth="1"/>
    <col min="2307" max="2307" width="0.375" style="121" customWidth="1"/>
    <col min="2308" max="2312" width="13.375" style="121" customWidth="1"/>
    <col min="2313" max="2560" width="9" style="121"/>
    <col min="2561" max="2561" width="3.125" style="121" customWidth="1"/>
    <col min="2562" max="2562" width="19.25" style="121" customWidth="1"/>
    <col min="2563" max="2563" width="0.375" style="121" customWidth="1"/>
    <col min="2564" max="2568" width="13.375" style="121" customWidth="1"/>
    <col min="2569" max="2816" width="9" style="121"/>
    <col min="2817" max="2817" width="3.125" style="121" customWidth="1"/>
    <col min="2818" max="2818" width="19.25" style="121" customWidth="1"/>
    <col min="2819" max="2819" width="0.375" style="121" customWidth="1"/>
    <col min="2820" max="2824" width="13.375" style="121" customWidth="1"/>
    <col min="2825" max="3072" width="9" style="121"/>
    <col min="3073" max="3073" width="3.125" style="121" customWidth="1"/>
    <col min="3074" max="3074" width="19.25" style="121" customWidth="1"/>
    <col min="3075" max="3075" width="0.375" style="121" customWidth="1"/>
    <col min="3076" max="3080" width="13.375" style="121" customWidth="1"/>
    <col min="3081" max="3328" width="9" style="121"/>
    <col min="3329" max="3329" width="3.125" style="121" customWidth="1"/>
    <col min="3330" max="3330" width="19.25" style="121" customWidth="1"/>
    <col min="3331" max="3331" width="0.375" style="121" customWidth="1"/>
    <col min="3332" max="3336" width="13.375" style="121" customWidth="1"/>
    <col min="3337" max="3584" width="9" style="121"/>
    <col min="3585" max="3585" width="3.125" style="121" customWidth="1"/>
    <col min="3586" max="3586" width="19.25" style="121" customWidth="1"/>
    <col min="3587" max="3587" width="0.375" style="121" customWidth="1"/>
    <col min="3588" max="3592" width="13.375" style="121" customWidth="1"/>
    <col min="3593" max="3840" width="9" style="121"/>
    <col min="3841" max="3841" width="3.125" style="121" customWidth="1"/>
    <col min="3842" max="3842" width="19.25" style="121" customWidth="1"/>
    <col min="3843" max="3843" width="0.375" style="121" customWidth="1"/>
    <col min="3844" max="3848" width="13.375" style="121" customWidth="1"/>
    <col min="3849" max="4096" width="9" style="121"/>
    <col min="4097" max="4097" width="3.125" style="121" customWidth="1"/>
    <col min="4098" max="4098" width="19.25" style="121" customWidth="1"/>
    <col min="4099" max="4099" width="0.375" style="121" customWidth="1"/>
    <col min="4100" max="4104" width="13.375" style="121" customWidth="1"/>
    <col min="4105" max="4352" width="9" style="121"/>
    <col min="4353" max="4353" width="3.125" style="121" customWidth="1"/>
    <col min="4354" max="4354" width="19.25" style="121" customWidth="1"/>
    <col min="4355" max="4355" width="0.375" style="121" customWidth="1"/>
    <col min="4356" max="4360" width="13.375" style="121" customWidth="1"/>
    <col min="4361" max="4608" width="9" style="121"/>
    <col min="4609" max="4609" width="3.125" style="121" customWidth="1"/>
    <col min="4610" max="4610" width="19.25" style="121" customWidth="1"/>
    <col min="4611" max="4611" width="0.375" style="121" customWidth="1"/>
    <col min="4612" max="4616" width="13.375" style="121" customWidth="1"/>
    <col min="4617" max="4864" width="9" style="121"/>
    <col min="4865" max="4865" width="3.125" style="121" customWidth="1"/>
    <col min="4866" max="4866" width="19.25" style="121" customWidth="1"/>
    <col min="4867" max="4867" width="0.375" style="121" customWidth="1"/>
    <col min="4868" max="4872" width="13.375" style="121" customWidth="1"/>
    <col min="4873" max="5120" width="9" style="121"/>
    <col min="5121" max="5121" width="3.125" style="121" customWidth="1"/>
    <col min="5122" max="5122" width="19.25" style="121" customWidth="1"/>
    <col min="5123" max="5123" width="0.375" style="121" customWidth="1"/>
    <col min="5124" max="5128" width="13.375" style="121" customWidth="1"/>
    <col min="5129" max="5376" width="9" style="121"/>
    <col min="5377" max="5377" width="3.125" style="121" customWidth="1"/>
    <col min="5378" max="5378" width="19.25" style="121" customWidth="1"/>
    <col min="5379" max="5379" width="0.375" style="121" customWidth="1"/>
    <col min="5380" max="5384" width="13.375" style="121" customWidth="1"/>
    <col min="5385" max="5632" width="9" style="121"/>
    <col min="5633" max="5633" width="3.125" style="121" customWidth="1"/>
    <col min="5634" max="5634" width="19.25" style="121" customWidth="1"/>
    <col min="5635" max="5635" width="0.375" style="121" customWidth="1"/>
    <col min="5636" max="5640" width="13.375" style="121" customWidth="1"/>
    <col min="5641" max="5888" width="9" style="121"/>
    <col min="5889" max="5889" width="3.125" style="121" customWidth="1"/>
    <col min="5890" max="5890" width="19.25" style="121" customWidth="1"/>
    <col min="5891" max="5891" width="0.375" style="121" customWidth="1"/>
    <col min="5892" max="5896" width="13.375" style="121" customWidth="1"/>
    <col min="5897" max="6144" width="9" style="121"/>
    <col min="6145" max="6145" width="3.125" style="121" customWidth="1"/>
    <col min="6146" max="6146" width="19.25" style="121" customWidth="1"/>
    <col min="6147" max="6147" width="0.375" style="121" customWidth="1"/>
    <col min="6148" max="6152" width="13.375" style="121" customWidth="1"/>
    <col min="6153" max="6400" width="9" style="121"/>
    <col min="6401" max="6401" width="3.125" style="121" customWidth="1"/>
    <col min="6402" max="6402" width="19.25" style="121" customWidth="1"/>
    <col min="6403" max="6403" width="0.375" style="121" customWidth="1"/>
    <col min="6404" max="6408" width="13.375" style="121" customWidth="1"/>
    <col min="6409" max="6656" width="9" style="121"/>
    <col min="6657" max="6657" width="3.125" style="121" customWidth="1"/>
    <col min="6658" max="6658" width="19.25" style="121" customWidth="1"/>
    <col min="6659" max="6659" width="0.375" style="121" customWidth="1"/>
    <col min="6660" max="6664" width="13.375" style="121" customWidth="1"/>
    <col min="6665" max="6912" width="9" style="121"/>
    <col min="6913" max="6913" width="3.125" style="121" customWidth="1"/>
    <col min="6914" max="6914" width="19.25" style="121" customWidth="1"/>
    <col min="6915" max="6915" width="0.375" style="121" customWidth="1"/>
    <col min="6916" max="6920" width="13.375" style="121" customWidth="1"/>
    <col min="6921" max="7168" width="9" style="121"/>
    <col min="7169" max="7169" width="3.125" style="121" customWidth="1"/>
    <col min="7170" max="7170" width="19.25" style="121" customWidth="1"/>
    <col min="7171" max="7171" width="0.375" style="121" customWidth="1"/>
    <col min="7172" max="7176" width="13.375" style="121" customWidth="1"/>
    <col min="7177" max="7424" width="9" style="121"/>
    <col min="7425" max="7425" width="3.125" style="121" customWidth="1"/>
    <col min="7426" max="7426" width="19.25" style="121" customWidth="1"/>
    <col min="7427" max="7427" width="0.375" style="121" customWidth="1"/>
    <col min="7428" max="7432" width="13.375" style="121" customWidth="1"/>
    <col min="7433" max="7680" width="9" style="121"/>
    <col min="7681" max="7681" width="3.125" style="121" customWidth="1"/>
    <col min="7682" max="7682" width="19.25" style="121" customWidth="1"/>
    <col min="7683" max="7683" width="0.375" style="121" customWidth="1"/>
    <col min="7684" max="7688" width="13.375" style="121" customWidth="1"/>
    <col min="7689" max="7936" width="9" style="121"/>
    <col min="7937" max="7937" width="3.125" style="121" customWidth="1"/>
    <col min="7938" max="7938" width="19.25" style="121" customWidth="1"/>
    <col min="7939" max="7939" width="0.375" style="121" customWidth="1"/>
    <col min="7940" max="7944" width="13.375" style="121" customWidth="1"/>
    <col min="7945" max="8192" width="9" style="121"/>
    <col min="8193" max="8193" width="3.125" style="121" customWidth="1"/>
    <col min="8194" max="8194" width="19.25" style="121" customWidth="1"/>
    <col min="8195" max="8195" width="0.375" style="121" customWidth="1"/>
    <col min="8196" max="8200" width="13.375" style="121" customWidth="1"/>
    <col min="8201" max="8448" width="9" style="121"/>
    <col min="8449" max="8449" width="3.125" style="121" customWidth="1"/>
    <col min="8450" max="8450" width="19.25" style="121" customWidth="1"/>
    <col min="8451" max="8451" width="0.375" style="121" customWidth="1"/>
    <col min="8452" max="8456" width="13.375" style="121" customWidth="1"/>
    <col min="8457" max="8704" width="9" style="121"/>
    <col min="8705" max="8705" width="3.125" style="121" customWidth="1"/>
    <col min="8706" max="8706" width="19.25" style="121" customWidth="1"/>
    <col min="8707" max="8707" width="0.375" style="121" customWidth="1"/>
    <col min="8708" max="8712" width="13.375" style="121" customWidth="1"/>
    <col min="8713" max="8960" width="9" style="121"/>
    <col min="8961" max="8961" width="3.125" style="121" customWidth="1"/>
    <col min="8962" max="8962" width="19.25" style="121" customWidth="1"/>
    <col min="8963" max="8963" width="0.375" style="121" customWidth="1"/>
    <col min="8964" max="8968" width="13.375" style="121" customWidth="1"/>
    <col min="8969" max="9216" width="9" style="121"/>
    <col min="9217" max="9217" width="3.125" style="121" customWidth="1"/>
    <col min="9218" max="9218" width="19.25" style="121" customWidth="1"/>
    <col min="9219" max="9219" width="0.375" style="121" customWidth="1"/>
    <col min="9220" max="9224" width="13.375" style="121" customWidth="1"/>
    <col min="9225" max="9472" width="9" style="121"/>
    <col min="9473" max="9473" width="3.125" style="121" customWidth="1"/>
    <col min="9474" max="9474" width="19.25" style="121" customWidth="1"/>
    <col min="9475" max="9475" width="0.375" style="121" customWidth="1"/>
    <col min="9476" max="9480" width="13.375" style="121" customWidth="1"/>
    <col min="9481" max="9728" width="9" style="121"/>
    <col min="9729" max="9729" width="3.125" style="121" customWidth="1"/>
    <col min="9730" max="9730" width="19.25" style="121" customWidth="1"/>
    <col min="9731" max="9731" width="0.375" style="121" customWidth="1"/>
    <col min="9732" max="9736" width="13.375" style="121" customWidth="1"/>
    <col min="9737" max="9984" width="9" style="121"/>
    <col min="9985" max="9985" width="3.125" style="121" customWidth="1"/>
    <col min="9986" max="9986" width="19.25" style="121" customWidth="1"/>
    <col min="9987" max="9987" width="0.375" style="121" customWidth="1"/>
    <col min="9988" max="9992" width="13.375" style="121" customWidth="1"/>
    <col min="9993" max="10240" width="9" style="121"/>
    <col min="10241" max="10241" width="3.125" style="121" customWidth="1"/>
    <col min="10242" max="10242" width="19.25" style="121" customWidth="1"/>
    <col min="10243" max="10243" width="0.375" style="121" customWidth="1"/>
    <col min="10244" max="10248" width="13.375" style="121" customWidth="1"/>
    <col min="10249" max="10496" width="9" style="121"/>
    <col min="10497" max="10497" width="3.125" style="121" customWidth="1"/>
    <col min="10498" max="10498" width="19.25" style="121" customWidth="1"/>
    <col min="10499" max="10499" width="0.375" style="121" customWidth="1"/>
    <col min="10500" max="10504" width="13.375" style="121" customWidth="1"/>
    <col min="10505" max="10752" width="9" style="121"/>
    <col min="10753" max="10753" width="3.125" style="121" customWidth="1"/>
    <col min="10754" max="10754" width="19.25" style="121" customWidth="1"/>
    <col min="10755" max="10755" width="0.375" style="121" customWidth="1"/>
    <col min="10756" max="10760" width="13.375" style="121" customWidth="1"/>
    <col min="10761" max="11008" width="9" style="121"/>
    <col min="11009" max="11009" width="3.125" style="121" customWidth="1"/>
    <col min="11010" max="11010" width="19.25" style="121" customWidth="1"/>
    <col min="11011" max="11011" width="0.375" style="121" customWidth="1"/>
    <col min="11012" max="11016" width="13.375" style="121" customWidth="1"/>
    <col min="11017" max="11264" width="9" style="121"/>
    <col min="11265" max="11265" width="3.125" style="121" customWidth="1"/>
    <col min="11266" max="11266" width="19.25" style="121" customWidth="1"/>
    <col min="11267" max="11267" width="0.375" style="121" customWidth="1"/>
    <col min="11268" max="11272" width="13.375" style="121" customWidth="1"/>
    <col min="11273" max="11520" width="9" style="121"/>
    <col min="11521" max="11521" width="3.125" style="121" customWidth="1"/>
    <col min="11522" max="11522" width="19.25" style="121" customWidth="1"/>
    <col min="11523" max="11523" width="0.375" style="121" customWidth="1"/>
    <col min="11524" max="11528" width="13.375" style="121" customWidth="1"/>
    <col min="11529" max="11776" width="9" style="121"/>
    <col min="11777" max="11777" width="3.125" style="121" customWidth="1"/>
    <col min="11778" max="11778" width="19.25" style="121" customWidth="1"/>
    <col min="11779" max="11779" width="0.375" style="121" customWidth="1"/>
    <col min="11780" max="11784" width="13.375" style="121" customWidth="1"/>
    <col min="11785" max="12032" width="9" style="121"/>
    <col min="12033" max="12033" width="3.125" style="121" customWidth="1"/>
    <col min="12034" max="12034" width="19.25" style="121" customWidth="1"/>
    <col min="12035" max="12035" width="0.375" style="121" customWidth="1"/>
    <col min="12036" max="12040" width="13.375" style="121" customWidth="1"/>
    <col min="12041" max="12288" width="9" style="121"/>
    <col min="12289" max="12289" width="3.125" style="121" customWidth="1"/>
    <col min="12290" max="12290" width="19.25" style="121" customWidth="1"/>
    <col min="12291" max="12291" width="0.375" style="121" customWidth="1"/>
    <col min="12292" max="12296" width="13.375" style="121" customWidth="1"/>
    <col min="12297" max="12544" width="9" style="121"/>
    <col min="12545" max="12545" width="3.125" style="121" customWidth="1"/>
    <col min="12546" max="12546" width="19.25" style="121" customWidth="1"/>
    <col min="12547" max="12547" width="0.375" style="121" customWidth="1"/>
    <col min="12548" max="12552" width="13.375" style="121" customWidth="1"/>
    <col min="12553" max="12800" width="9" style="121"/>
    <col min="12801" max="12801" width="3.125" style="121" customWidth="1"/>
    <col min="12802" max="12802" width="19.25" style="121" customWidth="1"/>
    <col min="12803" max="12803" width="0.375" style="121" customWidth="1"/>
    <col min="12804" max="12808" width="13.375" style="121" customWidth="1"/>
    <col min="12809" max="13056" width="9" style="121"/>
    <col min="13057" max="13057" width="3.125" style="121" customWidth="1"/>
    <col min="13058" max="13058" width="19.25" style="121" customWidth="1"/>
    <col min="13059" max="13059" width="0.375" style="121" customWidth="1"/>
    <col min="13060" max="13064" width="13.375" style="121" customWidth="1"/>
    <col min="13065" max="13312" width="9" style="121"/>
    <col min="13313" max="13313" width="3.125" style="121" customWidth="1"/>
    <col min="13314" max="13314" width="19.25" style="121" customWidth="1"/>
    <col min="13315" max="13315" width="0.375" style="121" customWidth="1"/>
    <col min="13316" max="13320" width="13.375" style="121" customWidth="1"/>
    <col min="13321" max="13568" width="9" style="121"/>
    <col min="13569" max="13569" width="3.125" style="121" customWidth="1"/>
    <col min="13570" max="13570" width="19.25" style="121" customWidth="1"/>
    <col min="13571" max="13571" width="0.375" style="121" customWidth="1"/>
    <col min="13572" max="13576" width="13.375" style="121" customWidth="1"/>
    <col min="13577" max="13824" width="9" style="121"/>
    <col min="13825" max="13825" width="3.125" style="121" customWidth="1"/>
    <col min="13826" max="13826" width="19.25" style="121" customWidth="1"/>
    <col min="13827" max="13827" width="0.375" style="121" customWidth="1"/>
    <col min="13828" max="13832" width="13.375" style="121" customWidth="1"/>
    <col min="13833" max="14080" width="9" style="121"/>
    <col min="14081" max="14081" width="3.125" style="121" customWidth="1"/>
    <col min="14082" max="14082" width="19.25" style="121" customWidth="1"/>
    <col min="14083" max="14083" width="0.375" style="121" customWidth="1"/>
    <col min="14084" max="14088" width="13.375" style="121" customWidth="1"/>
    <col min="14089" max="14336" width="9" style="121"/>
    <col min="14337" max="14337" width="3.125" style="121" customWidth="1"/>
    <col min="14338" max="14338" width="19.25" style="121" customWidth="1"/>
    <col min="14339" max="14339" width="0.375" style="121" customWidth="1"/>
    <col min="14340" max="14344" width="13.375" style="121" customWidth="1"/>
    <col min="14345" max="14592" width="9" style="121"/>
    <col min="14593" max="14593" width="3.125" style="121" customWidth="1"/>
    <col min="14594" max="14594" width="19.25" style="121" customWidth="1"/>
    <col min="14595" max="14595" width="0.375" style="121" customWidth="1"/>
    <col min="14596" max="14600" width="13.375" style="121" customWidth="1"/>
    <col min="14601" max="14848" width="9" style="121"/>
    <col min="14849" max="14849" width="3.125" style="121" customWidth="1"/>
    <col min="14850" max="14850" width="19.25" style="121" customWidth="1"/>
    <col min="14851" max="14851" width="0.375" style="121" customWidth="1"/>
    <col min="14852" max="14856" width="13.375" style="121" customWidth="1"/>
    <col min="14857" max="15104" width="9" style="121"/>
    <col min="15105" max="15105" width="3.125" style="121" customWidth="1"/>
    <col min="15106" max="15106" width="19.25" style="121" customWidth="1"/>
    <col min="15107" max="15107" width="0.375" style="121" customWidth="1"/>
    <col min="15108" max="15112" width="13.375" style="121" customWidth="1"/>
    <col min="15113" max="15360" width="9" style="121"/>
    <col min="15361" max="15361" width="3.125" style="121" customWidth="1"/>
    <col min="15362" max="15362" width="19.25" style="121" customWidth="1"/>
    <col min="15363" max="15363" width="0.375" style="121" customWidth="1"/>
    <col min="15364" max="15368" width="13.375" style="121" customWidth="1"/>
    <col min="15369" max="15616" width="9" style="121"/>
    <col min="15617" max="15617" width="3.125" style="121" customWidth="1"/>
    <col min="15618" max="15618" width="19.25" style="121" customWidth="1"/>
    <col min="15619" max="15619" width="0.375" style="121" customWidth="1"/>
    <col min="15620" max="15624" width="13.375" style="121" customWidth="1"/>
    <col min="15625" max="15872" width="9" style="121"/>
    <col min="15873" max="15873" width="3.125" style="121" customWidth="1"/>
    <col min="15874" max="15874" width="19.25" style="121" customWidth="1"/>
    <col min="15875" max="15875" width="0.375" style="121" customWidth="1"/>
    <col min="15876" max="15880" width="13.375" style="121" customWidth="1"/>
    <col min="15881" max="16128" width="9" style="121"/>
    <col min="16129" max="16129" width="3.125" style="121" customWidth="1"/>
    <col min="16130" max="16130" width="19.25" style="121" customWidth="1"/>
    <col min="16131" max="16131" width="0.375" style="121" customWidth="1"/>
    <col min="16132" max="16136" width="13.375" style="121" customWidth="1"/>
    <col min="16137" max="16384" width="9" style="121"/>
  </cols>
  <sheetData>
    <row r="1" spans="1:8" ht="18" customHeight="1">
      <c r="A1" s="287" t="s">
        <v>183</v>
      </c>
    </row>
    <row r="2" spans="1:8" ht="6" customHeight="1">
      <c r="B2" s="217"/>
    </row>
    <row r="3" spans="1:8" s="219" customFormat="1" ht="15.95" customHeight="1" thickBot="1">
      <c r="A3" s="956" t="s">
        <v>184</v>
      </c>
      <c r="B3" s="957"/>
      <c r="D3" s="266"/>
      <c r="G3" s="266"/>
      <c r="H3" s="266"/>
    </row>
    <row r="4" spans="1:8" s="219" customFormat="1" ht="13.5" customHeight="1">
      <c r="A4" s="939" t="s">
        <v>174</v>
      </c>
      <c r="B4" s="939"/>
      <c r="C4" s="958"/>
      <c r="D4" s="953" t="s">
        <v>185</v>
      </c>
      <c r="E4" s="953" t="s">
        <v>175</v>
      </c>
      <c r="F4" s="960" t="s">
        <v>50</v>
      </c>
      <c r="G4" s="953" t="s">
        <v>186</v>
      </c>
      <c r="H4" s="950" t="s">
        <v>187</v>
      </c>
    </row>
    <row r="5" spans="1:8" s="219" customFormat="1" ht="13.5" customHeight="1">
      <c r="A5" s="952"/>
      <c r="B5" s="952"/>
      <c r="C5" s="959"/>
      <c r="D5" s="954"/>
      <c r="E5" s="954"/>
      <c r="F5" s="961"/>
      <c r="G5" s="954"/>
      <c r="H5" s="951"/>
    </row>
    <row r="6" spans="1:8" s="167" customFormat="1" ht="17.25" customHeight="1">
      <c r="A6" s="955" t="s">
        <v>188</v>
      </c>
      <c r="B6" s="956"/>
      <c r="C6" s="277"/>
      <c r="D6" s="288">
        <v>104</v>
      </c>
      <c r="E6" s="288">
        <v>98</v>
      </c>
      <c r="F6" s="288">
        <v>97</v>
      </c>
      <c r="G6" s="289">
        <v>61</v>
      </c>
      <c r="H6" s="289">
        <v>53</v>
      </c>
    </row>
    <row r="7" spans="1:8" s="219" customFormat="1" ht="2.25" customHeight="1" thickBot="1">
      <c r="A7" s="246"/>
      <c r="B7" s="282"/>
      <c r="C7" s="283"/>
      <c r="D7" s="284"/>
      <c r="E7" s="282"/>
      <c r="F7" s="282"/>
      <c r="G7" s="284"/>
      <c r="H7" s="284"/>
    </row>
    <row r="8" spans="1:8" s="125" customFormat="1" ht="15.95" customHeight="1">
      <c r="A8" s="167" t="s">
        <v>189</v>
      </c>
      <c r="B8" s="218"/>
      <c r="D8" s="290"/>
      <c r="G8" s="290"/>
      <c r="H8" s="290"/>
    </row>
  </sheetData>
  <mergeCells count="8">
    <mergeCell ref="H4:H5"/>
    <mergeCell ref="A6:B6"/>
    <mergeCell ref="A3:B3"/>
    <mergeCell ref="A4:C5"/>
    <mergeCell ref="D4:D5"/>
    <mergeCell ref="E4:E5"/>
    <mergeCell ref="F4:F5"/>
    <mergeCell ref="G4:G5"/>
  </mergeCells>
  <phoneticPr fontId="4"/>
  <conditionalFormatting sqref="H6">
    <cfRule type="containsBlanks" dxfId="88" priority="2" stopIfTrue="1">
      <formula>LEN(TRIM(H6))=0</formula>
    </cfRule>
  </conditionalFormatting>
  <conditionalFormatting sqref="G6">
    <cfRule type="containsBlanks" dxfId="87" priority="1" stopIfTrue="1">
      <formula>LEN(TRIM(G6))=0</formula>
    </cfRule>
  </conditionalFormatting>
  <pageMargins left="0.59055118110236227" right="0.59055118110236227" top="0.98425196850393704" bottom="0.98425196850393704" header="0.51181102362204722" footer="0.5118110236220472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zoomScaleSheetLayoutView="100" workbookViewId="0"/>
  </sheetViews>
  <sheetFormatPr defaultRowHeight="13.5"/>
  <cols>
    <col min="1" max="1" width="22.875" style="212" customWidth="1"/>
    <col min="2" max="2" width="0.375" style="212" customWidth="1"/>
    <col min="3" max="3" width="13.125" style="236" customWidth="1"/>
    <col min="4" max="5" width="13.125" style="212" customWidth="1"/>
    <col min="6" max="7" width="13.125" style="236" customWidth="1"/>
    <col min="8" max="256" width="9" style="212"/>
    <col min="257" max="257" width="22.875" style="212" customWidth="1"/>
    <col min="258" max="258" width="0.375" style="212" customWidth="1"/>
    <col min="259" max="263" width="13.125" style="212" customWidth="1"/>
    <col min="264" max="512" width="9" style="212"/>
    <col min="513" max="513" width="22.875" style="212" customWidth="1"/>
    <col min="514" max="514" width="0.375" style="212" customWidth="1"/>
    <col min="515" max="519" width="13.125" style="212" customWidth="1"/>
    <col min="520" max="768" width="9" style="212"/>
    <col min="769" max="769" width="22.875" style="212" customWidth="1"/>
    <col min="770" max="770" width="0.375" style="212" customWidth="1"/>
    <col min="771" max="775" width="13.125" style="212" customWidth="1"/>
    <col min="776" max="1024" width="9" style="212"/>
    <col min="1025" max="1025" width="22.875" style="212" customWidth="1"/>
    <col min="1026" max="1026" width="0.375" style="212" customWidth="1"/>
    <col min="1027" max="1031" width="13.125" style="212" customWidth="1"/>
    <col min="1032" max="1280" width="9" style="212"/>
    <col min="1281" max="1281" width="22.875" style="212" customWidth="1"/>
    <col min="1282" max="1282" width="0.375" style="212" customWidth="1"/>
    <col min="1283" max="1287" width="13.125" style="212" customWidth="1"/>
    <col min="1288" max="1536" width="9" style="212"/>
    <col min="1537" max="1537" width="22.875" style="212" customWidth="1"/>
    <col min="1538" max="1538" width="0.375" style="212" customWidth="1"/>
    <col min="1539" max="1543" width="13.125" style="212" customWidth="1"/>
    <col min="1544" max="1792" width="9" style="212"/>
    <col min="1793" max="1793" width="22.875" style="212" customWidth="1"/>
    <col min="1794" max="1794" width="0.375" style="212" customWidth="1"/>
    <col min="1795" max="1799" width="13.125" style="212" customWidth="1"/>
    <col min="1800" max="2048" width="9" style="212"/>
    <col min="2049" max="2049" width="22.875" style="212" customWidth="1"/>
    <col min="2050" max="2050" width="0.375" style="212" customWidth="1"/>
    <col min="2051" max="2055" width="13.125" style="212" customWidth="1"/>
    <col min="2056" max="2304" width="9" style="212"/>
    <col min="2305" max="2305" width="22.875" style="212" customWidth="1"/>
    <col min="2306" max="2306" width="0.375" style="212" customWidth="1"/>
    <col min="2307" max="2311" width="13.125" style="212" customWidth="1"/>
    <col min="2312" max="2560" width="9" style="212"/>
    <col min="2561" max="2561" width="22.875" style="212" customWidth="1"/>
    <col min="2562" max="2562" width="0.375" style="212" customWidth="1"/>
    <col min="2563" max="2567" width="13.125" style="212" customWidth="1"/>
    <col min="2568" max="2816" width="9" style="212"/>
    <col min="2817" max="2817" width="22.875" style="212" customWidth="1"/>
    <col min="2818" max="2818" width="0.375" style="212" customWidth="1"/>
    <col min="2819" max="2823" width="13.125" style="212" customWidth="1"/>
    <col min="2824" max="3072" width="9" style="212"/>
    <col min="3073" max="3073" width="22.875" style="212" customWidth="1"/>
    <col min="3074" max="3074" width="0.375" style="212" customWidth="1"/>
    <col min="3075" max="3079" width="13.125" style="212" customWidth="1"/>
    <col min="3080" max="3328" width="9" style="212"/>
    <col min="3329" max="3329" width="22.875" style="212" customWidth="1"/>
    <col min="3330" max="3330" width="0.375" style="212" customWidth="1"/>
    <col min="3331" max="3335" width="13.125" style="212" customWidth="1"/>
    <col min="3336" max="3584" width="9" style="212"/>
    <col min="3585" max="3585" width="22.875" style="212" customWidth="1"/>
    <col min="3586" max="3586" width="0.375" style="212" customWidth="1"/>
    <col min="3587" max="3591" width="13.125" style="212" customWidth="1"/>
    <col min="3592" max="3840" width="9" style="212"/>
    <col min="3841" max="3841" width="22.875" style="212" customWidth="1"/>
    <col min="3842" max="3842" width="0.375" style="212" customWidth="1"/>
    <col min="3843" max="3847" width="13.125" style="212" customWidth="1"/>
    <col min="3848" max="4096" width="9" style="212"/>
    <col min="4097" max="4097" width="22.875" style="212" customWidth="1"/>
    <col min="4098" max="4098" width="0.375" style="212" customWidth="1"/>
    <col min="4099" max="4103" width="13.125" style="212" customWidth="1"/>
    <col min="4104" max="4352" width="9" style="212"/>
    <col min="4353" max="4353" width="22.875" style="212" customWidth="1"/>
    <col min="4354" max="4354" width="0.375" style="212" customWidth="1"/>
    <col min="4355" max="4359" width="13.125" style="212" customWidth="1"/>
    <col min="4360" max="4608" width="9" style="212"/>
    <col min="4609" max="4609" width="22.875" style="212" customWidth="1"/>
    <col min="4610" max="4610" width="0.375" style="212" customWidth="1"/>
    <col min="4611" max="4615" width="13.125" style="212" customWidth="1"/>
    <col min="4616" max="4864" width="9" style="212"/>
    <col min="4865" max="4865" width="22.875" style="212" customWidth="1"/>
    <col min="4866" max="4866" width="0.375" style="212" customWidth="1"/>
    <col min="4867" max="4871" width="13.125" style="212" customWidth="1"/>
    <col min="4872" max="5120" width="9" style="212"/>
    <col min="5121" max="5121" width="22.875" style="212" customWidth="1"/>
    <col min="5122" max="5122" width="0.375" style="212" customWidth="1"/>
    <col min="5123" max="5127" width="13.125" style="212" customWidth="1"/>
    <col min="5128" max="5376" width="9" style="212"/>
    <col min="5377" max="5377" width="22.875" style="212" customWidth="1"/>
    <col min="5378" max="5378" width="0.375" style="212" customWidth="1"/>
    <col min="5379" max="5383" width="13.125" style="212" customWidth="1"/>
    <col min="5384" max="5632" width="9" style="212"/>
    <col min="5633" max="5633" width="22.875" style="212" customWidth="1"/>
    <col min="5634" max="5634" width="0.375" style="212" customWidth="1"/>
    <col min="5635" max="5639" width="13.125" style="212" customWidth="1"/>
    <col min="5640" max="5888" width="9" style="212"/>
    <col min="5889" max="5889" width="22.875" style="212" customWidth="1"/>
    <col min="5890" max="5890" width="0.375" style="212" customWidth="1"/>
    <col min="5891" max="5895" width="13.125" style="212" customWidth="1"/>
    <col min="5896" max="6144" width="9" style="212"/>
    <col min="6145" max="6145" width="22.875" style="212" customWidth="1"/>
    <col min="6146" max="6146" width="0.375" style="212" customWidth="1"/>
    <col min="6147" max="6151" width="13.125" style="212" customWidth="1"/>
    <col min="6152" max="6400" width="9" style="212"/>
    <col min="6401" max="6401" width="22.875" style="212" customWidth="1"/>
    <col min="6402" max="6402" width="0.375" style="212" customWidth="1"/>
    <col min="6403" max="6407" width="13.125" style="212" customWidth="1"/>
    <col min="6408" max="6656" width="9" style="212"/>
    <col min="6657" max="6657" width="22.875" style="212" customWidth="1"/>
    <col min="6658" max="6658" width="0.375" style="212" customWidth="1"/>
    <col min="6659" max="6663" width="13.125" style="212" customWidth="1"/>
    <col min="6664" max="6912" width="9" style="212"/>
    <col min="6913" max="6913" width="22.875" style="212" customWidth="1"/>
    <col min="6914" max="6914" width="0.375" style="212" customWidth="1"/>
    <col min="6915" max="6919" width="13.125" style="212" customWidth="1"/>
    <col min="6920" max="7168" width="9" style="212"/>
    <col min="7169" max="7169" width="22.875" style="212" customWidth="1"/>
    <col min="7170" max="7170" width="0.375" style="212" customWidth="1"/>
    <col min="7171" max="7175" width="13.125" style="212" customWidth="1"/>
    <col min="7176" max="7424" width="9" style="212"/>
    <col min="7425" max="7425" width="22.875" style="212" customWidth="1"/>
    <col min="7426" max="7426" width="0.375" style="212" customWidth="1"/>
    <col min="7427" max="7431" width="13.125" style="212" customWidth="1"/>
    <col min="7432" max="7680" width="9" style="212"/>
    <col min="7681" max="7681" width="22.875" style="212" customWidth="1"/>
    <col min="7682" max="7682" width="0.375" style="212" customWidth="1"/>
    <col min="7683" max="7687" width="13.125" style="212" customWidth="1"/>
    <col min="7688" max="7936" width="9" style="212"/>
    <col min="7937" max="7937" width="22.875" style="212" customWidth="1"/>
    <col min="7938" max="7938" width="0.375" style="212" customWidth="1"/>
    <col min="7939" max="7943" width="13.125" style="212" customWidth="1"/>
    <col min="7944" max="8192" width="9" style="212"/>
    <col min="8193" max="8193" width="22.875" style="212" customWidth="1"/>
    <col min="8194" max="8194" width="0.375" style="212" customWidth="1"/>
    <col min="8195" max="8199" width="13.125" style="212" customWidth="1"/>
    <col min="8200" max="8448" width="9" style="212"/>
    <col min="8449" max="8449" width="22.875" style="212" customWidth="1"/>
    <col min="8450" max="8450" width="0.375" style="212" customWidth="1"/>
    <col min="8451" max="8455" width="13.125" style="212" customWidth="1"/>
    <col min="8456" max="8704" width="9" style="212"/>
    <col min="8705" max="8705" width="22.875" style="212" customWidth="1"/>
    <col min="8706" max="8706" width="0.375" style="212" customWidth="1"/>
    <col min="8707" max="8711" width="13.125" style="212" customWidth="1"/>
    <col min="8712" max="8960" width="9" style="212"/>
    <col min="8961" max="8961" width="22.875" style="212" customWidth="1"/>
    <col min="8962" max="8962" width="0.375" style="212" customWidth="1"/>
    <col min="8963" max="8967" width="13.125" style="212" customWidth="1"/>
    <col min="8968" max="9216" width="9" style="212"/>
    <col min="9217" max="9217" width="22.875" style="212" customWidth="1"/>
    <col min="9218" max="9218" width="0.375" style="212" customWidth="1"/>
    <col min="9219" max="9223" width="13.125" style="212" customWidth="1"/>
    <col min="9224" max="9472" width="9" style="212"/>
    <col min="9473" max="9473" width="22.875" style="212" customWidth="1"/>
    <col min="9474" max="9474" width="0.375" style="212" customWidth="1"/>
    <col min="9475" max="9479" width="13.125" style="212" customWidth="1"/>
    <col min="9480" max="9728" width="9" style="212"/>
    <col min="9729" max="9729" width="22.875" style="212" customWidth="1"/>
    <col min="9730" max="9730" width="0.375" style="212" customWidth="1"/>
    <col min="9731" max="9735" width="13.125" style="212" customWidth="1"/>
    <col min="9736" max="9984" width="9" style="212"/>
    <col min="9985" max="9985" width="22.875" style="212" customWidth="1"/>
    <col min="9986" max="9986" width="0.375" style="212" customWidth="1"/>
    <col min="9987" max="9991" width="13.125" style="212" customWidth="1"/>
    <col min="9992" max="10240" width="9" style="212"/>
    <col min="10241" max="10241" width="22.875" style="212" customWidth="1"/>
    <col min="10242" max="10242" width="0.375" style="212" customWidth="1"/>
    <col min="10243" max="10247" width="13.125" style="212" customWidth="1"/>
    <col min="10248" max="10496" width="9" style="212"/>
    <col min="10497" max="10497" width="22.875" style="212" customWidth="1"/>
    <col min="10498" max="10498" width="0.375" style="212" customWidth="1"/>
    <col min="10499" max="10503" width="13.125" style="212" customWidth="1"/>
    <col min="10504" max="10752" width="9" style="212"/>
    <col min="10753" max="10753" width="22.875" style="212" customWidth="1"/>
    <col min="10754" max="10754" width="0.375" style="212" customWidth="1"/>
    <col min="10755" max="10759" width="13.125" style="212" customWidth="1"/>
    <col min="10760" max="11008" width="9" style="212"/>
    <col min="11009" max="11009" width="22.875" style="212" customWidth="1"/>
    <col min="11010" max="11010" width="0.375" style="212" customWidth="1"/>
    <col min="11011" max="11015" width="13.125" style="212" customWidth="1"/>
    <col min="11016" max="11264" width="9" style="212"/>
    <col min="11265" max="11265" width="22.875" style="212" customWidth="1"/>
    <col min="11266" max="11266" width="0.375" style="212" customWidth="1"/>
    <col min="11267" max="11271" width="13.125" style="212" customWidth="1"/>
    <col min="11272" max="11520" width="9" style="212"/>
    <col min="11521" max="11521" width="22.875" style="212" customWidth="1"/>
    <col min="11522" max="11522" width="0.375" style="212" customWidth="1"/>
    <col min="11523" max="11527" width="13.125" style="212" customWidth="1"/>
    <col min="11528" max="11776" width="9" style="212"/>
    <col min="11777" max="11777" width="22.875" style="212" customWidth="1"/>
    <col min="11778" max="11778" width="0.375" style="212" customWidth="1"/>
    <col min="11779" max="11783" width="13.125" style="212" customWidth="1"/>
    <col min="11784" max="12032" width="9" style="212"/>
    <col min="12033" max="12033" width="22.875" style="212" customWidth="1"/>
    <col min="12034" max="12034" width="0.375" style="212" customWidth="1"/>
    <col min="12035" max="12039" width="13.125" style="212" customWidth="1"/>
    <col min="12040" max="12288" width="9" style="212"/>
    <col min="12289" max="12289" width="22.875" style="212" customWidth="1"/>
    <col min="12290" max="12290" width="0.375" style="212" customWidth="1"/>
    <col min="12291" max="12295" width="13.125" style="212" customWidth="1"/>
    <col min="12296" max="12544" width="9" style="212"/>
    <col min="12545" max="12545" width="22.875" style="212" customWidth="1"/>
    <col min="12546" max="12546" width="0.375" style="212" customWidth="1"/>
    <col min="12547" max="12551" width="13.125" style="212" customWidth="1"/>
    <col min="12552" max="12800" width="9" style="212"/>
    <col min="12801" max="12801" width="22.875" style="212" customWidth="1"/>
    <col min="12802" max="12802" width="0.375" style="212" customWidth="1"/>
    <col min="12803" max="12807" width="13.125" style="212" customWidth="1"/>
    <col min="12808" max="13056" width="9" style="212"/>
    <col min="13057" max="13057" width="22.875" style="212" customWidth="1"/>
    <col min="13058" max="13058" width="0.375" style="212" customWidth="1"/>
    <col min="13059" max="13063" width="13.125" style="212" customWidth="1"/>
    <col min="13064" max="13312" width="9" style="212"/>
    <col min="13313" max="13313" width="22.875" style="212" customWidth="1"/>
    <col min="13314" max="13314" width="0.375" style="212" customWidth="1"/>
    <col min="13315" max="13319" width="13.125" style="212" customWidth="1"/>
    <col min="13320" max="13568" width="9" style="212"/>
    <col min="13569" max="13569" width="22.875" style="212" customWidth="1"/>
    <col min="13570" max="13570" width="0.375" style="212" customWidth="1"/>
    <col min="13571" max="13575" width="13.125" style="212" customWidth="1"/>
    <col min="13576" max="13824" width="9" style="212"/>
    <col min="13825" max="13825" width="22.875" style="212" customWidth="1"/>
    <col min="13826" max="13826" width="0.375" style="212" customWidth="1"/>
    <col min="13827" max="13831" width="13.125" style="212" customWidth="1"/>
    <col min="13832" max="14080" width="9" style="212"/>
    <col min="14081" max="14081" width="22.875" style="212" customWidth="1"/>
    <col min="14082" max="14082" width="0.375" style="212" customWidth="1"/>
    <col min="14083" max="14087" width="13.125" style="212" customWidth="1"/>
    <col min="14088" max="14336" width="9" style="212"/>
    <col min="14337" max="14337" width="22.875" style="212" customWidth="1"/>
    <col min="14338" max="14338" width="0.375" style="212" customWidth="1"/>
    <col min="14339" max="14343" width="13.125" style="212" customWidth="1"/>
    <col min="14344" max="14592" width="9" style="212"/>
    <col min="14593" max="14593" width="22.875" style="212" customWidth="1"/>
    <col min="14594" max="14594" width="0.375" style="212" customWidth="1"/>
    <col min="14595" max="14599" width="13.125" style="212" customWidth="1"/>
    <col min="14600" max="14848" width="9" style="212"/>
    <col min="14849" max="14849" width="22.875" style="212" customWidth="1"/>
    <col min="14850" max="14850" width="0.375" style="212" customWidth="1"/>
    <col min="14851" max="14855" width="13.125" style="212" customWidth="1"/>
    <col min="14856" max="15104" width="9" style="212"/>
    <col min="15105" max="15105" width="22.875" style="212" customWidth="1"/>
    <col min="15106" max="15106" width="0.375" style="212" customWidth="1"/>
    <col min="15107" max="15111" width="13.125" style="212" customWidth="1"/>
    <col min="15112" max="15360" width="9" style="212"/>
    <col min="15361" max="15361" width="22.875" style="212" customWidth="1"/>
    <col min="15362" max="15362" width="0.375" style="212" customWidth="1"/>
    <col min="15363" max="15367" width="13.125" style="212" customWidth="1"/>
    <col min="15368" max="15616" width="9" style="212"/>
    <col min="15617" max="15617" width="22.875" style="212" customWidth="1"/>
    <col min="15618" max="15618" width="0.375" style="212" customWidth="1"/>
    <col min="15619" max="15623" width="13.125" style="212" customWidth="1"/>
    <col min="15624" max="15872" width="9" style="212"/>
    <col min="15873" max="15873" width="22.875" style="212" customWidth="1"/>
    <col min="15874" max="15874" width="0.375" style="212" customWidth="1"/>
    <col min="15875" max="15879" width="13.125" style="212" customWidth="1"/>
    <col min="15880" max="16128" width="9" style="212"/>
    <col min="16129" max="16129" width="22.875" style="212" customWidth="1"/>
    <col min="16130" max="16130" width="0.375" style="212" customWidth="1"/>
    <col min="16131" max="16135" width="13.125" style="212" customWidth="1"/>
    <col min="16136" max="16384" width="9" style="212"/>
  </cols>
  <sheetData>
    <row r="1" spans="1:7" ht="18" customHeight="1">
      <c r="A1" s="217" t="s">
        <v>190</v>
      </c>
    </row>
    <row r="2" spans="1:7" ht="6" customHeight="1"/>
    <row r="3" spans="1:7" s="219" customFormat="1" ht="16.5" customHeight="1" thickBot="1">
      <c r="A3" s="167" t="s">
        <v>184</v>
      </c>
      <c r="C3" s="266"/>
      <c r="F3" s="266"/>
      <c r="G3" s="266"/>
    </row>
    <row r="4" spans="1:7" s="219" customFormat="1" ht="13.5" customHeight="1">
      <c r="A4" s="939" t="s">
        <v>174</v>
      </c>
      <c r="B4" s="958"/>
      <c r="C4" s="949" t="s">
        <v>185</v>
      </c>
      <c r="D4" s="949" t="s">
        <v>175</v>
      </c>
      <c r="E4" s="964" t="s">
        <v>50</v>
      </c>
      <c r="F4" s="949" t="s">
        <v>186</v>
      </c>
      <c r="G4" s="962" t="s">
        <v>187</v>
      </c>
    </row>
    <row r="5" spans="1:7" s="219" customFormat="1" ht="13.5" customHeight="1">
      <c r="A5" s="952"/>
      <c r="B5" s="959"/>
      <c r="C5" s="946"/>
      <c r="D5" s="946"/>
      <c r="E5" s="965"/>
      <c r="F5" s="946"/>
      <c r="G5" s="963"/>
    </row>
    <row r="6" spans="1:7" s="219" customFormat="1" ht="18" customHeight="1">
      <c r="A6" s="291" t="s">
        <v>188</v>
      </c>
      <c r="B6" s="270"/>
      <c r="C6" s="292">
        <v>17902</v>
      </c>
      <c r="D6" s="292">
        <v>17298</v>
      </c>
      <c r="E6" s="292">
        <v>13610</v>
      </c>
      <c r="F6" s="292">
        <v>6124</v>
      </c>
      <c r="G6" s="293">
        <v>6190</v>
      </c>
    </row>
    <row r="7" spans="1:7" s="219" customFormat="1" ht="3" customHeight="1" thickBot="1">
      <c r="A7" s="294"/>
      <c r="B7" s="283"/>
      <c r="C7" s="266"/>
      <c r="F7" s="266"/>
      <c r="G7" s="266"/>
    </row>
    <row r="8" spans="1:7" s="219" customFormat="1" ht="15.95" customHeight="1">
      <c r="A8" s="167" t="s">
        <v>191</v>
      </c>
      <c r="C8" s="295"/>
      <c r="D8" s="296"/>
      <c r="E8" s="296"/>
      <c r="F8" s="295"/>
      <c r="G8" s="295"/>
    </row>
    <row r="9" spans="1:7">
      <c r="C9" s="297"/>
      <c r="D9" s="177"/>
      <c r="E9" s="177"/>
      <c r="F9" s="297"/>
      <c r="G9" s="297"/>
    </row>
    <row r="11" spans="1:7" ht="12" customHeight="1"/>
  </sheetData>
  <mergeCells count="6">
    <mergeCell ref="G4:G5"/>
    <mergeCell ref="A4:B5"/>
    <mergeCell ref="C4:C5"/>
    <mergeCell ref="D4:D5"/>
    <mergeCell ref="E4:E5"/>
    <mergeCell ref="F4:F5"/>
  </mergeCells>
  <phoneticPr fontId="4"/>
  <conditionalFormatting sqref="G6">
    <cfRule type="containsBlanks" dxfId="86" priority="1" stopIfTrue="1">
      <formula>LEN(TRIM(G6))=0</formula>
    </cfRule>
  </conditionalFormatting>
  <pageMargins left="0.59055118110236227" right="0.59055118110236227" top="0.70866141732283472" bottom="1.1811023622047245" header="0.51181102362204722" footer="0.51181102362204722"/>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Normal="100" zoomScaleSheetLayoutView="100" workbookViewId="0"/>
  </sheetViews>
  <sheetFormatPr defaultRowHeight="13.5"/>
  <cols>
    <col min="1" max="1" width="0.875" style="121" customWidth="1"/>
    <col min="2" max="2" width="16.5" style="121" customWidth="1"/>
    <col min="3" max="3" width="0.75" style="121" customWidth="1"/>
    <col min="4" max="8" width="14.25" style="121" customWidth="1"/>
    <col min="9" max="10" width="12.25" style="121" customWidth="1"/>
    <col min="11" max="11" width="9" style="125"/>
    <col min="12" max="256" width="9" style="121"/>
    <col min="257" max="257" width="0.875" style="121" customWidth="1"/>
    <col min="258" max="258" width="16.5" style="121" customWidth="1"/>
    <col min="259" max="259" width="0.75" style="121" customWidth="1"/>
    <col min="260" max="264" width="14.25" style="121" customWidth="1"/>
    <col min="265" max="266" width="12.25" style="121" customWidth="1"/>
    <col min="267" max="512" width="9" style="121"/>
    <col min="513" max="513" width="0.875" style="121" customWidth="1"/>
    <col min="514" max="514" width="16.5" style="121" customWidth="1"/>
    <col min="515" max="515" width="0.75" style="121" customWidth="1"/>
    <col min="516" max="520" width="14.25" style="121" customWidth="1"/>
    <col min="521" max="522" width="12.25" style="121" customWidth="1"/>
    <col min="523" max="768" width="9" style="121"/>
    <col min="769" max="769" width="0.875" style="121" customWidth="1"/>
    <col min="770" max="770" width="16.5" style="121" customWidth="1"/>
    <col min="771" max="771" width="0.75" style="121" customWidth="1"/>
    <col min="772" max="776" width="14.25" style="121" customWidth="1"/>
    <col min="777" max="778" width="12.25" style="121" customWidth="1"/>
    <col min="779" max="1024" width="9" style="121"/>
    <col min="1025" max="1025" width="0.875" style="121" customWidth="1"/>
    <col min="1026" max="1026" width="16.5" style="121" customWidth="1"/>
    <col min="1027" max="1027" width="0.75" style="121" customWidth="1"/>
    <col min="1028" max="1032" width="14.25" style="121" customWidth="1"/>
    <col min="1033" max="1034" width="12.25" style="121" customWidth="1"/>
    <col min="1035" max="1280" width="9" style="121"/>
    <col min="1281" max="1281" width="0.875" style="121" customWidth="1"/>
    <col min="1282" max="1282" width="16.5" style="121" customWidth="1"/>
    <col min="1283" max="1283" width="0.75" style="121" customWidth="1"/>
    <col min="1284" max="1288" width="14.25" style="121" customWidth="1"/>
    <col min="1289" max="1290" width="12.25" style="121" customWidth="1"/>
    <col min="1291" max="1536" width="9" style="121"/>
    <col min="1537" max="1537" width="0.875" style="121" customWidth="1"/>
    <col min="1538" max="1538" width="16.5" style="121" customWidth="1"/>
    <col min="1539" max="1539" width="0.75" style="121" customWidth="1"/>
    <col min="1540" max="1544" width="14.25" style="121" customWidth="1"/>
    <col min="1545" max="1546" width="12.25" style="121" customWidth="1"/>
    <col min="1547" max="1792" width="9" style="121"/>
    <col min="1793" max="1793" width="0.875" style="121" customWidth="1"/>
    <col min="1794" max="1794" width="16.5" style="121" customWidth="1"/>
    <col min="1795" max="1795" width="0.75" style="121" customWidth="1"/>
    <col min="1796" max="1800" width="14.25" style="121" customWidth="1"/>
    <col min="1801" max="1802" width="12.25" style="121" customWidth="1"/>
    <col min="1803" max="2048" width="9" style="121"/>
    <col min="2049" max="2049" width="0.875" style="121" customWidth="1"/>
    <col min="2050" max="2050" width="16.5" style="121" customWidth="1"/>
    <col min="2051" max="2051" width="0.75" style="121" customWidth="1"/>
    <col min="2052" max="2056" width="14.25" style="121" customWidth="1"/>
    <col min="2057" max="2058" width="12.25" style="121" customWidth="1"/>
    <col min="2059" max="2304" width="9" style="121"/>
    <col min="2305" max="2305" width="0.875" style="121" customWidth="1"/>
    <col min="2306" max="2306" width="16.5" style="121" customWidth="1"/>
    <col min="2307" max="2307" width="0.75" style="121" customWidth="1"/>
    <col min="2308" max="2312" width="14.25" style="121" customWidth="1"/>
    <col min="2313" max="2314" width="12.25" style="121" customWidth="1"/>
    <col min="2315" max="2560" width="9" style="121"/>
    <col min="2561" max="2561" width="0.875" style="121" customWidth="1"/>
    <col min="2562" max="2562" width="16.5" style="121" customWidth="1"/>
    <col min="2563" max="2563" width="0.75" style="121" customWidth="1"/>
    <col min="2564" max="2568" width="14.25" style="121" customWidth="1"/>
    <col min="2569" max="2570" width="12.25" style="121" customWidth="1"/>
    <col min="2571" max="2816" width="9" style="121"/>
    <col min="2817" max="2817" width="0.875" style="121" customWidth="1"/>
    <col min="2818" max="2818" width="16.5" style="121" customWidth="1"/>
    <col min="2819" max="2819" width="0.75" style="121" customWidth="1"/>
    <col min="2820" max="2824" width="14.25" style="121" customWidth="1"/>
    <col min="2825" max="2826" width="12.25" style="121" customWidth="1"/>
    <col min="2827" max="3072" width="9" style="121"/>
    <col min="3073" max="3073" width="0.875" style="121" customWidth="1"/>
    <col min="3074" max="3074" width="16.5" style="121" customWidth="1"/>
    <col min="3075" max="3075" width="0.75" style="121" customWidth="1"/>
    <col min="3076" max="3080" width="14.25" style="121" customWidth="1"/>
    <col min="3081" max="3082" width="12.25" style="121" customWidth="1"/>
    <col min="3083" max="3328" width="9" style="121"/>
    <col min="3329" max="3329" width="0.875" style="121" customWidth="1"/>
    <col min="3330" max="3330" width="16.5" style="121" customWidth="1"/>
    <col min="3331" max="3331" width="0.75" style="121" customWidth="1"/>
    <col min="3332" max="3336" width="14.25" style="121" customWidth="1"/>
    <col min="3337" max="3338" width="12.25" style="121" customWidth="1"/>
    <col min="3339" max="3584" width="9" style="121"/>
    <col min="3585" max="3585" width="0.875" style="121" customWidth="1"/>
    <col min="3586" max="3586" width="16.5" style="121" customWidth="1"/>
    <col min="3587" max="3587" width="0.75" style="121" customWidth="1"/>
    <col min="3588" max="3592" width="14.25" style="121" customWidth="1"/>
    <col min="3593" max="3594" width="12.25" style="121" customWidth="1"/>
    <col min="3595" max="3840" width="9" style="121"/>
    <col min="3841" max="3841" width="0.875" style="121" customWidth="1"/>
    <col min="3842" max="3842" width="16.5" style="121" customWidth="1"/>
    <col min="3843" max="3843" width="0.75" style="121" customWidth="1"/>
    <col min="3844" max="3848" width="14.25" style="121" customWidth="1"/>
    <col min="3849" max="3850" width="12.25" style="121" customWidth="1"/>
    <col min="3851" max="4096" width="9" style="121"/>
    <col min="4097" max="4097" width="0.875" style="121" customWidth="1"/>
    <col min="4098" max="4098" width="16.5" style="121" customWidth="1"/>
    <col min="4099" max="4099" width="0.75" style="121" customWidth="1"/>
    <col min="4100" max="4104" width="14.25" style="121" customWidth="1"/>
    <col min="4105" max="4106" width="12.25" style="121" customWidth="1"/>
    <col min="4107" max="4352" width="9" style="121"/>
    <col min="4353" max="4353" width="0.875" style="121" customWidth="1"/>
    <col min="4354" max="4354" width="16.5" style="121" customWidth="1"/>
    <col min="4355" max="4355" width="0.75" style="121" customWidth="1"/>
    <col min="4356" max="4360" width="14.25" style="121" customWidth="1"/>
    <col min="4361" max="4362" width="12.25" style="121" customWidth="1"/>
    <col min="4363" max="4608" width="9" style="121"/>
    <col min="4609" max="4609" width="0.875" style="121" customWidth="1"/>
    <col min="4610" max="4610" width="16.5" style="121" customWidth="1"/>
    <col min="4611" max="4611" width="0.75" style="121" customWidth="1"/>
    <col min="4612" max="4616" width="14.25" style="121" customWidth="1"/>
    <col min="4617" max="4618" width="12.25" style="121" customWidth="1"/>
    <col min="4619" max="4864" width="9" style="121"/>
    <col min="4865" max="4865" width="0.875" style="121" customWidth="1"/>
    <col min="4866" max="4866" width="16.5" style="121" customWidth="1"/>
    <col min="4867" max="4867" width="0.75" style="121" customWidth="1"/>
    <col min="4868" max="4872" width="14.25" style="121" customWidth="1"/>
    <col min="4873" max="4874" width="12.25" style="121" customWidth="1"/>
    <col min="4875" max="5120" width="9" style="121"/>
    <col min="5121" max="5121" width="0.875" style="121" customWidth="1"/>
    <col min="5122" max="5122" width="16.5" style="121" customWidth="1"/>
    <col min="5123" max="5123" width="0.75" style="121" customWidth="1"/>
    <col min="5124" max="5128" width="14.25" style="121" customWidth="1"/>
    <col min="5129" max="5130" width="12.25" style="121" customWidth="1"/>
    <col min="5131" max="5376" width="9" style="121"/>
    <col min="5377" max="5377" width="0.875" style="121" customWidth="1"/>
    <col min="5378" max="5378" width="16.5" style="121" customWidth="1"/>
    <col min="5379" max="5379" width="0.75" style="121" customWidth="1"/>
    <col min="5380" max="5384" width="14.25" style="121" customWidth="1"/>
    <col min="5385" max="5386" width="12.25" style="121" customWidth="1"/>
    <col min="5387" max="5632" width="9" style="121"/>
    <col min="5633" max="5633" width="0.875" style="121" customWidth="1"/>
    <col min="5634" max="5634" width="16.5" style="121" customWidth="1"/>
    <col min="5635" max="5635" width="0.75" style="121" customWidth="1"/>
    <col min="5636" max="5640" width="14.25" style="121" customWidth="1"/>
    <col min="5641" max="5642" width="12.25" style="121" customWidth="1"/>
    <col min="5643" max="5888" width="9" style="121"/>
    <col min="5889" max="5889" width="0.875" style="121" customWidth="1"/>
    <col min="5890" max="5890" width="16.5" style="121" customWidth="1"/>
    <col min="5891" max="5891" width="0.75" style="121" customWidth="1"/>
    <col min="5892" max="5896" width="14.25" style="121" customWidth="1"/>
    <col min="5897" max="5898" width="12.25" style="121" customWidth="1"/>
    <col min="5899" max="6144" width="9" style="121"/>
    <col min="6145" max="6145" width="0.875" style="121" customWidth="1"/>
    <col min="6146" max="6146" width="16.5" style="121" customWidth="1"/>
    <col min="6147" max="6147" width="0.75" style="121" customWidth="1"/>
    <col min="6148" max="6152" width="14.25" style="121" customWidth="1"/>
    <col min="6153" max="6154" width="12.25" style="121" customWidth="1"/>
    <col min="6155" max="6400" width="9" style="121"/>
    <col min="6401" max="6401" width="0.875" style="121" customWidth="1"/>
    <col min="6402" max="6402" width="16.5" style="121" customWidth="1"/>
    <col min="6403" max="6403" width="0.75" style="121" customWidth="1"/>
    <col min="6404" max="6408" width="14.25" style="121" customWidth="1"/>
    <col min="6409" max="6410" width="12.25" style="121" customWidth="1"/>
    <col min="6411" max="6656" width="9" style="121"/>
    <col min="6657" max="6657" width="0.875" style="121" customWidth="1"/>
    <col min="6658" max="6658" width="16.5" style="121" customWidth="1"/>
    <col min="6659" max="6659" width="0.75" style="121" customWidth="1"/>
    <col min="6660" max="6664" width="14.25" style="121" customWidth="1"/>
    <col min="6665" max="6666" width="12.25" style="121" customWidth="1"/>
    <col min="6667" max="6912" width="9" style="121"/>
    <col min="6913" max="6913" width="0.875" style="121" customWidth="1"/>
    <col min="6914" max="6914" width="16.5" style="121" customWidth="1"/>
    <col min="6915" max="6915" width="0.75" style="121" customWidth="1"/>
    <col min="6916" max="6920" width="14.25" style="121" customWidth="1"/>
    <col min="6921" max="6922" width="12.25" style="121" customWidth="1"/>
    <col min="6923" max="7168" width="9" style="121"/>
    <col min="7169" max="7169" width="0.875" style="121" customWidth="1"/>
    <col min="7170" max="7170" width="16.5" style="121" customWidth="1"/>
    <col min="7171" max="7171" width="0.75" style="121" customWidth="1"/>
    <col min="7172" max="7176" width="14.25" style="121" customWidth="1"/>
    <col min="7177" max="7178" width="12.25" style="121" customWidth="1"/>
    <col min="7179" max="7424" width="9" style="121"/>
    <col min="7425" max="7425" width="0.875" style="121" customWidth="1"/>
    <col min="7426" max="7426" width="16.5" style="121" customWidth="1"/>
    <col min="7427" max="7427" width="0.75" style="121" customWidth="1"/>
    <col min="7428" max="7432" width="14.25" style="121" customWidth="1"/>
    <col min="7433" max="7434" width="12.25" style="121" customWidth="1"/>
    <col min="7435" max="7680" width="9" style="121"/>
    <col min="7681" max="7681" width="0.875" style="121" customWidth="1"/>
    <col min="7682" max="7682" width="16.5" style="121" customWidth="1"/>
    <col min="7683" max="7683" width="0.75" style="121" customWidth="1"/>
    <col min="7684" max="7688" width="14.25" style="121" customWidth="1"/>
    <col min="7689" max="7690" width="12.25" style="121" customWidth="1"/>
    <col min="7691" max="7936" width="9" style="121"/>
    <col min="7937" max="7937" width="0.875" style="121" customWidth="1"/>
    <col min="7938" max="7938" width="16.5" style="121" customWidth="1"/>
    <col min="7939" max="7939" width="0.75" style="121" customWidth="1"/>
    <col min="7940" max="7944" width="14.25" style="121" customWidth="1"/>
    <col min="7945" max="7946" width="12.25" style="121" customWidth="1"/>
    <col min="7947" max="8192" width="9" style="121"/>
    <col min="8193" max="8193" width="0.875" style="121" customWidth="1"/>
    <col min="8194" max="8194" width="16.5" style="121" customWidth="1"/>
    <col min="8195" max="8195" width="0.75" style="121" customWidth="1"/>
    <col min="8196" max="8200" width="14.25" style="121" customWidth="1"/>
    <col min="8201" max="8202" width="12.25" style="121" customWidth="1"/>
    <col min="8203" max="8448" width="9" style="121"/>
    <col min="8449" max="8449" width="0.875" style="121" customWidth="1"/>
    <col min="8450" max="8450" width="16.5" style="121" customWidth="1"/>
    <col min="8451" max="8451" width="0.75" style="121" customWidth="1"/>
    <col min="8452" max="8456" width="14.25" style="121" customWidth="1"/>
    <col min="8457" max="8458" width="12.25" style="121" customWidth="1"/>
    <col min="8459" max="8704" width="9" style="121"/>
    <col min="8705" max="8705" width="0.875" style="121" customWidth="1"/>
    <col min="8706" max="8706" width="16.5" style="121" customWidth="1"/>
    <col min="8707" max="8707" width="0.75" style="121" customWidth="1"/>
    <col min="8708" max="8712" width="14.25" style="121" customWidth="1"/>
    <col min="8713" max="8714" width="12.25" style="121" customWidth="1"/>
    <col min="8715" max="8960" width="9" style="121"/>
    <col min="8961" max="8961" width="0.875" style="121" customWidth="1"/>
    <col min="8962" max="8962" width="16.5" style="121" customWidth="1"/>
    <col min="8963" max="8963" width="0.75" style="121" customWidth="1"/>
    <col min="8964" max="8968" width="14.25" style="121" customWidth="1"/>
    <col min="8969" max="8970" width="12.25" style="121" customWidth="1"/>
    <col min="8971" max="9216" width="9" style="121"/>
    <col min="9217" max="9217" width="0.875" style="121" customWidth="1"/>
    <col min="9218" max="9218" width="16.5" style="121" customWidth="1"/>
    <col min="9219" max="9219" width="0.75" style="121" customWidth="1"/>
    <col min="9220" max="9224" width="14.25" style="121" customWidth="1"/>
    <col min="9225" max="9226" width="12.25" style="121" customWidth="1"/>
    <col min="9227" max="9472" width="9" style="121"/>
    <col min="9473" max="9473" width="0.875" style="121" customWidth="1"/>
    <col min="9474" max="9474" width="16.5" style="121" customWidth="1"/>
    <col min="9475" max="9475" width="0.75" style="121" customWidth="1"/>
    <col min="9476" max="9480" width="14.25" style="121" customWidth="1"/>
    <col min="9481" max="9482" width="12.25" style="121" customWidth="1"/>
    <col min="9483" max="9728" width="9" style="121"/>
    <col min="9729" max="9729" width="0.875" style="121" customWidth="1"/>
    <col min="9730" max="9730" width="16.5" style="121" customWidth="1"/>
    <col min="9731" max="9731" width="0.75" style="121" customWidth="1"/>
    <col min="9732" max="9736" width="14.25" style="121" customWidth="1"/>
    <col min="9737" max="9738" width="12.25" style="121" customWidth="1"/>
    <col min="9739" max="9984" width="9" style="121"/>
    <col min="9985" max="9985" width="0.875" style="121" customWidth="1"/>
    <col min="9986" max="9986" width="16.5" style="121" customWidth="1"/>
    <col min="9987" max="9987" width="0.75" style="121" customWidth="1"/>
    <col min="9988" max="9992" width="14.25" style="121" customWidth="1"/>
    <col min="9993" max="9994" width="12.25" style="121" customWidth="1"/>
    <col min="9995" max="10240" width="9" style="121"/>
    <col min="10241" max="10241" width="0.875" style="121" customWidth="1"/>
    <col min="10242" max="10242" width="16.5" style="121" customWidth="1"/>
    <col min="10243" max="10243" width="0.75" style="121" customWidth="1"/>
    <col min="10244" max="10248" width="14.25" style="121" customWidth="1"/>
    <col min="10249" max="10250" width="12.25" style="121" customWidth="1"/>
    <col min="10251" max="10496" width="9" style="121"/>
    <col min="10497" max="10497" width="0.875" style="121" customWidth="1"/>
    <col min="10498" max="10498" width="16.5" style="121" customWidth="1"/>
    <col min="10499" max="10499" width="0.75" style="121" customWidth="1"/>
    <col min="10500" max="10504" width="14.25" style="121" customWidth="1"/>
    <col min="10505" max="10506" width="12.25" style="121" customWidth="1"/>
    <col min="10507" max="10752" width="9" style="121"/>
    <col min="10753" max="10753" width="0.875" style="121" customWidth="1"/>
    <col min="10754" max="10754" width="16.5" style="121" customWidth="1"/>
    <col min="10755" max="10755" width="0.75" style="121" customWidth="1"/>
    <col min="10756" max="10760" width="14.25" style="121" customWidth="1"/>
    <col min="10761" max="10762" width="12.25" style="121" customWidth="1"/>
    <col min="10763" max="11008" width="9" style="121"/>
    <col min="11009" max="11009" width="0.875" style="121" customWidth="1"/>
    <col min="11010" max="11010" width="16.5" style="121" customWidth="1"/>
    <col min="11011" max="11011" width="0.75" style="121" customWidth="1"/>
    <col min="11012" max="11016" width="14.25" style="121" customWidth="1"/>
    <col min="11017" max="11018" width="12.25" style="121" customWidth="1"/>
    <col min="11019" max="11264" width="9" style="121"/>
    <col min="11265" max="11265" width="0.875" style="121" customWidth="1"/>
    <col min="11266" max="11266" width="16.5" style="121" customWidth="1"/>
    <col min="11267" max="11267" width="0.75" style="121" customWidth="1"/>
    <col min="11268" max="11272" width="14.25" style="121" customWidth="1"/>
    <col min="11273" max="11274" width="12.25" style="121" customWidth="1"/>
    <col min="11275" max="11520" width="9" style="121"/>
    <col min="11521" max="11521" width="0.875" style="121" customWidth="1"/>
    <col min="11522" max="11522" width="16.5" style="121" customWidth="1"/>
    <col min="11523" max="11523" width="0.75" style="121" customWidth="1"/>
    <col min="11524" max="11528" width="14.25" style="121" customWidth="1"/>
    <col min="11529" max="11530" width="12.25" style="121" customWidth="1"/>
    <col min="11531" max="11776" width="9" style="121"/>
    <col min="11777" max="11777" width="0.875" style="121" customWidth="1"/>
    <col min="11778" max="11778" width="16.5" style="121" customWidth="1"/>
    <col min="11779" max="11779" width="0.75" style="121" customWidth="1"/>
    <col min="11780" max="11784" width="14.25" style="121" customWidth="1"/>
    <col min="11785" max="11786" width="12.25" style="121" customWidth="1"/>
    <col min="11787" max="12032" width="9" style="121"/>
    <col min="12033" max="12033" width="0.875" style="121" customWidth="1"/>
    <col min="12034" max="12034" width="16.5" style="121" customWidth="1"/>
    <col min="12035" max="12035" width="0.75" style="121" customWidth="1"/>
    <col min="12036" max="12040" width="14.25" style="121" customWidth="1"/>
    <col min="12041" max="12042" width="12.25" style="121" customWidth="1"/>
    <col min="12043" max="12288" width="9" style="121"/>
    <col min="12289" max="12289" width="0.875" style="121" customWidth="1"/>
    <col min="12290" max="12290" width="16.5" style="121" customWidth="1"/>
    <col min="12291" max="12291" width="0.75" style="121" customWidth="1"/>
    <col min="12292" max="12296" width="14.25" style="121" customWidth="1"/>
    <col min="12297" max="12298" width="12.25" style="121" customWidth="1"/>
    <col min="12299" max="12544" width="9" style="121"/>
    <col min="12545" max="12545" width="0.875" style="121" customWidth="1"/>
    <col min="12546" max="12546" width="16.5" style="121" customWidth="1"/>
    <col min="12547" max="12547" width="0.75" style="121" customWidth="1"/>
    <col min="12548" max="12552" width="14.25" style="121" customWidth="1"/>
    <col min="12553" max="12554" width="12.25" style="121" customWidth="1"/>
    <col min="12555" max="12800" width="9" style="121"/>
    <col min="12801" max="12801" width="0.875" style="121" customWidth="1"/>
    <col min="12802" max="12802" width="16.5" style="121" customWidth="1"/>
    <col min="12803" max="12803" width="0.75" style="121" customWidth="1"/>
    <col min="12804" max="12808" width="14.25" style="121" customWidth="1"/>
    <col min="12809" max="12810" width="12.25" style="121" customWidth="1"/>
    <col min="12811" max="13056" width="9" style="121"/>
    <col min="13057" max="13057" width="0.875" style="121" customWidth="1"/>
    <col min="13058" max="13058" width="16.5" style="121" customWidth="1"/>
    <col min="13059" max="13059" width="0.75" style="121" customWidth="1"/>
    <col min="13060" max="13064" width="14.25" style="121" customWidth="1"/>
    <col min="13065" max="13066" width="12.25" style="121" customWidth="1"/>
    <col min="13067" max="13312" width="9" style="121"/>
    <col min="13313" max="13313" width="0.875" style="121" customWidth="1"/>
    <col min="13314" max="13314" width="16.5" style="121" customWidth="1"/>
    <col min="13315" max="13315" width="0.75" style="121" customWidth="1"/>
    <col min="13316" max="13320" width="14.25" style="121" customWidth="1"/>
    <col min="13321" max="13322" width="12.25" style="121" customWidth="1"/>
    <col min="13323" max="13568" width="9" style="121"/>
    <col min="13569" max="13569" width="0.875" style="121" customWidth="1"/>
    <col min="13570" max="13570" width="16.5" style="121" customWidth="1"/>
    <col min="13571" max="13571" width="0.75" style="121" customWidth="1"/>
    <col min="13572" max="13576" width="14.25" style="121" customWidth="1"/>
    <col min="13577" max="13578" width="12.25" style="121" customWidth="1"/>
    <col min="13579" max="13824" width="9" style="121"/>
    <col min="13825" max="13825" width="0.875" style="121" customWidth="1"/>
    <col min="13826" max="13826" width="16.5" style="121" customWidth="1"/>
    <col min="13827" max="13827" width="0.75" style="121" customWidth="1"/>
    <col min="13828" max="13832" width="14.25" style="121" customWidth="1"/>
    <col min="13833" max="13834" width="12.25" style="121" customWidth="1"/>
    <col min="13835" max="14080" width="9" style="121"/>
    <col min="14081" max="14081" width="0.875" style="121" customWidth="1"/>
    <col min="14082" max="14082" width="16.5" style="121" customWidth="1"/>
    <col min="14083" max="14083" width="0.75" style="121" customWidth="1"/>
    <col min="14084" max="14088" width="14.25" style="121" customWidth="1"/>
    <col min="14089" max="14090" width="12.25" style="121" customWidth="1"/>
    <col min="14091" max="14336" width="9" style="121"/>
    <col min="14337" max="14337" width="0.875" style="121" customWidth="1"/>
    <col min="14338" max="14338" width="16.5" style="121" customWidth="1"/>
    <col min="14339" max="14339" width="0.75" style="121" customWidth="1"/>
    <col min="14340" max="14344" width="14.25" style="121" customWidth="1"/>
    <col min="14345" max="14346" width="12.25" style="121" customWidth="1"/>
    <col min="14347" max="14592" width="9" style="121"/>
    <col min="14593" max="14593" width="0.875" style="121" customWidth="1"/>
    <col min="14594" max="14594" width="16.5" style="121" customWidth="1"/>
    <col min="14595" max="14595" width="0.75" style="121" customWidth="1"/>
    <col min="14596" max="14600" width="14.25" style="121" customWidth="1"/>
    <col min="14601" max="14602" width="12.25" style="121" customWidth="1"/>
    <col min="14603" max="14848" width="9" style="121"/>
    <col min="14849" max="14849" width="0.875" style="121" customWidth="1"/>
    <col min="14850" max="14850" width="16.5" style="121" customWidth="1"/>
    <col min="14851" max="14851" width="0.75" style="121" customWidth="1"/>
    <col min="14852" max="14856" width="14.25" style="121" customWidth="1"/>
    <col min="14857" max="14858" width="12.25" style="121" customWidth="1"/>
    <col min="14859" max="15104" width="9" style="121"/>
    <col min="15105" max="15105" width="0.875" style="121" customWidth="1"/>
    <col min="15106" max="15106" width="16.5" style="121" customWidth="1"/>
    <col min="15107" max="15107" width="0.75" style="121" customWidth="1"/>
    <col min="15108" max="15112" width="14.25" style="121" customWidth="1"/>
    <col min="15113" max="15114" width="12.25" style="121" customWidth="1"/>
    <col min="15115" max="15360" width="9" style="121"/>
    <col min="15361" max="15361" width="0.875" style="121" customWidth="1"/>
    <col min="15362" max="15362" width="16.5" style="121" customWidth="1"/>
    <col min="15363" max="15363" width="0.75" style="121" customWidth="1"/>
    <col min="15364" max="15368" width="14.25" style="121" customWidth="1"/>
    <col min="15369" max="15370" width="12.25" style="121" customWidth="1"/>
    <col min="15371" max="15616" width="9" style="121"/>
    <col min="15617" max="15617" width="0.875" style="121" customWidth="1"/>
    <col min="15618" max="15618" width="16.5" style="121" customWidth="1"/>
    <col min="15619" max="15619" width="0.75" style="121" customWidth="1"/>
    <col min="15620" max="15624" width="14.25" style="121" customWidth="1"/>
    <col min="15625" max="15626" width="12.25" style="121" customWidth="1"/>
    <col min="15627" max="15872" width="9" style="121"/>
    <col min="15873" max="15873" width="0.875" style="121" customWidth="1"/>
    <col min="15874" max="15874" width="16.5" style="121" customWidth="1"/>
    <col min="15875" max="15875" width="0.75" style="121" customWidth="1"/>
    <col min="15876" max="15880" width="14.25" style="121" customWidth="1"/>
    <col min="15881" max="15882" width="12.25" style="121" customWidth="1"/>
    <col min="15883" max="16128" width="9" style="121"/>
    <col min="16129" max="16129" width="0.875" style="121" customWidth="1"/>
    <col min="16130" max="16130" width="16.5" style="121" customWidth="1"/>
    <col min="16131" max="16131" width="0.75" style="121" customWidth="1"/>
    <col min="16132" max="16136" width="14.25" style="121" customWidth="1"/>
    <col min="16137" max="16138" width="12.25" style="121" customWidth="1"/>
    <col min="16139" max="16384" width="9" style="121"/>
  </cols>
  <sheetData>
    <row r="1" spans="1:11" ht="18" customHeight="1">
      <c r="A1" s="214" t="s">
        <v>600</v>
      </c>
      <c r="D1" s="125"/>
      <c r="E1" s="125"/>
      <c r="F1" s="125"/>
      <c r="G1" s="125"/>
      <c r="H1" s="125"/>
      <c r="K1" s="121"/>
    </row>
    <row r="2" spans="1:11" s="125" customFormat="1" ht="4.5" customHeight="1">
      <c r="A2" s="298"/>
    </row>
    <row r="3" spans="1:11" ht="15" customHeight="1" thickBot="1">
      <c r="A3" s="956" t="s">
        <v>184</v>
      </c>
      <c r="B3" s="957"/>
      <c r="C3" s="219"/>
      <c r="D3" s="219"/>
      <c r="E3" s="219"/>
      <c r="F3" s="219"/>
      <c r="G3" s="219"/>
      <c r="H3" s="219"/>
      <c r="I3" s="266"/>
      <c r="K3" s="121"/>
    </row>
    <row r="4" spans="1:11" ht="5.0999999999999996" customHeight="1">
      <c r="A4" s="939" t="s">
        <v>174</v>
      </c>
      <c r="B4" s="939"/>
      <c r="C4" s="958"/>
      <c r="D4" s="949" t="s">
        <v>185</v>
      </c>
      <c r="E4" s="949" t="s">
        <v>175</v>
      </c>
      <c r="F4" s="964" t="s">
        <v>50</v>
      </c>
      <c r="G4" s="949" t="s">
        <v>192</v>
      </c>
      <c r="H4" s="962" t="s">
        <v>193</v>
      </c>
      <c r="K4" s="121"/>
    </row>
    <row r="5" spans="1:11" ht="15" customHeight="1">
      <c r="A5" s="952"/>
      <c r="B5" s="952"/>
      <c r="C5" s="959"/>
      <c r="D5" s="946"/>
      <c r="E5" s="946"/>
      <c r="F5" s="965"/>
      <c r="G5" s="946"/>
      <c r="H5" s="963"/>
      <c r="K5" s="121"/>
    </row>
    <row r="6" spans="1:11" ht="15" customHeight="1">
      <c r="A6" s="966" t="s">
        <v>194</v>
      </c>
      <c r="B6" s="966"/>
      <c r="C6" s="299"/>
      <c r="D6" s="300">
        <v>6</v>
      </c>
      <c r="E6" s="300">
        <v>6</v>
      </c>
      <c r="F6" s="300">
        <v>7</v>
      </c>
      <c r="G6" s="300">
        <v>13</v>
      </c>
      <c r="H6" s="301">
        <v>17</v>
      </c>
      <c r="K6" s="121"/>
    </row>
    <row r="7" spans="1:11" ht="15" customHeight="1" thickBot="1">
      <c r="A7" s="967" t="s">
        <v>195</v>
      </c>
      <c r="B7" s="968"/>
      <c r="C7" s="302"/>
      <c r="D7" s="303">
        <v>1714</v>
      </c>
      <c r="E7" s="303">
        <v>1600</v>
      </c>
      <c r="F7" s="303">
        <v>2013</v>
      </c>
      <c r="G7" s="303">
        <v>2032</v>
      </c>
      <c r="H7" s="304">
        <v>2532</v>
      </c>
      <c r="K7" s="121"/>
    </row>
    <row r="8" spans="1:11" s="236" customFormat="1" ht="15" customHeight="1">
      <c r="A8" s="167" t="s">
        <v>196</v>
      </c>
      <c r="B8" s="218"/>
      <c r="C8" s="125"/>
      <c r="D8" s="125"/>
      <c r="E8" s="125"/>
      <c r="F8" s="125"/>
      <c r="G8" s="125"/>
      <c r="H8" s="125"/>
      <c r="I8" s="290"/>
    </row>
  </sheetData>
  <mergeCells count="9">
    <mergeCell ref="H4:H5"/>
    <mergeCell ref="A6:B6"/>
    <mergeCell ref="A7:B7"/>
    <mergeCell ref="A3:B3"/>
    <mergeCell ref="A4:C5"/>
    <mergeCell ref="D4:D5"/>
    <mergeCell ref="E4:E5"/>
    <mergeCell ref="F4:F5"/>
    <mergeCell ref="G4:G5"/>
  </mergeCells>
  <phoneticPr fontId="4"/>
  <conditionalFormatting sqref="H6:H7">
    <cfRule type="containsBlanks" dxfId="85" priority="1" stopIfTrue="1">
      <formula>LEN(TRIM(H6))=0</formula>
    </cfRule>
  </conditionalFormatting>
  <pageMargins left="0.59055118110236227" right="0.59055118110236227" top="0.98425196850393704" bottom="0.98425196850393704" header="0.51181102362204722" footer="0.51181102362204722"/>
  <pageSetup paperSize="9" orientation="portrait" cellComments="asDisplayed" useFirstPageNumber="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15</vt:i4>
      </vt:variant>
    </vt:vector>
  </HeadingPairs>
  <TitlesOfParts>
    <vt:vector size="43" baseType="lpstr">
      <vt:lpstr>目次</vt:lpstr>
      <vt:lpstr>13-1</vt:lpstr>
      <vt:lpstr>13-2</vt:lpstr>
      <vt:lpstr>13-3</vt:lpstr>
      <vt:lpstr>13-4-1</vt:lpstr>
      <vt:lpstr>13-4-2</vt:lpstr>
      <vt:lpstr>13-4-3</vt:lpstr>
      <vt:lpstr>13-4-4 </vt:lpstr>
      <vt:lpstr>13-5 </vt:lpstr>
      <vt:lpstr>13-6 </vt:lpstr>
      <vt:lpstr>13-7</vt:lpstr>
      <vt:lpstr>13-8</vt:lpstr>
      <vt:lpstr>13-9</vt:lpstr>
      <vt:lpstr>13-10</vt:lpstr>
      <vt:lpstr>13-11-1</vt:lpstr>
      <vt:lpstr>13-11-2</vt:lpstr>
      <vt:lpstr>13-12-1</vt:lpstr>
      <vt:lpstr>13-12-2</vt:lpstr>
      <vt:lpstr>13-12-3</vt:lpstr>
      <vt:lpstr>13-13 </vt:lpstr>
      <vt:lpstr>13-14-1</vt:lpstr>
      <vt:lpstr>13-14-2</vt:lpstr>
      <vt:lpstr>13-15-1</vt:lpstr>
      <vt:lpstr>13-15-2 </vt:lpstr>
      <vt:lpstr>13-16</vt:lpstr>
      <vt:lpstr>13-17</vt:lpstr>
      <vt:lpstr>13-18</vt:lpstr>
      <vt:lpstr>13-19 </vt:lpstr>
      <vt:lpstr>'13-1'!Print_Area</vt:lpstr>
      <vt:lpstr>'13-10'!Print_Area</vt:lpstr>
      <vt:lpstr>'13-12-2'!Print_Area</vt:lpstr>
      <vt:lpstr>'13-13 '!Print_Area</vt:lpstr>
      <vt:lpstr>'13-14-1'!Print_Area</vt:lpstr>
      <vt:lpstr>'13-14-2'!Print_Area</vt:lpstr>
      <vt:lpstr>'13-15-1'!Print_Area</vt:lpstr>
      <vt:lpstr>'13-15-2 '!Print_Area</vt:lpstr>
      <vt:lpstr>'13-18'!Print_Area</vt:lpstr>
      <vt:lpstr>'13-2'!Print_Area</vt:lpstr>
      <vt:lpstr>'13-3'!Print_Area</vt:lpstr>
      <vt:lpstr>'13-4-1'!Print_Area</vt:lpstr>
      <vt:lpstr>'13-5 '!Print_Area</vt:lpstr>
      <vt:lpstr>'13-8'!Print_Area</vt:lpstr>
      <vt:lpstr>'13-9'!Print_Area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2023-04-20T06:33:43Z</cp:lastPrinted>
  <dcterms:created xsi:type="dcterms:W3CDTF">2001-08-14T04:37:56Z</dcterms:created>
  <dcterms:modified xsi:type="dcterms:W3CDTF">2023-04-21T04:21:05Z</dcterms:modified>
</cp:coreProperties>
</file>