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企画部\05_調査統計担当\資料フォルダ\20_刊行物\02_堺市統計書\R04統計書\【完成版】HP掲載用\HP掲載用＜まとめ＞\"/>
    </mc:Choice>
  </mc:AlternateContent>
  <bookViews>
    <workbookView xWindow="15" yWindow="5490" windowWidth="24825" windowHeight="6960"/>
  </bookViews>
  <sheets>
    <sheet name="目次" sheetId="2" r:id="rId1"/>
    <sheet name="12-1" sheetId="1" r:id="rId2"/>
    <sheet name="12-2" sheetId="3" r:id="rId3"/>
    <sheet name="12-3" sheetId="4" r:id="rId4"/>
    <sheet name="12-4-1" sheetId="5" r:id="rId5"/>
    <sheet name="12-4-2" sheetId="6" r:id="rId6"/>
    <sheet name="12-4-3" sheetId="7" r:id="rId7"/>
    <sheet name="12-4-4" sheetId="8" r:id="rId8"/>
    <sheet name="12-4-5" sheetId="9" r:id="rId9"/>
    <sheet name="12-5" sheetId="10" r:id="rId10"/>
    <sheet name="12-6-1" sheetId="11" r:id="rId11"/>
    <sheet name="12-6-2" sheetId="12" r:id="rId12"/>
    <sheet name="12-7" sheetId="13" r:id="rId13"/>
    <sheet name="12-8" sheetId="14" r:id="rId14"/>
    <sheet name="12-9" sheetId="15" r:id="rId15"/>
    <sheet name="12-10 " sheetId="16" r:id="rId16"/>
    <sheet name="12-11" sheetId="17" r:id="rId17"/>
    <sheet name="12-12 " sheetId="18" r:id="rId18"/>
    <sheet name="12-13 " sheetId="19" r:id="rId19"/>
    <sheet name="12-14-1" sheetId="20" r:id="rId20"/>
    <sheet name="12-14-2" sheetId="21" r:id="rId21"/>
    <sheet name="12-15" sheetId="22" r:id="rId22"/>
    <sheet name="12-16" sheetId="23" r:id="rId23"/>
    <sheet name="12-17-1" sheetId="24" r:id="rId24"/>
    <sheet name="12-17-2" sheetId="25" r:id="rId25"/>
    <sheet name="12-18" sheetId="26" r:id="rId26"/>
    <sheet name="12-19" sheetId="27" r:id="rId27"/>
    <sheet name="12-20 " sheetId="28" r:id="rId28"/>
    <sheet name="12-21" sheetId="29" r:id="rId29"/>
    <sheet name="12-22" sheetId="30" r:id="rId30"/>
    <sheet name="12-23" sheetId="31" r:id="rId31"/>
    <sheet name="12-24" sheetId="32" r:id="rId32"/>
    <sheet name="12-25 " sheetId="33" r:id="rId33"/>
    <sheet name="12-26" sheetId="34" r:id="rId34"/>
    <sheet name="12-27" sheetId="35" r:id="rId35"/>
  </sheets>
  <definedNames>
    <definedName name="_xlnm.Print_Area" localSheetId="15">'12-10 '!$A$1:$K$23</definedName>
    <definedName name="_xlnm.Print_Area" localSheetId="16">'12-11'!$A$1:$N$15</definedName>
    <definedName name="_xlnm.Print_Area" localSheetId="17">'12-12 '!$A$1:$N$23</definedName>
    <definedName name="_xlnm.Print_Area" localSheetId="18">'12-13 '!$A$1:$P$27</definedName>
    <definedName name="_xlnm.Print_Area" localSheetId="22">'12-16'!$A$1:$R$23</definedName>
    <definedName name="_xlnm.Print_Area" localSheetId="23">'12-17-1'!$A$1:$Q$23</definedName>
    <definedName name="_xlnm.Print_Area" localSheetId="26">'12-19'!$A$1:$M$39</definedName>
    <definedName name="_xlnm.Print_Area" localSheetId="2">'12-2'!$A$1:$J$16</definedName>
    <definedName name="_xlnm.Print_Area" localSheetId="28">'12-21'!$A$1:$G$14</definedName>
    <definedName name="_xlnm.Print_Area" localSheetId="30">'12-23'!$A$1:$H$14</definedName>
    <definedName name="_xlnm.Print_Area" localSheetId="31">'12-24'!$A$1:$S$18</definedName>
    <definedName name="_xlnm.Print_Area" localSheetId="32">'12-25 '!$A$1:$J$11</definedName>
    <definedName name="_xlnm.Print_Area" localSheetId="33">'12-26'!$A$1:$F$14</definedName>
    <definedName name="_xlnm.Print_Area" localSheetId="34">'12-27'!$A$1:$G$16</definedName>
    <definedName name="_xlnm.Print_Area" localSheetId="4">'12-4-1'!$A$1:$J$24</definedName>
    <definedName name="_xlnm.Print_Area" localSheetId="5">'12-4-2'!$A$1:$G$23</definedName>
    <definedName name="_xlnm.Print_Area" localSheetId="7">'12-4-4'!$A$1:$H$23</definedName>
    <definedName name="_xlnm.Print_Area" localSheetId="8">'12-4-5'!$A$1:$Y$110</definedName>
    <definedName name="_xlnm.Print_Area" localSheetId="9">'12-5'!$A$1:$F$17</definedName>
    <definedName name="_xlnm.Print_Area" localSheetId="10">'12-6-1'!$A$1:$M$13</definedName>
    <definedName name="_xlnm.Print_Area" localSheetId="11">'12-6-2'!$A$1:$AJ$11</definedName>
    <definedName name="_xlnm.Print_Area" localSheetId="14">'12-9'!$A$1:$V$15</definedName>
  </definedNames>
  <calcPr calcId="162913"/>
</workbook>
</file>

<file path=xl/calcChain.xml><?xml version="1.0" encoding="utf-8"?>
<calcChain xmlns="http://schemas.openxmlformats.org/spreadsheetml/2006/main">
  <c r="F11" i="34" l="1"/>
  <c r="D9" i="33"/>
  <c r="K16" i="32"/>
  <c r="M16" i="30"/>
  <c r="L16" i="30"/>
  <c r="K16" i="30"/>
  <c r="J16" i="30"/>
  <c r="I16" i="30"/>
  <c r="H16" i="30"/>
  <c r="G16" i="30"/>
  <c r="F16" i="30"/>
  <c r="E16" i="30"/>
  <c r="D16" i="30"/>
  <c r="M15" i="30"/>
  <c r="L15" i="30"/>
  <c r="K15" i="30"/>
  <c r="J15" i="30"/>
  <c r="I15" i="30"/>
  <c r="H15" i="30"/>
  <c r="G15" i="30"/>
  <c r="F15" i="30"/>
  <c r="E15" i="30"/>
  <c r="D15" i="30"/>
  <c r="G12" i="29"/>
  <c r="E12" i="29"/>
  <c r="H12" i="8"/>
  <c r="G12" i="8"/>
  <c r="U44" i="4"/>
  <c r="T44" i="4"/>
  <c r="S44" i="4"/>
  <c r="R44" i="4"/>
  <c r="Q44" i="4"/>
  <c r="P44" i="4"/>
  <c r="O44" i="4"/>
  <c r="N44" i="4"/>
  <c r="M44" i="4"/>
  <c r="L44" i="4"/>
  <c r="K44" i="4"/>
  <c r="J44" i="4"/>
  <c r="I44" i="4"/>
  <c r="H44" i="4"/>
  <c r="G44" i="4"/>
  <c r="F44" i="4"/>
  <c r="E44" i="4"/>
  <c r="D44" i="4"/>
  <c r="C44" i="4"/>
  <c r="B44" i="4"/>
  <c r="X41" i="4"/>
  <c r="W41" i="4"/>
  <c r="V41" i="4"/>
  <c r="U41" i="4"/>
  <c r="T41" i="4"/>
  <c r="S41" i="4"/>
  <c r="R41" i="4"/>
  <c r="Q41" i="4"/>
  <c r="P41" i="4"/>
  <c r="O41" i="4"/>
  <c r="N41" i="4"/>
  <c r="L41" i="4"/>
  <c r="K41" i="4"/>
  <c r="J41" i="4"/>
  <c r="I41" i="4"/>
  <c r="G41" i="4"/>
  <c r="F41" i="4"/>
  <c r="E41" i="4"/>
  <c r="D41" i="4"/>
  <c r="C41" i="4"/>
  <c r="B41" i="4"/>
  <c r="X23" i="4"/>
  <c r="W23" i="4"/>
  <c r="V23" i="4"/>
  <c r="U23" i="4"/>
  <c r="T23" i="4"/>
  <c r="S23" i="4"/>
  <c r="R23" i="4"/>
  <c r="Q23" i="4"/>
  <c r="P23" i="4"/>
  <c r="O23" i="4"/>
  <c r="N23" i="4"/>
  <c r="M23" i="4"/>
  <c r="L23" i="4"/>
  <c r="K23" i="4"/>
  <c r="J23" i="4"/>
  <c r="I23" i="4"/>
  <c r="H23" i="4"/>
  <c r="G23" i="4"/>
  <c r="F23" i="4"/>
  <c r="E23" i="4"/>
  <c r="D23" i="4"/>
  <c r="C23" i="4"/>
  <c r="B23" i="4"/>
  <c r="X20" i="4"/>
  <c r="W20" i="4"/>
  <c r="V20" i="4"/>
  <c r="U20" i="4"/>
  <c r="T20" i="4"/>
  <c r="S20" i="4"/>
  <c r="R20" i="4"/>
  <c r="Q20" i="4"/>
  <c r="P20" i="4"/>
  <c r="O20" i="4"/>
  <c r="N20" i="4"/>
  <c r="L20" i="4"/>
  <c r="K20" i="4"/>
  <c r="J20" i="4"/>
  <c r="I20" i="4"/>
  <c r="H20" i="4"/>
  <c r="G20" i="4"/>
  <c r="F20" i="4"/>
  <c r="E20" i="4"/>
  <c r="D20" i="4"/>
  <c r="C20" i="4"/>
  <c r="B20" i="4"/>
</calcChain>
</file>

<file path=xl/sharedStrings.xml><?xml version="1.0" encoding="utf-8"?>
<sst xmlns="http://schemas.openxmlformats.org/spreadsheetml/2006/main" count="1840" uniqueCount="1081">
  <si>
    <t>医療施設</t>
    <rPh sb="0" eb="2">
      <t>イリョウ</t>
    </rPh>
    <rPh sb="2" eb="4">
      <t>シセツ</t>
    </rPh>
    <phoneticPr fontId="4"/>
  </si>
  <si>
    <t>一般診療所</t>
    <rPh sb="0" eb="2">
      <t>イッパン</t>
    </rPh>
    <rPh sb="2" eb="4">
      <t>シンリョウ</t>
    </rPh>
    <rPh sb="4" eb="5">
      <t>ショ</t>
    </rPh>
    <phoneticPr fontId="4"/>
  </si>
  <si>
    <t>施設数</t>
    <rPh sb="0" eb="2">
      <t>シセツ</t>
    </rPh>
    <rPh sb="2" eb="3">
      <t>スウ</t>
    </rPh>
    <phoneticPr fontId="4"/>
  </si>
  <si>
    <t>病床数</t>
    <rPh sb="0" eb="2">
      <t>ビョウショウ</t>
    </rPh>
    <rPh sb="2" eb="3">
      <t>スウ</t>
    </rPh>
    <phoneticPr fontId="4"/>
  </si>
  <si>
    <t>歯科診療所</t>
    <rPh sb="0" eb="2">
      <t>シカ</t>
    </rPh>
    <rPh sb="2" eb="4">
      <t>シンリョウ</t>
    </rPh>
    <rPh sb="4" eb="5">
      <t>ショ</t>
    </rPh>
    <phoneticPr fontId="4"/>
  </si>
  <si>
    <t>総数</t>
  </si>
  <si>
    <t>病院</t>
  </si>
  <si>
    <t>年次</t>
    <rPh sb="0" eb="2">
      <t>ネンジ</t>
    </rPh>
    <phoneticPr fontId="4"/>
  </si>
  <si>
    <t>各年10月１日現在</t>
    <phoneticPr fontId="4"/>
  </si>
  <si>
    <t>12－１　医　療　施　設　数</t>
    <phoneticPr fontId="4"/>
  </si>
  <si>
    <t xml:space="preserve">       休止中の病院は含まない。</t>
    <phoneticPr fontId="4"/>
  </si>
  <si>
    <t>　    　 29　年</t>
  </si>
  <si>
    <t>　    　 30　年</t>
  </si>
  <si>
    <t>資料：厚生労働省「医療施設調査報告」</t>
    <rPh sb="3" eb="8">
      <t>コウセイロウドウショウ</t>
    </rPh>
    <rPh sb="15" eb="17">
      <t>ホウコク</t>
    </rPh>
    <phoneticPr fontId="4"/>
  </si>
  <si>
    <t>　 令和  2　年</t>
    <rPh sb="2" eb="4">
      <t>レイワ</t>
    </rPh>
    <phoneticPr fontId="4"/>
  </si>
  <si>
    <t>　  　　 元　年</t>
    <rPh sb="6" eb="7">
      <t>ガン</t>
    </rPh>
    <phoneticPr fontId="4"/>
  </si>
  <si>
    <t>　  平成 28　年</t>
    <rPh sb="3" eb="5">
      <t>ヘイセイ</t>
    </rPh>
    <phoneticPr fontId="4"/>
  </si>
  <si>
    <t>12－２　医 療 従 事 者 数</t>
    <phoneticPr fontId="4"/>
  </si>
  <si>
    <t xml:space="preserve">         従業地による数値である。</t>
    <phoneticPr fontId="4"/>
  </si>
  <si>
    <t>各年12月31日現在</t>
    <rPh sb="0" eb="1">
      <t>カク</t>
    </rPh>
    <rPh sb="1" eb="2">
      <t>トシ</t>
    </rPh>
    <rPh sb="4" eb="5">
      <t>ガツ</t>
    </rPh>
    <rPh sb="7" eb="8">
      <t>ニチ</t>
    </rPh>
    <phoneticPr fontId="4"/>
  </si>
  <si>
    <t>年次</t>
  </si>
  <si>
    <t>医療従事者</t>
    <rPh sb="0" eb="1">
      <t>イ</t>
    </rPh>
    <rPh sb="1" eb="2">
      <t>リョウ</t>
    </rPh>
    <rPh sb="2" eb="3">
      <t>ジュウ</t>
    </rPh>
    <rPh sb="3" eb="4">
      <t>コト</t>
    </rPh>
    <rPh sb="4" eb="5">
      <t>モノ</t>
    </rPh>
    <phoneticPr fontId="4"/>
  </si>
  <si>
    <t>医師</t>
  </si>
  <si>
    <t>歯科医師</t>
    <rPh sb="0" eb="1">
      <t>ハ</t>
    </rPh>
    <rPh sb="1" eb="2">
      <t>カ</t>
    </rPh>
    <rPh sb="2" eb="3">
      <t>イ</t>
    </rPh>
    <rPh sb="3" eb="4">
      <t>シ</t>
    </rPh>
    <phoneticPr fontId="4"/>
  </si>
  <si>
    <t>薬剤師</t>
    <rPh sb="0" eb="1">
      <t>クスリ</t>
    </rPh>
    <rPh sb="1" eb="2">
      <t>ザイ</t>
    </rPh>
    <rPh sb="2" eb="3">
      <t>シ</t>
    </rPh>
    <phoneticPr fontId="4"/>
  </si>
  <si>
    <t>看護師･准看護師</t>
    <rPh sb="2" eb="3">
      <t>シ</t>
    </rPh>
    <rPh sb="7" eb="8">
      <t>シ</t>
    </rPh>
    <phoneticPr fontId="4"/>
  </si>
  <si>
    <t>実数</t>
  </si>
  <si>
    <t>人口10万</t>
  </si>
  <si>
    <t>人当たり</t>
  </si>
  <si>
    <t>平成 24 年</t>
    <rPh sb="0" eb="2">
      <t>ヘイセイ</t>
    </rPh>
    <phoneticPr fontId="4"/>
  </si>
  <si>
    <t xml:space="preserve">      26 年 </t>
    <phoneticPr fontId="4"/>
  </si>
  <si>
    <t xml:space="preserve">      28 年 </t>
    <phoneticPr fontId="4"/>
  </si>
  <si>
    <t xml:space="preserve">      30 年 </t>
    <phoneticPr fontId="4"/>
  </si>
  <si>
    <t xml:space="preserve"> 令和 ２ 年 </t>
    <rPh sb="1" eb="3">
      <t>レイワ</t>
    </rPh>
    <rPh sb="6" eb="7">
      <t>ネン</t>
    </rPh>
    <phoneticPr fontId="4"/>
  </si>
  <si>
    <t>資料：健康福祉局保健所保健医療課</t>
    <phoneticPr fontId="4"/>
  </si>
  <si>
    <t>12－３　堺市立総合医療センターの診療科目別患者数</t>
    <phoneticPr fontId="4"/>
  </si>
  <si>
    <t>　　　病床数及び病床利用率は感染症病棟を除く数値で病床数は年度末現在、病床利用率は（年度間延患者数）÷（病床数×
　　　入院診療日数）×100で算出した数値である。なお、心臓血管外科は平成27年7月に新設。糖尿病内科、リウマチ膠原病
　　　内科は平成30年10月に腎代謝免疫内科から分離。胃食道外科、大腸肛門外科、肝胆膵外科、呼吸器外科、乳腺・内分泌
　　　外科は平成30年10月に外科から分離。放射線治療科、放射線診断科は平成30年10月に放射線科から分離。
     ※特記事項※ 令和2年度および令和3年度については、一般病棟を新型コロナウイルス感染症病棟として使用している。
       また病床数は感染症以外を480（一般病棟に新型コロナウイルス感染症の病床数を考慮せず算出）としている。</t>
    <rPh sb="251" eb="253">
      <t>レイワ</t>
    </rPh>
    <rPh sb="254" eb="256">
      <t>ネンド</t>
    </rPh>
    <phoneticPr fontId="4"/>
  </si>
  <si>
    <t>年　　度</t>
    <phoneticPr fontId="4"/>
  </si>
  <si>
    <t>延  　　患 　　　 者　</t>
    <rPh sb="0" eb="1">
      <t>ノベ</t>
    </rPh>
    <rPh sb="5" eb="6">
      <t>ワズラ</t>
    </rPh>
    <rPh sb="11" eb="12">
      <t>モノ</t>
    </rPh>
    <phoneticPr fontId="4"/>
  </si>
  <si>
    <t>年度</t>
  </si>
  <si>
    <t>延　総　数</t>
    <rPh sb="0" eb="1">
      <t>ノベ</t>
    </rPh>
    <rPh sb="2" eb="3">
      <t>フサ</t>
    </rPh>
    <rPh sb="4" eb="5">
      <t>カズ</t>
    </rPh>
    <phoneticPr fontId="4"/>
  </si>
  <si>
    <t>総合内科</t>
  </si>
  <si>
    <t>血液内科</t>
  </si>
  <si>
    <t>腎代謝</t>
    <phoneticPr fontId="4"/>
  </si>
  <si>
    <t>糖尿病</t>
  </si>
  <si>
    <t>呼吸器</t>
  </si>
  <si>
    <t>消化器</t>
  </si>
  <si>
    <t>循環器</t>
  </si>
  <si>
    <t>リウマチ</t>
  </si>
  <si>
    <t>内科</t>
    <rPh sb="0" eb="2">
      <t>ナイカ</t>
    </rPh>
    <phoneticPr fontId="11"/>
  </si>
  <si>
    <t>脳神経</t>
  </si>
  <si>
    <t>心療内科</t>
    <rPh sb="0" eb="2">
      <t>シンリョウ</t>
    </rPh>
    <rPh sb="2" eb="4">
      <t>ナイカ</t>
    </rPh>
    <phoneticPr fontId="11"/>
  </si>
  <si>
    <t>小児科</t>
  </si>
  <si>
    <t>胃食道</t>
  </si>
  <si>
    <t>大腸肛門</t>
  </si>
  <si>
    <t>肝胆膵</t>
  </si>
  <si>
    <t>外科</t>
  </si>
  <si>
    <t>乳腺・内</t>
  </si>
  <si>
    <t>整形外科</t>
  </si>
  <si>
    <t>心臓血管</t>
  </si>
  <si>
    <t>免疫内科</t>
    <phoneticPr fontId="4"/>
  </si>
  <si>
    <t>内科</t>
  </si>
  <si>
    <t>膠原病内科</t>
  </si>
  <si>
    <t>分泌外科</t>
  </si>
  <si>
    <t xml:space="preserve"> 　平成29年度</t>
    <rPh sb="2" eb="4">
      <t>ヘイセイ</t>
    </rPh>
    <phoneticPr fontId="4"/>
  </si>
  <si>
    <t>29</t>
    <phoneticPr fontId="4"/>
  </si>
  <si>
    <t>入院</t>
    <rPh sb="0" eb="2">
      <t>ニュウイン</t>
    </rPh>
    <phoneticPr fontId="4"/>
  </si>
  <si>
    <t xml:space="preserve"> 入院</t>
  </si>
  <si>
    <t>　　　外来</t>
  </si>
  <si>
    <t xml:space="preserve"> 外来</t>
  </si>
  <si>
    <t xml:space="preserve"> 　30年度</t>
    <phoneticPr fontId="4"/>
  </si>
  <si>
    <t>30</t>
    <phoneticPr fontId="4"/>
  </si>
  <si>
    <t>令和元年度</t>
    <rPh sb="0" eb="5">
      <t>レイワガンネンド</t>
    </rPh>
    <phoneticPr fontId="4"/>
  </si>
  <si>
    <t>元</t>
    <rPh sb="0" eb="1">
      <t>ガン</t>
    </rPh>
    <phoneticPr fontId="4"/>
  </si>
  <si>
    <t>-</t>
  </si>
  <si>
    <t>２年度</t>
    <rPh sb="1" eb="3">
      <t>ネンド</t>
    </rPh>
    <phoneticPr fontId="4"/>
  </si>
  <si>
    <t>02</t>
    <phoneticPr fontId="4"/>
  </si>
  <si>
    <t>３年度</t>
    <rPh sb="1" eb="3">
      <t>ネンド</t>
    </rPh>
    <phoneticPr fontId="4"/>
  </si>
  <si>
    <t>03</t>
    <phoneticPr fontId="4"/>
  </si>
  <si>
    <t>-</t>
    <phoneticPr fontId="4"/>
  </si>
  <si>
    <t>1日平均患</t>
    <rPh sb="4" eb="5">
      <t>ワズラ</t>
    </rPh>
    <phoneticPr fontId="4"/>
  </si>
  <si>
    <t>病床数</t>
    <phoneticPr fontId="4"/>
  </si>
  <si>
    <t>平均在院</t>
    <phoneticPr fontId="4"/>
  </si>
  <si>
    <t>皮膚科</t>
  </si>
  <si>
    <t>形成外科</t>
  </si>
  <si>
    <t>泌尿器科</t>
  </si>
  <si>
    <t>産婦人科</t>
  </si>
  <si>
    <t>眼科</t>
    <rPh sb="0" eb="2">
      <t>ガンカ</t>
    </rPh>
    <phoneticPr fontId="11"/>
  </si>
  <si>
    <t>耳鼻咽喉科・</t>
  </si>
  <si>
    <t>放射線科</t>
    <rPh sb="0" eb="4">
      <t>ホウシャセンカ</t>
    </rPh>
    <phoneticPr fontId="4"/>
  </si>
  <si>
    <t>放射線</t>
  </si>
  <si>
    <t>歯科口腔</t>
  </si>
  <si>
    <t>麻酔科</t>
    <rPh sb="0" eb="2">
      <t>マスイ</t>
    </rPh>
    <rPh sb="2" eb="3">
      <t>カ</t>
    </rPh>
    <phoneticPr fontId="11"/>
  </si>
  <si>
    <t>救急・総合</t>
  </si>
  <si>
    <t>救命</t>
  </si>
  <si>
    <t>女性外来</t>
    <rPh sb="0" eb="2">
      <t>ジョセイ</t>
    </rPh>
    <rPh sb="2" eb="4">
      <t>ガイライ</t>
    </rPh>
    <phoneticPr fontId="4"/>
  </si>
  <si>
    <t>緩和ケア科</t>
    <rPh sb="0" eb="2">
      <t>カンワ</t>
    </rPh>
    <rPh sb="4" eb="5">
      <t>カ</t>
    </rPh>
    <phoneticPr fontId="4"/>
  </si>
  <si>
    <t>感染症内科</t>
    <rPh sb="0" eb="3">
      <t>カンセンショウ</t>
    </rPh>
    <rPh sb="3" eb="5">
      <t>ナイカ</t>
    </rPh>
    <phoneticPr fontId="4"/>
  </si>
  <si>
    <t>精神科</t>
    <rPh sb="0" eb="3">
      <t>セイシンカ</t>
    </rPh>
    <phoneticPr fontId="4"/>
  </si>
  <si>
    <t>遺伝診療科</t>
    <rPh sb="0" eb="5">
      <t>イデンシンリョウカ</t>
    </rPh>
    <phoneticPr fontId="4"/>
  </si>
  <si>
    <t>者数(感染</t>
    <rPh sb="0" eb="1">
      <t>シャ</t>
    </rPh>
    <rPh sb="3" eb="5">
      <t>カンセン</t>
    </rPh>
    <phoneticPr fontId="4"/>
  </si>
  <si>
    <t>(感染症</t>
    <rPh sb="1" eb="4">
      <t>カンセンショウ</t>
    </rPh>
    <phoneticPr fontId="4"/>
  </si>
  <si>
    <t>病床利用率(%)</t>
    <phoneticPr fontId="4"/>
  </si>
  <si>
    <t>日数(感染</t>
    <phoneticPr fontId="4"/>
  </si>
  <si>
    <t>頭頸部外科</t>
  </si>
  <si>
    <t>治療科</t>
  </si>
  <si>
    <t>診断科</t>
  </si>
  <si>
    <t>診療科</t>
  </si>
  <si>
    <t>救急科</t>
  </si>
  <si>
    <t>症を除く)</t>
    <phoneticPr fontId="4"/>
  </si>
  <si>
    <t>を除く)</t>
    <rPh sb="1" eb="2">
      <t>ノゾ</t>
    </rPh>
    <phoneticPr fontId="4"/>
  </si>
  <si>
    <t>(感染症を除く)</t>
    <phoneticPr fontId="4"/>
  </si>
  <si>
    <t>症を除く)</t>
    <rPh sb="0" eb="1">
      <t>ショウ</t>
    </rPh>
    <rPh sb="2" eb="3">
      <t>ノゾ</t>
    </rPh>
    <phoneticPr fontId="4"/>
  </si>
  <si>
    <t>資料：堺市立総合医療センター</t>
    <phoneticPr fontId="4"/>
  </si>
  <si>
    <t>12－４　保健所等の活動状況</t>
    <phoneticPr fontId="4"/>
  </si>
  <si>
    <t>　　　12-4-1　生活習慣病予防</t>
    <phoneticPr fontId="4"/>
  </si>
  <si>
    <t>年　　　度</t>
    <rPh sb="0" eb="1">
      <t>トシ</t>
    </rPh>
    <rPh sb="4" eb="5">
      <t>タビ</t>
    </rPh>
    <phoneticPr fontId="4"/>
  </si>
  <si>
    <t>健　康</t>
    <phoneticPr fontId="4"/>
  </si>
  <si>
    <t>健　康</t>
  </si>
  <si>
    <t>胃がん</t>
  </si>
  <si>
    <t>子宮が</t>
  </si>
  <si>
    <t>肺がん</t>
  </si>
  <si>
    <t>乳がん</t>
  </si>
  <si>
    <t>大腸が</t>
  </si>
  <si>
    <t>訪　問</t>
    <phoneticPr fontId="4"/>
  </si>
  <si>
    <t>手  帳</t>
  </si>
  <si>
    <t>教　育</t>
  </si>
  <si>
    <t>相　談</t>
  </si>
  <si>
    <t>検　診</t>
  </si>
  <si>
    <t>ん検診</t>
  </si>
  <si>
    <t>指　導</t>
    <phoneticPr fontId="4"/>
  </si>
  <si>
    <t>受　講</t>
  </si>
  <si>
    <t>被指導</t>
  </si>
  <si>
    <t>受　診</t>
  </si>
  <si>
    <t>延</t>
  </si>
  <si>
    <t xml:space="preserve"> 交付数</t>
  </si>
  <si>
    <t>者　数</t>
  </si>
  <si>
    <t>延人員</t>
  </si>
  <si>
    <t>人　員</t>
    <phoneticPr fontId="4"/>
  </si>
  <si>
    <t xml:space="preserve">平 成 29 年 度 </t>
    <rPh sb="0" eb="1">
      <t>ヒラ</t>
    </rPh>
    <rPh sb="2" eb="3">
      <t>ナリ</t>
    </rPh>
    <phoneticPr fontId="4"/>
  </si>
  <si>
    <t xml:space="preserve">　　　 30 年 度 </t>
  </si>
  <si>
    <t xml:space="preserve">令 和 元 年 度 </t>
    <rPh sb="0" eb="1">
      <t>レイ</t>
    </rPh>
    <rPh sb="2" eb="3">
      <t>ワ</t>
    </rPh>
    <rPh sb="4" eb="5">
      <t>モト</t>
    </rPh>
    <rPh sb="6" eb="7">
      <t>トシ</t>
    </rPh>
    <rPh sb="8" eb="9">
      <t>タビ</t>
    </rPh>
    <phoneticPr fontId="4"/>
  </si>
  <si>
    <t xml:space="preserve">２ 年 度 </t>
    <rPh sb="2" eb="3">
      <t>トシ</t>
    </rPh>
    <rPh sb="4" eb="5">
      <t>タビ</t>
    </rPh>
    <phoneticPr fontId="4"/>
  </si>
  <si>
    <t xml:space="preserve">３ 年 度 </t>
    <rPh sb="2" eb="3">
      <t>トシ</t>
    </rPh>
    <rPh sb="4" eb="5">
      <t>タビ</t>
    </rPh>
    <phoneticPr fontId="4"/>
  </si>
  <si>
    <t>健康医療推進課</t>
    <rPh sb="0" eb="2">
      <t>ケンコウ</t>
    </rPh>
    <rPh sb="2" eb="4">
      <t>イリョウ</t>
    </rPh>
    <rPh sb="4" eb="6">
      <t>スイシン</t>
    </rPh>
    <rPh sb="6" eb="7">
      <t>カ</t>
    </rPh>
    <phoneticPr fontId="4"/>
  </si>
  <si>
    <t>堺保健センター</t>
    <rPh sb="0" eb="1">
      <t>サカイ</t>
    </rPh>
    <rPh sb="1" eb="3">
      <t>ホケン</t>
    </rPh>
    <phoneticPr fontId="4"/>
  </si>
  <si>
    <t>中保健センター</t>
    <rPh sb="0" eb="1">
      <t>ナカ</t>
    </rPh>
    <rPh sb="1" eb="3">
      <t>ホケン</t>
    </rPh>
    <phoneticPr fontId="4"/>
  </si>
  <si>
    <t>東保健センター</t>
    <rPh sb="0" eb="1">
      <t>ヒガシ</t>
    </rPh>
    <rPh sb="1" eb="3">
      <t>ホケン</t>
    </rPh>
    <phoneticPr fontId="4"/>
  </si>
  <si>
    <t>西保健センター</t>
    <rPh sb="0" eb="1">
      <t>ニシ</t>
    </rPh>
    <rPh sb="1" eb="3">
      <t>ホケン</t>
    </rPh>
    <phoneticPr fontId="4"/>
  </si>
  <si>
    <t>南保健センター</t>
    <rPh sb="0" eb="1">
      <t>ミナミ</t>
    </rPh>
    <rPh sb="1" eb="3">
      <t>ホケン</t>
    </rPh>
    <phoneticPr fontId="4"/>
  </si>
  <si>
    <t>北保健センター</t>
    <rPh sb="0" eb="1">
      <t>キタ</t>
    </rPh>
    <rPh sb="1" eb="3">
      <t>ホケン</t>
    </rPh>
    <phoneticPr fontId="4"/>
  </si>
  <si>
    <t>美原保健センター</t>
    <rPh sb="0" eb="2">
      <t>ミハラ</t>
    </rPh>
    <rPh sb="2" eb="4">
      <t>ホケン</t>
    </rPh>
    <phoneticPr fontId="4"/>
  </si>
  <si>
    <r>
      <t>資料：健康福祉局健康部健康</t>
    </r>
    <r>
      <rPr>
        <sz val="9"/>
        <rFont val="ＭＳ 明朝"/>
        <family val="1"/>
        <charset val="128"/>
      </rPr>
      <t>推進課</t>
    </r>
    <rPh sb="0" eb="2">
      <t>シリョウ</t>
    </rPh>
    <rPh sb="3" eb="5">
      <t>ケンコウ</t>
    </rPh>
    <rPh sb="5" eb="7">
      <t>フクシ</t>
    </rPh>
    <rPh sb="7" eb="8">
      <t>キョク</t>
    </rPh>
    <rPh sb="8" eb="10">
      <t>ケンコウ</t>
    </rPh>
    <rPh sb="10" eb="11">
      <t>ブ</t>
    </rPh>
    <rPh sb="11" eb="13">
      <t>ケンコウ</t>
    </rPh>
    <rPh sb="13" eb="15">
      <t>スイシン</t>
    </rPh>
    <rPh sb="15" eb="16">
      <t>カ</t>
    </rPh>
    <phoneticPr fontId="4"/>
  </si>
  <si>
    <t>　　　12-4-2  結  核  予  防</t>
    <phoneticPr fontId="4"/>
  </si>
  <si>
    <t>Ｂ．Ｃ．Ｇ．接種</t>
    <phoneticPr fontId="4"/>
  </si>
  <si>
    <r>
      <t>肺がん・結核検診</t>
    </r>
    <r>
      <rPr>
        <sz val="11"/>
        <rFont val="ＭＳ 明朝"/>
        <family val="1"/>
        <charset val="128"/>
      </rPr>
      <t/>
    </r>
    <rPh sb="0" eb="1">
      <t>ハイ</t>
    </rPh>
    <rPh sb="4" eb="6">
      <t>ケッカク</t>
    </rPh>
    <rPh sb="6" eb="8">
      <t>ケンシン</t>
    </rPh>
    <phoneticPr fontId="4"/>
  </si>
  <si>
    <t>結核登録</t>
    <rPh sb="0" eb="2">
      <t>ケッカク</t>
    </rPh>
    <rPh sb="2" eb="4">
      <t>トウロク</t>
    </rPh>
    <phoneticPr fontId="4"/>
  </si>
  <si>
    <t>新登録</t>
    <rPh sb="0" eb="1">
      <t>シン</t>
    </rPh>
    <rPh sb="1" eb="3">
      <t>トウロク</t>
    </rPh>
    <phoneticPr fontId="4"/>
  </si>
  <si>
    <t>乳幼児数</t>
    <phoneticPr fontId="4"/>
  </si>
  <si>
    <t>直接撮影数</t>
  </si>
  <si>
    <t>患者数</t>
    <rPh sb="0" eb="3">
      <t>カンジャスウ</t>
    </rPh>
    <phoneticPr fontId="4"/>
  </si>
  <si>
    <t xml:space="preserve">平　成　29　年　度 </t>
    <phoneticPr fontId="4"/>
  </si>
  <si>
    <t xml:space="preserve">30　年　度 </t>
  </si>
  <si>
    <t xml:space="preserve">令　和　元　年　度 </t>
    <rPh sb="0" eb="1">
      <t>レイ</t>
    </rPh>
    <rPh sb="2" eb="3">
      <t>ワ</t>
    </rPh>
    <rPh sb="4" eb="5">
      <t>モト</t>
    </rPh>
    <rPh sb="6" eb="7">
      <t>トシ</t>
    </rPh>
    <rPh sb="8" eb="9">
      <t>タビ</t>
    </rPh>
    <phoneticPr fontId="4"/>
  </si>
  <si>
    <t xml:space="preserve">2　年　度 </t>
    <rPh sb="2" eb="3">
      <t>トシ</t>
    </rPh>
    <rPh sb="4" eb="5">
      <t>タビ</t>
    </rPh>
    <phoneticPr fontId="4"/>
  </si>
  <si>
    <t xml:space="preserve">3　年　度 </t>
    <rPh sb="2" eb="3">
      <t>トシ</t>
    </rPh>
    <rPh sb="4" eb="5">
      <t>タビ</t>
    </rPh>
    <phoneticPr fontId="4"/>
  </si>
  <si>
    <t>資料：健康福祉局保健所感染症対策課</t>
    <rPh sb="0" eb="2">
      <t>シリョウ</t>
    </rPh>
    <rPh sb="3" eb="5">
      <t>ケンコウ</t>
    </rPh>
    <rPh sb="5" eb="7">
      <t>フクシ</t>
    </rPh>
    <rPh sb="7" eb="8">
      <t>キョク</t>
    </rPh>
    <rPh sb="8" eb="11">
      <t>ホケンジョ</t>
    </rPh>
    <rPh sb="11" eb="14">
      <t>カンセンショウ</t>
    </rPh>
    <rPh sb="14" eb="16">
      <t>タイサク</t>
    </rPh>
    <rPh sb="16" eb="17">
      <t>カ</t>
    </rPh>
    <phoneticPr fontId="4"/>
  </si>
  <si>
    <t>　　　12-4-3　母　子　保　健</t>
    <phoneticPr fontId="4"/>
  </si>
  <si>
    <t>妊婦健康相談</t>
  </si>
  <si>
    <t>新生児等訪問指</t>
    <rPh sb="3" eb="4">
      <t>トウ</t>
    </rPh>
    <phoneticPr fontId="4"/>
  </si>
  <si>
    <r>
      <t>４</t>
    </r>
    <r>
      <rPr>
        <sz val="6"/>
        <rFont val="ＭＳ 明朝"/>
        <family val="1"/>
        <charset val="128"/>
      </rPr>
      <t>か</t>
    </r>
    <r>
      <rPr>
        <sz val="9"/>
        <rFont val="ＭＳ 明朝"/>
        <family val="1"/>
        <charset val="128"/>
      </rPr>
      <t>月児</t>
    </r>
    <rPh sb="2" eb="3">
      <t>ゲツ</t>
    </rPh>
    <rPh sb="3" eb="4">
      <t>ジ</t>
    </rPh>
    <phoneticPr fontId="4"/>
  </si>
  <si>
    <r>
      <t>１歳６</t>
    </r>
    <r>
      <rPr>
        <sz val="6"/>
        <rFont val="ＭＳ 明朝"/>
        <family val="1"/>
        <charset val="128"/>
      </rPr>
      <t>か</t>
    </r>
    <r>
      <rPr>
        <sz val="9"/>
        <rFont val="ＭＳ 明朝"/>
        <family val="1"/>
        <charset val="128"/>
      </rPr>
      <t>月児</t>
    </r>
    <phoneticPr fontId="4"/>
  </si>
  <si>
    <t>３歳児</t>
    <phoneticPr fontId="4"/>
  </si>
  <si>
    <t>被指導延人員</t>
  </si>
  <si>
    <t>導(訪問実数)</t>
    <rPh sb="4" eb="5">
      <t>ジツ</t>
    </rPh>
    <phoneticPr fontId="4"/>
  </si>
  <si>
    <t>健康診査受診者数</t>
    <rPh sb="0" eb="1">
      <t>ケン</t>
    </rPh>
    <phoneticPr fontId="4"/>
  </si>
  <si>
    <t xml:space="preserve">平 成 29 年 度 </t>
    <rPh sb="0" eb="1">
      <t>ヒラ</t>
    </rPh>
    <rPh sb="2" eb="3">
      <t>シゲル</t>
    </rPh>
    <phoneticPr fontId="4"/>
  </si>
  <si>
    <t xml:space="preserve">30 年 度 </t>
  </si>
  <si>
    <t>ちぬが丘保健センター</t>
    <rPh sb="3" eb="4">
      <t>オカ</t>
    </rPh>
    <rPh sb="4" eb="6">
      <t>ホケン</t>
    </rPh>
    <phoneticPr fontId="4"/>
  </si>
  <si>
    <t>資料：子ども青少年局子ども青少年育成部子ども育成課</t>
    <rPh sb="3" eb="4">
      <t>コ</t>
    </rPh>
    <rPh sb="6" eb="9">
      <t>セイショウネン</t>
    </rPh>
    <rPh sb="9" eb="10">
      <t>キョク</t>
    </rPh>
    <rPh sb="10" eb="11">
      <t>コ</t>
    </rPh>
    <rPh sb="13" eb="16">
      <t>セイショウネン</t>
    </rPh>
    <rPh sb="16" eb="18">
      <t>イクセイ</t>
    </rPh>
    <rPh sb="18" eb="19">
      <t>ブ</t>
    </rPh>
    <rPh sb="19" eb="20">
      <t>コ</t>
    </rPh>
    <rPh sb="22" eb="24">
      <t>イクセイ</t>
    </rPh>
    <rPh sb="24" eb="25">
      <t>カ</t>
    </rPh>
    <phoneticPr fontId="4"/>
  </si>
  <si>
    <t>　　　　        栄養指導は栄養改善事業の他に母子保健、成人保健関係事業を含む。</t>
    <phoneticPr fontId="4"/>
  </si>
  <si>
    <t>年　　　　　　度</t>
  </si>
  <si>
    <t>栄　養　指　導</t>
    <rPh sb="0" eb="1">
      <t>エイ</t>
    </rPh>
    <rPh sb="2" eb="3">
      <t>マモル</t>
    </rPh>
    <rPh sb="4" eb="5">
      <t>ユビ</t>
    </rPh>
    <rPh sb="6" eb="7">
      <t>シルベ</t>
    </rPh>
    <phoneticPr fontId="4"/>
  </si>
  <si>
    <t>歯　　科　　検　　診</t>
    <rPh sb="0" eb="1">
      <t>ハ</t>
    </rPh>
    <rPh sb="3" eb="4">
      <t>カ</t>
    </rPh>
    <rPh sb="6" eb="7">
      <t>ケン</t>
    </rPh>
    <rPh sb="9" eb="10">
      <t>ミ</t>
    </rPh>
    <phoneticPr fontId="4"/>
  </si>
  <si>
    <t>精　神　保　健</t>
    <rPh sb="0" eb="1">
      <t>セイ</t>
    </rPh>
    <rPh sb="2" eb="3">
      <t>カミ</t>
    </rPh>
    <rPh sb="4" eb="5">
      <t>タモツ</t>
    </rPh>
    <rPh sb="6" eb="7">
      <t>ケン</t>
    </rPh>
    <phoneticPr fontId="4"/>
  </si>
  <si>
    <t>集団指導</t>
    <rPh sb="0" eb="2">
      <t>シュウダン</t>
    </rPh>
    <rPh sb="2" eb="4">
      <t>シドウ</t>
    </rPh>
    <phoneticPr fontId="4"/>
  </si>
  <si>
    <t>個人指導</t>
    <rPh sb="0" eb="2">
      <t>コジン</t>
    </rPh>
    <rPh sb="2" eb="4">
      <t>シドウ</t>
    </rPh>
    <phoneticPr fontId="4"/>
  </si>
  <si>
    <t>３歳児</t>
    <rPh sb="1" eb="2">
      <t>サイ</t>
    </rPh>
    <rPh sb="2" eb="3">
      <t>ジ</t>
    </rPh>
    <phoneticPr fontId="4"/>
  </si>
  <si>
    <t>歯の健康相</t>
  </si>
  <si>
    <t>相談数</t>
    <rPh sb="0" eb="2">
      <t>ソウダン</t>
    </rPh>
    <rPh sb="2" eb="3">
      <t>スウ</t>
    </rPh>
    <phoneticPr fontId="4"/>
  </si>
  <si>
    <t>訪問指導</t>
    <rPh sb="0" eb="2">
      <t>ホウモン</t>
    </rPh>
    <rPh sb="2" eb="4">
      <t>シドウ</t>
    </rPh>
    <phoneticPr fontId="4"/>
  </si>
  <si>
    <t>談・健康展</t>
  </si>
  <si>
    <t xml:space="preserve">　　　 　平　成　29  年　度 </t>
    <phoneticPr fontId="4"/>
  </si>
  <si>
    <t xml:space="preserve">　　　 　 30  年　度 </t>
    <phoneticPr fontId="4"/>
  </si>
  <si>
    <t xml:space="preserve">２　年　度 </t>
    <rPh sb="2" eb="3">
      <t>トシ</t>
    </rPh>
    <rPh sb="4" eb="5">
      <t>タビ</t>
    </rPh>
    <phoneticPr fontId="4"/>
  </si>
  <si>
    <t xml:space="preserve">３　年　度 </t>
    <rPh sb="2" eb="3">
      <t>トシ</t>
    </rPh>
    <rPh sb="4" eb="5">
      <t>タビ</t>
    </rPh>
    <phoneticPr fontId="4"/>
  </si>
  <si>
    <t>資料：健康福祉局健康部健康推進課、精神保健課</t>
    <rPh sb="0" eb="2">
      <t>シリョウ</t>
    </rPh>
    <rPh sb="3" eb="5">
      <t>ケンコウ</t>
    </rPh>
    <rPh sb="5" eb="7">
      <t>フクシ</t>
    </rPh>
    <rPh sb="7" eb="8">
      <t>キョク</t>
    </rPh>
    <rPh sb="8" eb="10">
      <t>ケンコウ</t>
    </rPh>
    <rPh sb="10" eb="11">
      <t>ブ</t>
    </rPh>
    <rPh sb="11" eb="13">
      <t>ケンコウ</t>
    </rPh>
    <rPh sb="13" eb="15">
      <t>スイシン</t>
    </rPh>
    <rPh sb="15" eb="16">
      <t>カ</t>
    </rPh>
    <phoneticPr fontId="4"/>
  </si>
  <si>
    <t>　　　12-4-5　予　　防　　接　　種（定　期）</t>
    <phoneticPr fontId="4"/>
  </si>
  <si>
    <t>急性灰白髄炎（ポリオ）</t>
    <phoneticPr fontId="4"/>
  </si>
  <si>
    <t>ＤＰＴ－ＩＰＶ四種混合</t>
    <phoneticPr fontId="4"/>
  </si>
  <si>
    <t>ＤＴ二種混合２期</t>
    <phoneticPr fontId="4"/>
  </si>
  <si>
    <t>生後３～90月未満</t>
    <phoneticPr fontId="4"/>
  </si>
  <si>
    <t>11～13歳未満</t>
    <phoneticPr fontId="4"/>
  </si>
  <si>
    <t>(-)</t>
  </si>
  <si>
    <t>(-)</t>
    <phoneticPr fontId="4"/>
  </si>
  <si>
    <t xml:space="preserve">令　和　元　年　度 </t>
    <rPh sb="0" eb="1">
      <t>レイ</t>
    </rPh>
    <rPh sb="2" eb="3">
      <t>ワ</t>
    </rPh>
    <rPh sb="4" eb="5">
      <t>モト</t>
    </rPh>
    <rPh sb="6" eb="7">
      <t>トシ</t>
    </rPh>
    <rPh sb="8" eb="9">
      <t>タビ</t>
    </rPh>
    <phoneticPr fontId="4"/>
  </si>
  <si>
    <t xml:space="preserve">２　年　度 </t>
    <rPh sb="2" eb="3">
      <t>トシ</t>
    </rPh>
    <rPh sb="4" eb="5">
      <t>タビ</t>
    </rPh>
    <phoneticPr fontId="4"/>
  </si>
  <si>
    <t xml:space="preserve">３　年　度 </t>
    <rPh sb="2" eb="3">
      <t>トシ</t>
    </rPh>
    <rPh sb="4" eb="5">
      <t>タビ</t>
    </rPh>
    <phoneticPr fontId="4"/>
  </si>
  <si>
    <t>麻しん・風しん</t>
    <phoneticPr fontId="4"/>
  </si>
  <si>
    <t>１期</t>
    <phoneticPr fontId="4"/>
  </si>
  <si>
    <t>２期</t>
    <phoneticPr fontId="4"/>
  </si>
  <si>
    <t>(麻しん  -)
(風しん  -)</t>
  </si>
  <si>
    <t>(麻しん  -)
(風しん  -)</t>
    <phoneticPr fontId="4"/>
  </si>
  <si>
    <t>日本脳炎</t>
    <phoneticPr fontId="4"/>
  </si>
  <si>
    <t>1期（3歳～90月未満）</t>
    <phoneticPr fontId="4"/>
  </si>
  <si>
    <t>1期（特例措置）</t>
    <phoneticPr fontId="4"/>
  </si>
  <si>
    <t>2期（9歳～13歳未満）</t>
    <phoneticPr fontId="4"/>
  </si>
  <si>
    <t>2期（特例措置）</t>
    <phoneticPr fontId="4"/>
  </si>
  <si>
    <t>ヒ       ブ</t>
    <phoneticPr fontId="4"/>
  </si>
  <si>
    <t>小児用肺炎球菌</t>
    <phoneticPr fontId="4"/>
  </si>
  <si>
    <t>子宮頸がん</t>
    <phoneticPr fontId="4"/>
  </si>
  <si>
    <t>生後2月～5歳未満</t>
    <phoneticPr fontId="4"/>
  </si>
  <si>
    <t>中学1年生～高校1年生</t>
    <phoneticPr fontId="4"/>
  </si>
  <si>
    <t>水痘</t>
    <rPh sb="0" eb="2">
      <t>スイトウ</t>
    </rPh>
    <phoneticPr fontId="4"/>
  </si>
  <si>
    <t>Ｂ型肝炎</t>
    <rPh sb="1" eb="2">
      <t>ガタ</t>
    </rPh>
    <rPh sb="2" eb="4">
      <t>カンエン</t>
    </rPh>
    <phoneticPr fontId="4"/>
  </si>
  <si>
    <t>ロタ</t>
    <phoneticPr fontId="4"/>
  </si>
  <si>
    <t>生後12月～36月未満</t>
    <rPh sb="0" eb="2">
      <t>セイゴ</t>
    </rPh>
    <rPh sb="4" eb="5">
      <t>ツキ</t>
    </rPh>
    <rPh sb="8" eb="9">
      <t>ツキ</t>
    </rPh>
    <rPh sb="9" eb="11">
      <t>ミマン</t>
    </rPh>
    <phoneticPr fontId="4"/>
  </si>
  <si>
    <t>生後12月未満</t>
    <rPh sb="0" eb="2">
      <t>セイゴ</t>
    </rPh>
    <rPh sb="4" eb="5">
      <t>ツキ</t>
    </rPh>
    <rPh sb="5" eb="7">
      <t>ミマン</t>
    </rPh>
    <phoneticPr fontId="4"/>
  </si>
  <si>
    <t>生後6週～32週</t>
    <rPh sb="0" eb="2">
      <t>セイゴ</t>
    </rPh>
    <rPh sb="3" eb="4">
      <t>シュウ</t>
    </rPh>
    <rPh sb="7" eb="8">
      <t>シュウ</t>
    </rPh>
    <phoneticPr fontId="4"/>
  </si>
  <si>
    <t>資料：健康福祉局保健所感染症対策課</t>
    <rPh sb="3" eb="5">
      <t>ケンコウ</t>
    </rPh>
    <rPh sb="8" eb="10">
      <t>ホケン</t>
    </rPh>
    <rPh sb="10" eb="11">
      <t>ショ</t>
    </rPh>
    <rPh sb="11" eb="14">
      <t>カンセンショウ</t>
    </rPh>
    <rPh sb="14" eb="16">
      <t>タイサク</t>
    </rPh>
    <rPh sb="16" eb="17">
      <t>カ</t>
    </rPh>
    <phoneticPr fontId="4"/>
  </si>
  <si>
    <t>12－５　急病診療センター診療状況</t>
    <phoneticPr fontId="4"/>
  </si>
  <si>
    <t xml:space="preserve">     </t>
    <phoneticPr fontId="4"/>
  </si>
  <si>
    <t>年　　　度</t>
  </si>
  <si>
    <t>延診療回数</t>
  </si>
  <si>
    <t>受　　　　診　　　者　　　　数</t>
    <rPh sb="0" eb="1">
      <t>ウケ</t>
    </rPh>
    <rPh sb="5" eb="6">
      <t>ミ</t>
    </rPh>
    <rPh sb="9" eb="10">
      <t>モノ</t>
    </rPh>
    <rPh sb="14" eb="15">
      <t>スウ</t>
    </rPh>
    <phoneticPr fontId="4"/>
  </si>
  <si>
    <t>総数</t>
    <rPh sb="0" eb="2">
      <t>ソウスウ</t>
    </rPh>
    <phoneticPr fontId="4"/>
  </si>
  <si>
    <t>内科</t>
    <rPh sb="0" eb="2">
      <t>ナイカ</t>
    </rPh>
    <phoneticPr fontId="4"/>
  </si>
  <si>
    <t>小児科</t>
    <rPh sb="0" eb="3">
      <t>ショウニカ</t>
    </rPh>
    <phoneticPr fontId="4"/>
  </si>
  <si>
    <t>歯　　科</t>
  </si>
  <si>
    <t>平　成　29　年　度</t>
    <phoneticPr fontId="4"/>
  </si>
  <si>
    <t>　　　　30　年　度</t>
  </si>
  <si>
    <t>令　和　元　年　度</t>
    <rPh sb="0" eb="1">
      <t>レイ</t>
    </rPh>
    <rPh sb="2" eb="3">
      <t>ワ</t>
    </rPh>
    <rPh sb="4" eb="5">
      <t>モト</t>
    </rPh>
    <rPh sb="6" eb="7">
      <t>トシ</t>
    </rPh>
    <rPh sb="8" eb="9">
      <t>タビ</t>
    </rPh>
    <phoneticPr fontId="4"/>
  </si>
  <si>
    <t>　　　　２　年　度</t>
    <rPh sb="6" eb="7">
      <t>トシ</t>
    </rPh>
    <rPh sb="8" eb="9">
      <t>タビ</t>
    </rPh>
    <phoneticPr fontId="4"/>
  </si>
  <si>
    <t>　　　　３　年　度</t>
    <rPh sb="6" eb="7">
      <t>トシ</t>
    </rPh>
    <rPh sb="8" eb="9">
      <t>タビ</t>
    </rPh>
    <phoneticPr fontId="4"/>
  </si>
  <si>
    <t>泉北急病診療センター</t>
  </si>
  <si>
    <t>こども急病診療センター</t>
    <rPh sb="3" eb="5">
      <t>キュウビョウ</t>
    </rPh>
    <rPh sb="5" eb="7">
      <t>シンリョウ</t>
    </rPh>
    <phoneticPr fontId="4"/>
  </si>
  <si>
    <t>口腔保健センター</t>
    <rPh sb="0" eb="2">
      <t>コウコウ</t>
    </rPh>
    <rPh sb="2" eb="4">
      <t>ホケン</t>
    </rPh>
    <phoneticPr fontId="4"/>
  </si>
  <si>
    <t>資料：健康福祉局健康部健康医療政策課</t>
    <rPh sb="3" eb="5">
      <t>ケンコウ</t>
    </rPh>
    <rPh sb="5" eb="7">
      <t>フクシ</t>
    </rPh>
    <rPh sb="8" eb="10">
      <t>ケンコウ</t>
    </rPh>
    <rPh sb="11" eb="13">
      <t>ケンコウ</t>
    </rPh>
    <rPh sb="13" eb="15">
      <t>イリョウ</t>
    </rPh>
    <rPh sb="15" eb="17">
      <t>セイサク</t>
    </rPh>
    <rPh sb="17" eb="18">
      <t>カ</t>
    </rPh>
    <phoneticPr fontId="4"/>
  </si>
  <si>
    <t>12－６　感染症発生状況　</t>
    <phoneticPr fontId="4"/>
  </si>
  <si>
    <t xml:space="preserve">        本表は感染症発生動向調査の数値を表章したものである。</t>
    <phoneticPr fontId="4"/>
  </si>
  <si>
    <t>　　　12-6-1　三類感染症患者(無症状者を含む)の発生数</t>
    <phoneticPr fontId="4"/>
  </si>
  <si>
    <t>細菌性赤痢</t>
    <phoneticPr fontId="4"/>
  </si>
  <si>
    <t>コレラ</t>
  </si>
  <si>
    <t>腸チフス</t>
  </si>
  <si>
    <t>パラチフス</t>
  </si>
  <si>
    <t>腸管出血性
大腸菌感染症</t>
    <phoneticPr fontId="4"/>
  </si>
  <si>
    <t>　　平成　29年</t>
    <phoneticPr fontId="4"/>
  </si>
  <si>
    <t>　　　　  30年</t>
    <rPh sb="8" eb="9">
      <t>ネン</t>
    </rPh>
    <phoneticPr fontId="4"/>
  </si>
  <si>
    <t xml:space="preserve">    令和  元年</t>
    <rPh sb="4" eb="5">
      <t>レイ</t>
    </rPh>
    <rPh sb="5" eb="6">
      <t>ワ</t>
    </rPh>
    <rPh sb="8" eb="9">
      <t>モト</t>
    </rPh>
    <rPh sb="9" eb="10">
      <t>トシ</t>
    </rPh>
    <phoneticPr fontId="4"/>
  </si>
  <si>
    <t>　　２年</t>
    <rPh sb="3" eb="4">
      <t>トシ</t>
    </rPh>
    <phoneticPr fontId="4"/>
  </si>
  <si>
    <t>　　３年</t>
    <rPh sb="3" eb="4">
      <t>トシ</t>
    </rPh>
    <phoneticPr fontId="4"/>
  </si>
  <si>
    <t>資料:健康福祉局保健所感染症対策課</t>
    <rPh sb="3" eb="5">
      <t>ケンコウ</t>
    </rPh>
    <rPh sb="5" eb="7">
      <t>フクシ</t>
    </rPh>
    <rPh sb="8" eb="11">
      <t>ホケンジョ</t>
    </rPh>
    <rPh sb="11" eb="14">
      <t>カンセンショウ</t>
    </rPh>
    <rPh sb="14" eb="16">
      <t>タイサク</t>
    </rPh>
    <rPh sb="16" eb="17">
      <t>カ</t>
    </rPh>
    <phoneticPr fontId="4"/>
  </si>
  <si>
    <t>総数</t>
    <rPh sb="0" eb="1">
      <t>フサ</t>
    </rPh>
    <rPh sb="1" eb="2">
      <t>カズ</t>
    </rPh>
    <phoneticPr fontId="4"/>
  </si>
  <si>
    <t>つつが虫病</t>
    <rPh sb="3" eb="4">
      <t>ムシ</t>
    </rPh>
    <rPh sb="4" eb="5">
      <t>ビョウ</t>
    </rPh>
    <phoneticPr fontId="4"/>
  </si>
  <si>
    <t>デング熱</t>
    <rPh sb="3" eb="4">
      <t>ネツ</t>
    </rPh>
    <phoneticPr fontId="4"/>
  </si>
  <si>
    <t>鳥インフルエンザ　　　　（鳥インフルエンザ（H5N1）を除く）</t>
    <rPh sb="0" eb="1">
      <t>トリ</t>
    </rPh>
    <rPh sb="13" eb="14">
      <t>トリ</t>
    </rPh>
    <rPh sb="28" eb="29">
      <t>ノゾ</t>
    </rPh>
    <phoneticPr fontId="4"/>
  </si>
  <si>
    <t>レジオネラ症</t>
  </si>
  <si>
    <t>梅毒</t>
  </si>
  <si>
    <t>アメーバ
赤痢</t>
    <rPh sb="5" eb="7">
      <t>セキリ</t>
    </rPh>
    <phoneticPr fontId="4"/>
  </si>
  <si>
    <t>ウイルス性
肝炎（E型肝炎及びA型肝炎を除く）</t>
    <rPh sb="4" eb="5">
      <t>セイ</t>
    </rPh>
    <rPh sb="6" eb="8">
      <t>カンエン</t>
    </rPh>
    <rPh sb="10" eb="11">
      <t>ガタ</t>
    </rPh>
    <rPh sb="11" eb="13">
      <t>カンエン</t>
    </rPh>
    <rPh sb="13" eb="14">
      <t>オヨ</t>
    </rPh>
    <rPh sb="16" eb="17">
      <t>ガタ</t>
    </rPh>
    <rPh sb="17" eb="19">
      <t>カンエン</t>
    </rPh>
    <rPh sb="20" eb="21">
      <t>ノゾ</t>
    </rPh>
    <phoneticPr fontId="4"/>
  </si>
  <si>
    <t>クロイツフェルト･ヤコブ病</t>
    <phoneticPr fontId="4"/>
  </si>
  <si>
    <t>劇症型溶血性レンサ球菌感染症</t>
    <rPh sb="0" eb="2">
      <t>ゲキショウ</t>
    </rPh>
    <rPh sb="2" eb="3">
      <t>ガタ</t>
    </rPh>
    <rPh sb="3" eb="5">
      <t>ヨウケツ</t>
    </rPh>
    <rPh sb="5" eb="6">
      <t>セイ</t>
    </rPh>
    <rPh sb="9" eb="11">
      <t>キュウキン</t>
    </rPh>
    <rPh sb="11" eb="13">
      <t>カンセン</t>
    </rPh>
    <rPh sb="13" eb="14">
      <t>ショウ</t>
    </rPh>
    <phoneticPr fontId="4"/>
  </si>
  <si>
    <t>後天性免疫不全症候群</t>
    <rPh sb="0" eb="3">
      <t>コウテンセイ</t>
    </rPh>
    <rPh sb="3" eb="5">
      <t>メンエキ</t>
    </rPh>
    <rPh sb="5" eb="7">
      <t>フゼン</t>
    </rPh>
    <rPh sb="7" eb="10">
      <t>ショウコウグン</t>
    </rPh>
    <phoneticPr fontId="4"/>
  </si>
  <si>
    <t>バンコマイシン耐性腸球菌感染症</t>
    <rPh sb="7" eb="9">
      <t>タイセイ</t>
    </rPh>
    <rPh sb="9" eb="10">
      <t>チョウ</t>
    </rPh>
    <rPh sb="10" eb="12">
      <t>キュウキン</t>
    </rPh>
    <rPh sb="12" eb="14">
      <t>カンセン</t>
    </rPh>
    <rPh sb="14" eb="15">
      <t>ショウ</t>
    </rPh>
    <phoneticPr fontId="4"/>
  </si>
  <si>
    <t>その他</t>
    <rPh sb="2" eb="3">
      <t>タ</t>
    </rPh>
    <phoneticPr fontId="4"/>
  </si>
  <si>
    <t xml:space="preserve">  平成 29年</t>
    <phoneticPr fontId="4"/>
  </si>
  <si>
    <t>124</t>
  </si>
  <si>
    <t xml:space="preserve">       30年</t>
    <rPh sb="9" eb="10">
      <t>ネン</t>
    </rPh>
    <phoneticPr fontId="4"/>
  </si>
  <si>
    <t>231</t>
    <phoneticPr fontId="4"/>
  </si>
  <si>
    <t xml:space="preserve">  令和 元年</t>
    <rPh sb="2" eb="4">
      <t>レイワ</t>
    </rPh>
    <rPh sb="5" eb="7">
      <t>ガンネン</t>
    </rPh>
    <phoneticPr fontId="4"/>
  </si>
  <si>
    <t>261</t>
    <phoneticPr fontId="4"/>
  </si>
  <si>
    <t>　　　 ２年</t>
    <rPh sb="5" eb="6">
      <t>ネン</t>
    </rPh>
    <phoneticPr fontId="4"/>
  </si>
  <si>
    <t>141</t>
    <phoneticPr fontId="4"/>
  </si>
  <si>
    <t>　　　 ３年</t>
    <rPh sb="5" eb="6">
      <t>ネン</t>
    </rPh>
    <phoneticPr fontId="4"/>
  </si>
  <si>
    <t>91</t>
    <phoneticPr fontId="4"/>
  </si>
  <si>
    <t>資料:健康福祉局保健所感染症対策課</t>
    <rPh sb="3" eb="5">
      <t>ケンコウ</t>
    </rPh>
    <rPh sb="8" eb="11">
      <t>ホケンジョ</t>
    </rPh>
    <rPh sb="11" eb="14">
      <t>カンセンショウ</t>
    </rPh>
    <rPh sb="14" eb="16">
      <t>タイサク</t>
    </rPh>
    <rPh sb="16" eb="17">
      <t>カ</t>
    </rPh>
    <phoneticPr fontId="4"/>
  </si>
  <si>
    <t>12－７　環境衛生関係及び薬務関係施設数</t>
    <phoneticPr fontId="4"/>
  </si>
  <si>
    <t>年度</t>
    <rPh sb="0" eb="2">
      <t>ネンド</t>
    </rPh>
    <phoneticPr fontId="4"/>
  </si>
  <si>
    <t>　　　　　　　　　　　　　環　　　　　　 　境　 　　　　　　衛 　　　　　　　生　　　　　　　関　　　　　　　係　　</t>
    <phoneticPr fontId="4"/>
  </si>
  <si>
    <t>施　　　　　設</t>
    <phoneticPr fontId="4"/>
  </si>
  <si>
    <t>薬　　  務　　  関 　　 係　　  施 　　 設</t>
    <rPh sb="5" eb="6">
      <t>ム</t>
    </rPh>
    <phoneticPr fontId="4"/>
  </si>
  <si>
    <t>公衆浴場</t>
  </si>
  <si>
    <t>旅館業</t>
    <rPh sb="0" eb="1">
      <t>タビ</t>
    </rPh>
    <rPh sb="1" eb="2">
      <t>カン</t>
    </rPh>
    <rPh sb="2" eb="3">
      <t>ギョウ</t>
    </rPh>
    <phoneticPr fontId="4"/>
  </si>
  <si>
    <t>興行場</t>
    <rPh sb="0" eb="1">
      <t>キョウ</t>
    </rPh>
    <rPh sb="1" eb="2">
      <t>ギョウ</t>
    </rPh>
    <rPh sb="2" eb="3">
      <t>バ</t>
    </rPh>
    <phoneticPr fontId="4"/>
  </si>
  <si>
    <t>理容所</t>
    <rPh sb="0" eb="1">
      <t>リ</t>
    </rPh>
    <rPh sb="1" eb="2">
      <t>カタチ</t>
    </rPh>
    <rPh sb="2" eb="3">
      <t>ショ</t>
    </rPh>
    <phoneticPr fontId="4"/>
  </si>
  <si>
    <t>美容所</t>
    <rPh sb="0" eb="1">
      <t>ビ</t>
    </rPh>
    <rPh sb="1" eb="2">
      <t>カタチ</t>
    </rPh>
    <rPh sb="2" eb="3">
      <t>ショ</t>
    </rPh>
    <phoneticPr fontId="4"/>
  </si>
  <si>
    <t>ｸﾘｰﾆﾝｸﾞ所</t>
    <rPh sb="7" eb="8">
      <t>ショ</t>
    </rPh>
    <phoneticPr fontId="4"/>
  </si>
  <si>
    <t>特　定
建築物</t>
    <rPh sb="0" eb="1">
      <t>トク</t>
    </rPh>
    <rPh sb="2" eb="3">
      <t>サダム</t>
    </rPh>
    <rPh sb="4" eb="7">
      <t>ケンチクブツ</t>
    </rPh>
    <phoneticPr fontId="4"/>
  </si>
  <si>
    <t>簡易専用</t>
  </si>
  <si>
    <t>専　用</t>
  </si>
  <si>
    <t>浄化槽</t>
    <rPh sb="0" eb="1">
      <t>キヨシ</t>
    </rPh>
    <rPh sb="1" eb="2">
      <t>カ</t>
    </rPh>
    <rPh sb="2" eb="3">
      <t>ソウ</t>
    </rPh>
    <phoneticPr fontId="4"/>
  </si>
  <si>
    <t>死亡獣畜</t>
  </si>
  <si>
    <t>動物飼養</t>
    <rPh sb="0" eb="2">
      <t>ドウブツ</t>
    </rPh>
    <rPh sb="2" eb="4">
      <t>シヨウ</t>
    </rPh>
    <phoneticPr fontId="4"/>
  </si>
  <si>
    <t>プール</t>
  </si>
  <si>
    <t>墓地</t>
    <rPh sb="0" eb="2">
      <t>ボチ</t>
    </rPh>
    <phoneticPr fontId="4"/>
  </si>
  <si>
    <t>火葬場</t>
  </si>
  <si>
    <t>納骨堂</t>
  </si>
  <si>
    <t>薬局</t>
    <rPh sb="0" eb="2">
      <t>ヤッキョク</t>
    </rPh>
    <phoneticPr fontId="4"/>
  </si>
  <si>
    <t>薬局製剤</t>
    <rPh sb="0" eb="2">
      <t>ヤッキョク</t>
    </rPh>
    <rPh sb="2" eb="4">
      <t>セイザイ</t>
    </rPh>
    <phoneticPr fontId="4"/>
  </si>
  <si>
    <t>医薬品販売業</t>
    <rPh sb="3" eb="6">
      <t>ハンバイギョウ</t>
    </rPh>
    <phoneticPr fontId="4"/>
  </si>
  <si>
    <t>高度管理医療機器等</t>
  </si>
  <si>
    <t>管理医療機器</t>
  </si>
  <si>
    <t>毒物劇物</t>
    <rPh sb="0" eb="2">
      <t>ドクブツ</t>
    </rPh>
    <rPh sb="2" eb="3">
      <t>ゲキ</t>
    </rPh>
    <rPh sb="3" eb="4">
      <t>ブツ</t>
    </rPh>
    <phoneticPr fontId="4"/>
  </si>
  <si>
    <t>毒物劇物</t>
    <rPh sb="0" eb="2">
      <t>ドクブツ</t>
    </rPh>
    <rPh sb="2" eb="4">
      <t>ゲキブツ</t>
    </rPh>
    <phoneticPr fontId="4"/>
  </si>
  <si>
    <t>特定毒物</t>
    <rPh sb="0" eb="2">
      <t>トクテイ</t>
    </rPh>
    <rPh sb="2" eb="4">
      <t>ドクブツ</t>
    </rPh>
    <phoneticPr fontId="4"/>
  </si>
  <si>
    <t>(取次も含む)</t>
  </si>
  <si>
    <t>水　　道</t>
  </si>
  <si>
    <t>水　道</t>
  </si>
  <si>
    <t>取 扱 場</t>
    <rPh sb="0" eb="1">
      <t>トリ</t>
    </rPh>
    <rPh sb="2" eb="3">
      <t>アツカ</t>
    </rPh>
    <rPh sb="4" eb="5">
      <t>ジョウ</t>
    </rPh>
    <phoneticPr fontId="4"/>
  </si>
  <si>
    <t>施　　設</t>
    <rPh sb="0" eb="1">
      <t>ホドコ</t>
    </rPh>
    <rPh sb="3" eb="4">
      <t>セツ</t>
    </rPh>
    <phoneticPr fontId="4"/>
  </si>
  <si>
    <t>製造販売業</t>
    <rPh sb="0" eb="2">
      <t>セイゾウ</t>
    </rPh>
    <rPh sb="2" eb="5">
      <t>ハンバイギョウ</t>
    </rPh>
    <phoneticPr fontId="4"/>
  </si>
  <si>
    <t>製造業</t>
    <rPh sb="0" eb="3">
      <t>セイゾウギョウ</t>
    </rPh>
    <phoneticPr fontId="4"/>
  </si>
  <si>
    <t>店舗</t>
    <rPh sb="0" eb="2">
      <t>テンポ</t>
    </rPh>
    <phoneticPr fontId="4"/>
  </si>
  <si>
    <t>販売業貸与業</t>
  </si>
  <si>
    <t>販売業</t>
    <rPh sb="0" eb="3">
      <t>ハンバイギョウ</t>
    </rPh>
    <phoneticPr fontId="4"/>
  </si>
  <si>
    <t>業務上取扱者</t>
    <rPh sb="0" eb="3">
      <t>ギョウムジョウ</t>
    </rPh>
    <rPh sb="3" eb="5">
      <t>トリアツカイ</t>
    </rPh>
    <rPh sb="5" eb="6">
      <t>シャ</t>
    </rPh>
    <phoneticPr fontId="4"/>
  </si>
  <si>
    <t>研究者</t>
    <rPh sb="0" eb="3">
      <t>ケンキュウシャ</t>
    </rPh>
    <phoneticPr fontId="4"/>
  </si>
  <si>
    <t>平成29年度</t>
    <phoneticPr fontId="4"/>
  </si>
  <si>
    <t>　　30年度</t>
  </si>
  <si>
    <t xml:space="preserve">- </t>
  </si>
  <si>
    <t>元</t>
    <rPh sb="0" eb="1">
      <t>ゲン</t>
    </rPh>
    <phoneticPr fontId="4"/>
  </si>
  <si>
    <t xml:space="preserve">    ２年度</t>
    <rPh sb="5" eb="7">
      <t>ネンド</t>
    </rPh>
    <phoneticPr fontId="4"/>
  </si>
  <si>
    <t xml:space="preserve">  　３年度</t>
    <rPh sb="4" eb="6">
      <t>ネンド</t>
    </rPh>
    <phoneticPr fontId="4"/>
  </si>
  <si>
    <t>資料：健康福祉局保健所環境薬務課</t>
    <rPh sb="3" eb="5">
      <t>ケンコウ</t>
    </rPh>
    <rPh sb="5" eb="7">
      <t>フクシ</t>
    </rPh>
    <rPh sb="8" eb="11">
      <t>ホケンジョ</t>
    </rPh>
    <rPh sb="11" eb="13">
      <t>カンキョウ</t>
    </rPh>
    <rPh sb="13" eb="14">
      <t>ヤク</t>
    </rPh>
    <rPh sb="14" eb="15">
      <t>ム</t>
    </rPh>
    <rPh sb="15" eb="16">
      <t>カ</t>
    </rPh>
    <phoneticPr fontId="4"/>
  </si>
  <si>
    <t>12－８　食品衛生関係施設数</t>
    <phoneticPr fontId="4"/>
  </si>
  <si>
    <t>令和3年6月1日付食品衛生法の改正に伴い、①許可を要する施設の業種が再編され（喫茶店営業が飲食店営業に統合され、自動販売機による営業や密封包装食品製造業が新設）、②営業届出制度が創設された（乳類販売業・氷雪販売業・魚介類販売業と食肉販売業の一部が営業届出制度に移行等）ため、令和3年度から令和9年度まで（営業許可期間が概ね6年のため）は旧法に基づく分類、新法に基づく分類が混在する。なお、新法のそうざい製造業は、旧法のその他に分類されていたもの。</t>
    <rPh sb="0" eb="2">
      <t>レイワ</t>
    </rPh>
    <rPh sb="3" eb="4">
      <t>ネン</t>
    </rPh>
    <rPh sb="5" eb="6">
      <t>ガツ</t>
    </rPh>
    <rPh sb="7" eb="8">
      <t>ニチ</t>
    </rPh>
    <rPh sb="8" eb="9">
      <t>ヅケ</t>
    </rPh>
    <rPh sb="9" eb="11">
      <t>ショクヒン</t>
    </rPh>
    <rPh sb="11" eb="13">
      <t>エイセイ</t>
    </rPh>
    <rPh sb="13" eb="14">
      <t>ホウ</t>
    </rPh>
    <rPh sb="15" eb="17">
      <t>カイセイ</t>
    </rPh>
    <rPh sb="18" eb="19">
      <t>トモナ</t>
    </rPh>
    <rPh sb="22" eb="24">
      <t>キョカ</t>
    </rPh>
    <rPh sb="25" eb="26">
      <t>ヨウ</t>
    </rPh>
    <rPh sb="28" eb="30">
      <t>シセツ</t>
    </rPh>
    <rPh sb="31" eb="33">
      <t>ギョウシュ</t>
    </rPh>
    <rPh sb="34" eb="36">
      <t>サイヘン</t>
    </rPh>
    <rPh sb="69" eb="71">
      <t>ホウソウ</t>
    </rPh>
    <rPh sb="82" eb="84">
      <t>エイギョウ</t>
    </rPh>
    <rPh sb="84" eb="86">
      <t>トドケデ</t>
    </rPh>
    <rPh sb="86" eb="88">
      <t>セイド</t>
    </rPh>
    <rPh sb="89" eb="91">
      <t>ソウセツ</t>
    </rPh>
    <rPh sb="132" eb="133">
      <t>トウ</t>
    </rPh>
    <rPh sb="137" eb="139">
      <t>レイワ</t>
    </rPh>
    <rPh sb="140" eb="142">
      <t>ネンド</t>
    </rPh>
    <rPh sb="144" eb="146">
      <t>レイワ</t>
    </rPh>
    <rPh sb="147" eb="149">
      <t>ネンド</t>
    </rPh>
    <rPh sb="168" eb="170">
      <t>キュウホウ</t>
    </rPh>
    <rPh sb="171" eb="172">
      <t>モト</t>
    </rPh>
    <rPh sb="174" eb="176">
      <t>ブンルイ</t>
    </rPh>
    <rPh sb="177" eb="179">
      <t>シンポウ</t>
    </rPh>
    <rPh sb="180" eb="181">
      <t>モト</t>
    </rPh>
    <rPh sb="183" eb="185">
      <t>ブンルイ</t>
    </rPh>
    <rPh sb="186" eb="188">
      <t>コンザイ</t>
    </rPh>
    <rPh sb="194" eb="196">
      <t>シンポウ</t>
    </rPh>
    <rPh sb="201" eb="204">
      <t>セイゾウギョウ</t>
    </rPh>
    <rPh sb="206" eb="208">
      <t>キュウホウ</t>
    </rPh>
    <rPh sb="211" eb="212">
      <t>ホカ</t>
    </rPh>
    <rPh sb="213" eb="215">
      <t>ブンルイ</t>
    </rPh>
    <phoneticPr fontId="4"/>
  </si>
  <si>
    <t>各年度末現在</t>
    <phoneticPr fontId="4"/>
  </si>
  <si>
    <t>年　　度</t>
  </si>
  <si>
    <t>許可を要する施設</t>
    <rPh sb="0" eb="2">
      <t>キョカ</t>
    </rPh>
    <rPh sb="3" eb="4">
      <t>ヨウ</t>
    </rPh>
    <rPh sb="6" eb="8">
      <t>シセツ</t>
    </rPh>
    <phoneticPr fontId="4"/>
  </si>
  <si>
    <t>（旧法）</t>
    <rPh sb="1" eb="3">
      <t>キュウホウ</t>
    </rPh>
    <phoneticPr fontId="4"/>
  </si>
  <si>
    <t>許可を要しない施設（旧法）</t>
    <rPh sb="0" eb="2">
      <t>キョカ</t>
    </rPh>
    <rPh sb="3" eb="4">
      <t>ヨウ</t>
    </rPh>
    <rPh sb="7" eb="9">
      <t>シセツ</t>
    </rPh>
    <rPh sb="10" eb="12">
      <t>キュウホウ</t>
    </rPh>
    <phoneticPr fontId="4"/>
  </si>
  <si>
    <t>総　　数</t>
    <phoneticPr fontId="4"/>
  </si>
  <si>
    <t>飲食店</t>
    <rPh sb="0" eb="2">
      <t>インショク</t>
    </rPh>
    <rPh sb="2" eb="3">
      <t>テン</t>
    </rPh>
    <phoneticPr fontId="4"/>
  </si>
  <si>
    <t>菓子</t>
    <rPh sb="0" eb="2">
      <t>カシ</t>
    </rPh>
    <phoneticPr fontId="4"/>
  </si>
  <si>
    <t>魚介類</t>
    <rPh sb="0" eb="3">
      <t>ギョカイルイ</t>
    </rPh>
    <phoneticPr fontId="4"/>
  </si>
  <si>
    <t>喫茶店</t>
    <rPh sb="0" eb="3">
      <t>キッサテン</t>
    </rPh>
    <phoneticPr fontId="4"/>
  </si>
  <si>
    <t>ｱｲｽｸﾘｰﾑ</t>
  </si>
  <si>
    <t>乳　　類</t>
  </si>
  <si>
    <t>食　　肉</t>
  </si>
  <si>
    <t>豆　　腐</t>
  </si>
  <si>
    <t>めん類</t>
  </si>
  <si>
    <t>氷　雪</t>
  </si>
  <si>
    <t>その他</t>
    <phoneticPr fontId="4"/>
  </si>
  <si>
    <t>総　　数</t>
  </si>
  <si>
    <t>給食施設</t>
  </si>
  <si>
    <t>食　　品</t>
  </si>
  <si>
    <t>野菜果実</t>
  </si>
  <si>
    <t>そう菜</t>
    <rPh sb="2" eb="3">
      <t>サイ</t>
    </rPh>
    <phoneticPr fontId="4"/>
  </si>
  <si>
    <t>菓　　子</t>
  </si>
  <si>
    <t>その他</t>
  </si>
  <si>
    <t>営業</t>
    <rPh sb="0" eb="2">
      <t>エイギョウ</t>
    </rPh>
    <phoneticPr fontId="4"/>
  </si>
  <si>
    <t>販売業</t>
    <rPh sb="0" eb="2">
      <t>ハンバイ</t>
    </rPh>
    <rPh sb="2" eb="3">
      <t>ギョウ</t>
    </rPh>
    <phoneticPr fontId="4"/>
  </si>
  <si>
    <t>類製造業</t>
  </si>
  <si>
    <t>製造業</t>
  </si>
  <si>
    <t>販売業</t>
  </si>
  <si>
    <t>　　平成29年度　</t>
    <phoneticPr fontId="4"/>
  </si>
  <si>
    <t>　　2年度</t>
    <phoneticPr fontId="4"/>
  </si>
  <si>
    <t>　　3年度</t>
    <phoneticPr fontId="4"/>
  </si>
  <si>
    <t>－</t>
    <phoneticPr fontId="4"/>
  </si>
  <si>
    <t>03</t>
  </si>
  <si>
    <t>営業許可施設</t>
    <rPh sb="0" eb="2">
      <t>エイギョウ</t>
    </rPh>
    <rPh sb="2" eb="4">
      <t>キョカ</t>
    </rPh>
    <rPh sb="4" eb="6">
      <t>シセツ</t>
    </rPh>
    <phoneticPr fontId="4"/>
  </si>
  <si>
    <t>（新法）</t>
    <rPh sb="1" eb="3">
      <t>シンポウ</t>
    </rPh>
    <phoneticPr fontId="4"/>
  </si>
  <si>
    <t>営業届出施設（新法）</t>
    <rPh sb="0" eb="2">
      <t>エイギョウ</t>
    </rPh>
    <rPh sb="2" eb="4">
      <t>トドケデ</t>
    </rPh>
    <rPh sb="4" eb="6">
      <t>シセツ</t>
    </rPh>
    <rPh sb="7" eb="9">
      <t>シンポウ</t>
    </rPh>
    <phoneticPr fontId="4"/>
  </si>
  <si>
    <t>自動</t>
    <rPh sb="0" eb="2">
      <t>ジドウ</t>
    </rPh>
    <phoneticPr fontId="4"/>
  </si>
  <si>
    <t>密封包装</t>
    <rPh sb="0" eb="2">
      <t>ミップウ</t>
    </rPh>
    <rPh sb="2" eb="4">
      <t>ホウソウ</t>
    </rPh>
    <phoneticPr fontId="4"/>
  </si>
  <si>
    <t>麺類</t>
    <rPh sb="0" eb="1">
      <t>メン</t>
    </rPh>
    <phoneticPr fontId="4"/>
  </si>
  <si>
    <t>そうざい</t>
    <phoneticPr fontId="4"/>
  </si>
  <si>
    <t>旧許可</t>
    <rPh sb="0" eb="1">
      <t>キュウ</t>
    </rPh>
    <rPh sb="1" eb="3">
      <t>キョカ</t>
    </rPh>
    <phoneticPr fontId="4"/>
  </si>
  <si>
    <t>その他の</t>
    <rPh sb="2" eb="3">
      <t>ホカ</t>
    </rPh>
    <phoneticPr fontId="4"/>
  </si>
  <si>
    <t>行商</t>
    <rPh sb="0" eb="2">
      <t>ギョウショウ</t>
    </rPh>
    <phoneticPr fontId="4"/>
  </si>
  <si>
    <t>器具等</t>
    <rPh sb="0" eb="2">
      <t>キグ</t>
    </rPh>
    <rPh sb="2" eb="3">
      <t>トウ</t>
    </rPh>
    <phoneticPr fontId="4"/>
  </si>
  <si>
    <t>販売機</t>
    <rPh sb="0" eb="3">
      <t>ハンバイキ</t>
    </rPh>
    <phoneticPr fontId="4"/>
  </si>
  <si>
    <t>食品製造業</t>
    <rPh sb="0" eb="1">
      <t>ショク</t>
    </rPh>
    <rPh sb="1" eb="2">
      <t>ヒン</t>
    </rPh>
    <rPh sb="2" eb="4">
      <t>セイゾウ</t>
    </rPh>
    <rPh sb="4" eb="5">
      <t>ギョウ</t>
    </rPh>
    <phoneticPr fontId="4"/>
  </si>
  <si>
    <t>製造業</t>
    <rPh sb="0" eb="2">
      <t>セイゾウ</t>
    </rPh>
    <rPh sb="2" eb="3">
      <t>ギョウ</t>
    </rPh>
    <phoneticPr fontId="4"/>
  </si>
  <si>
    <t>令和3年度</t>
    <rPh sb="0" eb="2">
      <t>レイワ</t>
    </rPh>
    <phoneticPr fontId="4"/>
  </si>
  <si>
    <t>資料：健康福祉局保健所食品衛生課</t>
    <rPh sb="3" eb="5">
      <t>ケンコウ</t>
    </rPh>
    <rPh sb="5" eb="7">
      <t>フクシ</t>
    </rPh>
    <rPh sb="8" eb="16">
      <t>ホケンジョショクヒンエイセイカ</t>
    </rPh>
    <phoneticPr fontId="4"/>
  </si>
  <si>
    <t>12－９　食中毒発生状況　</t>
    <phoneticPr fontId="4"/>
  </si>
  <si>
    <r>
      <t xml:space="preserve">        本表は市内発生に係る食中毒患者数を表章したものである。</t>
    </r>
    <r>
      <rPr>
        <strike/>
        <sz val="8.5"/>
        <color indexed="10"/>
        <rFont val="ＭＳ 明朝"/>
        <family val="1"/>
        <charset val="128"/>
      </rPr>
      <t/>
    </r>
    <phoneticPr fontId="4"/>
  </si>
  <si>
    <t>年　　次</t>
  </si>
  <si>
    <t>患者数</t>
    <phoneticPr fontId="4"/>
  </si>
  <si>
    <t>原　　　因　　　施　　　設　　　別</t>
    <rPh sb="0" eb="1">
      <t>ハラ</t>
    </rPh>
    <rPh sb="4" eb="5">
      <t>イン</t>
    </rPh>
    <rPh sb="8" eb="9">
      <t>ホドコ</t>
    </rPh>
    <rPh sb="12" eb="13">
      <t>セツ</t>
    </rPh>
    <rPh sb="16" eb="17">
      <t>ベツ</t>
    </rPh>
    <phoneticPr fontId="4"/>
  </si>
  <si>
    <t>　　　　　　　　　</t>
    <phoneticPr fontId="4"/>
  </si>
  <si>
    <t xml:space="preserve">                                  病　　　　　　因　　　　　　物　　　　　　質　　　　　　別</t>
    <phoneticPr fontId="4"/>
  </si>
  <si>
    <t>飲食店営業</t>
    <rPh sb="0" eb="2">
      <t>インショク</t>
    </rPh>
    <rPh sb="2" eb="3">
      <t>テン</t>
    </rPh>
    <rPh sb="3" eb="5">
      <t>エイギョウ</t>
    </rPh>
    <phoneticPr fontId="4"/>
  </si>
  <si>
    <t>家庭</t>
    <phoneticPr fontId="4"/>
  </si>
  <si>
    <t>不明</t>
    <phoneticPr fontId="4"/>
  </si>
  <si>
    <t xml:space="preserve">               細　　　　　　　　　　　　　　菌</t>
    <phoneticPr fontId="4"/>
  </si>
  <si>
    <t>ウイルス</t>
    <phoneticPr fontId="4"/>
  </si>
  <si>
    <t>ヒスタミン</t>
  </si>
  <si>
    <t>寄生虫</t>
    <rPh sb="0" eb="3">
      <t>キセイチュウ</t>
    </rPh>
    <phoneticPr fontId="4"/>
  </si>
  <si>
    <t>植物性
自然毒</t>
    <rPh sb="0" eb="3">
      <t>ショクブツセイ</t>
    </rPh>
    <rPh sb="4" eb="6">
      <t>シゼン</t>
    </rPh>
    <rPh sb="6" eb="7">
      <t>ドク</t>
    </rPh>
    <phoneticPr fontId="4"/>
  </si>
  <si>
    <t>動物性
自然毒</t>
    <rPh sb="0" eb="2">
      <t>ドウブツ</t>
    </rPh>
    <rPh sb="2" eb="3">
      <t>セイ</t>
    </rPh>
    <rPh sb="4" eb="6">
      <t>シゼン</t>
    </rPh>
    <rPh sb="6" eb="7">
      <t>ドク</t>
    </rPh>
    <phoneticPr fontId="4"/>
  </si>
  <si>
    <t>仕出し業</t>
    <rPh sb="0" eb="2">
      <t>シダ</t>
    </rPh>
    <rPh sb="3" eb="4">
      <t>ギョウ</t>
    </rPh>
    <phoneticPr fontId="4"/>
  </si>
  <si>
    <t>飲食店</t>
    <phoneticPr fontId="4"/>
  </si>
  <si>
    <t>サルモネラ</t>
    <phoneticPr fontId="4"/>
  </si>
  <si>
    <t>腸炎ビブリオ</t>
  </si>
  <si>
    <t>カンピロバクター</t>
    <phoneticPr fontId="4"/>
  </si>
  <si>
    <t>ウエルシュ菌</t>
    <rPh sb="5" eb="6">
      <t>キン</t>
    </rPh>
    <phoneticPr fontId="4"/>
  </si>
  <si>
    <t>病原大腸菌</t>
    <rPh sb="0" eb="2">
      <t>ビョウゲン</t>
    </rPh>
    <rPh sb="2" eb="5">
      <t>ダイチョウキン</t>
    </rPh>
    <phoneticPr fontId="4"/>
  </si>
  <si>
    <t>ぶどう球菌</t>
    <rPh sb="3" eb="5">
      <t>キュウキン</t>
    </rPh>
    <phoneticPr fontId="4"/>
  </si>
  <si>
    <t>セレウス</t>
  </si>
  <si>
    <t>平成29年</t>
    <phoneticPr fontId="4"/>
  </si>
  <si>
    <t>30年</t>
  </si>
  <si>
    <t>－</t>
  </si>
  <si>
    <t>令和元年</t>
    <rPh sb="0" eb="4">
      <t>レイワガンネン</t>
    </rPh>
    <phoneticPr fontId="4"/>
  </si>
  <si>
    <t>2年</t>
    <rPh sb="1" eb="2">
      <t>ネン</t>
    </rPh>
    <phoneticPr fontId="4"/>
  </si>
  <si>
    <t>3年</t>
    <rPh sb="1" eb="2">
      <t>ネン</t>
    </rPh>
    <phoneticPr fontId="4"/>
  </si>
  <si>
    <t>資料：健康福祉局保健所食品衛生課</t>
    <rPh sb="3" eb="5">
      <t>ケンコウ</t>
    </rPh>
    <rPh sb="8" eb="11">
      <t>ホケンジョ</t>
    </rPh>
    <rPh sb="11" eb="13">
      <t>ショクヒン</t>
    </rPh>
    <rPh sb="13" eb="15">
      <t>エイセイ</t>
    </rPh>
    <rPh sb="15" eb="16">
      <t>カ</t>
    </rPh>
    <phoneticPr fontId="4"/>
  </si>
  <si>
    <t>12－10　衛 生 検 査 状 況　</t>
    <phoneticPr fontId="4"/>
  </si>
  <si>
    <t xml:space="preserve">        本表は衛生研究所において行っている衛生検査の項目ごとの検査数を表章したものである。</t>
    <phoneticPr fontId="4"/>
  </si>
  <si>
    <t>年　　次</t>
    <rPh sb="0" eb="1">
      <t>ネン</t>
    </rPh>
    <rPh sb="3" eb="4">
      <t>ツギ</t>
    </rPh>
    <phoneticPr fontId="4"/>
  </si>
  <si>
    <t>細菌検査担当</t>
    <rPh sb="0" eb="1">
      <t>ホソ</t>
    </rPh>
    <rPh sb="1" eb="2">
      <t>キン</t>
    </rPh>
    <rPh sb="2" eb="3">
      <t>ケン</t>
    </rPh>
    <rPh sb="3" eb="4">
      <t>サ</t>
    </rPh>
    <rPh sb="4" eb="6">
      <t>タントウ</t>
    </rPh>
    <phoneticPr fontId="4"/>
  </si>
  <si>
    <t>ウイルス検査担当</t>
    <rPh sb="4" eb="6">
      <t>ケンサ</t>
    </rPh>
    <rPh sb="6" eb="8">
      <t>タントウ</t>
    </rPh>
    <phoneticPr fontId="4"/>
  </si>
  <si>
    <t>食中毒関連</t>
    <rPh sb="0" eb="3">
      <t>ショクチュウドク</t>
    </rPh>
    <rPh sb="3" eb="5">
      <t>カンレン</t>
    </rPh>
    <phoneticPr fontId="4"/>
  </si>
  <si>
    <t>食品細菌（食中毒関連を除く）</t>
    <rPh sb="0" eb="2">
      <t>ショクヒン</t>
    </rPh>
    <rPh sb="2" eb="4">
      <t>サイキン</t>
    </rPh>
    <rPh sb="5" eb="8">
      <t>ショクチュウドク</t>
    </rPh>
    <rPh sb="8" eb="10">
      <t>カンレン</t>
    </rPh>
    <rPh sb="11" eb="12">
      <t>ノゾ</t>
    </rPh>
    <phoneticPr fontId="4"/>
  </si>
  <si>
    <t>環境細菌</t>
    <rPh sb="0" eb="2">
      <t>カンキョウ</t>
    </rPh>
    <rPh sb="2" eb="4">
      <t>サイキン</t>
    </rPh>
    <phoneticPr fontId="4"/>
  </si>
  <si>
    <t>腸内細菌</t>
    <rPh sb="0" eb="2">
      <t>チョウナイ</t>
    </rPh>
    <rPh sb="2" eb="4">
      <t>サイキン</t>
    </rPh>
    <phoneticPr fontId="4"/>
  </si>
  <si>
    <t>感染症発生動向調査</t>
    <rPh sb="0" eb="3">
      <t>カンセンショウ</t>
    </rPh>
    <rPh sb="3" eb="5">
      <t>ハッセイ</t>
    </rPh>
    <rPh sb="5" eb="7">
      <t>ドウコウ</t>
    </rPh>
    <rPh sb="7" eb="9">
      <t>チョウサ</t>
    </rPh>
    <phoneticPr fontId="4"/>
  </si>
  <si>
    <t>食中毒ウイルス</t>
    <rPh sb="0" eb="3">
      <t>ショクチュウドク</t>
    </rPh>
    <phoneticPr fontId="4"/>
  </si>
  <si>
    <t>血液検査</t>
    <rPh sb="0" eb="2">
      <t>ケツエキ</t>
    </rPh>
    <rPh sb="2" eb="4">
      <t>ケンサ</t>
    </rPh>
    <phoneticPr fontId="4"/>
  </si>
  <si>
    <t>衛生害虫等</t>
    <rPh sb="0" eb="2">
      <t>エイセイ</t>
    </rPh>
    <rPh sb="2" eb="4">
      <t>ガイチュウ</t>
    </rPh>
    <rPh sb="4" eb="5">
      <t>トウ</t>
    </rPh>
    <phoneticPr fontId="4"/>
  </si>
  <si>
    <t>２年</t>
    <rPh sb="1" eb="2">
      <t>ネン</t>
    </rPh>
    <phoneticPr fontId="4"/>
  </si>
  <si>
    <t>３年</t>
    <rPh sb="1" eb="2">
      <t>ネン</t>
    </rPh>
    <phoneticPr fontId="4"/>
  </si>
  <si>
    <t>食品検査担当</t>
    <rPh sb="0" eb="2">
      <t>ショクヒン</t>
    </rPh>
    <rPh sb="2" eb="3">
      <t>ケン</t>
    </rPh>
    <rPh sb="3" eb="4">
      <t>サ</t>
    </rPh>
    <rPh sb="4" eb="6">
      <t>タントウ</t>
    </rPh>
    <phoneticPr fontId="4"/>
  </si>
  <si>
    <t>環境検査担当</t>
    <rPh sb="0" eb="2">
      <t>カンキョウ</t>
    </rPh>
    <rPh sb="2" eb="4">
      <t>ケンサ</t>
    </rPh>
    <rPh sb="4" eb="6">
      <t>タントウ</t>
    </rPh>
    <phoneticPr fontId="4"/>
  </si>
  <si>
    <t>食品添加物</t>
    <rPh sb="0" eb="2">
      <t>ショクヒン</t>
    </rPh>
    <rPh sb="2" eb="5">
      <t>テンカブツ</t>
    </rPh>
    <phoneticPr fontId="4"/>
  </si>
  <si>
    <t>食品規格</t>
    <rPh sb="0" eb="2">
      <t>ショクヒン</t>
    </rPh>
    <rPh sb="2" eb="4">
      <t>キカク</t>
    </rPh>
    <phoneticPr fontId="4"/>
  </si>
  <si>
    <t>家庭用品</t>
    <rPh sb="0" eb="2">
      <t>カテイ</t>
    </rPh>
    <rPh sb="2" eb="4">
      <t>ヨウヒン</t>
    </rPh>
    <phoneticPr fontId="4"/>
  </si>
  <si>
    <t>医薬品</t>
    <rPh sb="0" eb="3">
      <t>イヤクヒン</t>
    </rPh>
    <phoneticPr fontId="4"/>
  </si>
  <si>
    <t>飲料水</t>
    <rPh sb="0" eb="3">
      <t>インリョウスイ</t>
    </rPh>
    <phoneticPr fontId="4"/>
  </si>
  <si>
    <t>工場・事業場
排水等</t>
    <rPh sb="0" eb="2">
      <t>コウジョウ</t>
    </rPh>
    <rPh sb="3" eb="6">
      <t>ジギョウジョウ</t>
    </rPh>
    <rPh sb="7" eb="9">
      <t>ハイスイ</t>
    </rPh>
    <rPh sb="9" eb="10">
      <t>トウ</t>
    </rPh>
    <phoneticPr fontId="4"/>
  </si>
  <si>
    <t>地下水</t>
    <rPh sb="0" eb="3">
      <t>チカスイ</t>
    </rPh>
    <phoneticPr fontId="4"/>
  </si>
  <si>
    <t>一般環境水</t>
    <rPh sb="0" eb="2">
      <t>イッパン</t>
    </rPh>
    <rPh sb="2" eb="4">
      <t>カンキョウ</t>
    </rPh>
    <rPh sb="4" eb="5">
      <t>スイ</t>
    </rPh>
    <phoneticPr fontId="4"/>
  </si>
  <si>
    <t>資料：健康福祉局健康部衛生研究所</t>
    <rPh sb="3" eb="5">
      <t>ケンコウ</t>
    </rPh>
    <rPh sb="8" eb="10">
      <t>ケンコウ</t>
    </rPh>
    <rPh sb="11" eb="13">
      <t>エイセイ</t>
    </rPh>
    <rPh sb="13" eb="15">
      <t>ケンキュウ</t>
    </rPh>
    <rPh sb="15" eb="16">
      <t>ジョ</t>
    </rPh>
    <phoneticPr fontId="4"/>
  </si>
  <si>
    <t>12－11　火　　葬　　状　　況</t>
    <phoneticPr fontId="4"/>
  </si>
  <si>
    <t xml:space="preserve">        本表は堺市立斎場及び市内の共有火葬場14ヵ所における火葬状況を表章したもので、( )内の数値は市内居住者の火葬
        件数で内数である。</t>
    <rPh sb="18" eb="20">
      <t>シナイ</t>
    </rPh>
    <phoneticPr fontId="4"/>
  </si>
  <si>
    <t>年度</t>
    <phoneticPr fontId="4"/>
  </si>
  <si>
    <t>堺市立斎場</t>
    <rPh sb="0" eb="1">
      <t>サカイ</t>
    </rPh>
    <rPh sb="1" eb="2">
      <t>シ</t>
    </rPh>
    <rPh sb="2" eb="3">
      <t>タテ</t>
    </rPh>
    <rPh sb="3" eb="4">
      <t>ヒトシ</t>
    </rPh>
    <rPh sb="4" eb="5">
      <t>バ</t>
    </rPh>
    <phoneticPr fontId="4"/>
  </si>
  <si>
    <t>共 有 火 葬 場</t>
    <rPh sb="0" eb="1">
      <t>トモ</t>
    </rPh>
    <rPh sb="2" eb="3">
      <t>ユウ</t>
    </rPh>
    <rPh sb="4" eb="5">
      <t>ヒ</t>
    </rPh>
    <rPh sb="6" eb="7">
      <t>ソウ</t>
    </rPh>
    <rPh sb="8" eb="9">
      <t>バ</t>
    </rPh>
    <phoneticPr fontId="4"/>
  </si>
  <si>
    <t>火葬炉数</t>
    <rPh sb="0" eb="2">
      <t>カソウ</t>
    </rPh>
    <rPh sb="2" eb="3">
      <t>ロ</t>
    </rPh>
    <rPh sb="3" eb="4">
      <t>スウ</t>
    </rPh>
    <phoneticPr fontId="4"/>
  </si>
  <si>
    <t>火葬件数</t>
    <rPh sb="0" eb="1">
      <t>ヒ</t>
    </rPh>
    <rPh sb="1" eb="2">
      <t>ソウ</t>
    </rPh>
    <rPh sb="2" eb="3">
      <t>ケン</t>
    </rPh>
    <rPh sb="3" eb="4">
      <t>カズ</t>
    </rPh>
    <phoneticPr fontId="4"/>
  </si>
  <si>
    <t>火葬炉数</t>
  </si>
  <si>
    <t>火葬件数</t>
  </si>
  <si>
    <t>(年度末)</t>
    <phoneticPr fontId="4"/>
  </si>
  <si>
    <t>総数</t>
    <phoneticPr fontId="4"/>
  </si>
  <si>
    <t>大人</t>
    <phoneticPr fontId="4"/>
  </si>
  <si>
    <r>
      <t>小人</t>
    </r>
    <r>
      <rPr>
        <sz val="8"/>
        <rFont val="ＭＳ 明朝"/>
        <family val="1"/>
        <charset val="128"/>
      </rPr>
      <t>（満12歳未満）</t>
    </r>
    <phoneticPr fontId="4"/>
  </si>
  <si>
    <t>死産児</t>
    <rPh sb="0" eb="2">
      <t>シザン</t>
    </rPh>
    <rPh sb="2" eb="3">
      <t>ジ</t>
    </rPh>
    <phoneticPr fontId="4"/>
  </si>
  <si>
    <t>平成29年度 　</t>
    <rPh sb="0" eb="2">
      <t>ヘイセイ</t>
    </rPh>
    <phoneticPr fontId="4"/>
  </si>
  <si>
    <t>30年度 　</t>
  </si>
  <si>
    <t>　　２年度</t>
    <phoneticPr fontId="4"/>
  </si>
  <si>
    <t>　　３年度</t>
    <phoneticPr fontId="4"/>
  </si>
  <si>
    <t>資料：健康福祉局健康部斎場</t>
    <rPh sb="3" eb="5">
      <t>ケンコウ</t>
    </rPh>
    <rPh sb="8" eb="10">
      <t>ケンコウ</t>
    </rPh>
    <rPh sb="10" eb="11">
      <t>ブ</t>
    </rPh>
    <rPh sb="11" eb="13">
      <t>サイジョウ</t>
    </rPh>
    <phoneticPr fontId="4"/>
  </si>
  <si>
    <t>12－12　犬の登録、予防注射及び犬猫の収容状況</t>
    <phoneticPr fontId="4"/>
  </si>
  <si>
    <t xml:space="preserve">        本表は狂犬病予防業務及び動物愛護業務の概況を表章したものである。犬の登録は生涯１回登録である。</t>
    <phoneticPr fontId="4"/>
  </si>
  <si>
    <t>犬</t>
    <rPh sb="0" eb="1">
      <t>イヌ</t>
    </rPh>
    <phoneticPr fontId="4"/>
  </si>
  <si>
    <t>新規登録数</t>
    <rPh sb="0" eb="2">
      <t>シンキ</t>
    </rPh>
    <rPh sb="2" eb="5">
      <t>トウロクスウ</t>
    </rPh>
    <phoneticPr fontId="4"/>
  </si>
  <si>
    <t>注射数</t>
    <rPh sb="0" eb="2">
      <t>チュウシャ</t>
    </rPh>
    <rPh sb="2" eb="3">
      <t>スウ</t>
    </rPh>
    <phoneticPr fontId="4"/>
  </si>
  <si>
    <t>収容数</t>
    <rPh sb="0" eb="2">
      <t>シュウヨウ</t>
    </rPh>
    <rPh sb="2" eb="3">
      <t>スウ</t>
    </rPh>
    <phoneticPr fontId="4"/>
  </si>
  <si>
    <t>引取数</t>
    <rPh sb="0" eb="2">
      <t>ヒキトリ</t>
    </rPh>
    <rPh sb="2" eb="3">
      <t>カズ</t>
    </rPh>
    <phoneticPr fontId="4"/>
  </si>
  <si>
    <t>返還数</t>
    <rPh sb="0" eb="2">
      <t>ヘンカン</t>
    </rPh>
    <rPh sb="2" eb="3">
      <t>スウ</t>
    </rPh>
    <phoneticPr fontId="4"/>
  </si>
  <si>
    <t>譲渡数</t>
    <rPh sb="0" eb="2">
      <t>ジョウト</t>
    </rPh>
    <rPh sb="2" eb="3">
      <t>スウ</t>
    </rPh>
    <phoneticPr fontId="4"/>
  </si>
  <si>
    <t>処分数</t>
    <rPh sb="0" eb="2">
      <t>ショブン</t>
    </rPh>
    <rPh sb="2" eb="3">
      <t>スウ</t>
    </rPh>
    <phoneticPr fontId="4"/>
  </si>
  <si>
    <t>死亡数</t>
    <rPh sb="0" eb="3">
      <t>シボウスウ</t>
    </rPh>
    <phoneticPr fontId="4"/>
  </si>
  <si>
    <t>咬傷件数</t>
    <rPh sb="0" eb="1">
      <t>カ</t>
    </rPh>
    <rPh sb="1" eb="2">
      <t>キズ</t>
    </rPh>
    <rPh sb="2" eb="4">
      <t>ケンスウ</t>
    </rPh>
    <phoneticPr fontId="4"/>
  </si>
  <si>
    <t>飼主不明犬</t>
    <rPh sb="0" eb="2">
      <t>カイヌシ</t>
    </rPh>
    <rPh sb="2" eb="4">
      <t>フメイ</t>
    </rPh>
    <rPh sb="4" eb="5">
      <t>ケン</t>
    </rPh>
    <phoneticPr fontId="4"/>
  </si>
  <si>
    <t>飼い犬</t>
    <phoneticPr fontId="4"/>
  </si>
  <si>
    <t>平成29年度 　</t>
    <phoneticPr fontId="4"/>
  </si>
  <si>
    <t>猫</t>
    <rPh sb="0" eb="1">
      <t>ネコ</t>
    </rPh>
    <phoneticPr fontId="4"/>
  </si>
  <si>
    <t>猫引取数</t>
    <rPh sb="0" eb="1">
      <t>ネコ</t>
    </rPh>
    <phoneticPr fontId="4"/>
  </si>
  <si>
    <t>負傷猫収容数</t>
    <rPh sb="0" eb="2">
      <t>フショウ</t>
    </rPh>
    <rPh sb="2" eb="3">
      <t>ネコ</t>
    </rPh>
    <rPh sb="3" eb="5">
      <t>シュウヨウ</t>
    </rPh>
    <rPh sb="5" eb="6">
      <t>スウ</t>
    </rPh>
    <phoneticPr fontId="4"/>
  </si>
  <si>
    <t>飼い猫</t>
    <rPh sb="0" eb="1">
      <t>カ</t>
    </rPh>
    <rPh sb="2" eb="3">
      <t>ネコ</t>
    </rPh>
    <phoneticPr fontId="4"/>
  </si>
  <si>
    <t>所有者不明猫</t>
    <rPh sb="0" eb="3">
      <t>ショユウシャ</t>
    </rPh>
    <rPh sb="3" eb="5">
      <t>フメイ</t>
    </rPh>
    <rPh sb="5" eb="6">
      <t>ネコ</t>
    </rPh>
    <phoneticPr fontId="4"/>
  </si>
  <si>
    <t>資料：健康福祉局保健所動物指導センター</t>
    <rPh sb="3" eb="5">
      <t>ケンコウ</t>
    </rPh>
    <rPh sb="8" eb="11">
      <t>ホケンジョ</t>
    </rPh>
    <rPh sb="11" eb="13">
      <t>ドウブツ</t>
    </rPh>
    <rPh sb="13" eb="15">
      <t>シドウ</t>
    </rPh>
    <phoneticPr fontId="4"/>
  </si>
  <si>
    <t>12－13　疾病別公害健康被害者認定状況</t>
    <phoneticPr fontId="4"/>
  </si>
  <si>
    <t xml:space="preserve">        本表は公害健康被害の補償等に関する法律による認定患者数を表章したものである。</t>
    <phoneticPr fontId="4"/>
  </si>
  <si>
    <t>慢性気管支炎</t>
    <rPh sb="0" eb="2">
      <t>マンセイ</t>
    </rPh>
    <rPh sb="2" eb="5">
      <t>キカンシ</t>
    </rPh>
    <rPh sb="5" eb="6">
      <t>エン</t>
    </rPh>
    <phoneticPr fontId="4"/>
  </si>
  <si>
    <t>気管支ぜん息</t>
    <rPh sb="0" eb="3">
      <t>キカンシ</t>
    </rPh>
    <rPh sb="5" eb="6">
      <t>ソク</t>
    </rPh>
    <phoneticPr fontId="4"/>
  </si>
  <si>
    <t>ぜん息性気管支炎</t>
    <rPh sb="2" eb="3">
      <t>ソク</t>
    </rPh>
    <rPh sb="3" eb="4">
      <t>セイ</t>
    </rPh>
    <rPh sb="4" eb="7">
      <t>キカンシ</t>
    </rPh>
    <rPh sb="7" eb="8">
      <t>エン</t>
    </rPh>
    <phoneticPr fontId="4"/>
  </si>
  <si>
    <t>肺気しゅ</t>
    <rPh sb="0" eb="2">
      <t>ハイキ</t>
    </rPh>
    <phoneticPr fontId="4"/>
  </si>
  <si>
    <t>男</t>
  </si>
  <si>
    <t>女</t>
  </si>
  <si>
    <t>平成29年度</t>
    <rPh sb="0" eb="2">
      <t>ヘイセイ</t>
    </rPh>
    <phoneticPr fontId="4"/>
  </si>
  <si>
    <t>0～19歳</t>
  </si>
  <si>
    <t>20～24歳</t>
    <phoneticPr fontId="4"/>
  </si>
  <si>
    <t>25～29歳</t>
    <phoneticPr fontId="4"/>
  </si>
  <si>
    <t>30～34歳</t>
    <phoneticPr fontId="4"/>
  </si>
  <si>
    <t>35～39歳</t>
    <phoneticPr fontId="4"/>
  </si>
  <si>
    <t>40～44歳</t>
    <phoneticPr fontId="4"/>
  </si>
  <si>
    <t>45～49歳</t>
    <phoneticPr fontId="4"/>
  </si>
  <si>
    <t>50～54歳</t>
    <phoneticPr fontId="4"/>
  </si>
  <si>
    <t>55～59歳</t>
    <phoneticPr fontId="4"/>
  </si>
  <si>
    <t>60～64歳</t>
    <phoneticPr fontId="4"/>
  </si>
  <si>
    <t>65～69歳</t>
    <phoneticPr fontId="4"/>
  </si>
  <si>
    <t>70歳以上</t>
    <phoneticPr fontId="4"/>
  </si>
  <si>
    <t>資料：健康福祉局保健所保健医療課</t>
    <rPh sb="3" eb="5">
      <t>ケンコウ</t>
    </rPh>
    <rPh sb="5" eb="7">
      <t>フクシ</t>
    </rPh>
    <rPh sb="8" eb="10">
      <t>ホケン</t>
    </rPh>
    <rPh sb="10" eb="11">
      <t>ショ</t>
    </rPh>
    <rPh sb="11" eb="13">
      <t>ホケン</t>
    </rPh>
    <rPh sb="13" eb="15">
      <t>イリョウ</t>
    </rPh>
    <rPh sb="15" eb="16">
      <t>カ</t>
    </rPh>
    <phoneticPr fontId="4"/>
  </si>
  <si>
    <t>12－14　大  気  汚  染</t>
    <phoneticPr fontId="4"/>
  </si>
  <si>
    <t xml:space="preserve">        12-14-1、12-14-2の環境基準評価による適合基準</t>
    <phoneticPr fontId="4"/>
  </si>
  <si>
    <t>項目</t>
    <rPh sb="0" eb="2">
      <t>コウモク</t>
    </rPh>
    <phoneticPr fontId="4"/>
  </si>
  <si>
    <t>環境基準評価による適合基準</t>
    <rPh sb="11" eb="13">
      <t>キジュン</t>
    </rPh>
    <phoneticPr fontId="4"/>
  </si>
  <si>
    <t>　　二酸化硫黄</t>
    <rPh sb="2" eb="5">
      <t>ニサンカ</t>
    </rPh>
    <rPh sb="5" eb="7">
      <t>イオウ</t>
    </rPh>
    <phoneticPr fontId="4"/>
  </si>
  <si>
    <t>長期的評価による日平均値0.04ppmを超えた日数が０であること。</t>
    <rPh sb="0" eb="3">
      <t>チョウキテキ</t>
    </rPh>
    <rPh sb="3" eb="5">
      <t>ヒョウカ</t>
    </rPh>
    <rPh sb="8" eb="9">
      <t>ヒ</t>
    </rPh>
    <rPh sb="9" eb="11">
      <t>ヘイキン</t>
    </rPh>
    <rPh sb="11" eb="12">
      <t>アタイ</t>
    </rPh>
    <rPh sb="20" eb="21">
      <t>コ</t>
    </rPh>
    <rPh sb="23" eb="25">
      <t>ニッスウ</t>
    </rPh>
    <phoneticPr fontId="4"/>
  </si>
  <si>
    <t>　　浮遊粒子状物質</t>
    <phoneticPr fontId="4"/>
  </si>
  <si>
    <t>長期的評価による日平均値0.10㎎／㎥を超えた日数が０であること。</t>
    <rPh sb="0" eb="3">
      <t>チョウキテキ</t>
    </rPh>
    <rPh sb="3" eb="5">
      <t>ヒョウカ</t>
    </rPh>
    <rPh sb="8" eb="9">
      <t>ヒ</t>
    </rPh>
    <rPh sb="9" eb="11">
      <t>ヘイキン</t>
    </rPh>
    <rPh sb="11" eb="12">
      <t>アタイ</t>
    </rPh>
    <rPh sb="20" eb="21">
      <t>コ</t>
    </rPh>
    <rPh sb="23" eb="25">
      <t>ニッスウ</t>
    </rPh>
    <phoneticPr fontId="4"/>
  </si>
  <si>
    <t>　　微小粒子状物質</t>
    <rPh sb="2" eb="4">
      <t>ビショウ</t>
    </rPh>
    <rPh sb="4" eb="6">
      <t>リュウシ</t>
    </rPh>
    <rPh sb="6" eb="7">
      <t>ジョウ</t>
    </rPh>
    <rPh sb="7" eb="9">
      <t>ブッシツ</t>
    </rPh>
    <phoneticPr fontId="4"/>
  </si>
  <si>
    <t>１年平均値が15μg/㎥以下であり、かつ、日平均値の年間98%値が35μg/㎥以下であること。</t>
    <rPh sb="1" eb="2">
      <t>ネン</t>
    </rPh>
    <rPh sb="2" eb="4">
      <t>ヘイキン</t>
    </rPh>
    <rPh sb="4" eb="5">
      <t>チ</t>
    </rPh>
    <rPh sb="12" eb="14">
      <t>イカ</t>
    </rPh>
    <rPh sb="21" eb="22">
      <t>ニチ</t>
    </rPh>
    <rPh sb="22" eb="24">
      <t>ヘイキン</t>
    </rPh>
    <rPh sb="24" eb="25">
      <t>チ</t>
    </rPh>
    <rPh sb="26" eb="28">
      <t>ネンカン</t>
    </rPh>
    <rPh sb="31" eb="32">
      <t>チ</t>
    </rPh>
    <rPh sb="39" eb="41">
      <t>イカ</t>
    </rPh>
    <phoneticPr fontId="4"/>
  </si>
  <si>
    <t>　　二酸化窒素</t>
    <rPh sb="2" eb="5">
      <t>ニサンカ</t>
    </rPh>
    <rPh sb="5" eb="7">
      <t>チッソ</t>
    </rPh>
    <phoneticPr fontId="4"/>
  </si>
  <si>
    <t>98%値評価による日平均値0.06ppmを超えた日数が０であること。</t>
    <rPh sb="3" eb="4">
      <t>アタイ</t>
    </rPh>
    <rPh sb="4" eb="6">
      <t>ヒョウカ</t>
    </rPh>
    <rPh sb="9" eb="10">
      <t>ヒ</t>
    </rPh>
    <rPh sb="10" eb="12">
      <t>ヘイキン</t>
    </rPh>
    <rPh sb="12" eb="13">
      <t>アタイ</t>
    </rPh>
    <rPh sb="21" eb="22">
      <t>コ</t>
    </rPh>
    <rPh sb="24" eb="26">
      <t>ニッスウ</t>
    </rPh>
    <phoneticPr fontId="4"/>
  </si>
  <si>
    <t>　　光化学オキシダント</t>
    <rPh sb="2" eb="5">
      <t>コウカガク</t>
    </rPh>
    <phoneticPr fontId="4"/>
  </si>
  <si>
    <t>１時間値が0.06ppmを超えた時間数が０であること。</t>
    <rPh sb="1" eb="3">
      <t>ジカン</t>
    </rPh>
    <rPh sb="3" eb="4">
      <t>アタイ</t>
    </rPh>
    <rPh sb="13" eb="14">
      <t>コ</t>
    </rPh>
    <rPh sb="16" eb="19">
      <t>ジカンスウ</t>
    </rPh>
    <phoneticPr fontId="4"/>
  </si>
  <si>
    <t>　　一酸化炭素</t>
    <phoneticPr fontId="4"/>
  </si>
  <si>
    <t>日平均値が10ppmを超えた日数が０で、かつ、８時間値が20ppmを超えた回数が０であること。</t>
    <rPh sb="0" eb="1">
      <t>ヒ</t>
    </rPh>
    <rPh sb="1" eb="4">
      <t>ヘイキンチ</t>
    </rPh>
    <rPh sb="24" eb="26">
      <t>ジカン</t>
    </rPh>
    <rPh sb="26" eb="27">
      <t>アタイ</t>
    </rPh>
    <rPh sb="37" eb="38">
      <t>カイ</t>
    </rPh>
    <rPh sb="38" eb="39">
      <t>カズ</t>
    </rPh>
    <phoneticPr fontId="4"/>
  </si>
  <si>
    <t>　　　12-14-1　一般環境局平均値</t>
    <phoneticPr fontId="4"/>
  </si>
  <si>
    <t xml:space="preserve">                  項目によって測定局の数が異なる。昼間とは５～20時までの時間帯をいう。
                  ( )内数値は、環境基準評価適合局数／測定局数である。なお｢－｣は、環境基準がない項目である。</t>
    <phoneticPr fontId="4"/>
  </si>
  <si>
    <t>平成30年度</t>
    <phoneticPr fontId="4"/>
  </si>
  <si>
    <t>令和２年度</t>
    <rPh sb="0" eb="2">
      <t>レイワ</t>
    </rPh>
    <rPh sb="3" eb="5">
      <t>ネンド</t>
    </rPh>
    <phoneticPr fontId="4"/>
  </si>
  <si>
    <t>令和３年度</t>
    <rPh sb="0" eb="2">
      <t>レイワ</t>
    </rPh>
    <rPh sb="3" eb="5">
      <t>ネンド</t>
    </rPh>
    <phoneticPr fontId="4"/>
  </si>
  <si>
    <t>二酸化硫黄濃度</t>
    <phoneticPr fontId="4"/>
  </si>
  <si>
    <t>(ppm)</t>
    <phoneticPr fontId="4"/>
  </si>
  <si>
    <t>(6/6)</t>
  </si>
  <si>
    <t>(6/6)</t>
    <phoneticPr fontId="4"/>
  </si>
  <si>
    <t>浮遊粒子状物質濃度</t>
    <rPh sb="7" eb="9">
      <t>ノウド</t>
    </rPh>
    <phoneticPr fontId="4"/>
  </si>
  <si>
    <t>(mg/㎥)</t>
    <phoneticPr fontId="4"/>
  </si>
  <si>
    <t>(9/9)</t>
  </si>
  <si>
    <t>(9/9)</t>
    <phoneticPr fontId="4"/>
  </si>
  <si>
    <t>微 小 粒 子 状 物 質 濃 度</t>
    <rPh sb="0" eb="1">
      <t>ビ</t>
    </rPh>
    <rPh sb="2" eb="3">
      <t>コ</t>
    </rPh>
    <rPh sb="4" eb="5">
      <t>ツブ</t>
    </rPh>
    <rPh sb="6" eb="7">
      <t>コ</t>
    </rPh>
    <rPh sb="8" eb="9">
      <t>ジョウ</t>
    </rPh>
    <rPh sb="10" eb="11">
      <t>ブツ</t>
    </rPh>
    <rPh sb="12" eb="13">
      <t>シツ</t>
    </rPh>
    <rPh sb="14" eb="15">
      <t>ノウ</t>
    </rPh>
    <rPh sb="16" eb="17">
      <t>ド</t>
    </rPh>
    <phoneticPr fontId="4"/>
  </si>
  <si>
    <t>(μg/㎥)</t>
    <phoneticPr fontId="4"/>
  </si>
  <si>
    <t>(3/5)</t>
  </si>
  <si>
    <t>(3/4)</t>
  </si>
  <si>
    <t>(5/5)</t>
  </si>
  <si>
    <t>(5/5)</t>
    <phoneticPr fontId="4"/>
  </si>
  <si>
    <t>一酸化窒素濃度</t>
    <rPh sb="0" eb="3">
      <t>イッサンカ</t>
    </rPh>
    <rPh sb="3" eb="5">
      <t>チッソ</t>
    </rPh>
    <rPh sb="5" eb="7">
      <t>ノウド</t>
    </rPh>
    <phoneticPr fontId="4"/>
  </si>
  <si>
    <t>(-/9)</t>
  </si>
  <si>
    <t>(-/9)</t>
    <phoneticPr fontId="4"/>
  </si>
  <si>
    <t>二酸化窒素濃度</t>
    <rPh sb="0" eb="3">
      <t>ニサンカ</t>
    </rPh>
    <rPh sb="3" eb="5">
      <t>チッソ</t>
    </rPh>
    <rPh sb="5" eb="7">
      <t>ノウド</t>
    </rPh>
    <phoneticPr fontId="4"/>
  </si>
  <si>
    <t>全炭化水素濃度</t>
    <rPh sb="0" eb="1">
      <t>ゼン</t>
    </rPh>
    <rPh sb="1" eb="3">
      <t>タンカ</t>
    </rPh>
    <rPh sb="3" eb="5">
      <t>スイソ</t>
    </rPh>
    <rPh sb="5" eb="7">
      <t>ノウド</t>
    </rPh>
    <phoneticPr fontId="4"/>
  </si>
  <si>
    <t>(ppmC)</t>
  </si>
  <si>
    <t>(-/5)</t>
  </si>
  <si>
    <t>(-/5)</t>
    <phoneticPr fontId="4"/>
  </si>
  <si>
    <t>非メタン炭化水素濃度</t>
    <rPh sb="0" eb="1">
      <t>ヒ</t>
    </rPh>
    <rPh sb="4" eb="6">
      <t>タンカ</t>
    </rPh>
    <rPh sb="6" eb="8">
      <t>スイソ</t>
    </rPh>
    <rPh sb="8" eb="10">
      <t>ノウド</t>
    </rPh>
    <phoneticPr fontId="4"/>
  </si>
  <si>
    <t>昼間の光化学オキシダント濃度</t>
    <rPh sb="0" eb="2">
      <t>ヒルマ</t>
    </rPh>
    <rPh sb="3" eb="6">
      <t>ヒカリカガク</t>
    </rPh>
    <rPh sb="12" eb="14">
      <t>ノウド</t>
    </rPh>
    <phoneticPr fontId="4"/>
  </si>
  <si>
    <t>(0/9)</t>
  </si>
  <si>
    <t>(0/9)</t>
    <phoneticPr fontId="4"/>
  </si>
  <si>
    <t>資料：環境局環境保全部環境共生課</t>
    <rPh sb="0" eb="2">
      <t>シリョウ</t>
    </rPh>
    <phoneticPr fontId="4"/>
  </si>
  <si>
    <t>　　　12-14-2　自動車排出ガス局平均値</t>
    <phoneticPr fontId="4"/>
  </si>
  <si>
    <t xml:space="preserve">                  ( )内数値は、環境基準評価適合局数/測定局数である。なお｢－｣は、環境基準がない項目である。</t>
    <phoneticPr fontId="4"/>
  </si>
  <si>
    <t>平成29年度</t>
  </si>
  <si>
    <t>平成30年度</t>
  </si>
  <si>
    <t>(㎎／㎥)</t>
    <phoneticPr fontId="4"/>
  </si>
  <si>
    <t>微小粒子状物質濃度</t>
    <phoneticPr fontId="4"/>
  </si>
  <si>
    <t>(μg／㎥)</t>
    <phoneticPr fontId="4"/>
  </si>
  <si>
    <t>(2/2)</t>
  </si>
  <si>
    <t>(2/2)</t>
    <phoneticPr fontId="4"/>
  </si>
  <si>
    <t xml:space="preserve"> (ppm)</t>
    <phoneticPr fontId="4"/>
  </si>
  <si>
    <t>(-/6)</t>
  </si>
  <si>
    <t>(-/6)</t>
    <phoneticPr fontId="4"/>
  </si>
  <si>
    <t>一酸化炭素濃度</t>
    <rPh sb="0" eb="3">
      <t>イッサンカ</t>
    </rPh>
    <rPh sb="3" eb="5">
      <t>タンソ</t>
    </rPh>
    <rPh sb="5" eb="7">
      <t>ノウド</t>
    </rPh>
    <phoneticPr fontId="4"/>
  </si>
  <si>
    <t xml:space="preserve">        本表は市内の光化学スモッグの発生状況等を表章したもので、( )内は大阪府下における数値である。</t>
    <phoneticPr fontId="4"/>
  </si>
  <si>
    <t>発令回数</t>
    <rPh sb="0" eb="1">
      <t>パツ</t>
    </rPh>
    <rPh sb="1" eb="2">
      <t>レイ</t>
    </rPh>
    <rPh sb="2" eb="3">
      <t>カイ</t>
    </rPh>
    <rPh sb="3" eb="4">
      <t>カズ</t>
    </rPh>
    <phoneticPr fontId="4"/>
  </si>
  <si>
    <t>予報延べ発令</t>
    <rPh sb="0" eb="2">
      <t>ヨホウ</t>
    </rPh>
    <rPh sb="2" eb="3">
      <t>ノ</t>
    </rPh>
    <rPh sb="4" eb="6">
      <t>ハツレイ</t>
    </rPh>
    <phoneticPr fontId="4"/>
  </si>
  <si>
    <t>注意報延べ発令</t>
    <rPh sb="0" eb="3">
      <t>チュウイホウ</t>
    </rPh>
    <rPh sb="3" eb="4">
      <t>ノ</t>
    </rPh>
    <rPh sb="5" eb="7">
      <t>ハツレイ</t>
    </rPh>
    <phoneticPr fontId="4"/>
  </si>
  <si>
    <t>被害の訴え</t>
    <rPh sb="0" eb="2">
      <t>ヒガイ</t>
    </rPh>
    <rPh sb="3" eb="4">
      <t>ウッタ</t>
    </rPh>
    <phoneticPr fontId="4"/>
  </si>
  <si>
    <t>予報</t>
    <rPh sb="0" eb="2">
      <t>ヨホウ</t>
    </rPh>
    <phoneticPr fontId="4"/>
  </si>
  <si>
    <t>注意報</t>
    <rPh sb="0" eb="3">
      <t>チュウイホウ</t>
    </rPh>
    <phoneticPr fontId="4"/>
  </si>
  <si>
    <t>警報</t>
    <rPh sb="0" eb="2">
      <t>ケイホウ</t>
    </rPh>
    <phoneticPr fontId="4"/>
  </si>
  <si>
    <t>重大緊急警報</t>
    <phoneticPr fontId="4"/>
  </si>
  <si>
    <t>時間（時間：分）</t>
  </si>
  <si>
    <t>人　　　　数</t>
    <phoneticPr fontId="4"/>
  </si>
  <si>
    <t>3:00</t>
  </si>
  <si>
    <t>(5:50)</t>
  </si>
  <si>
    <t>2:00</t>
  </si>
  <si>
    <t>(2:00)</t>
  </si>
  <si>
    <t>30:20</t>
  </si>
  <si>
    <t>(35:50)</t>
  </si>
  <si>
    <t>(18:30)</t>
  </si>
  <si>
    <t>23:50</t>
  </si>
  <si>
    <t>(23:50)</t>
  </si>
  <si>
    <t>(19:20)</t>
  </si>
  <si>
    <t>　　２年度</t>
    <rPh sb="3" eb="5">
      <t>ネンド</t>
    </rPh>
    <phoneticPr fontId="4"/>
  </si>
  <si>
    <t>4:20</t>
    <phoneticPr fontId="4"/>
  </si>
  <si>
    <t>(16:00)</t>
    <phoneticPr fontId="4"/>
  </si>
  <si>
    <t>(11:30)</t>
    <phoneticPr fontId="4"/>
  </si>
  <si>
    <t>　　３年度</t>
    <rPh sb="3" eb="5">
      <t>ネンド</t>
    </rPh>
    <phoneticPr fontId="4"/>
  </si>
  <si>
    <t>(9:20)</t>
    <phoneticPr fontId="4"/>
  </si>
  <si>
    <t>(2:00)</t>
    <phoneticPr fontId="4"/>
  </si>
  <si>
    <t>資料：環境局環境保全部環境共生課</t>
    <phoneticPr fontId="4"/>
  </si>
  <si>
    <t>12－16　燃料使用量等の推移　</t>
    <phoneticPr fontId="4"/>
  </si>
  <si>
    <t xml:space="preserve">   概数である。また、窒素酸化物排出量に関して、積算手法の修正により平成28年度に遡及して算出している。</t>
    <rPh sb="12" eb="14">
      <t>チッソ</t>
    </rPh>
    <rPh sb="14" eb="17">
      <t>サンカブツ</t>
    </rPh>
    <rPh sb="17" eb="19">
      <t>ハイシュツ</t>
    </rPh>
    <rPh sb="19" eb="20">
      <t>リョウ</t>
    </rPh>
    <rPh sb="21" eb="22">
      <t>カン</t>
    </rPh>
    <rPh sb="25" eb="27">
      <t>セキサン</t>
    </rPh>
    <rPh sb="27" eb="29">
      <t>シュホウ</t>
    </rPh>
    <rPh sb="30" eb="32">
      <t>シュウセイ</t>
    </rPh>
    <rPh sb="35" eb="37">
      <t>ヘイセイ</t>
    </rPh>
    <rPh sb="39" eb="41">
      <t>ネンド</t>
    </rPh>
    <rPh sb="42" eb="44">
      <t>ソキュウ</t>
    </rPh>
    <rPh sb="46" eb="48">
      <t>サンシュツ</t>
    </rPh>
    <phoneticPr fontId="4"/>
  </si>
  <si>
    <t>年 度</t>
    <phoneticPr fontId="4"/>
  </si>
  <si>
    <t>燃　　　　　料　　　　　使　　　　　用　　　　　量</t>
    <rPh sb="0" eb="1">
      <t>ネン</t>
    </rPh>
    <rPh sb="6" eb="7">
      <t>リョウ</t>
    </rPh>
    <rPh sb="12" eb="13">
      <t>ツカ</t>
    </rPh>
    <rPh sb="18" eb="19">
      <t>ヨウ</t>
    </rPh>
    <rPh sb="24" eb="25">
      <t>リョウ</t>
    </rPh>
    <phoneticPr fontId="4"/>
  </si>
  <si>
    <r>
      <t>重　　油(10</t>
    </r>
    <r>
      <rPr>
        <vertAlign val="superscript"/>
        <sz val="9"/>
        <rFont val="ＭＳ 明朝"/>
        <family val="1"/>
        <charset val="128"/>
      </rPr>
      <t>３</t>
    </r>
    <r>
      <rPr>
        <sz val="9"/>
        <rFont val="ＭＳ 明朝"/>
        <family val="1"/>
        <charset val="128"/>
      </rPr>
      <t>kl)</t>
    </r>
    <phoneticPr fontId="4"/>
  </si>
  <si>
    <t>原　油</t>
  </si>
  <si>
    <t>ナフサ</t>
  </si>
  <si>
    <t>軽油・灯油</t>
  </si>
  <si>
    <t xml:space="preserve"> Ｌ．Ｐ．Ｇ．</t>
    <phoneticPr fontId="4"/>
  </si>
  <si>
    <t>13Ａ</t>
  </si>
  <si>
    <t>Ａ重油</t>
  </si>
  <si>
    <t>Ｂ重油</t>
  </si>
  <si>
    <t>Ｃ重油</t>
  </si>
  <si>
    <r>
      <t>(10</t>
    </r>
    <r>
      <rPr>
        <vertAlign val="superscript"/>
        <sz val="9"/>
        <rFont val="ＭＳ 明朝"/>
        <family val="1"/>
        <charset val="128"/>
      </rPr>
      <t>３</t>
    </r>
    <r>
      <rPr>
        <sz val="9"/>
        <rFont val="ＭＳ 明朝"/>
        <family val="1"/>
        <charset val="128"/>
      </rPr>
      <t>kl）</t>
    </r>
    <phoneticPr fontId="4"/>
  </si>
  <si>
    <r>
      <t>(10</t>
    </r>
    <r>
      <rPr>
        <vertAlign val="superscript"/>
        <sz val="9"/>
        <rFont val="ＭＳ 明朝"/>
        <family val="1"/>
        <charset val="128"/>
      </rPr>
      <t>３</t>
    </r>
    <r>
      <rPr>
        <sz val="9"/>
        <rFont val="ＭＳ 明朝"/>
        <family val="1"/>
        <charset val="128"/>
      </rPr>
      <t>トン）</t>
    </r>
  </si>
  <si>
    <r>
      <t>(10</t>
    </r>
    <r>
      <rPr>
        <vertAlign val="superscript"/>
        <sz val="9"/>
        <rFont val="ＭＳ 明朝"/>
        <family val="1"/>
        <charset val="128"/>
      </rPr>
      <t>６</t>
    </r>
    <r>
      <rPr>
        <sz val="9"/>
        <rFont val="ＭＳ 明朝"/>
        <family val="1"/>
        <charset val="128"/>
      </rPr>
      <t>Ｎｍ</t>
    </r>
    <r>
      <rPr>
        <vertAlign val="superscript"/>
        <sz val="9"/>
        <rFont val="ＭＳ 明朝"/>
        <family val="1"/>
        <charset val="128"/>
      </rPr>
      <t>３</t>
    </r>
    <r>
      <rPr>
        <sz val="9"/>
        <rFont val="ＭＳ 明朝"/>
        <family val="1"/>
        <charset val="128"/>
      </rPr>
      <t>）</t>
    </r>
  </si>
  <si>
    <t>平成28年度</t>
    <rPh sb="0" eb="2">
      <t>ヘイセイ</t>
    </rPh>
    <phoneticPr fontId="4"/>
  </si>
  <si>
    <t>29年度</t>
  </si>
  <si>
    <t>30年度</t>
    <phoneticPr fontId="4"/>
  </si>
  <si>
    <t>令和2年度</t>
    <rPh sb="0" eb="2">
      <t>レイワ</t>
    </rPh>
    <rPh sb="3" eb="5">
      <t>ネンド</t>
    </rPh>
    <phoneticPr fontId="4"/>
  </si>
  <si>
    <t>ー</t>
    <phoneticPr fontId="4"/>
  </si>
  <si>
    <t>年  度</t>
    <phoneticPr fontId="4"/>
  </si>
  <si>
    <t>燃　　料　　使　　用　　量</t>
    <rPh sb="0" eb="1">
      <t>ネン</t>
    </rPh>
    <rPh sb="3" eb="4">
      <t>リョウ</t>
    </rPh>
    <rPh sb="6" eb="7">
      <t>ツカ</t>
    </rPh>
    <rPh sb="9" eb="10">
      <t>ヨウ</t>
    </rPh>
    <rPh sb="12" eb="13">
      <t>リョウ</t>
    </rPh>
    <phoneticPr fontId="4"/>
  </si>
  <si>
    <t>燃料使用総量</t>
  </si>
  <si>
    <t>硫黄酸化物</t>
  </si>
  <si>
    <t>窒素酸化物</t>
  </si>
  <si>
    <t>木・紙等</t>
    <rPh sb="0" eb="1">
      <t>キ</t>
    </rPh>
    <rPh sb="2" eb="3">
      <t>カミ</t>
    </rPh>
    <rPh sb="3" eb="4">
      <t>トウ</t>
    </rPh>
    <phoneticPr fontId="4"/>
  </si>
  <si>
    <t>天然ガス</t>
    <rPh sb="0" eb="2">
      <t>テンネン</t>
    </rPh>
    <phoneticPr fontId="4"/>
  </si>
  <si>
    <t>その他のガス</t>
    <rPh sb="2" eb="3">
      <t>タ</t>
    </rPh>
    <phoneticPr fontId="4"/>
  </si>
  <si>
    <t>コークス</t>
  </si>
  <si>
    <t>（重油換算）</t>
  </si>
  <si>
    <t>排　出　量</t>
    <rPh sb="0" eb="1">
      <t>オシヒラ</t>
    </rPh>
    <rPh sb="2" eb="3">
      <t>デ</t>
    </rPh>
    <rPh sb="4" eb="5">
      <t>リョウ</t>
    </rPh>
    <phoneticPr fontId="4"/>
  </si>
  <si>
    <r>
      <t>(t/年×10</t>
    </r>
    <r>
      <rPr>
        <vertAlign val="superscript"/>
        <sz val="9"/>
        <rFont val="ＭＳ 明朝"/>
        <family val="1"/>
        <charset val="128"/>
      </rPr>
      <t>３</t>
    </r>
    <r>
      <rPr>
        <sz val="9"/>
        <rFont val="ＭＳ 明朝"/>
        <family val="1"/>
        <charset val="128"/>
      </rPr>
      <t>)</t>
    </r>
  </si>
  <si>
    <r>
      <t>(10</t>
    </r>
    <r>
      <rPr>
        <vertAlign val="superscript"/>
        <sz val="9"/>
        <rFont val="ＭＳ 明朝"/>
        <family val="1"/>
        <charset val="128"/>
      </rPr>
      <t>３</t>
    </r>
    <r>
      <rPr>
        <sz val="9"/>
        <rFont val="ＭＳ 明朝"/>
        <family val="1"/>
        <charset val="128"/>
      </rPr>
      <t>㌧）</t>
    </r>
  </si>
  <si>
    <t>（千kl）</t>
    <phoneticPr fontId="4"/>
  </si>
  <si>
    <r>
      <t>(㌧／年SO</t>
    </r>
    <r>
      <rPr>
        <vertAlign val="subscript"/>
        <sz val="9"/>
        <rFont val="ＭＳ 明朝"/>
        <family val="1"/>
        <charset val="128"/>
      </rPr>
      <t>２</t>
    </r>
    <r>
      <rPr>
        <sz val="9"/>
        <rFont val="ＭＳ 明朝"/>
        <family val="1"/>
        <charset val="128"/>
      </rPr>
      <t>換算)</t>
    </r>
  </si>
  <si>
    <r>
      <t>(㌧／年NO</t>
    </r>
    <r>
      <rPr>
        <vertAlign val="subscript"/>
        <sz val="9"/>
        <rFont val="ＭＳ 明朝"/>
        <family val="1"/>
        <charset val="128"/>
      </rPr>
      <t>２</t>
    </r>
    <r>
      <rPr>
        <sz val="9"/>
        <rFont val="ＭＳ 明朝"/>
        <family val="1"/>
        <charset val="128"/>
      </rPr>
      <t>換算)</t>
    </r>
  </si>
  <si>
    <t>資料：環境局環境保全部環境対策課</t>
    <phoneticPr fontId="4"/>
  </si>
  <si>
    <t>12－17　環 境 水 質 測 定 結 果</t>
    <phoneticPr fontId="4"/>
  </si>
  <si>
    <t>　　　12-17-1　健　康　項　目</t>
    <phoneticPr fontId="4"/>
  </si>
  <si>
    <t xml:space="preserve">                  ふっ素及びほう素については海水の影響がある水域では環境基準は適用されない。</t>
    <rPh sb="20" eb="21">
      <t>ソ</t>
    </rPh>
    <rPh sb="21" eb="22">
      <t>オヨ</t>
    </rPh>
    <rPh sb="25" eb="26">
      <t>ソ</t>
    </rPh>
    <rPh sb="31" eb="33">
      <t>カイスイ</t>
    </rPh>
    <rPh sb="34" eb="36">
      <t>エイキョウ</t>
    </rPh>
    <rPh sb="39" eb="41">
      <t>スイイキ</t>
    </rPh>
    <rPh sb="43" eb="45">
      <t>カンキョウ</t>
    </rPh>
    <rPh sb="45" eb="47">
      <t>キジュン</t>
    </rPh>
    <rPh sb="48" eb="50">
      <t>テキヨウ</t>
    </rPh>
    <phoneticPr fontId="4"/>
  </si>
  <si>
    <t>令和３年度</t>
    <rPh sb="0" eb="2">
      <t>レイワ</t>
    </rPh>
    <phoneticPr fontId="4"/>
  </si>
  <si>
    <t>ｶﾄﾞﾐｳﾑ</t>
  </si>
  <si>
    <t>全ｼｱﾝ</t>
  </si>
  <si>
    <t>鉛</t>
  </si>
  <si>
    <t>六価ｸﾛﾑ</t>
  </si>
  <si>
    <t>ヒ 素</t>
    <phoneticPr fontId="4"/>
  </si>
  <si>
    <t>総水銀</t>
  </si>
  <si>
    <t>ＰＣＢ</t>
  </si>
  <si>
    <t>ｼﾞｸﾛﾛﾒﾀﾝ</t>
    <phoneticPr fontId="4"/>
  </si>
  <si>
    <t>四塩化</t>
  </si>
  <si>
    <t>1,2-　</t>
    <phoneticPr fontId="4"/>
  </si>
  <si>
    <t>1,1-　</t>
    <phoneticPr fontId="4"/>
  </si>
  <si>
    <t>ｼｽ-1,2-</t>
    <phoneticPr fontId="4"/>
  </si>
  <si>
    <t>1,1,1-</t>
    <phoneticPr fontId="4"/>
  </si>
  <si>
    <t>Cd</t>
  </si>
  <si>
    <t>CN</t>
  </si>
  <si>
    <t>Pb</t>
  </si>
  <si>
    <t>Cr+6</t>
    <phoneticPr fontId="4"/>
  </si>
  <si>
    <t>As</t>
  </si>
  <si>
    <t>T-Hg</t>
  </si>
  <si>
    <t>炭　素</t>
  </si>
  <si>
    <t>ｼﾞｸﾛﾛｴﾀﾝ</t>
  </si>
  <si>
    <t>ｼﾞｸﾛﾛｴﾁﾚﾝ</t>
  </si>
  <si>
    <t>ｼﾞｸﾛﾛｴﾁﾚﾝ</t>
    <phoneticPr fontId="4"/>
  </si>
  <si>
    <t>ﾄﾘｸﾛﾛｴﾀﾝ</t>
    <phoneticPr fontId="4"/>
  </si>
  <si>
    <t>環境基準
(mg/L)</t>
    <phoneticPr fontId="4"/>
  </si>
  <si>
    <t>検出され</t>
    <rPh sb="0" eb="2">
      <t>ケンシュツ</t>
    </rPh>
    <phoneticPr fontId="4"/>
  </si>
  <si>
    <t>以下</t>
    <rPh sb="0" eb="2">
      <t>イカ</t>
    </rPh>
    <phoneticPr fontId="4"/>
  </si>
  <si>
    <t>ないこと</t>
    <phoneticPr fontId="4"/>
  </si>
  <si>
    <t>測定地点数</t>
    <rPh sb="0" eb="2">
      <t>ソクテイチ</t>
    </rPh>
    <rPh sb="2" eb="3">
      <t>チ</t>
    </rPh>
    <rPh sb="3" eb="5">
      <t>テンスウ</t>
    </rPh>
    <phoneticPr fontId="4"/>
  </si>
  <si>
    <t>最大値</t>
    <rPh sb="0" eb="3">
      <t>サイダイチ</t>
    </rPh>
    <phoneticPr fontId="4"/>
  </si>
  <si>
    <t>&lt;0.1</t>
    <phoneticPr fontId="4"/>
  </si>
  <si>
    <t>&lt;0.005</t>
    <phoneticPr fontId="4"/>
  </si>
  <si>
    <t>&lt;0.02</t>
    <phoneticPr fontId="4"/>
  </si>
  <si>
    <t>&lt;0.0005</t>
    <phoneticPr fontId="4"/>
  </si>
  <si>
    <t>&lt;0.0002</t>
    <phoneticPr fontId="4"/>
  </si>
  <si>
    <t>&lt;0.0004</t>
    <phoneticPr fontId="4"/>
  </si>
  <si>
    <t>&lt;0.002</t>
    <phoneticPr fontId="4"/>
  </si>
  <si>
    <t>不適合数</t>
    <rPh sb="0" eb="3">
      <t>フテキゴウ</t>
    </rPh>
    <rPh sb="3" eb="4">
      <t>スウ</t>
    </rPh>
    <phoneticPr fontId="4"/>
  </si>
  <si>
    <t>1,1,2-</t>
    <phoneticPr fontId="4"/>
  </si>
  <si>
    <t>ﾄﾘｸﾛﾛ</t>
  </si>
  <si>
    <t>ﾃﾄﾗｸﾛﾛ</t>
  </si>
  <si>
    <t>1,3-</t>
    <phoneticPr fontId="4"/>
  </si>
  <si>
    <t>ﾁｳﾗﾑ</t>
    <phoneticPr fontId="4"/>
  </si>
  <si>
    <t>ｼﾏｼﾞﾝ</t>
    <phoneticPr fontId="4"/>
  </si>
  <si>
    <t>ﾁｵﾍﾞﾝｶﾙﾌﾞ</t>
    <phoneticPr fontId="4"/>
  </si>
  <si>
    <t>ﾍﾞﾝｾﾞﾝ</t>
    <phoneticPr fontId="4"/>
  </si>
  <si>
    <t>ｾ ﾚ ﾝ</t>
    <phoneticPr fontId="4"/>
  </si>
  <si>
    <t>硝酸性窒素及び</t>
    <rPh sb="0" eb="3">
      <t>ショウサンセイ</t>
    </rPh>
    <rPh sb="3" eb="5">
      <t>チッソ</t>
    </rPh>
    <rPh sb="5" eb="6">
      <t>オヨ</t>
    </rPh>
    <phoneticPr fontId="4"/>
  </si>
  <si>
    <t>ふっ素</t>
    <rPh sb="2" eb="3">
      <t>ソ</t>
    </rPh>
    <phoneticPr fontId="4"/>
  </si>
  <si>
    <t>ほう素</t>
    <rPh sb="2" eb="3">
      <t>ソ</t>
    </rPh>
    <phoneticPr fontId="4"/>
  </si>
  <si>
    <t>1,4-</t>
    <phoneticPr fontId="4"/>
  </si>
  <si>
    <t>ｴﾁﾚﾝ</t>
    <phoneticPr fontId="4"/>
  </si>
  <si>
    <t>ｼﾞｸﾛﾛﾌﾟﾛﾍﾟﾝ</t>
    <phoneticPr fontId="4"/>
  </si>
  <si>
    <t>亜硝酸性窒素</t>
    <rPh sb="0" eb="1">
      <t>ア</t>
    </rPh>
    <rPh sb="1" eb="4">
      <t>ショウサンセイ</t>
    </rPh>
    <rPh sb="4" eb="6">
      <t>チッソ</t>
    </rPh>
    <phoneticPr fontId="4"/>
  </si>
  <si>
    <t>F</t>
    <phoneticPr fontId="4"/>
  </si>
  <si>
    <t>B</t>
    <phoneticPr fontId="4"/>
  </si>
  <si>
    <t>ジオキサン</t>
    <phoneticPr fontId="4"/>
  </si>
  <si>
    <t>　　以下</t>
    <rPh sb="2" eb="4">
      <t>イカ</t>
    </rPh>
    <phoneticPr fontId="4"/>
  </si>
  <si>
    <t>&lt;0.0006</t>
    <phoneticPr fontId="4"/>
  </si>
  <si>
    <t>&lt;0.0003</t>
    <phoneticPr fontId="4"/>
  </si>
  <si>
    <t>&lt;0.001</t>
    <phoneticPr fontId="4"/>
  </si>
  <si>
    <t>　　　12-17-2　生 活 環 境 項 目</t>
    <phoneticPr fontId="4"/>
  </si>
  <si>
    <t>測定地点</t>
    <rPh sb="0" eb="1">
      <t>ソク</t>
    </rPh>
    <rPh sb="1" eb="2">
      <t>サダム</t>
    </rPh>
    <rPh sb="2" eb="3">
      <t>チ</t>
    </rPh>
    <rPh sb="3" eb="4">
      <t>テン</t>
    </rPh>
    <phoneticPr fontId="4"/>
  </si>
  <si>
    <t>環境
基準
河川
類型</t>
    <phoneticPr fontId="4"/>
  </si>
  <si>
    <t>水素ｲｵﾝ濃度</t>
  </si>
  <si>
    <t>生物化学的酸素</t>
  </si>
  <si>
    <t>浮遊物質量</t>
  </si>
  <si>
    <t>溶存酸素量</t>
  </si>
  <si>
    <t>〔pH〕</t>
    <phoneticPr fontId="4"/>
  </si>
  <si>
    <t>要求量〔BOD〕㎎/L</t>
    <phoneticPr fontId="4"/>
  </si>
  <si>
    <t>〔SS〕㎎/L</t>
    <phoneticPr fontId="4"/>
  </si>
  <si>
    <t>〔DO〕㎎/L</t>
    <phoneticPr fontId="4"/>
  </si>
  <si>
    <t>最小～最大</t>
  </si>
  <si>
    <t>平均</t>
  </si>
  <si>
    <t>和田川</t>
    <rPh sb="0" eb="2">
      <t>ワダ</t>
    </rPh>
    <rPh sb="2" eb="3">
      <t>カワ</t>
    </rPh>
    <phoneticPr fontId="4"/>
  </si>
  <si>
    <t>Ｃ</t>
    <phoneticPr fontId="4"/>
  </si>
  <si>
    <t>7.2 ～ 9.0</t>
  </si>
  <si>
    <t>30年度</t>
  </si>
  <si>
    <t>7.4 ～ 9.3</t>
  </si>
  <si>
    <t>（小野々井橋）</t>
    <phoneticPr fontId="4"/>
  </si>
  <si>
    <t>7.4 ～ 9.4</t>
  </si>
  <si>
    <t>7.4 ～ 9.0</t>
    <phoneticPr fontId="4"/>
  </si>
  <si>
    <t>7.4 ～ 9.1</t>
    <phoneticPr fontId="4"/>
  </si>
  <si>
    <t>西除川</t>
    <rPh sb="0" eb="1">
      <t>ニシ</t>
    </rPh>
    <rPh sb="1" eb="2">
      <t>ヨ</t>
    </rPh>
    <rPh sb="2" eb="3">
      <t>カワ</t>
    </rPh>
    <phoneticPr fontId="4"/>
  </si>
  <si>
    <t>Ｄ</t>
    <phoneticPr fontId="4"/>
  </si>
  <si>
    <t>6.7 ～ 8.3</t>
  </si>
  <si>
    <t>6.8 ～ 9.1</t>
  </si>
  <si>
    <t>(大和川合流直前)</t>
  </si>
  <si>
    <t>6.8 ～ 8.6</t>
  </si>
  <si>
    <t>7.0 ～ 8.3</t>
  </si>
  <si>
    <t>7.0 ～ 8.5</t>
    <phoneticPr fontId="4"/>
  </si>
  <si>
    <t>石津川</t>
    <rPh sb="0" eb="2">
      <t>イシヅ</t>
    </rPh>
    <rPh sb="2" eb="3">
      <t>カワ</t>
    </rPh>
    <phoneticPr fontId="4"/>
  </si>
  <si>
    <t>6.8 ～ 8.9</t>
  </si>
  <si>
    <t>6.8 ～ 8.5</t>
  </si>
  <si>
    <t>(石津川橋)</t>
    <rPh sb="1" eb="4">
      <t>イシヅガワ</t>
    </rPh>
    <rPh sb="4" eb="5">
      <t>ハシ</t>
    </rPh>
    <phoneticPr fontId="4"/>
  </si>
  <si>
    <t>6.9 ～ 8.3</t>
  </si>
  <si>
    <t>7.0 ～ 8.5</t>
  </si>
  <si>
    <t>6.3 〜 8.9</t>
    <phoneticPr fontId="4"/>
  </si>
  <si>
    <t>石津川</t>
    <rPh sb="0" eb="3">
      <t>イシヅガワ</t>
    </rPh>
    <phoneticPr fontId="4"/>
  </si>
  <si>
    <t>7.3 ～ 9.2</t>
  </si>
  <si>
    <t>7.4 ～ 9.0</t>
  </si>
  <si>
    <t>(神石橋）</t>
    <rPh sb="1" eb="2">
      <t>カミ</t>
    </rPh>
    <rPh sb="2" eb="3">
      <t>イシ</t>
    </rPh>
    <rPh sb="3" eb="4">
      <t>ハシ</t>
    </rPh>
    <phoneticPr fontId="4"/>
  </si>
  <si>
    <t>7.1 ～ 8.7</t>
  </si>
  <si>
    <t>7.2 ～ 8.9</t>
  </si>
  <si>
    <t>7.1 ～ 8.6</t>
    <phoneticPr fontId="4"/>
  </si>
  <si>
    <t>7.1 ～ 8.2</t>
  </si>
  <si>
    <t>7.2 ～ 8.2</t>
  </si>
  <si>
    <t>(毛穴大橋）</t>
    <rPh sb="1" eb="2">
      <t>ケ</t>
    </rPh>
    <rPh sb="2" eb="3">
      <t>アナ</t>
    </rPh>
    <phoneticPr fontId="4"/>
  </si>
  <si>
    <t>7.2 ～ 8.1</t>
  </si>
  <si>
    <t>7.1 ～ 8.1</t>
  </si>
  <si>
    <t>6.9 ～ 8.8</t>
    <phoneticPr fontId="4"/>
  </si>
  <si>
    <t>7.4 ～ 8.5</t>
  </si>
  <si>
    <t>7.7 ～ 8.7</t>
  </si>
  <si>
    <t>(新川橋）</t>
    <rPh sb="1" eb="2">
      <t>シン</t>
    </rPh>
    <rPh sb="2" eb="3">
      <t>カワ</t>
    </rPh>
    <rPh sb="3" eb="4">
      <t>ハシ</t>
    </rPh>
    <phoneticPr fontId="4"/>
  </si>
  <si>
    <t>7.5 ～ 8.7</t>
  </si>
  <si>
    <t>7.4 ～ 8.8</t>
  </si>
  <si>
    <t>7.5 ～ 8.7</t>
    <phoneticPr fontId="4"/>
  </si>
  <si>
    <t>和田川</t>
    <rPh sb="0" eb="2">
      <t>ワダ</t>
    </rPh>
    <rPh sb="2" eb="3">
      <t>ガワ</t>
    </rPh>
    <phoneticPr fontId="4"/>
  </si>
  <si>
    <t>7.5 ～ 8.9</t>
  </si>
  <si>
    <t>7.6 ～ 8.9</t>
  </si>
  <si>
    <t>(檜尾橋)</t>
    <rPh sb="1" eb="2">
      <t>ヒノキ</t>
    </rPh>
    <rPh sb="2" eb="3">
      <t>オ</t>
    </rPh>
    <rPh sb="3" eb="4">
      <t>ハシ</t>
    </rPh>
    <phoneticPr fontId="4"/>
  </si>
  <si>
    <t>7.3 ～ 8.5</t>
  </si>
  <si>
    <t>7.7 ～ 8.9</t>
  </si>
  <si>
    <t>7.3 ～ 9.2</t>
    <phoneticPr fontId="4"/>
  </si>
  <si>
    <t>東除川</t>
    <rPh sb="0" eb="1">
      <t>ヒガシ</t>
    </rPh>
    <rPh sb="1" eb="2">
      <t>ヨ</t>
    </rPh>
    <rPh sb="2" eb="3">
      <t>カワ</t>
    </rPh>
    <phoneticPr fontId="4"/>
  </si>
  <si>
    <t>7.3 ～ 8.8</t>
  </si>
  <si>
    <t>7.3 ～ 8.9</t>
  </si>
  <si>
    <t>(新大阪橋)</t>
    <rPh sb="1" eb="2">
      <t>シン</t>
    </rPh>
    <rPh sb="2" eb="4">
      <t>オオサカ</t>
    </rPh>
    <rPh sb="4" eb="5">
      <t>ハシ</t>
    </rPh>
    <phoneticPr fontId="4"/>
  </si>
  <si>
    <t>7.5 ～ 9.8</t>
  </si>
  <si>
    <t>7.7 ～ 9.4</t>
  </si>
  <si>
    <t>7.3 ～ 9.1</t>
    <phoneticPr fontId="4"/>
  </si>
  <si>
    <t>7.3 ～ 9.1</t>
  </si>
  <si>
    <t>7.4 ～ 9.7</t>
  </si>
  <si>
    <t>(西除橋)</t>
    <rPh sb="1" eb="2">
      <t>ニシ</t>
    </rPh>
    <rPh sb="2" eb="3">
      <t>ヨ</t>
    </rPh>
    <rPh sb="3" eb="4">
      <t>ハシ</t>
    </rPh>
    <phoneticPr fontId="4"/>
  </si>
  <si>
    <t>7.6 ～ 9.7</t>
  </si>
  <si>
    <t>7.6 ～ 9.3</t>
  </si>
  <si>
    <t>7.4 ～ 8.5</t>
    <phoneticPr fontId="4"/>
  </si>
  <si>
    <t>12－18　環境騒音測定結果</t>
    <rPh sb="6" eb="8">
      <t>カンキョウ</t>
    </rPh>
    <rPh sb="8" eb="10">
      <t>ソウオン</t>
    </rPh>
    <rPh sb="10" eb="12">
      <t>ソクテイ</t>
    </rPh>
    <phoneticPr fontId="57"/>
  </si>
  <si>
    <t xml:space="preserve">        本表は、市内の環境騒音について各区域内６地点(計42地点)を選定し、５年計画で全区域を測定し、その結果を表章
        したものである。
        ○は環境基準適合、●は環境基準不適合を示す。令和３年度は西区及び南区で調査を行った。　　　　　　　　　　　　　　　　</t>
    <rPh sb="8" eb="9">
      <t>ホン</t>
    </rPh>
    <rPh sb="9" eb="10">
      <t>ヒョウ</t>
    </rPh>
    <rPh sb="12" eb="14">
      <t>シナイ</t>
    </rPh>
    <rPh sb="15" eb="17">
      <t>カンキョウ</t>
    </rPh>
    <rPh sb="17" eb="19">
      <t>ソウオン</t>
    </rPh>
    <rPh sb="43" eb="44">
      <t>ネン</t>
    </rPh>
    <rPh sb="44" eb="46">
      <t>ケイカク</t>
    </rPh>
    <rPh sb="47" eb="48">
      <t>ゼン</t>
    </rPh>
    <rPh sb="48" eb="50">
      <t>クイキ</t>
    </rPh>
    <rPh sb="51" eb="53">
      <t>ソクテイ</t>
    </rPh>
    <rPh sb="90" eb="92">
      <t>カンキョウ</t>
    </rPh>
    <rPh sb="92" eb="94">
      <t>キジュン</t>
    </rPh>
    <rPh sb="94" eb="96">
      <t>テキゴウ</t>
    </rPh>
    <rPh sb="99" eb="101">
      <t>カンキョウ</t>
    </rPh>
    <rPh sb="101" eb="103">
      <t>キジュン</t>
    </rPh>
    <rPh sb="103" eb="106">
      <t>フテキゴウ</t>
    </rPh>
    <rPh sb="107" eb="108">
      <t>シメ</t>
    </rPh>
    <rPh sb="116" eb="117">
      <t>ニシ</t>
    </rPh>
    <rPh sb="117" eb="118">
      <t>ク</t>
    </rPh>
    <rPh sb="118" eb="119">
      <t>オヨ</t>
    </rPh>
    <rPh sb="120" eb="122">
      <t>ミナミク</t>
    </rPh>
    <phoneticPr fontId="57"/>
  </si>
  <si>
    <t>　 地域類型の定義は次のとおりである。</t>
    <rPh sb="2" eb="4">
      <t>チイキ</t>
    </rPh>
    <rPh sb="4" eb="6">
      <t>ルイケイ</t>
    </rPh>
    <rPh sb="7" eb="9">
      <t>テイギ</t>
    </rPh>
    <rPh sb="10" eb="11">
      <t>ツギ</t>
    </rPh>
    <phoneticPr fontId="57"/>
  </si>
  <si>
    <t xml:space="preserve">     A：第１種・第２種低層住居専用地域、第１種・第２種中高層住居専用地域</t>
    <rPh sb="7" eb="8">
      <t>ダイ</t>
    </rPh>
    <rPh sb="9" eb="10">
      <t>シュ</t>
    </rPh>
    <rPh sb="11" eb="12">
      <t>ダイ</t>
    </rPh>
    <rPh sb="13" eb="14">
      <t>シュ</t>
    </rPh>
    <rPh sb="14" eb="16">
      <t>テイソウ</t>
    </rPh>
    <rPh sb="16" eb="18">
      <t>ジュウキョ</t>
    </rPh>
    <rPh sb="18" eb="20">
      <t>センヨウ</t>
    </rPh>
    <rPh sb="20" eb="22">
      <t>チイキ</t>
    </rPh>
    <phoneticPr fontId="57"/>
  </si>
  <si>
    <t xml:space="preserve">   　B：第１種・第２種住居地域、準住居地域、用途地域の指定のない地域</t>
    <rPh sb="6" eb="7">
      <t>ダイ</t>
    </rPh>
    <rPh sb="8" eb="9">
      <t>シュ</t>
    </rPh>
    <rPh sb="10" eb="11">
      <t>ダイ</t>
    </rPh>
    <rPh sb="12" eb="13">
      <t>シュ</t>
    </rPh>
    <rPh sb="13" eb="15">
      <t>ジュウキョ</t>
    </rPh>
    <rPh sb="15" eb="17">
      <t>チイキ</t>
    </rPh>
    <rPh sb="18" eb="19">
      <t>ジュン</t>
    </rPh>
    <rPh sb="19" eb="21">
      <t>ジュウキョ</t>
    </rPh>
    <rPh sb="21" eb="23">
      <t>チイキ</t>
    </rPh>
    <phoneticPr fontId="57"/>
  </si>
  <si>
    <t xml:space="preserve">   　C：近隣商業・商業地域、準工業・工業地域</t>
    <rPh sb="6" eb="8">
      <t>キンリン</t>
    </rPh>
    <rPh sb="8" eb="10">
      <t>ショウギョウ</t>
    </rPh>
    <rPh sb="11" eb="13">
      <t>ショウギョウ</t>
    </rPh>
    <rPh sb="13" eb="15">
      <t>チイキ</t>
    </rPh>
    <phoneticPr fontId="57"/>
  </si>
  <si>
    <t>単位：デシベル</t>
    <rPh sb="0" eb="2">
      <t>タンイ</t>
    </rPh>
    <phoneticPr fontId="57"/>
  </si>
  <si>
    <t>測　　定　　場　　所</t>
    <rPh sb="0" eb="1">
      <t>ハカリ</t>
    </rPh>
    <rPh sb="3" eb="4">
      <t>サダム</t>
    </rPh>
    <rPh sb="6" eb="7">
      <t>バ</t>
    </rPh>
    <rPh sb="9" eb="10">
      <t>ショ</t>
    </rPh>
    <phoneticPr fontId="57"/>
  </si>
  <si>
    <t>地域類型</t>
    <rPh sb="0" eb="2">
      <t>チイキ</t>
    </rPh>
    <rPh sb="2" eb="4">
      <t>ルイケイ</t>
    </rPh>
    <phoneticPr fontId="57"/>
  </si>
  <si>
    <t>測　　定　　結　　果</t>
    <rPh sb="0" eb="1">
      <t>ハカリ</t>
    </rPh>
    <rPh sb="3" eb="4">
      <t>サダム</t>
    </rPh>
    <rPh sb="6" eb="7">
      <t>ムスブ</t>
    </rPh>
    <rPh sb="9" eb="10">
      <t>ハタシ</t>
    </rPh>
    <phoneticPr fontId="57"/>
  </si>
  <si>
    <t>（等価騒音レベル</t>
    <rPh sb="1" eb="3">
      <t>トウカ</t>
    </rPh>
    <rPh sb="3" eb="5">
      <t>ソウオン</t>
    </rPh>
    <phoneticPr fontId="57"/>
  </si>
  <si>
    <t>/環境基準の適否）</t>
    <rPh sb="1" eb="3">
      <t>カンキョウ</t>
    </rPh>
    <rPh sb="3" eb="5">
      <t>キジュン</t>
    </rPh>
    <rPh sb="6" eb="8">
      <t>テキヒ</t>
    </rPh>
    <phoneticPr fontId="57"/>
  </si>
  <si>
    <t>昼　　間</t>
    <rPh sb="0" eb="1">
      <t>ヒル</t>
    </rPh>
    <rPh sb="3" eb="4">
      <t>アイダ</t>
    </rPh>
    <phoneticPr fontId="57"/>
  </si>
  <si>
    <t>夜　　間</t>
    <rPh sb="0" eb="1">
      <t>ヨル</t>
    </rPh>
    <rPh sb="3" eb="4">
      <t>アイダ</t>
    </rPh>
    <phoneticPr fontId="57"/>
  </si>
  <si>
    <t>（午前6時～</t>
    <rPh sb="1" eb="3">
      <t>ゴゼン</t>
    </rPh>
    <rPh sb="4" eb="5">
      <t>ジ</t>
    </rPh>
    <phoneticPr fontId="57"/>
  </si>
  <si>
    <t>（午後10時～</t>
    <rPh sb="1" eb="3">
      <t>ゴゴ</t>
    </rPh>
    <rPh sb="5" eb="6">
      <t>ジ</t>
    </rPh>
    <phoneticPr fontId="57"/>
  </si>
  <si>
    <t>午後10時）</t>
    <rPh sb="0" eb="2">
      <t>ゴゴ</t>
    </rPh>
    <rPh sb="4" eb="5">
      <t>ジ</t>
    </rPh>
    <phoneticPr fontId="57"/>
  </si>
  <si>
    <t>翌日の午前6時）</t>
    <rPh sb="0" eb="2">
      <t>ヨクジツ</t>
    </rPh>
    <rPh sb="3" eb="5">
      <t>ゴゼン</t>
    </rPh>
    <rPh sb="6" eb="7">
      <t>ジ</t>
    </rPh>
    <phoneticPr fontId="57"/>
  </si>
  <si>
    <t>堺　　区</t>
    <rPh sb="0" eb="1">
      <t>サカイ</t>
    </rPh>
    <rPh sb="3" eb="4">
      <t>ク</t>
    </rPh>
    <phoneticPr fontId="57"/>
  </si>
  <si>
    <t>（平成29年度測定）</t>
    <rPh sb="1" eb="3">
      <t>ヘイセイ</t>
    </rPh>
    <rPh sb="5" eb="7">
      <t>ネンド</t>
    </rPh>
    <rPh sb="7" eb="9">
      <t>ソクテイ</t>
    </rPh>
    <phoneticPr fontId="57"/>
  </si>
  <si>
    <t>今池町6丁</t>
    <rPh sb="0" eb="3">
      <t>イマイケチョウ</t>
    </rPh>
    <rPh sb="4" eb="5">
      <t>チョウ</t>
    </rPh>
    <phoneticPr fontId="57"/>
  </si>
  <si>
    <t>A</t>
    <phoneticPr fontId="57"/>
  </si>
  <si>
    <t>○</t>
    <phoneticPr fontId="57"/>
  </si>
  <si>
    <t>南三国ヶ丘町4丁</t>
    <rPh sb="0" eb="1">
      <t>ミナミ</t>
    </rPh>
    <rPh sb="1" eb="5">
      <t>ミクニガオカ</t>
    </rPh>
    <rPh sb="5" eb="6">
      <t>チョウ</t>
    </rPh>
    <rPh sb="7" eb="8">
      <t>チョウ</t>
    </rPh>
    <phoneticPr fontId="57"/>
  </si>
  <si>
    <t>石津町2丁</t>
    <rPh sb="0" eb="3">
      <t>イシヅチョウ</t>
    </rPh>
    <rPh sb="4" eb="5">
      <t>チョウ</t>
    </rPh>
    <phoneticPr fontId="57"/>
  </si>
  <si>
    <t>B</t>
    <phoneticPr fontId="57"/>
  </si>
  <si>
    <t>宿屋町西2丁</t>
    <rPh sb="0" eb="1">
      <t>シュク</t>
    </rPh>
    <rPh sb="1" eb="2">
      <t>ヤ</t>
    </rPh>
    <rPh sb="2" eb="3">
      <t>チョウ</t>
    </rPh>
    <rPh sb="3" eb="4">
      <t>ニシ</t>
    </rPh>
    <rPh sb="5" eb="6">
      <t>チョウ</t>
    </rPh>
    <phoneticPr fontId="57"/>
  </si>
  <si>
    <t>C</t>
    <phoneticPr fontId="57"/>
  </si>
  <si>
    <t>甲斐町西2丁</t>
    <rPh sb="0" eb="3">
      <t>カイチョウ</t>
    </rPh>
    <rPh sb="3" eb="4">
      <t>ニシ</t>
    </rPh>
    <rPh sb="5" eb="6">
      <t>チョウ</t>
    </rPh>
    <phoneticPr fontId="57"/>
  </si>
  <si>
    <t>砂道町2丁</t>
    <rPh sb="0" eb="3">
      <t>スナミチチョウ</t>
    </rPh>
    <rPh sb="4" eb="5">
      <t>チョウ</t>
    </rPh>
    <phoneticPr fontId="57"/>
  </si>
  <si>
    <t>北　　区</t>
    <rPh sb="0" eb="1">
      <t>キタ</t>
    </rPh>
    <rPh sb="3" eb="4">
      <t>ク</t>
    </rPh>
    <phoneticPr fontId="57"/>
  </si>
  <si>
    <t>（平成30年度測定）</t>
    <rPh sb="1" eb="3">
      <t>ヘイセイ</t>
    </rPh>
    <rPh sb="5" eb="7">
      <t>ネンド</t>
    </rPh>
    <rPh sb="7" eb="9">
      <t>ソクテイ</t>
    </rPh>
    <phoneticPr fontId="57"/>
  </si>
  <si>
    <t>大豆塚町1丁</t>
    <rPh sb="0" eb="2">
      <t>ダイズ</t>
    </rPh>
    <rPh sb="2" eb="3">
      <t>ツカ</t>
    </rPh>
    <rPh sb="3" eb="4">
      <t>マチ</t>
    </rPh>
    <rPh sb="5" eb="6">
      <t>チョウ</t>
    </rPh>
    <phoneticPr fontId="6"/>
  </si>
  <si>
    <t>東上野芝町2丁</t>
    <rPh sb="0" eb="1">
      <t>ヒガシ</t>
    </rPh>
    <rPh sb="1" eb="3">
      <t>ウエノ</t>
    </rPh>
    <rPh sb="3" eb="4">
      <t>シバ</t>
    </rPh>
    <rPh sb="4" eb="5">
      <t>マチ</t>
    </rPh>
    <rPh sb="6" eb="7">
      <t>チョウ</t>
    </rPh>
    <phoneticPr fontId="6"/>
  </si>
  <si>
    <t>金岡町</t>
    <rPh sb="0" eb="2">
      <t>カナオカ</t>
    </rPh>
    <rPh sb="2" eb="3">
      <t>マチ</t>
    </rPh>
    <phoneticPr fontId="6"/>
  </si>
  <si>
    <t>船堂町</t>
    <rPh sb="0" eb="1">
      <t>フナ</t>
    </rPh>
    <rPh sb="1" eb="2">
      <t>ドウ</t>
    </rPh>
    <rPh sb="2" eb="3">
      <t>マチ</t>
    </rPh>
    <phoneticPr fontId="6"/>
  </si>
  <si>
    <t>南花田町</t>
    <rPh sb="0" eb="1">
      <t>ミナミ</t>
    </rPh>
    <rPh sb="1" eb="2">
      <t>ハナ</t>
    </rPh>
    <rPh sb="2" eb="3">
      <t>タ</t>
    </rPh>
    <rPh sb="3" eb="4">
      <t>マチ</t>
    </rPh>
    <phoneticPr fontId="6"/>
  </si>
  <si>
    <t>中　　区</t>
    <rPh sb="0" eb="1">
      <t>ナカ</t>
    </rPh>
    <rPh sb="3" eb="4">
      <t>ク</t>
    </rPh>
    <phoneticPr fontId="57"/>
  </si>
  <si>
    <t>（令和元年度測定）</t>
    <rPh sb="1" eb="2">
      <t>レイ</t>
    </rPh>
    <rPh sb="2" eb="3">
      <t>ワ</t>
    </rPh>
    <rPh sb="3" eb="5">
      <t>ガンネン</t>
    </rPh>
    <rPh sb="5" eb="6">
      <t>ド</t>
    </rPh>
    <rPh sb="6" eb="8">
      <t>ソクテイ</t>
    </rPh>
    <phoneticPr fontId="57"/>
  </si>
  <si>
    <t>深井中町</t>
    <rPh sb="0" eb="4">
      <t>フカイナカマチ</t>
    </rPh>
    <phoneticPr fontId="57"/>
  </si>
  <si>
    <t>小阪</t>
    <rPh sb="0" eb="2">
      <t>コサカ</t>
    </rPh>
    <phoneticPr fontId="57"/>
  </si>
  <si>
    <t>深阪</t>
    <rPh sb="0" eb="2">
      <t>フカサカ</t>
    </rPh>
    <phoneticPr fontId="57"/>
  </si>
  <si>
    <t>大野芝町</t>
    <rPh sb="0" eb="2">
      <t>オオノ</t>
    </rPh>
    <rPh sb="2" eb="3">
      <t>シバ</t>
    </rPh>
    <rPh sb="3" eb="4">
      <t>マチ</t>
    </rPh>
    <phoneticPr fontId="57"/>
  </si>
  <si>
    <t>福田</t>
    <rPh sb="0" eb="2">
      <t>フクダ</t>
    </rPh>
    <phoneticPr fontId="57"/>
  </si>
  <si>
    <t>上之</t>
    <rPh sb="0" eb="1">
      <t>ウエ</t>
    </rPh>
    <rPh sb="1" eb="2">
      <t>ノ</t>
    </rPh>
    <phoneticPr fontId="57"/>
  </si>
  <si>
    <t>東　　区</t>
    <rPh sb="0" eb="1">
      <t>ヒガシ</t>
    </rPh>
    <rPh sb="3" eb="4">
      <t>ク</t>
    </rPh>
    <phoneticPr fontId="57"/>
  </si>
  <si>
    <t>（令和２年度測定）</t>
    <rPh sb="1" eb="2">
      <t>レイ</t>
    </rPh>
    <rPh sb="2" eb="3">
      <t>ワ</t>
    </rPh>
    <rPh sb="4" eb="6">
      <t>ネンド</t>
    </rPh>
    <rPh sb="5" eb="6">
      <t>ド</t>
    </rPh>
    <rPh sb="6" eb="8">
      <t>ソクテイ</t>
    </rPh>
    <phoneticPr fontId="57"/>
  </si>
  <si>
    <t>美 原　区</t>
    <rPh sb="0" eb="1">
      <t>ビ</t>
    </rPh>
    <rPh sb="2" eb="3">
      <t>ハラ</t>
    </rPh>
    <rPh sb="4" eb="5">
      <t>ク</t>
    </rPh>
    <phoneticPr fontId="57"/>
  </si>
  <si>
    <t>白鷺町1丁</t>
    <rPh sb="0" eb="3">
      <t>シラサギチョウ</t>
    </rPh>
    <rPh sb="4" eb="5">
      <t>チョウ</t>
    </rPh>
    <phoneticPr fontId="57"/>
  </si>
  <si>
    <t>A</t>
  </si>
  <si>
    <t>○</t>
  </si>
  <si>
    <t>南余部西１丁目</t>
    <rPh sb="0" eb="1">
      <t>ミナミ</t>
    </rPh>
    <rPh sb="1" eb="3">
      <t>ヨベ</t>
    </rPh>
    <rPh sb="3" eb="4">
      <t>ニシ</t>
    </rPh>
    <rPh sb="5" eb="7">
      <t>チョウメ</t>
    </rPh>
    <phoneticPr fontId="57"/>
  </si>
  <si>
    <t>引野町2丁</t>
    <rPh sb="0" eb="3">
      <t>ヒキノチョウ</t>
    </rPh>
    <rPh sb="4" eb="5">
      <t>チョウ</t>
    </rPh>
    <phoneticPr fontId="57"/>
  </si>
  <si>
    <t xml:space="preserve">A </t>
  </si>
  <si>
    <t>北余部</t>
    <rPh sb="0" eb="1">
      <t>キタ</t>
    </rPh>
    <rPh sb="1" eb="3">
      <t>ヨベ</t>
    </rPh>
    <phoneticPr fontId="57"/>
  </si>
  <si>
    <t>B</t>
  </si>
  <si>
    <t>●</t>
  </si>
  <si>
    <t>日置荘田中町</t>
    <rPh sb="0" eb="6">
      <t>ヒキショウタナカマチ</t>
    </rPh>
    <phoneticPr fontId="57"/>
  </si>
  <si>
    <t xml:space="preserve">B </t>
  </si>
  <si>
    <t>阿弥</t>
    <rPh sb="0" eb="2">
      <t>アミ</t>
    </rPh>
    <phoneticPr fontId="57"/>
  </si>
  <si>
    <t>中茶屋</t>
    <rPh sb="0" eb="1">
      <t>ナカ</t>
    </rPh>
    <rPh sb="1" eb="3">
      <t>チャヤ</t>
    </rPh>
    <phoneticPr fontId="57"/>
  </si>
  <si>
    <t>C</t>
  </si>
  <si>
    <t>大保</t>
    <rPh sb="0" eb="1">
      <t>ダイ</t>
    </rPh>
    <rPh sb="1" eb="2">
      <t>ホ</t>
    </rPh>
    <phoneticPr fontId="57"/>
  </si>
  <si>
    <t>草尾</t>
    <rPh sb="0" eb="2">
      <t>クサオ</t>
    </rPh>
    <phoneticPr fontId="57"/>
  </si>
  <si>
    <t>小平尾</t>
    <rPh sb="0" eb="1">
      <t>コ</t>
    </rPh>
    <rPh sb="1" eb="3">
      <t>ヒラオ</t>
    </rPh>
    <phoneticPr fontId="57"/>
  </si>
  <si>
    <t>南野田</t>
    <rPh sb="0" eb="1">
      <t>ミナミ</t>
    </rPh>
    <rPh sb="1" eb="3">
      <t>ノダ</t>
    </rPh>
    <phoneticPr fontId="57"/>
  </si>
  <si>
    <t>さつきの東２丁目</t>
    <rPh sb="4" eb="5">
      <t>ヒガシ</t>
    </rPh>
    <rPh sb="6" eb="8">
      <t>チョウメ</t>
    </rPh>
    <phoneticPr fontId="57"/>
  </si>
  <si>
    <t>西区</t>
    <rPh sb="0" eb="2">
      <t>ニシク</t>
    </rPh>
    <phoneticPr fontId="57"/>
  </si>
  <si>
    <t>（令和３年度測定）</t>
    <rPh sb="1" eb="2">
      <t>レイ</t>
    </rPh>
    <rPh sb="2" eb="3">
      <t>ワ</t>
    </rPh>
    <rPh sb="4" eb="6">
      <t>ネンド</t>
    </rPh>
    <rPh sb="5" eb="6">
      <t>ド</t>
    </rPh>
    <rPh sb="6" eb="8">
      <t>ソクテイ</t>
    </rPh>
    <phoneticPr fontId="57"/>
  </si>
  <si>
    <t>南区</t>
    <rPh sb="0" eb="1">
      <t>ミナミ</t>
    </rPh>
    <rPh sb="1" eb="2">
      <t>ク</t>
    </rPh>
    <phoneticPr fontId="57"/>
  </si>
  <si>
    <t>上野芝町</t>
    <rPh sb="0" eb="4">
      <t>ウエノシバマチ</t>
    </rPh>
    <phoneticPr fontId="57"/>
  </si>
  <si>
    <t>庭代台</t>
    <rPh sb="0" eb="1">
      <t>ニワ</t>
    </rPh>
    <rPh sb="1" eb="2">
      <t>シロ</t>
    </rPh>
    <rPh sb="2" eb="3">
      <t>ダイ</t>
    </rPh>
    <phoneticPr fontId="57"/>
  </si>
  <si>
    <t>浜寺諏訪森町中</t>
    <rPh sb="0" eb="2">
      <t>ハマデラ</t>
    </rPh>
    <rPh sb="2" eb="4">
      <t>スワ</t>
    </rPh>
    <rPh sb="4" eb="5">
      <t>モリ</t>
    </rPh>
    <rPh sb="5" eb="6">
      <t>マチ</t>
    </rPh>
    <rPh sb="6" eb="7">
      <t>ナカ</t>
    </rPh>
    <phoneticPr fontId="57"/>
  </si>
  <si>
    <t>晴美台</t>
    <rPh sb="0" eb="3">
      <t>ハルミダイ</t>
    </rPh>
    <phoneticPr fontId="57"/>
  </si>
  <si>
    <t>草部</t>
    <rPh sb="0" eb="2">
      <t>クサベ</t>
    </rPh>
    <phoneticPr fontId="57"/>
  </si>
  <si>
    <t>槇塚台</t>
    <rPh sb="0" eb="3">
      <t>マキヅカダイ</t>
    </rPh>
    <phoneticPr fontId="57"/>
  </si>
  <si>
    <t>鳳東町</t>
    <rPh sb="0" eb="3">
      <t>オオトリヒガシマチ</t>
    </rPh>
    <phoneticPr fontId="57"/>
  </si>
  <si>
    <t>赤坂台</t>
    <rPh sb="0" eb="3">
      <t>アカサカダイ</t>
    </rPh>
    <phoneticPr fontId="57"/>
  </si>
  <si>
    <t>浜寺石津町東</t>
    <rPh sb="0" eb="2">
      <t>ハマデラ</t>
    </rPh>
    <rPh sb="2" eb="4">
      <t>イシヅ</t>
    </rPh>
    <rPh sb="4" eb="5">
      <t>マチ</t>
    </rPh>
    <rPh sb="5" eb="6">
      <t>ヒガシ</t>
    </rPh>
    <phoneticPr fontId="57"/>
  </si>
  <si>
    <t>竹城台</t>
    <rPh sb="0" eb="3">
      <t>タケシロダイ</t>
    </rPh>
    <phoneticPr fontId="57"/>
  </si>
  <si>
    <t>浜寺船尾町東</t>
    <rPh sb="0" eb="2">
      <t>ハマデラ</t>
    </rPh>
    <rPh sb="2" eb="4">
      <t>フナオ</t>
    </rPh>
    <rPh sb="4" eb="5">
      <t>マチ</t>
    </rPh>
    <rPh sb="5" eb="6">
      <t>ヒガシ</t>
    </rPh>
    <phoneticPr fontId="57"/>
  </si>
  <si>
    <t>原山台</t>
    <rPh sb="0" eb="3">
      <t>ハラヤマダイ</t>
    </rPh>
    <phoneticPr fontId="57"/>
  </si>
  <si>
    <t>資料：環境局環境保全部環境対策課</t>
    <rPh sb="0" eb="2">
      <t>シリョウ</t>
    </rPh>
    <phoneticPr fontId="57"/>
  </si>
  <si>
    <t>12－19　自動車交通騒音測定結果</t>
    <rPh sb="6" eb="9">
      <t>ジドウシャ</t>
    </rPh>
    <rPh sb="9" eb="11">
      <t>コウツウ</t>
    </rPh>
    <rPh sb="11" eb="13">
      <t>ソウオン</t>
    </rPh>
    <rPh sb="13" eb="15">
      <t>ソクテイ</t>
    </rPh>
    <rPh sb="15" eb="17">
      <t>ケッカ</t>
    </rPh>
    <phoneticPr fontId="57"/>
  </si>
  <si>
    <t xml:space="preserve">        本表は、市内の道路交通センサスの調査対象道路及び４車線以上の市道のうち住居等がある区間について、
        道路構造条件、交通条件等から97測定区間を設定し、５年を1サイクルとした調査を実施している。     </t>
    <rPh sb="8" eb="9">
      <t>ホン</t>
    </rPh>
    <rPh sb="9" eb="10">
      <t>ヒョウ</t>
    </rPh>
    <rPh sb="15" eb="17">
      <t>ドウロ</t>
    </rPh>
    <rPh sb="45" eb="46">
      <t>トウ</t>
    </rPh>
    <phoneticPr fontId="57"/>
  </si>
  <si>
    <t xml:space="preserve">        ○は環境基準適合、●は環境基準不適合を示す。</t>
    <phoneticPr fontId="57"/>
  </si>
  <si>
    <t xml:space="preserve">        　１.交通量は、昼間(６時～22時)の10分間の台数、夜間(22時～６時)の10分間の台数。</t>
    <rPh sb="11" eb="13">
      <t>コウツウ</t>
    </rPh>
    <rPh sb="13" eb="14">
      <t>リョウ</t>
    </rPh>
    <rPh sb="30" eb="31">
      <t>カン</t>
    </rPh>
    <rPh sb="32" eb="34">
      <t>ダイスウ</t>
    </rPh>
    <rPh sb="48" eb="50">
      <t>プンカン</t>
    </rPh>
    <rPh sb="51" eb="53">
      <t>ダイスウ</t>
    </rPh>
    <phoneticPr fontId="57"/>
  </si>
  <si>
    <t xml:space="preserve">        　２.環境基準の区分表</t>
    <rPh sb="11" eb="13">
      <t>カンキョウ</t>
    </rPh>
    <rPh sb="13" eb="15">
      <t>キジュン</t>
    </rPh>
    <rPh sb="16" eb="18">
      <t>クブン</t>
    </rPh>
    <rPh sb="18" eb="19">
      <t>ヒョウ</t>
    </rPh>
    <phoneticPr fontId="57"/>
  </si>
  <si>
    <t xml:space="preserve">        　　 A：第１種・第２種低層住居専用地域、第１種・第２種中高層住居専用地域</t>
    <rPh sb="13" eb="14">
      <t>ダイ</t>
    </rPh>
    <rPh sb="15" eb="16">
      <t>シュ</t>
    </rPh>
    <rPh sb="17" eb="18">
      <t>ダイ</t>
    </rPh>
    <rPh sb="19" eb="20">
      <t>シュ</t>
    </rPh>
    <rPh sb="20" eb="22">
      <t>テイソウ</t>
    </rPh>
    <rPh sb="22" eb="24">
      <t>ジュウキョ</t>
    </rPh>
    <rPh sb="24" eb="26">
      <t>センヨウ</t>
    </rPh>
    <rPh sb="26" eb="28">
      <t>チイキ</t>
    </rPh>
    <phoneticPr fontId="57"/>
  </si>
  <si>
    <t xml:space="preserve">        　　 B：第１種・第２種住居地域、準住居地域、用途地域の指定のない地域</t>
    <rPh sb="13" eb="14">
      <t>ダイ</t>
    </rPh>
    <rPh sb="15" eb="16">
      <t>シュ</t>
    </rPh>
    <rPh sb="17" eb="18">
      <t>ダイ</t>
    </rPh>
    <rPh sb="19" eb="20">
      <t>シュ</t>
    </rPh>
    <rPh sb="20" eb="22">
      <t>ジュウキョ</t>
    </rPh>
    <rPh sb="22" eb="24">
      <t>チイキ</t>
    </rPh>
    <rPh sb="25" eb="26">
      <t>ジュン</t>
    </rPh>
    <rPh sb="26" eb="28">
      <t>ジュウキョ</t>
    </rPh>
    <rPh sb="28" eb="30">
      <t>チイキ</t>
    </rPh>
    <phoneticPr fontId="57"/>
  </si>
  <si>
    <t xml:space="preserve">        　　 C：近隣商業・商業地域、準工業・工業地域</t>
    <rPh sb="13" eb="15">
      <t>キンリン</t>
    </rPh>
    <rPh sb="15" eb="17">
      <t>ショウギョウ</t>
    </rPh>
    <rPh sb="18" eb="20">
      <t>ショウギョウ</t>
    </rPh>
    <rPh sb="20" eb="22">
      <t>チイキ</t>
    </rPh>
    <phoneticPr fontId="57"/>
  </si>
  <si>
    <t xml:space="preserve">        　　 近接：道路端から２車線以下の車線を有する場合は道路の敷地境界線から15m、２車線を越える車線を有する道
        　　 　　　路の場合は20mの範囲を示す。</t>
    <rPh sb="11" eb="13">
      <t>キンセツ</t>
    </rPh>
    <rPh sb="14" eb="16">
      <t>ドウロ</t>
    </rPh>
    <rPh sb="16" eb="17">
      <t>ハシ</t>
    </rPh>
    <rPh sb="20" eb="22">
      <t>シャセン</t>
    </rPh>
    <rPh sb="22" eb="24">
      <t>イカ</t>
    </rPh>
    <rPh sb="25" eb="27">
      <t>シャセン</t>
    </rPh>
    <rPh sb="28" eb="29">
      <t>ユウ</t>
    </rPh>
    <rPh sb="31" eb="33">
      <t>バアイ</t>
    </rPh>
    <rPh sb="34" eb="36">
      <t>ドウロ</t>
    </rPh>
    <rPh sb="37" eb="39">
      <t>シキチ</t>
    </rPh>
    <rPh sb="39" eb="41">
      <t>キョウカイ</t>
    </rPh>
    <rPh sb="41" eb="42">
      <t>セン</t>
    </rPh>
    <rPh sb="49" eb="51">
      <t>シャセン</t>
    </rPh>
    <rPh sb="52" eb="53">
      <t>コ</t>
    </rPh>
    <rPh sb="55" eb="57">
      <t>シャセン</t>
    </rPh>
    <rPh sb="58" eb="59">
      <t>ユウ</t>
    </rPh>
    <rPh sb="79" eb="81">
      <t>バアイ</t>
    </rPh>
    <phoneticPr fontId="57"/>
  </si>
  <si>
    <t>単位：デシベル</t>
    <phoneticPr fontId="57"/>
  </si>
  <si>
    <t>令和３年度</t>
    <rPh sb="0" eb="2">
      <t>レイワ</t>
    </rPh>
    <rPh sb="3" eb="5">
      <t>ネンド</t>
    </rPh>
    <rPh sb="4" eb="5">
      <t>ド</t>
    </rPh>
    <phoneticPr fontId="57"/>
  </si>
  <si>
    <t>道　路
種　別</t>
    <rPh sb="0" eb="1">
      <t>ドウ</t>
    </rPh>
    <rPh sb="2" eb="3">
      <t>ロ</t>
    </rPh>
    <rPh sb="4" eb="5">
      <t>シュ</t>
    </rPh>
    <rPh sb="6" eb="7">
      <t>ベツ</t>
    </rPh>
    <phoneticPr fontId="57"/>
  </si>
  <si>
    <t>路線名</t>
  </si>
  <si>
    <t>測定場所</t>
    <rPh sb="0" eb="2">
      <t>ソクテイ</t>
    </rPh>
    <rPh sb="2" eb="4">
      <t>バショ</t>
    </rPh>
    <phoneticPr fontId="57"/>
  </si>
  <si>
    <t>車線数</t>
    <rPh sb="0" eb="3">
      <t>シャセンスウ</t>
    </rPh>
    <phoneticPr fontId="57"/>
  </si>
  <si>
    <t>交通量</t>
    <phoneticPr fontId="57"/>
  </si>
  <si>
    <t>道路沿道</t>
    <phoneticPr fontId="57"/>
  </si>
  <si>
    <t>環境基準の
区分</t>
    <rPh sb="6" eb="8">
      <t>クブン</t>
    </rPh>
    <phoneticPr fontId="57"/>
  </si>
  <si>
    <t>昼間
(6-22)</t>
    <phoneticPr fontId="57"/>
  </si>
  <si>
    <t>夜間
(22-6)</t>
    <phoneticPr fontId="57"/>
  </si>
  <si>
    <t>昼間</t>
    <rPh sb="0" eb="2">
      <t>ヒルマ</t>
    </rPh>
    <phoneticPr fontId="57"/>
  </si>
  <si>
    <t>夜間</t>
    <phoneticPr fontId="57"/>
  </si>
  <si>
    <t>等価
騒音</t>
    <phoneticPr fontId="57"/>
  </si>
  <si>
    <t>環境
基準</t>
    <phoneticPr fontId="57"/>
  </si>
  <si>
    <t>環境
基準</t>
    <rPh sb="0" eb="2">
      <t>カンキョウ</t>
    </rPh>
    <rPh sb="3" eb="5">
      <t>キジュン</t>
    </rPh>
    <phoneticPr fontId="57"/>
  </si>
  <si>
    <t>環境
基準</t>
  </si>
  <si>
    <t>レベル</t>
  </si>
  <si>
    <t xml:space="preserve"> 適 否　</t>
    <rPh sb="1" eb="2">
      <t>テキ</t>
    </rPh>
    <rPh sb="3" eb="4">
      <t>ヒ</t>
    </rPh>
    <phoneticPr fontId="57"/>
  </si>
  <si>
    <t>適　否</t>
    <rPh sb="0" eb="1">
      <t>テキ</t>
    </rPh>
    <rPh sb="2" eb="3">
      <t>イナ</t>
    </rPh>
    <phoneticPr fontId="57"/>
  </si>
  <si>
    <t>高速道路</t>
    <rPh sb="0" eb="2">
      <t>コウソク</t>
    </rPh>
    <rPh sb="2" eb="4">
      <t>ドウロ</t>
    </rPh>
    <phoneticPr fontId="57"/>
  </si>
  <si>
    <t>阪和自動車道</t>
    <rPh sb="0" eb="2">
      <t>ハンワ</t>
    </rPh>
    <rPh sb="2" eb="4">
      <t>ジドウ</t>
    </rPh>
    <rPh sb="4" eb="5">
      <t>クルマ</t>
    </rPh>
    <rPh sb="5" eb="6">
      <t>ミチ</t>
    </rPh>
    <phoneticPr fontId="57"/>
  </si>
  <si>
    <t>南区稲葉</t>
    <rPh sb="0" eb="2">
      <t>ミナミク</t>
    </rPh>
    <rPh sb="2" eb="4">
      <t>イナバ</t>
    </rPh>
    <phoneticPr fontId="57"/>
  </si>
  <si>
    <t>近接</t>
    <rPh sb="0" eb="2">
      <t>キンセツ</t>
    </rPh>
    <phoneticPr fontId="57"/>
  </si>
  <si>
    <t>一般国道</t>
    <rPh sb="0" eb="4">
      <t>イッパンコクドウ</t>
    </rPh>
    <phoneticPr fontId="57"/>
  </si>
  <si>
    <t>一般国道26号</t>
    <rPh sb="0" eb="2">
      <t>イッパン</t>
    </rPh>
    <rPh sb="2" eb="4">
      <t>コクドウ</t>
    </rPh>
    <rPh sb="6" eb="7">
      <t>ゴウ</t>
    </rPh>
    <phoneticPr fontId="57"/>
  </si>
  <si>
    <t>西区鳳西町</t>
    <rPh sb="0" eb="2">
      <t>ニシク</t>
    </rPh>
    <rPh sb="2" eb="3">
      <t>オオトリ</t>
    </rPh>
    <rPh sb="3" eb="4">
      <t>ニシ</t>
    </rPh>
    <rPh sb="4" eb="5">
      <t>マチ</t>
    </rPh>
    <phoneticPr fontId="57"/>
  </si>
  <si>
    <t>●</t>
    <phoneticPr fontId="57"/>
  </si>
  <si>
    <t>一般国道310号</t>
    <rPh sb="0" eb="2">
      <t>イッパン</t>
    </rPh>
    <rPh sb="2" eb="4">
      <t>コクドウ</t>
    </rPh>
    <rPh sb="7" eb="8">
      <t>ゴウ</t>
    </rPh>
    <phoneticPr fontId="57"/>
  </si>
  <si>
    <t>堺区西永山園６</t>
    <rPh sb="0" eb="2">
      <t>サカイク</t>
    </rPh>
    <rPh sb="2" eb="6">
      <t>ニシナガヤマエン</t>
    </rPh>
    <phoneticPr fontId="57"/>
  </si>
  <si>
    <t>主要地方道</t>
    <rPh sb="0" eb="2">
      <t>シュヨウ</t>
    </rPh>
    <rPh sb="2" eb="4">
      <t>チホウ</t>
    </rPh>
    <rPh sb="4" eb="5">
      <t>ドウ</t>
    </rPh>
    <phoneticPr fontId="57"/>
  </si>
  <si>
    <t>大阪中央環状線</t>
    <rPh sb="0" eb="2">
      <t>オオサカ</t>
    </rPh>
    <rPh sb="2" eb="4">
      <t>チュウオウ</t>
    </rPh>
    <rPh sb="4" eb="7">
      <t>カンジョウセン</t>
    </rPh>
    <phoneticPr fontId="57"/>
  </si>
  <si>
    <t>北区黒土町</t>
    <rPh sb="0" eb="2">
      <t>キタク</t>
    </rPh>
    <rPh sb="2" eb="4">
      <t>クロツチ</t>
    </rPh>
    <rPh sb="4" eb="5">
      <t>マチ</t>
    </rPh>
    <phoneticPr fontId="57"/>
  </si>
  <si>
    <t>堺狭山線</t>
    <phoneticPr fontId="57"/>
  </si>
  <si>
    <t>美原区小寺</t>
    <rPh sb="0" eb="3">
      <t>ミハラク</t>
    </rPh>
    <rPh sb="3" eb="5">
      <t>コデラ</t>
    </rPh>
    <phoneticPr fontId="57"/>
  </si>
  <si>
    <t>大阪高石線（新）</t>
    <phoneticPr fontId="57"/>
  </si>
  <si>
    <t>北区中百舌鳥町</t>
    <rPh sb="0" eb="2">
      <t>キタク</t>
    </rPh>
    <rPh sb="2" eb="6">
      <t>ナカモズ</t>
    </rPh>
    <rPh sb="6" eb="7">
      <t>マチ</t>
    </rPh>
    <phoneticPr fontId="57"/>
  </si>
  <si>
    <t>北区百舌鳥陵南町</t>
    <rPh sb="0" eb="2">
      <t>キタク</t>
    </rPh>
    <rPh sb="2" eb="5">
      <t>モズ</t>
    </rPh>
    <rPh sb="5" eb="7">
      <t>リョウナン</t>
    </rPh>
    <rPh sb="7" eb="8">
      <t>マチ</t>
    </rPh>
    <phoneticPr fontId="57"/>
  </si>
  <si>
    <t>大阪和泉泉南線</t>
    <rPh sb="0" eb="2">
      <t>オオサカ</t>
    </rPh>
    <rPh sb="2" eb="4">
      <t>イズミ</t>
    </rPh>
    <rPh sb="4" eb="6">
      <t>センナン</t>
    </rPh>
    <rPh sb="6" eb="7">
      <t>セン</t>
    </rPh>
    <phoneticPr fontId="57"/>
  </si>
  <si>
    <t>堺区北清水町２丁３</t>
    <rPh sb="0" eb="2">
      <t>サカイク</t>
    </rPh>
    <rPh sb="2" eb="3">
      <t>キタ</t>
    </rPh>
    <rPh sb="3" eb="5">
      <t>シミズ</t>
    </rPh>
    <rPh sb="5" eb="6">
      <t>マチ</t>
    </rPh>
    <rPh sb="7" eb="8">
      <t>チョウ</t>
    </rPh>
    <phoneticPr fontId="57"/>
  </si>
  <si>
    <t>美原太子線（新）</t>
    <rPh sb="0" eb="2">
      <t>ミハラ</t>
    </rPh>
    <rPh sb="2" eb="4">
      <t>タイシ</t>
    </rPh>
    <rPh sb="4" eb="5">
      <t>セン</t>
    </rPh>
    <rPh sb="6" eb="7">
      <t>シン</t>
    </rPh>
    <phoneticPr fontId="57"/>
  </si>
  <si>
    <t>美原区多治井</t>
    <rPh sb="0" eb="3">
      <t>ミハラク</t>
    </rPh>
    <rPh sb="3" eb="6">
      <t>タジイ</t>
    </rPh>
    <phoneticPr fontId="57"/>
  </si>
  <si>
    <t>中区田園</t>
    <rPh sb="0" eb="2">
      <t>ナカク</t>
    </rPh>
    <rPh sb="2" eb="4">
      <t>タゾノ</t>
    </rPh>
    <phoneticPr fontId="57"/>
  </si>
  <si>
    <t>南区晴美台１丁２</t>
    <rPh sb="0" eb="2">
      <t>ミナミク</t>
    </rPh>
    <rPh sb="2" eb="5">
      <t>ハルミダイ</t>
    </rPh>
    <rPh sb="6" eb="7">
      <t>チョウ</t>
    </rPh>
    <phoneticPr fontId="57"/>
  </si>
  <si>
    <t>堺富田林線</t>
    <rPh sb="0" eb="1">
      <t>サカイ</t>
    </rPh>
    <rPh sb="1" eb="4">
      <t>トンダバヤシ</t>
    </rPh>
    <rPh sb="4" eb="5">
      <t>セン</t>
    </rPh>
    <phoneticPr fontId="57"/>
  </si>
  <si>
    <t>北区金岡町</t>
    <rPh sb="0" eb="2">
      <t>キタク</t>
    </rPh>
    <rPh sb="2" eb="4">
      <t>カナオカ</t>
    </rPh>
    <rPh sb="4" eb="5">
      <t>マチ</t>
    </rPh>
    <phoneticPr fontId="57"/>
  </si>
  <si>
    <t>一般府道</t>
    <rPh sb="0" eb="2">
      <t>イッパン</t>
    </rPh>
    <rPh sb="2" eb="4">
      <t>フドウ</t>
    </rPh>
    <phoneticPr fontId="57"/>
  </si>
  <si>
    <t>大堀堺線</t>
    <rPh sb="0" eb="2">
      <t>オオホリ</t>
    </rPh>
    <rPh sb="2" eb="3">
      <t>サカイ</t>
    </rPh>
    <rPh sb="3" eb="4">
      <t>セン</t>
    </rPh>
    <phoneticPr fontId="57"/>
  </si>
  <si>
    <t>堺区錦之町西２丁２</t>
    <rPh sb="0" eb="2">
      <t>サカイク</t>
    </rPh>
    <rPh sb="2" eb="3">
      <t>ニシキ</t>
    </rPh>
    <rPh sb="3" eb="4">
      <t>ノ</t>
    </rPh>
    <rPh sb="4" eb="5">
      <t>マチ</t>
    </rPh>
    <rPh sb="5" eb="6">
      <t>ニシ</t>
    </rPh>
    <rPh sb="7" eb="8">
      <t>チョウ</t>
    </rPh>
    <phoneticPr fontId="57"/>
  </si>
  <si>
    <t>深井畑山宿院線</t>
    <rPh sb="0" eb="2">
      <t>フカイ</t>
    </rPh>
    <rPh sb="2" eb="4">
      <t>ハタヤマ</t>
    </rPh>
    <rPh sb="4" eb="6">
      <t>シュクイン</t>
    </rPh>
    <rPh sb="6" eb="7">
      <t>セン</t>
    </rPh>
    <phoneticPr fontId="57"/>
  </si>
  <si>
    <t>堺区寺地町西１丁１</t>
    <rPh sb="0" eb="2">
      <t>サカイク</t>
    </rPh>
    <rPh sb="2" eb="5">
      <t>テラジチョウ</t>
    </rPh>
    <rPh sb="5" eb="6">
      <t>ニシ</t>
    </rPh>
    <rPh sb="7" eb="8">
      <t>チョウ</t>
    </rPh>
    <phoneticPr fontId="57"/>
  </si>
  <si>
    <t>堺泉北環状線</t>
    <rPh sb="0" eb="1">
      <t>サカイ</t>
    </rPh>
    <rPh sb="1" eb="3">
      <t>センボク</t>
    </rPh>
    <rPh sb="3" eb="6">
      <t>カンジョウセン</t>
    </rPh>
    <phoneticPr fontId="57"/>
  </si>
  <si>
    <t>南区野々井</t>
    <rPh sb="0" eb="2">
      <t>ミナミク</t>
    </rPh>
    <rPh sb="2" eb="5">
      <t>ノノイ</t>
    </rPh>
    <phoneticPr fontId="57"/>
  </si>
  <si>
    <t>南区赤坂台５丁３３</t>
    <rPh sb="0" eb="2">
      <t>ミナミク</t>
    </rPh>
    <rPh sb="2" eb="5">
      <t>アカサカダイ</t>
    </rPh>
    <rPh sb="6" eb="7">
      <t>チョウ</t>
    </rPh>
    <phoneticPr fontId="57"/>
  </si>
  <si>
    <t>別所草部線</t>
    <rPh sb="0" eb="2">
      <t>ベッショ</t>
    </rPh>
    <rPh sb="2" eb="4">
      <t>クサベ</t>
    </rPh>
    <rPh sb="4" eb="5">
      <t>セン</t>
    </rPh>
    <phoneticPr fontId="57"/>
  </si>
  <si>
    <t>南区美木多上</t>
    <rPh sb="0" eb="2">
      <t>ミナミク</t>
    </rPh>
    <rPh sb="2" eb="6">
      <t>ミキタカミ</t>
    </rPh>
    <phoneticPr fontId="57"/>
  </si>
  <si>
    <t>和田福泉線（新）</t>
    <rPh sb="0" eb="2">
      <t>ワダ</t>
    </rPh>
    <rPh sb="2" eb="4">
      <t>フクイズミ</t>
    </rPh>
    <rPh sb="4" eb="5">
      <t>セン</t>
    </rPh>
    <rPh sb="6" eb="7">
      <t>シン</t>
    </rPh>
    <phoneticPr fontId="57"/>
  </si>
  <si>
    <t>南区高尾</t>
    <rPh sb="0" eb="2">
      <t>ミナミク</t>
    </rPh>
    <rPh sb="2" eb="4">
      <t>タカオ</t>
    </rPh>
    <phoneticPr fontId="57"/>
  </si>
  <si>
    <t>市道</t>
    <rPh sb="0" eb="2">
      <t>シドウ</t>
    </rPh>
    <phoneticPr fontId="57"/>
  </si>
  <si>
    <t>砂道翁橋線</t>
    <rPh sb="0" eb="2">
      <t>スナミチ</t>
    </rPh>
    <rPh sb="2" eb="3">
      <t>オキナ</t>
    </rPh>
    <rPh sb="3" eb="4">
      <t>バシ</t>
    </rPh>
    <rPh sb="4" eb="5">
      <t>セン</t>
    </rPh>
    <phoneticPr fontId="57"/>
  </si>
  <si>
    <t>堺区北庄町１丁３</t>
    <rPh sb="0" eb="2">
      <t>サカイク</t>
    </rPh>
    <rPh sb="2" eb="5">
      <t>キタショウチョウ</t>
    </rPh>
    <rPh sb="6" eb="7">
      <t>チョウ</t>
    </rPh>
    <phoneticPr fontId="57"/>
  </si>
  <si>
    <t>新家深井線</t>
    <rPh sb="0" eb="2">
      <t>シンケ</t>
    </rPh>
    <rPh sb="2" eb="4">
      <t>フカイ</t>
    </rPh>
    <rPh sb="4" eb="5">
      <t>セン</t>
    </rPh>
    <phoneticPr fontId="57"/>
  </si>
  <si>
    <t>中区土師町４丁２３</t>
    <rPh sb="0" eb="2">
      <t>ナカク</t>
    </rPh>
    <rPh sb="2" eb="5">
      <t>ハゼチョウ</t>
    </rPh>
    <rPh sb="6" eb="7">
      <t>チョウ</t>
    </rPh>
    <phoneticPr fontId="57"/>
  </si>
  <si>
    <t>資料：環境局環境保全部環境対策課</t>
    <rPh sb="0" eb="2">
      <t>シリョウ</t>
    </rPh>
    <rPh sb="3" eb="6">
      <t>カンキョウキョク</t>
    </rPh>
    <rPh sb="6" eb="8">
      <t>カンキョウ</t>
    </rPh>
    <rPh sb="8" eb="10">
      <t>ホゼン</t>
    </rPh>
    <rPh sb="10" eb="11">
      <t>ブ</t>
    </rPh>
    <rPh sb="11" eb="13">
      <t>カンキョウ</t>
    </rPh>
    <rPh sb="13" eb="15">
      <t>タイサク</t>
    </rPh>
    <rPh sb="15" eb="16">
      <t>カ</t>
    </rPh>
    <phoneticPr fontId="57"/>
  </si>
  <si>
    <t>12－20  公害苦情件数</t>
    <phoneticPr fontId="4"/>
  </si>
  <si>
    <t>　　　　本表は市民より訴えのあった公害苦情の件数を表章したものである。</t>
    <phoneticPr fontId="4"/>
  </si>
  <si>
    <t>総　数</t>
  </si>
  <si>
    <t>典型７公害</t>
    <rPh sb="0" eb="2">
      <t>テンケイ</t>
    </rPh>
    <rPh sb="3" eb="5">
      <t>コウガイ</t>
    </rPh>
    <phoneticPr fontId="4"/>
  </si>
  <si>
    <t>７公害　　　　以外</t>
    <rPh sb="7" eb="9">
      <t>イガイ</t>
    </rPh>
    <phoneticPr fontId="4"/>
  </si>
  <si>
    <t>大気</t>
    <rPh sb="0" eb="2">
      <t>タイキ</t>
    </rPh>
    <phoneticPr fontId="4"/>
  </si>
  <si>
    <t>水質</t>
    <rPh sb="0" eb="2">
      <t>スイシツ</t>
    </rPh>
    <phoneticPr fontId="4"/>
  </si>
  <si>
    <t>土壌</t>
    <rPh sb="0" eb="2">
      <t>ドジョウ</t>
    </rPh>
    <phoneticPr fontId="4"/>
  </si>
  <si>
    <t>騒音</t>
    <rPh sb="0" eb="2">
      <t>ソウオン</t>
    </rPh>
    <phoneticPr fontId="4"/>
  </si>
  <si>
    <t>振動</t>
    <rPh sb="0" eb="2">
      <t>シンドウ</t>
    </rPh>
    <phoneticPr fontId="4"/>
  </si>
  <si>
    <t>地盤</t>
    <rPh sb="0" eb="2">
      <t>ジバン</t>
    </rPh>
    <phoneticPr fontId="4"/>
  </si>
  <si>
    <t>悪臭</t>
    <rPh sb="0" eb="2">
      <t>アクシュウ</t>
    </rPh>
    <phoneticPr fontId="4"/>
  </si>
  <si>
    <t>汚染</t>
    <rPh sb="0" eb="2">
      <t>オセン</t>
    </rPh>
    <phoneticPr fontId="4"/>
  </si>
  <si>
    <t>汚濁</t>
    <rPh sb="0" eb="2">
      <t>オダク</t>
    </rPh>
    <phoneticPr fontId="4"/>
  </si>
  <si>
    <t>沈下</t>
    <rPh sb="0" eb="2">
      <t>チンカ</t>
    </rPh>
    <phoneticPr fontId="4"/>
  </si>
  <si>
    <t>平　　成 　29    年     度</t>
    <rPh sb="0" eb="1">
      <t>ヒラ</t>
    </rPh>
    <rPh sb="3" eb="4">
      <t>シゲル</t>
    </rPh>
    <phoneticPr fontId="4"/>
  </si>
  <si>
    <t xml:space="preserve">           30    年     度</t>
  </si>
  <si>
    <t>令    和   元    年     度</t>
    <rPh sb="0" eb="1">
      <t>レイ</t>
    </rPh>
    <rPh sb="5" eb="6">
      <t>ワ</t>
    </rPh>
    <rPh sb="9" eb="10">
      <t>ガン</t>
    </rPh>
    <phoneticPr fontId="4"/>
  </si>
  <si>
    <t>２    年     度</t>
    <phoneticPr fontId="4"/>
  </si>
  <si>
    <t>３    年     度</t>
    <phoneticPr fontId="4"/>
  </si>
  <si>
    <t>　　　　1.世帯数及び人口は、各年度9月末の住民基本台帳（外国人住民を含む）によるものである。
      　2.資源回収量を含まない。</t>
    <phoneticPr fontId="4"/>
  </si>
  <si>
    <t>排　出　量
(トン）</t>
    <rPh sb="0" eb="1">
      <t>オシヒラ</t>
    </rPh>
    <rPh sb="2" eb="3">
      <t>デ</t>
    </rPh>
    <rPh sb="4" eb="5">
      <t>リョウ</t>
    </rPh>
    <phoneticPr fontId="4"/>
  </si>
  <si>
    <t>世帯数</t>
    <rPh sb="0" eb="3">
      <t>セタイスウ</t>
    </rPh>
    <phoneticPr fontId="4"/>
  </si>
  <si>
    <t>人　　　　　口</t>
  </si>
  <si>
    <t>収集世帯数</t>
  </si>
  <si>
    <t>１日１世帯当た</t>
  </si>
  <si>
    <t>収 集 人 口</t>
    <rPh sb="0" eb="1">
      <t>オサム</t>
    </rPh>
    <rPh sb="2" eb="3">
      <t>シュウ</t>
    </rPh>
    <rPh sb="4" eb="5">
      <t>ヒト</t>
    </rPh>
    <rPh sb="6" eb="7">
      <t>クチ</t>
    </rPh>
    <phoneticPr fontId="4"/>
  </si>
  <si>
    <t>１日人口１人当</t>
  </si>
  <si>
    <t>り排出量(ｇ)　</t>
  </si>
  <si>
    <t>たり排出量(ｇ)</t>
  </si>
  <si>
    <t>　　３年度</t>
  </si>
  <si>
    <t>資料：環境局環境事業部環境事業管理課</t>
    <rPh sb="3" eb="6">
      <t>カンキョウキョク</t>
    </rPh>
    <rPh sb="6" eb="8">
      <t>カンキョウ</t>
    </rPh>
    <rPh sb="8" eb="10">
      <t>ジギョウ</t>
    </rPh>
    <rPh sb="10" eb="11">
      <t>ブ</t>
    </rPh>
    <rPh sb="11" eb="13">
      <t>カンキョウ</t>
    </rPh>
    <rPh sb="13" eb="15">
      <t>ジギョウ</t>
    </rPh>
    <rPh sb="15" eb="17">
      <t>カンリ</t>
    </rPh>
    <rPh sb="17" eb="18">
      <t>カ</t>
    </rPh>
    <phoneticPr fontId="4"/>
  </si>
  <si>
    <t>12－22　清 掃 工 場 搬 入 量</t>
    <phoneticPr fontId="4"/>
  </si>
  <si>
    <t>　　　　1.端数処理により、総量等が合わない場合がある。</t>
    <phoneticPr fontId="4"/>
  </si>
  <si>
    <t>単位：トン</t>
    <phoneticPr fontId="4"/>
  </si>
  <si>
    <t>年度</t>
    <rPh sb="0" eb="1">
      <t>ネン</t>
    </rPh>
    <rPh sb="1" eb="2">
      <t>ド</t>
    </rPh>
    <phoneticPr fontId="4"/>
  </si>
  <si>
    <t>総量</t>
    <rPh sb="0" eb="2">
      <t>ソウリョウ</t>
    </rPh>
    <phoneticPr fontId="4"/>
  </si>
  <si>
    <t>家　　　　庭　　　　系</t>
    <phoneticPr fontId="4"/>
  </si>
  <si>
    <t>事　　　　業　　　　系</t>
    <rPh sb="0" eb="1">
      <t>コト</t>
    </rPh>
    <rPh sb="5" eb="6">
      <t>ギョウ</t>
    </rPh>
    <rPh sb="10" eb="11">
      <t>ケイ</t>
    </rPh>
    <phoneticPr fontId="4"/>
  </si>
  <si>
    <t>環 境 系</t>
    <rPh sb="0" eb="1">
      <t>ワ</t>
    </rPh>
    <rPh sb="2" eb="3">
      <t>サカイ</t>
    </rPh>
    <rPh sb="4" eb="5">
      <t>ケイ</t>
    </rPh>
    <phoneticPr fontId="4"/>
  </si>
  <si>
    <t>生活ごみ</t>
    <rPh sb="0" eb="2">
      <t>セイカツ</t>
    </rPh>
    <phoneticPr fontId="4"/>
  </si>
  <si>
    <t>継続ごみ</t>
    <rPh sb="0" eb="2">
      <t>ケイゾク</t>
    </rPh>
    <phoneticPr fontId="4"/>
  </si>
  <si>
    <t>粗大ごみ</t>
    <rPh sb="0" eb="2">
      <t>ソダイ</t>
    </rPh>
    <phoneticPr fontId="4"/>
  </si>
  <si>
    <t>直接搬入</t>
    <rPh sb="0" eb="2">
      <t>チョクセツ</t>
    </rPh>
    <rPh sb="2" eb="4">
      <t>ハンニュウ</t>
    </rPh>
    <phoneticPr fontId="4"/>
  </si>
  <si>
    <t>選別後
残渣</t>
    <rPh sb="0" eb="2">
      <t>センベツ</t>
    </rPh>
    <rPh sb="2" eb="3">
      <t>ゴ</t>
    </rPh>
    <rPh sb="4" eb="6">
      <t>ザンサ</t>
    </rPh>
    <phoneticPr fontId="4"/>
  </si>
  <si>
    <t>許可業者搬入ごみ</t>
    <rPh sb="0" eb="2">
      <t>キョカ</t>
    </rPh>
    <rPh sb="2" eb="4">
      <t>ギョウシャ</t>
    </rPh>
    <rPh sb="4" eb="6">
      <t>ハンニュウ</t>
    </rPh>
    <phoneticPr fontId="4"/>
  </si>
  <si>
    <t>直接搬入</t>
    <rPh sb="0" eb="2">
      <t>チョクセツ</t>
    </rPh>
    <phoneticPr fontId="4"/>
  </si>
  <si>
    <t>環境美
化ごみ</t>
    <rPh sb="0" eb="2">
      <t>カンキョウ</t>
    </rPh>
    <rPh sb="2" eb="3">
      <t>ミ</t>
    </rPh>
    <rPh sb="4" eb="5">
      <t>カ</t>
    </rPh>
    <phoneticPr fontId="4"/>
  </si>
  <si>
    <t xml:space="preserve">   月平均</t>
    <rPh sb="3" eb="6">
      <t>ツキヘイキン</t>
    </rPh>
    <phoneticPr fontId="4"/>
  </si>
  <si>
    <t xml:space="preserve">   日平均</t>
    <rPh sb="3" eb="4">
      <t>ヒ</t>
    </rPh>
    <rPh sb="4" eb="6">
      <t>ヘイキン</t>
    </rPh>
    <phoneticPr fontId="4"/>
  </si>
  <si>
    <t>12－23　埋 立 処 分 地 搬 入 量</t>
    <phoneticPr fontId="4"/>
  </si>
  <si>
    <t>総量</t>
  </si>
  <si>
    <t>清掃工場</t>
    <rPh sb="0" eb="2">
      <t>セイソウ</t>
    </rPh>
    <rPh sb="2" eb="4">
      <t>コウジョウ</t>
    </rPh>
    <phoneticPr fontId="4"/>
  </si>
  <si>
    <r>
      <t xml:space="preserve">し尿処理汚泥
</t>
    </r>
    <r>
      <rPr>
        <sz val="7"/>
        <rFont val="ＭＳ 明朝"/>
        <family val="1"/>
        <charset val="128"/>
      </rPr>
      <t>（クリーンセンター</t>
    </r>
    <r>
      <rPr>
        <sz val="8"/>
        <rFont val="ＭＳ 明朝"/>
        <family val="1"/>
        <charset val="128"/>
      </rPr>
      <t xml:space="preserve">
</t>
    </r>
    <r>
      <rPr>
        <sz val="7"/>
        <rFont val="ＭＳ 明朝"/>
        <family val="1"/>
        <charset val="128"/>
      </rPr>
      <t>浄化ステーション）</t>
    </r>
    <rPh sb="1" eb="2">
      <t>ニョウ</t>
    </rPh>
    <rPh sb="2" eb="4">
      <t>ショリ</t>
    </rPh>
    <rPh sb="4" eb="6">
      <t>オデイ</t>
    </rPh>
    <rPh sb="17" eb="19">
      <t>ジョウカ</t>
    </rPh>
    <phoneticPr fontId="4"/>
  </si>
  <si>
    <t>直接埋立ごみ</t>
    <rPh sb="0" eb="2">
      <t>チョクセツ</t>
    </rPh>
    <rPh sb="2" eb="4">
      <t>ウメタテ</t>
    </rPh>
    <phoneticPr fontId="4"/>
  </si>
  <si>
    <t>焼却残渣</t>
    <rPh sb="0" eb="2">
      <t>ショウキャク</t>
    </rPh>
    <rPh sb="2" eb="4">
      <t>ザンサ</t>
    </rPh>
    <phoneticPr fontId="4"/>
  </si>
  <si>
    <t>平成29年度</t>
    <rPh sb="0" eb="2">
      <t>ヘイセイ</t>
    </rPh>
    <rPh sb="4" eb="6">
      <t>ネンド</t>
    </rPh>
    <phoneticPr fontId="4"/>
  </si>
  <si>
    <t xml:space="preserve">    30年度</t>
    <rPh sb="6" eb="8">
      <t>ネンド</t>
    </rPh>
    <phoneticPr fontId="4"/>
  </si>
  <si>
    <t>資料：環境局環境事業部環境事業管理課</t>
    <rPh sb="11" eb="13">
      <t>カンキョウ</t>
    </rPh>
    <rPh sb="13" eb="15">
      <t>ジギョウ</t>
    </rPh>
    <rPh sb="15" eb="17">
      <t>カンリ</t>
    </rPh>
    <rPh sb="17" eb="18">
      <t>カ</t>
    </rPh>
    <phoneticPr fontId="4"/>
  </si>
  <si>
    <t>資料：環境局環境事業部環境事業管理課</t>
    <rPh sb="11" eb="13">
      <t>カンキョウ</t>
    </rPh>
    <rPh sb="13" eb="15">
      <t>ジギョウ</t>
    </rPh>
    <rPh sb="15" eb="17">
      <t>カンリ</t>
    </rPh>
    <rPh sb="17" eb="18">
      <t>カ</t>
    </rPh>
    <phoneticPr fontId="3"/>
  </si>
  <si>
    <t>12－24　資　源　化　状　況</t>
    <phoneticPr fontId="4"/>
  </si>
  <si>
    <t xml:space="preserve">     　1.品目ごとに端数処理しているため、合計が合わない場合がある。
　　　 2.スラグ・メタルは、クリーンセンター臨海工場で溶融処理した際に生成される溶融固化物である。
       3.平成29年11月1日から、蛍光管・乾電池・水銀体温計等及びインクカートリッジの拠点回収を実施している。</t>
    <phoneticPr fontId="4"/>
  </si>
  <si>
    <t>分別収集・拠点回収</t>
    <rPh sb="0" eb="2">
      <t>ブンベツ</t>
    </rPh>
    <rPh sb="2" eb="4">
      <t>シュウシュウ</t>
    </rPh>
    <rPh sb="5" eb="7">
      <t>キョテン</t>
    </rPh>
    <rPh sb="7" eb="9">
      <t>カイシュウ</t>
    </rPh>
    <phoneticPr fontId="4"/>
  </si>
  <si>
    <t>集団
回収</t>
    <rPh sb="0" eb="2">
      <t>シュウダン</t>
    </rPh>
    <rPh sb="3" eb="5">
      <t>カイシュウ</t>
    </rPh>
    <phoneticPr fontId="4"/>
  </si>
  <si>
    <r>
      <t xml:space="preserve">古紙類
</t>
    </r>
    <r>
      <rPr>
        <sz val="6"/>
        <rFont val="ＭＳ 明朝"/>
        <family val="1"/>
        <charset val="128"/>
      </rPr>
      <t>(各工場)</t>
    </r>
    <rPh sb="0" eb="2">
      <t>コシ</t>
    </rPh>
    <rPh sb="2" eb="3">
      <t>ルイ</t>
    </rPh>
    <rPh sb="5" eb="6">
      <t>カク</t>
    </rPh>
    <rPh sb="6" eb="8">
      <t>コウジョウ</t>
    </rPh>
    <phoneticPr fontId="4"/>
  </si>
  <si>
    <t>庁内
古紙</t>
    <rPh sb="0" eb="2">
      <t>チョウナイ</t>
    </rPh>
    <rPh sb="3" eb="5">
      <t>コシ</t>
    </rPh>
    <phoneticPr fontId="4"/>
  </si>
  <si>
    <t>剪定
枝等</t>
    <rPh sb="0" eb="2">
      <t>センテイ</t>
    </rPh>
    <rPh sb="3" eb="4">
      <t>エダ</t>
    </rPh>
    <rPh sb="4" eb="5">
      <t>トウ</t>
    </rPh>
    <phoneticPr fontId="4"/>
  </si>
  <si>
    <t>自主
資源化</t>
    <rPh sb="0" eb="2">
      <t>ジシュ</t>
    </rPh>
    <rPh sb="3" eb="6">
      <t>シゲンカ</t>
    </rPh>
    <phoneticPr fontId="4"/>
  </si>
  <si>
    <t>破砕処理
施設鉄類
回収</t>
    <phoneticPr fontId="4"/>
  </si>
  <si>
    <t>スラグ・
メタル</t>
    <phoneticPr fontId="4"/>
  </si>
  <si>
    <t>合計</t>
    <rPh sb="0" eb="2">
      <t>ゴウケイ</t>
    </rPh>
    <phoneticPr fontId="4"/>
  </si>
  <si>
    <t>缶・
びん</t>
    <rPh sb="0" eb="1">
      <t>カン</t>
    </rPh>
    <phoneticPr fontId="4"/>
  </si>
  <si>
    <t>ペット
ボトル</t>
    <phoneticPr fontId="4"/>
  </si>
  <si>
    <t>プラスチック製容器包装</t>
    <rPh sb="6" eb="7">
      <t>セイ</t>
    </rPh>
    <rPh sb="7" eb="9">
      <t>ヨウキ</t>
    </rPh>
    <rPh sb="9" eb="11">
      <t>ホウソウ</t>
    </rPh>
    <phoneticPr fontId="4"/>
  </si>
  <si>
    <t>小型
金属</t>
    <rPh sb="0" eb="2">
      <t>コガタ</t>
    </rPh>
    <rPh sb="3" eb="5">
      <t>キンゾク</t>
    </rPh>
    <phoneticPr fontId="4"/>
  </si>
  <si>
    <t>古紙類
(美原区)</t>
    <rPh sb="0" eb="2">
      <t>コシ</t>
    </rPh>
    <rPh sb="2" eb="3">
      <t>ルイ</t>
    </rPh>
    <rPh sb="5" eb="7">
      <t>ミハラ</t>
    </rPh>
    <rPh sb="7" eb="8">
      <t>ク</t>
    </rPh>
    <phoneticPr fontId="4"/>
  </si>
  <si>
    <t>使用済
小型家電</t>
    <rPh sb="0" eb="2">
      <t>シヨウ</t>
    </rPh>
    <rPh sb="2" eb="3">
      <t>ズ</t>
    </rPh>
    <rPh sb="4" eb="6">
      <t>コガタ</t>
    </rPh>
    <rPh sb="6" eb="8">
      <t>カデン</t>
    </rPh>
    <phoneticPr fontId="4"/>
  </si>
  <si>
    <t>蛍光管・乾電池・水銀体温計等</t>
    <rPh sb="0" eb="2">
      <t>ケイコウ</t>
    </rPh>
    <rPh sb="2" eb="3">
      <t>カン</t>
    </rPh>
    <rPh sb="4" eb="7">
      <t>カンデンチ</t>
    </rPh>
    <rPh sb="8" eb="10">
      <t>スイギン</t>
    </rPh>
    <rPh sb="10" eb="13">
      <t>タイオンケイ</t>
    </rPh>
    <rPh sb="13" eb="14">
      <t>トウ</t>
    </rPh>
    <phoneticPr fontId="4"/>
  </si>
  <si>
    <t>インクカートリッジ</t>
    <phoneticPr fontId="4"/>
  </si>
  <si>
    <t>計</t>
  </si>
  <si>
    <t>12－25　環境美化作業件数</t>
    <rPh sb="12" eb="14">
      <t>ケンスウ</t>
    </rPh>
    <phoneticPr fontId="4"/>
  </si>
  <si>
    <t>年度</t>
    <rPh sb="0" eb="1">
      <t>トシ</t>
    </rPh>
    <rPh sb="1" eb="2">
      <t>タビ</t>
    </rPh>
    <phoneticPr fontId="4"/>
  </si>
  <si>
    <t>不法投棄</t>
    <rPh sb="0" eb="2">
      <t>フホウ</t>
    </rPh>
    <rPh sb="2" eb="4">
      <t>トウキ</t>
    </rPh>
    <phoneticPr fontId="4"/>
  </si>
  <si>
    <t>町会清掃</t>
    <rPh sb="0" eb="2">
      <t>チョウカイ</t>
    </rPh>
    <rPh sb="2" eb="4">
      <t>セイソウ</t>
    </rPh>
    <phoneticPr fontId="4"/>
  </si>
  <si>
    <t>　平成 29年度</t>
    <rPh sb="1" eb="3">
      <t>ヘイセイ</t>
    </rPh>
    <phoneticPr fontId="4"/>
  </si>
  <si>
    <t>　　　 30年度</t>
  </si>
  <si>
    <t>令和 元年度</t>
    <rPh sb="0" eb="2">
      <t>レイワ</t>
    </rPh>
    <rPh sb="3" eb="5">
      <t>ガンネン</t>
    </rPh>
    <rPh sb="5" eb="6">
      <t>ド</t>
    </rPh>
    <phoneticPr fontId="4"/>
  </si>
  <si>
    <t>　　 ２年度</t>
    <rPh sb="4" eb="6">
      <t>_x0001__x0000__x0001_</t>
    </rPh>
    <rPh sb="5" eb="6">
      <t>_x0000_</t>
    </rPh>
    <phoneticPr fontId="4"/>
  </si>
  <si>
    <t>　　 ３年度</t>
    <rPh sb="4" eb="6">
      <t>_x0001__x0000__x0001_</t>
    </rPh>
    <rPh sb="5" eb="6">
      <t>_x0000_</t>
    </rPh>
    <phoneticPr fontId="4"/>
  </si>
  <si>
    <t>資料：環境局環境事業部環境事業管理課</t>
    <rPh sb="11" eb="18">
      <t>カンカン</t>
    </rPh>
    <phoneticPr fontId="4"/>
  </si>
  <si>
    <t xml:space="preserve">    収集世帯数及び人口は各年度9月末のものである。             　　　　　 　　　　　　　　　　　　　　　　　　　　　　　　　　　　　　　　　　　　　　　　　　　　　　　　　　　　　　　　　　　　　　　　　　　　　　　　　　　　　　　　　　　　　　　　　　　　　　　　　　　　　　　　　　　　　　　　　　　　                                   </t>
    <rPh sb="4" eb="6">
      <t>シュウシュウ</t>
    </rPh>
    <rPh sb="18" eb="19">
      <t>ガツ</t>
    </rPh>
    <phoneticPr fontId="4"/>
  </si>
  <si>
    <t>　</t>
    <phoneticPr fontId="4"/>
  </si>
  <si>
    <t>収　集　量　(kｌ)</t>
    <rPh sb="0" eb="1">
      <t>オサム</t>
    </rPh>
    <rPh sb="2" eb="3">
      <t>シュウ</t>
    </rPh>
    <rPh sb="4" eb="5">
      <t>リョウ</t>
    </rPh>
    <phoneticPr fontId="4"/>
  </si>
  <si>
    <t>収 集 世 帯 数</t>
    <rPh sb="0" eb="1">
      <t>オサム</t>
    </rPh>
    <rPh sb="2" eb="3">
      <t>シュウ</t>
    </rPh>
    <rPh sb="4" eb="5">
      <t>ヨ</t>
    </rPh>
    <rPh sb="6" eb="7">
      <t>オビ</t>
    </rPh>
    <rPh sb="8" eb="9">
      <t>カズ</t>
    </rPh>
    <phoneticPr fontId="4"/>
  </si>
  <si>
    <t>収　集　人　口</t>
    <rPh sb="0" eb="1">
      <t>オサム</t>
    </rPh>
    <rPh sb="2" eb="3">
      <t>シュウ</t>
    </rPh>
    <rPh sb="4" eb="5">
      <t>ヒト</t>
    </rPh>
    <rPh sb="6" eb="7">
      <t>クチ</t>
    </rPh>
    <phoneticPr fontId="4"/>
  </si>
  <si>
    <t>全市に対する収集</t>
    <phoneticPr fontId="4"/>
  </si>
  <si>
    <t>世帯数の割合（％）</t>
    <phoneticPr fontId="4"/>
  </si>
  <si>
    <t xml:space="preserve">    30年度</t>
  </si>
  <si>
    <t>　　2年度</t>
    <rPh sb="3" eb="5">
      <t>ネンド</t>
    </rPh>
    <phoneticPr fontId="4"/>
  </si>
  <si>
    <t>　　3年度</t>
    <rPh sb="3" eb="5">
      <t>ネンド</t>
    </rPh>
    <phoneticPr fontId="4"/>
  </si>
  <si>
    <t>　　</t>
    <phoneticPr fontId="4"/>
  </si>
  <si>
    <t>12－27　処理場別し尿処理量</t>
    <phoneticPr fontId="4"/>
  </si>
  <si>
    <t xml:space="preserve">        1.「し尿を含むビルピット汚泥」、「ディスポーザ汚泥」及び「地域下水道汚泥」を含んでいる。
        2.端数処理により、総量が合わない場合がある。
　　　　3.クリーンセンター浄化ステーションでは、重量を計量しており、下記の値は容量に換算した値である。</t>
    <phoneticPr fontId="4"/>
  </si>
  <si>
    <t>単位：kｌ</t>
    <phoneticPr fontId="4"/>
  </si>
  <si>
    <t>クリーンセンター
浄化ステーション</t>
    <phoneticPr fontId="4"/>
  </si>
  <si>
    <t>三宝水再生センター</t>
  </si>
  <si>
    <t>第12章 衛生・環境</t>
    <phoneticPr fontId="4"/>
  </si>
  <si>
    <t>12-1.　医療施設数</t>
    <phoneticPr fontId="4"/>
  </si>
  <si>
    <t>12-2.　医療従事者数</t>
    <phoneticPr fontId="4"/>
  </si>
  <si>
    <t>12-3.　堺市立総合医療センターの診療科目別患者数</t>
    <phoneticPr fontId="4"/>
  </si>
  <si>
    <t>12-4.　保健所等の活動状況</t>
    <phoneticPr fontId="4"/>
  </si>
  <si>
    <t>12-4-1　生活習慣病予防</t>
    <phoneticPr fontId="4"/>
  </si>
  <si>
    <t>12-4-2　結核予防</t>
    <phoneticPr fontId="4"/>
  </si>
  <si>
    <t>12-4-3　母子保健</t>
    <phoneticPr fontId="4"/>
  </si>
  <si>
    <t>12-4-4　栄養指導、歯科検診及び精神保健</t>
    <phoneticPr fontId="4"/>
  </si>
  <si>
    <t>　　　12-4-4　栄養指導、歯科検診及び精神保健</t>
    <phoneticPr fontId="4"/>
  </si>
  <si>
    <t>12-4-5　予防接種（定期）</t>
    <phoneticPr fontId="4"/>
  </si>
  <si>
    <t>12-5.　急病診療センター診療状況</t>
    <phoneticPr fontId="4"/>
  </si>
  <si>
    <t>12-6.　感染症発生状況</t>
    <phoneticPr fontId="4"/>
  </si>
  <si>
    <t>12-6-1　三類感染症患者（無症状者を含む）の発生数</t>
    <rPh sb="26" eb="27">
      <t>スウ</t>
    </rPh>
    <phoneticPr fontId="4"/>
  </si>
  <si>
    <t>12-6-2　四類及び五類感染症患者の発生数</t>
    <phoneticPr fontId="4"/>
  </si>
  <si>
    <t>　　　12-6-2　四類及び五類感染症患者の発生数</t>
    <phoneticPr fontId="4"/>
  </si>
  <si>
    <t>12-7.　環境衛生関係及び薬務関係施設数</t>
    <phoneticPr fontId="4"/>
  </si>
  <si>
    <t>12-8.　食品衛生関係施設数</t>
    <phoneticPr fontId="4"/>
  </si>
  <si>
    <t>12-9.　食中毒発生状況</t>
    <phoneticPr fontId="4"/>
  </si>
  <si>
    <t>12-10.　衛生検査状況</t>
    <phoneticPr fontId="4"/>
  </si>
  <si>
    <t>12-11.　火葬状況</t>
    <phoneticPr fontId="4"/>
  </si>
  <si>
    <t>12-12.　犬の登録、予防注射及び犬猫の収容状況</t>
    <phoneticPr fontId="4"/>
  </si>
  <si>
    <t>12-13.　疾病別公害健康被害者認定状況</t>
    <phoneticPr fontId="4"/>
  </si>
  <si>
    <t>12-14.　大気汚染</t>
    <phoneticPr fontId="4"/>
  </si>
  <si>
    <t>12-14-1　一般環境局平均値</t>
    <phoneticPr fontId="4"/>
  </si>
  <si>
    <t>12-14-2　自動車排出ガス局平均値</t>
    <phoneticPr fontId="4"/>
  </si>
  <si>
    <t>12-15.　光化学スモッグの発生及び被害の訴え状況</t>
    <phoneticPr fontId="4"/>
  </si>
  <si>
    <t>12－15　光化学スモッグの発生及び被害の訴え状況</t>
    <phoneticPr fontId="4"/>
  </si>
  <si>
    <t>12-16.　燃料使用量等の推移</t>
    <phoneticPr fontId="4"/>
  </si>
  <si>
    <t>12-17.　環境水質測定結果</t>
    <phoneticPr fontId="4"/>
  </si>
  <si>
    <t>12-17-1　健康項目</t>
    <phoneticPr fontId="4"/>
  </si>
  <si>
    <t>12-17-2　生活環境項目</t>
    <phoneticPr fontId="4"/>
  </si>
  <si>
    <t>12-18.　環境騒音測定結果</t>
    <phoneticPr fontId="4"/>
  </si>
  <si>
    <t>12-19.　自動車交通騒音測定結果</t>
    <phoneticPr fontId="4"/>
  </si>
  <si>
    <t>12-20.　公害苦情件数</t>
    <phoneticPr fontId="4"/>
  </si>
  <si>
    <t>12-21.　ごみ排出量並びに収集世帯数及び人口</t>
    <phoneticPr fontId="4"/>
  </si>
  <si>
    <t>12－21　ごみ排出量並びに収集世帯数及び人口</t>
    <phoneticPr fontId="4"/>
  </si>
  <si>
    <t>12-22.　清掃工場搬入量</t>
    <phoneticPr fontId="4"/>
  </si>
  <si>
    <t>12-23.　埋立処分地搬入量</t>
    <phoneticPr fontId="4"/>
  </si>
  <si>
    <t>12-24.　資源化状況</t>
    <phoneticPr fontId="4"/>
  </si>
  <si>
    <t>12-25.　環境美化作業件数</t>
    <phoneticPr fontId="4"/>
  </si>
  <si>
    <t>12-26.　し尿収集量、収集世帯数、収集人口等</t>
    <phoneticPr fontId="4"/>
  </si>
  <si>
    <t>12－26　し尿収集量、収集世帯数、収集人口等</t>
    <rPh sb="7" eb="8">
      <t>ニョウ</t>
    </rPh>
    <rPh sb="8" eb="10">
      <t>シュウシュウ</t>
    </rPh>
    <rPh sb="10" eb="11">
      <t>リョウ</t>
    </rPh>
    <rPh sb="12" eb="14">
      <t>シュウシュウ</t>
    </rPh>
    <rPh sb="14" eb="17">
      <t>セタイスウ</t>
    </rPh>
    <rPh sb="18" eb="20">
      <t>シュウシュウ</t>
    </rPh>
    <rPh sb="20" eb="22">
      <t>ジンコウ</t>
    </rPh>
    <rPh sb="22" eb="23">
      <t>トウ</t>
    </rPh>
    <phoneticPr fontId="4"/>
  </si>
  <si>
    <t>12-27.　処理場別し尿処理量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</si>
</sst>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6" formatCode="&quot;¥&quot;#,##0;[Red]&quot;¥&quot;\-#,##0"/>
    <numFmt numFmtId="41" formatCode="_ * #,##0_ ;_ * \-#,##0_ ;_ * &quot;-&quot;_ ;_ @_ "/>
    <numFmt numFmtId="176" formatCode="_ * #,##0_ ;_ * \-#,##0_ ;_ * &quot;－&quot;_ ;_ @_ "/>
    <numFmt numFmtId="177" formatCode="#,##0_ "/>
    <numFmt numFmtId="178" formatCode="_ * #,##0.0_ ;_ * \-#,##0.0_ ;_ * &quot;－&quot;_ ;_ @_ "/>
    <numFmt numFmtId="179" formatCode="_ * #,##0_ ;_ * \-#,##0_ ;_ * &quot;-&quot;?_ ;_ @_ "/>
    <numFmt numFmtId="180" formatCode="_ * #,##0.0_ ;_ * \-#,##0.0_ ;_ * &quot;-&quot;_ ;_ @_ "/>
    <numFmt numFmtId="181" formatCode="_ * \(#,##0\)_ ;_ * \(\-#,##0\)_ ;_ * &quot;(-)&quot;_ ;_ @_ "/>
    <numFmt numFmtId="182" formatCode="0_);[Red]\(0\)"/>
    <numFmt numFmtId="183" formatCode="#,##0_);[Red]\(#,##0\)"/>
    <numFmt numFmtId="184" formatCode="0_);\(0\)"/>
    <numFmt numFmtId="185" formatCode="\(#,##0\)"/>
    <numFmt numFmtId="186" formatCode="#,##0_);\(#,##0\)"/>
    <numFmt numFmtId="187" formatCode="#,##0;\-#,##0;&quot;－&quot;"/>
    <numFmt numFmtId="188" formatCode="_ * #,##0.000_ ;_ * \-#,##0.000_ ;_ * &quot;－&quot;_ ;_ @_ "/>
    <numFmt numFmtId="189" formatCode="0.00_);[Red]\(0.00\)"/>
    <numFmt numFmtId="190" formatCode="_ * #,##0.00_ ;_ * \-#,##0.00_ ;_ * &quot;－&quot;_ ;_ @_ "/>
    <numFmt numFmtId="191" formatCode="#,##0.0"/>
    <numFmt numFmtId="192" formatCode="0.0"/>
    <numFmt numFmtId="193" formatCode="#,##0.000"/>
    <numFmt numFmtId="194" formatCode="0.000"/>
    <numFmt numFmtId="195" formatCode="_ * #,##0_ ;_ * \-#,##0_ ;_ * &quot;(-)&quot;_ ;_ @_ "/>
    <numFmt numFmtId="196" formatCode="h:mm;@"/>
    <numFmt numFmtId="197" formatCode="0.0_);[Red]\(0.0\)"/>
    <numFmt numFmtId="198" formatCode="0_ "/>
    <numFmt numFmtId="199" formatCode="0.0_ "/>
    <numFmt numFmtId="200" formatCode="#,##0.0_ "/>
    <numFmt numFmtId="201" formatCode="#,##0;&quot;△ &quot;#,##0"/>
    <numFmt numFmtId="202" formatCode="#,##0.0;[Red]\-#,##0.0"/>
  </numFmts>
  <fonts count="65">
    <font>
      <sz val="11"/>
      <name val="ＭＳ 明朝"/>
      <family val="1"/>
      <charset val="128"/>
    </font>
    <font>
      <sz val="11"/>
      <name val="ＭＳ 明朝"/>
      <family val="1"/>
      <charset val="128"/>
    </font>
    <font>
      <sz val="13"/>
      <name val="ＭＳ 明朝"/>
      <family val="1"/>
      <charset val="128"/>
    </font>
    <font>
      <sz val="8.5"/>
      <name val="ＭＳ 明朝"/>
      <family val="1"/>
      <charset val="128"/>
    </font>
    <font>
      <sz val="6"/>
      <name val="ＭＳ 明朝"/>
      <family val="1"/>
      <charset val="128"/>
    </font>
    <font>
      <sz val="9"/>
      <name val="ＭＳ 明朝"/>
      <family val="1"/>
      <charset val="128"/>
    </font>
    <font>
      <sz val="8"/>
      <name val="ＭＳ 明朝"/>
      <family val="1"/>
      <charset val="128"/>
    </font>
    <font>
      <sz val="8"/>
      <name val="ＭＳ ゴシック"/>
      <family val="3"/>
      <charset val="128"/>
    </font>
    <font>
      <sz val="8"/>
      <name val="HG創英角ｺﾞｼｯｸUB"/>
      <family val="3"/>
      <charset val="128"/>
    </font>
    <font>
      <sz val="11"/>
      <name val="ＭＳ 明朝"/>
      <family val="1"/>
      <charset val="128"/>
    </font>
    <font>
      <sz val="14"/>
      <name val="ＭＳ 明朝"/>
      <family val="1"/>
      <charset val="128"/>
    </font>
    <font>
      <sz val="11"/>
      <color indexed="8"/>
      <name val="ＭＳ Ｐゴシック"/>
      <family val="3"/>
      <charset val="128"/>
    </font>
    <font>
      <b/>
      <sz val="11"/>
      <name val="ＭＳ 明朝"/>
      <family val="1"/>
      <charset val="128"/>
    </font>
    <font>
      <b/>
      <sz val="12"/>
      <name val="ＭＳ 明朝"/>
      <family val="1"/>
      <charset val="128"/>
    </font>
    <font>
      <b/>
      <sz val="9"/>
      <name val="ＭＳ 明朝"/>
      <family val="1"/>
      <charset val="128"/>
    </font>
    <font>
      <b/>
      <sz val="8"/>
      <name val="ＭＳ ゴシック"/>
      <family val="3"/>
      <charset val="128"/>
    </font>
    <font>
      <sz val="14"/>
      <color indexed="8"/>
      <name val="ＭＳ 明朝"/>
      <family val="1"/>
      <charset val="128"/>
    </font>
    <font>
      <sz val="11"/>
      <color indexed="8"/>
      <name val="ＭＳ 明朝"/>
      <family val="1"/>
      <charset val="128"/>
    </font>
    <font>
      <sz val="13"/>
      <color indexed="8"/>
      <name val="ＭＳ 明朝"/>
      <family val="1"/>
      <charset val="128"/>
    </font>
    <font>
      <sz val="9.5"/>
      <color indexed="8"/>
      <name val="ＭＳ 明朝"/>
      <family val="1"/>
      <charset val="128"/>
    </font>
    <font>
      <sz val="8.5"/>
      <color indexed="8"/>
      <name val="ＭＳ 明朝"/>
      <family val="1"/>
      <charset val="128"/>
    </font>
    <font>
      <sz val="9"/>
      <color indexed="8"/>
      <name val="ＭＳ 明朝"/>
      <family val="1"/>
      <charset val="128"/>
    </font>
    <font>
      <sz val="8"/>
      <color indexed="8"/>
      <name val="ＭＳ 明朝"/>
      <family val="1"/>
      <charset val="128"/>
    </font>
    <font>
      <sz val="7"/>
      <color indexed="8"/>
      <name val="ＭＳ 明朝"/>
      <family val="1"/>
      <charset val="128"/>
    </font>
    <font>
      <sz val="10"/>
      <name val="Arial"/>
      <family val="2"/>
    </font>
    <font>
      <sz val="8"/>
      <color indexed="8"/>
      <name val="HG創英角ｺﾞｼｯｸUB"/>
      <family val="3"/>
      <charset val="128"/>
    </font>
    <font>
      <sz val="8"/>
      <color indexed="8"/>
      <name val="ＭＳ ゴシック"/>
      <family val="3"/>
      <charset val="128"/>
    </font>
    <font>
      <sz val="8"/>
      <color theme="1"/>
      <name val="HG創英角ｺﾞｼｯｸUB"/>
      <family val="3"/>
      <charset val="128"/>
    </font>
    <font>
      <sz val="12"/>
      <name val="ＭＳ 明朝"/>
      <family val="1"/>
      <charset val="128"/>
    </font>
    <font>
      <sz val="8.5"/>
      <name val="ＭＳ ゴシック"/>
      <family val="3"/>
      <charset val="128"/>
    </font>
    <font>
      <sz val="8.5"/>
      <name val="HG創英角ｺﾞｼｯｸUB"/>
      <family val="3"/>
      <charset val="128"/>
    </font>
    <font>
      <sz val="9"/>
      <name val="ＭＳ Ｐ明朝"/>
      <family val="1"/>
      <charset val="128"/>
    </font>
    <font>
      <sz val="9"/>
      <name val="HG創英角ｺﾞｼｯｸUB"/>
      <family val="3"/>
      <charset val="128"/>
    </font>
    <font>
      <sz val="9"/>
      <name val="MS明朝"/>
      <family val="3"/>
      <charset val="128"/>
    </font>
    <font>
      <sz val="9"/>
      <name val="ＭＳ ゴシック"/>
      <family val="3"/>
      <charset val="128"/>
    </font>
    <font>
      <sz val="9"/>
      <color theme="1"/>
      <name val="HG創英角ｺﾞｼｯｸUB"/>
      <family val="3"/>
      <charset val="128"/>
    </font>
    <font>
      <sz val="9"/>
      <color theme="1"/>
      <name val="ＭＳ 明朝"/>
      <family val="1"/>
      <charset val="128"/>
    </font>
    <font>
      <sz val="11"/>
      <color indexed="10"/>
      <name val="ＭＳ 明朝"/>
      <family val="1"/>
      <charset val="128"/>
    </font>
    <font>
      <sz val="9"/>
      <color indexed="8"/>
      <name val="HG創英角ｺﾞｼｯｸUB"/>
      <family val="3"/>
      <charset val="128"/>
    </font>
    <font>
      <sz val="11"/>
      <name val="HG創英角ｺﾞｼｯｸUB"/>
      <family val="3"/>
      <charset val="128"/>
    </font>
    <font>
      <sz val="7"/>
      <name val="ＭＳ 明朝"/>
      <family val="1"/>
      <charset val="128"/>
    </font>
    <font>
      <sz val="9.5"/>
      <name val="ＭＳ 明朝"/>
      <family val="1"/>
      <charset val="128"/>
    </font>
    <font>
      <sz val="8"/>
      <color rgb="FFFF0000"/>
      <name val="ＭＳ 明朝"/>
      <family val="1"/>
      <charset val="128"/>
    </font>
    <font>
      <sz val="9"/>
      <color rgb="FFFF0000"/>
      <name val="ＭＳ 明朝"/>
      <family val="1"/>
      <charset val="128"/>
    </font>
    <font>
      <sz val="9"/>
      <color rgb="FFFF0000"/>
      <name val="ＭＳ ゴシック"/>
      <family val="3"/>
      <charset val="128"/>
    </font>
    <font>
      <strike/>
      <sz val="8.5"/>
      <color indexed="10"/>
      <name val="ＭＳ 明朝"/>
      <family val="1"/>
      <charset val="128"/>
    </font>
    <font>
      <b/>
      <sz val="11"/>
      <name val="ＭＳ ゴシック"/>
      <family val="3"/>
      <charset val="128"/>
    </font>
    <font>
      <b/>
      <sz val="9"/>
      <name val="ＭＳ ゴシック"/>
      <family val="3"/>
      <charset val="128"/>
    </font>
    <font>
      <sz val="7.5"/>
      <name val="ＭＳ 明朝"/>
      <family val="1"/>
      <charset val="128"/>
    </font>
    <font>
      <b/>
      <sz val="11"/>
      <name val="ＭＳ Ｐ明朝"/>
      <family val="1"/>
      <charset val="128"/>
    </font>
    <font>
      <sz val="11"/>
      <name val="ＭＳ Ｐ明朝"/>
      <family val="1"/>
      <charset val="128"/>
    </font>
    <font>
      <b/>
      <sz val="9"/>
      <name val="ＭＳ Ｐ明朝"/>
      <family val="1"/>
      <charset val="128"/>
    </font>
    <font>
      <vertAlign val="superscript"/>
      <sz val="9"/>
      <name val="ＭＳ 明朝"/>
      <family val="1"/>
      <charset val="128"/>
    </font>
    <font>
      <sz val="9"/>
      <color indexed="8"/>
      <name val="ＭＳ ゴシック"/>
      <family val="3"/>
      <charset val="128"/>
    </font>
    <font>
      <vertAlign val="subscript"/>
      <sz val="9"/>
      <name val="ＭＳ 明朝"/>
      <family val="1"/>
      <charset val="128"/>
    </font>
    <font>
      <b/>
      <sz val="8"/>
      <name val="ＭＳ 明朝"/>
      <family val="1"/>
      <charset val="128"/>
    </font>
    <font>
      <sz val="11"/>
      <name val="ＭＳ Ｐゴシック"/>
      <family val="3"/>
      <charset val="128"/>
    </font>
    <font>
      <sz val="6"/>
      <name val="ＭＳ Ｐゴシック"/>
      <family val="3"/>
      <charset val="128"/>
    </font>
    <font>
      <sz val="8.5"/>
      <name val="ＭＳ Ｐゴシック"/>
      <family val="3"/>
      <charset val="128"/>
    </font>
    <font>
      <sz val="9"/>
      <name val="ＭＳ Ｐゴシック"/>
      <family val="3"/>
      <charset val="128"/>
    </font>
    <font>
      <sz val="9"/>
      <color indexed="8"/>
      <name val="ＭＳ Ｐゴシック"/>
      <family val="3"/>
      <charset val="128"/>
    </font>
    <font>
      <sz val="7.5"/>
      <color indexed="8"/>
      <name val="ＭＳ 明朝"/>
      <family val="1"/>
      <charset val="128"/>
    </font>
    <font>
      <sz val="7.5"/>
      <name val="HG創英角ｺﾞｼｯｸUB"/>
      <family val="3"/>
      <charset val="128"/>
    </font>
    <font>
      <sz val="7.5"/>
      <color indexed="8"/>
      <name val="HG創英角ｺﾞｼｯｸUB"/>
      <family val="3"/>
      <charset val="128"/>
    </font>
    <font>
      <u/>
      <sz val="11"/>
      <color theme="1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4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Dashed">
        <color indexed="64"/>
      </right>
      <top style="thin">
        <color indexed="64"/>
      </top>
      <bottom style="thin">
        <color indexed="64"/>
      </bottom>
      <diagonal/>
    </border>
    <border>
      <left style="mediumDashed">
        <color indexed="64"/>
      </left>
      <right style="mediumDashed">
        <color indexed="64"/>
      </right>
      <top style="thin">
        <color indexed="64"/>
      </top>
      <bottom style="thin">
        <color indexed="64"/>
      </bottom>
      <diagonal/>
    </border>
    <border>
      <left style="mediumDashed">
        <color indexed="64"/>
      </left>
      <right/>
      <top style="thin">
        <color indexed="64"/>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8">
    <xf numFmtId="0" fontId="0" fillId="0" borderId="0"/>
    <xf numFmtId="9" fontId="1" fillId="0" borderId="0" applyFont="0" applyFill="0" applyBorder="0" applyAlignment="0" applyProtection="0"/>
    <xf numFmtId="38" fontId="1" fillId="0" borderId="0" applyFont="0" applyFill="0" applyBorder="0" applyAlignment="0" applyProtection="0"/>
    <xf numFmtId="6" fontId="1" fillId="0" borderId="0" applyFont="0" applyFill="0" applyBorder="0" applyAlignment="0" applyProtection="0"/>
    <xf numFmtId="41" fontId="24" fillId="0" borderId="0" applyFill="0" applyBorder="0" applyAlignment="0" applyProtection="0"/>
    <xf numFmtId="0" fontId="41" fillId="0" borderId="0"/>
    <xf numFmtId="0" fontId="56" fillId="0" borderId="0"/>
    <xf numFmtId="0" fontId="64" fillId="0" borderId="0" applyNumberFormat="0" applyFill="0" applyBorder="0" applyAlignment="0" applyProtection="0"/>
  </cellStyleXfs>
  <cellXfs count="1587">
    <xf numFmtId="0" fontId="0" fillId="0" borderId="0" xfId="0"/>
    <xf numFmtId="0" fontId="2" fillId="0" borderId="0" xfId="0" applyFont="1" applyAlignment="1"/>
    <xf numFmtId="0" fontId="3" fillId="0" borderId="0" xfId="0" applyFont="1" applyAlignment="1"/>
    <xf numFmtId="0" fontId="0" fillId="0" borderId="0" xfId="0" applyAlignment="1"/>
    <xf numFmtId="0" fontId="5" fillId="0" borderId="0" xfId="0" applyFont="1"/>
    <xf numFmtId="0" fontId="5" fillId="0" borderId="0" xfId="0" applyFont="1" applyAlignment="1"/>
    <xf numFmtId="176" fontId="5" fillId="0" borderId="0" xfId="0" applyNumberFormat="1" applyFont="1"/>
    <xf numFmtId="0" fontId="6" fillId="0" borderId="0" xfId="0" applyFont="1" applyAlignment="1">
      <alignment vertical="center"/>
    </xf>
    <xf numFmtId="0" fontId="6" fillId="0" borderId="0" xfId="0" applyFont="1"/>
    <xf numFmtId="0" fontId="6" fillId="0" borderId="0" xfId="0" applyFont="1" applyBorder="1" applyAlignment="1">
      <alignment horizontal="distributed" vertical="center" justifyLastLine="1"/>
    </xf>
    <xf numFmtId="0" fontId="6" fillId="0" borderId="1"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6" fillId="0" borderId="3" xfId="0" applyFont="1" applyBorder="1" applyAlignment="1">
      <alignment horizontal="center" vertical="center"/>
    </xf>
    <xf numFmtId="0" fontId="6" fillId="0" borderId="4" xfId="0" applyFont="1" applyBorder="1" applyAlignment="1">
      <alignment horizontal="right" vertical="center"/>
    </xf>
    <xf numFmtId="3" fontId="6" fillId="0" borderId="3" xfId="0" applyNumberFormat="1" applyFont="1" applyBorder="1" applyAlignment="1">
      <alignment horizontal="right" vertical="center"/>
    </xf>
    <xf numFmtId="0" fontId="6" fillId="0" borderId="3" xfId="0" applyFont="1" applyBorder="1" applyAlignment="1">
      <alignment horizontal="right" vertical="center"/>
    </xf>
    <xf numFmtId="0" fontId="5" fillId="0" borderId="0" xfId="0" applyFont="1" applyAlignment="1">
      <alignment vertical="center"/>
    </xf>
    <xf numFmtId="0" fontId="5" fillId="0" borderId="0" xfId="0" applyFont="1" applyAlignment="1">
      <alignment horizontal="right" vertical="center"/>
    </xf>
    <xf numFmtId="0" fontId="6" fillId="0" borderId="5" xfId="0" applyFont="1" applyBorder="1" applyAlignment="1">
      <alignment horizontal="distributed" vertical="center" justifyLastLine="1"/>
    </xf>
    <xf numFmtId="0" fontId="7" fillId="0" borderId="0" xfId="0" applyFont="1" applyAlignment="1">
      <alignment vertical="center"/>
    </xf>
    <xf numFmtId="176" fontId="6" fillId="0" borderId="5" xfId="0" applyNumberFormat="1" applyFont="1" applyBorder="1" applyAlignment="1">
      <alignment vertical="center"/>
    </xf>
    <xf numFmtId="0" fontId="9" fillId="0" borderId="0" xfId="0" applyFont="1"/>
    <xf numFmtId="0" fontId="9" fillId="0" borderId="0" xfId="0" applyFont="1" applyAlignment="1"/>
    <xf numFmtId="0" fontId="10" fillId="0" borderId="0" xfId="0" applyFont="1" applyAlignment="1"/>
    <xf numFmtId="0" fontId="6" fillId="0" borderId="0" xfId="0" applyFont="1" applyAlignment="1">
      <alignment horizontal="center" vertical="center"/>
    </xf>
    <xf numFmtId="177" fontId="6" fillId="0" borderId="0" xfId="0" applyNumberFormat="1" applyFont="1" applyAlignment="1">
      <alignment vertical="center"/>
    </xf>
    <xf numFmtId="176" fontId="6" fillId="0" borderId="0" xfId="0" applyNumberFormat="1" applyFont="1" applyAlignment="1">
      <alignment vertical="center"/>
    </xf>
    <xf numFmtId="0" fontId="8" fillId="0" borderId="0" xfId="0" applyFont="1" applyAlignment="1">
      <alignment horizontal="center" vertical="center"/>
    </xf>
    <xf numFmtId="176" fontId="8" fillId="0" borderId="5" xfId="0" applyNumberFormat="1" applyFont="1" applyBorder="1" applyAlignment="1" applyProtection="1">
      <alignment vertical="center"/>
      <protection locked="0"/>
    </xf>
    <xf numFmtId="176" fontId="8" fillId="0" borderId="0" xfId="0" applyNumberFormat="1" applyFont="1" applyAlignment="1" applyProtection="1">
      <alignment vertical="center"/>
      <protection locked="0"/>
    </xf>
    <xf numFmtId="177" fontId="8" fillId="0" borderId="0" xfId="0" applyNumberFormat="1" applyFont="1" applyAlignment="1" applyProtection="1">
      <alignment vertical="center"/>
      <protection locked="0"/>
    </xf>
    <xf numFmtId="176" fontId="6" fillId="0" borderId="5" xfId="0" applyNumberFormat="1" applyFont="1" applyBorder="1" applyAlignment="1" applyProtection="1">
      <alignment vertical="center"/>
      <protection locked="0"/>
    </xf>
    <xf numFmtId="176" fontId="6" fillId="0" borderId="0" xfId="0" applyNumberFormat="1" applyFont="1" applyAlignment="1" applyProtection="1">
      <alignment vertical="center"/>
      <protection locked="0"/>
    </xf>
    <xf numFmtId="177" fontId="6" fillId="0" borderId="0" xfId="0" applyNumberFormat="1" applyFont="1" applyAlignment="1" applyProtection="1">
      <alignment vertical="center"/>
      <protection locked="0"/>
    </xf>
    <xf numFmtId="176" fontId="8" fillId="0" borderId="0" xfId="0" applyNumberFormat="1" applyFont="1" applyFill="1" applyAlignment="1" applyProtection="1">
      <alignment vertical="center"/>
      <protection locked="0"/>
    </xf>
    <xf numFmtId="177" fontId="8" fillId="0" borderId="0" xfId="0" applyNumberFormat="1" applyFont="1" applyFill="1" applyAlignment="1" applyProtection="1">
      <alignment vertical="center"/>
      <protection locked="0"/>
    </xf>
    <xf numFmtId="0" fontId="13" fillId="0" borderId="0" xfId="0" applyFont="1"/>
    <xf numFmtId="0" fontId="0" fillId="0" borderId="0" xfId="0" applyFont="1"/>
    <xf numFmtId="0" fontId="1" fillId="0" borderId="0" xfId="0" applyFont="1"/>
    <xf numFmtId="0" fontId="1" fillId="0" borderId="0" xfId="0" applyFont="1" applyAlignment="1"/>
    <xf numFmtId="0" fontId="6" fillId="0" borderId="0" xfId="0" applyFont="1" applyAlignment="1"/>
    <xf numFmtId="0" fontId="6" fillId="0" borderId="17" xfId="0" applyFont="1" applyBorder="1" applyAlignment="1">
      <alignment horizontal="distributed" vertical="center" justifyLastLine="1"/>
    </xf>
    <xf numFmtId="0" fontId="6" fillId="0" borderId="18" xfId="0" applyFont="1" applyBorder="1" applyAlignment="1">
      <alignment horizontal="distributed" vertical="center" justifyLastLine="1"/>
    </xf>
    <xf numFmtId="0" fontId="6" fillId="0" borderId="0" xfId="0" applyFont="1" applyBorder="1" applyAlignment="1"/>
    <xf numFmtId="0" fontId="6" fillId="0" borderId="9" xfId="0" applyFont="1" applyBorder="1" applyAlignment="1">
      <alignment horizontal="distributed" vertical="center" justifyLastLine="1"/>
    </xf>
    <xf numFmtId="0" fontId="6" fillId="0" borderId="19" xfId="0" applyFont="1" applyBorder="1" applyAlignment="1">
      <alignment horizontal="distributed" vertical="center" justifyLastLine="1"/>
    </xf>
    <xf numFmtId="176" fontId="6" fillId="0" borderId="5" xfId="0" applyNumberFormat="1" applyFont="1" applyBorder="1" applyAlignment="1">
      <alignment horizontal="right" vertical="center"/>
    </xf>
    <xf numFmtId="178" fontId="6" fillId="0" borderId="0" xfId="0" applyNumberFormat="1" applyFont="1" applyAlignment="1">
      <alignment horizontal="right" vertical="center"/>
    </xf>
    <xf numFmtId="176" fontId="6" fillId="0" borderId="0" xfId="0" applyNumberFormat="1" applyFont="1" applyAlignment="1">
      <alignment horizontal="right" vertical="center"/>
    </xf>
    <xf numFmtId="176" fontId="8" fillId="0" borderId="5" xfId="0" applyNumberFormat="1" applyFont="1" applyBorder="1" applyAlignment="1" applyProtection="1">
      <alignment horizontal="right" vertical="center"/>
      <protection locked="0"/>
    </xf>
    <xf numFmtId="178" fontId="8" fillId="0" borderId="0" xfId="0" applyNumberFormat="1" applyFont="1" applyAlignment="1" applyProtection="1">
      <alignment horizontal="right" vertical="center"/>
      <protection locked="0"/>
    </xf>
    <xf numFmtId="176" fontId="8" fillId="0" borderId="0" xfId="0" applyNumberFormat="1" applyFont="1" applyAlignment="1" applyProtection="1">
      <alignment horizontal="right" vertical="center"/>
      <protection locked="0"/>
    </xf>
    <xf numFmtId="0" fontId="15" fillId="0" borderId="3" xfId="0" applyFont="1" applyBorder="1" applyAlignment="1">
      <alignment horizontal="center" vertical="center"/>
    </xf>
    <xf numFmtId="0" fontId="6" fillId="0" borderId="21" xfId="0" applyFont="1" applyBorder="1" applyAlignment="1">
      <alignment horizontal="right" vertical="center"/>
    </xf>
    <xf numFmtId="3" fontId="6" fillId="0" borderId="4" xfId="0" applyNumberFormat="1" applyFont="1" applyBorder="1" applyAlignment="1">
      <alignment horizontal="right" vertical="center" wrapText="1"/>
    </xf>
    <xf numFmtId="0" fontId="6" fillId="0" borderId="3" xfId="0" applyFont="1" applyBorder="1" applyAlignment="1">
      <alignment horizontal="right" vertical="center" wrapText="1"/>
    </xf>
    <xf numFmtId="3" fontId="6" fillId="0" borderId="3" xfId="0" applyNumberFormat="1" applyFont="1" applyBorder="1" applyAlignment="1">
      <alignment horizontal="right" vertical="center" wrapText="1"/>
    </xf>
    <xf numFmtId="0" fontId="16" fillId="0" borderId="0" xfId="0" applyFont="1" applyAlignment="1"/>
    <xf numFmtId="0" fontId="17" fillId="0" borderId="0" xfId="0" applyFont="1"/>
    <xf numFmtId="0" fontId="18" fillId="0" borderId="0" xfId="0" applyFont="1" applyAlignment="1">
      <alignment horizontal="right"/>
    </xf>
    <xf numFmtId="0" fontId="18" fillId="0" borderId="0" xfId="0" applyFont="1" applyAlignment="1">
      <alignment horizontal="distributed" justifyLastLine="1"/>
    </xf>
    <xf numFmtId="0" fontId="17" fillId="0" borderId="0" xfId="0" applyFont="1" applyAlignment="1">
      <alignment horizontal="distributed" justifyLastLine="1"/>
    </xf>
    <xf numFmtId="0" fontId="17" fillId="0" borderId="0" xfId="0" applyFont="1" applyAlignment="1">
      <alignment horizontal="left" justifyLastLine="1"/>
    </xf>
    <xf numFmtId="0" fontId="19" fillId="0" borderId="0" xfId="0" applyFont="1" applyAlignment="1"/>
    <xf numFmtId="0" fontId="17" fillId="0" borderId="0" xfId="0" applyFont="1" applyAlignment="1"/>
    <xf numFmtId="0" fontId="19" fillId="0" borderId="0" xfId="0" applyFont="1" applyAlignment="1">
      <alignment horizontal="justify"/>
    </xf>
    <xf numFmtId="0" fontId="21" fillId="0" borderId="0" xfId="0" applyFont="1" applyAlignment="1"/>
    <xf numFmtId="0" fontId="21" fillId="0" borderId="0" xfId="0" applyFont="1"/>
    <xf numFmtId="0" fontId="22" fillId="0" borderId="12" xfId="0" applyFont="1" applyBorder="1" applyAlignment="1"/>
    <xf numFmtId="0" fontId="22" fillId="0" borderId="23" xfId="0" applyFont="1" applyBorder="1" applyAlignment="1">
      <alignment horizontal="center"/>
    </xf>
    <xf numFmtId="0" fontId="22" fillId="0" borderId="0" xfId="0" applyFont="1" applyAlignment="1"/>
    <xf numFmtId="0" fontId="22" fillId="0" borderId="0" xfId="0" applyFont="1"/>
    <xf numFmtId="0" fontId="22" fillId="0" borderId="16" xfId="0" applyFont="1" applyBorder="1" applyAlignment="1">
      <alignment horizontal="center" vertical="center"/>
    </xf>
    <xf numFmtId="0" fontId="23" fillId="0" borderId="16" xfId="0" applyFont="1" applyBorder="1" applyAlignment="1">
      <alignment horizontal="center" vertical="center"/>
    </xf>
    <xf numFmtId="0" fontId="22" fillId="0" borderId="0" xfId="0" applyFont="1" applyBorder="1" applyAlignment="1">
      <alignment horizontal="center"/>
    </xf>
    <xf numFmtId="0" fontId="22" fillId="0" borderId="1" xfId="0" applyFont="1" applyBorder="1" applyAlignment="1">
      <alignment horizontal="center" vertical="center"/>
    </xf>
    <xf numFmtId="0" fontId="22" fillId="0" borderId="24" xfId="0" applyFont="1" applyBorder="1" applyAlignment="1">
      <alignment horizontal="center" vertical="center"/>
    </xf>
    <xf numFmtId="0" fontId="22" fillId="0" borderId="2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20" xfId="0" applyFont="1" applyBorder="1" applyAlignment="1">
      <alignment horizontal="center" vertical="center"/>
    </xf>
    <xf numFmtId="0" fontId="23" fillId="0" borderId="20" xfId="0" applyFont="1" applyBorder="1" applyAlignment="1">
      <alignment horizontal="center" vertical="center"/>
    </xf>
    <xf numFmtId="0" fontId="22" fillId="0" borderId="9" xfId="0" applyFont="1" applyBorder="1" applyAlignment="1">
      <alignment horizontal="center" vertical="center"/>
    </xf>
    <xf numFmtId="0" fontId="22" fillId="0" borderId="20" xfId="0" applyFont="1" applyBorder="1" applyAlignment="1">
      <alignment horizontal="center" vertical="top"/>
    </xf>
    <xf numFmtId="0" fontId="22" fillId="0" borderId="11" xfId="0" applyFont="1" applyBorder="1" applyAlignment="1">
      <alignment horizontal="center" vertical="top" wrapText="1"/>
    </xf>
    <xf numFmtId="0" fontId="22" fillId="0" borderId="1" xfId="0" applyFont="1" applyBorder="1" applyAlignment="1">
      <alignment horizontal="distributed" vertical="center" justifyLastLine="1"/>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0" xfId="0" applyFont="1" applyBorder="1" applyAlignment="1"/>
    <xf numFmtId="0" fontId="22" fillId="0" borderId="0" xfId="0" applyFont="1" applyBorder="1" applyAlignment="1">
      <alignment horizontal="center" vertical="top"/>
    </xf>
    <xf numFmtId="0" fontId="22" fillId="0" borderId="0" xfId="0" applyFont="1" applyBorder="1" applyAlignment="1">
      <alignment horizontal="center" vertical="top" wrapText="1"/>
    </xf>
    <xf numFmtId="0" fontId="22" fillId="0" borderId="0" xfId="0" applyFont="1" applyBorder="1" applyAlignment="1">
      <alignment horizontal="center" vertical="top" shrinkToFit="1"/>
    </xf>
    <xf numFmtId="0" fontId="22" fillId="0" borderId="0" xfId="0" applyFont="1" applyBorder="1" applyAlignment="1">
      <alignment horizontal="center" vertical="center" wrapText="1"/>
    </xf>
    <xf numFmtId="0" fontId="22" fillId="0" borderId="17" xfId="0" applyFont="1" applyBorder="1" applyAlignment="1">
      <alignment horizontal="center" vertical="center"/>
    </xf>
    <xf numFmtId="0" fontId="22" fillId="0" borderId="5" xfId="0" applyFont="1" applyBorder="1" applyAlignment="1">
      <alignment horizontal="distributed" vertical="center" justifyLastLine="1"/>
    </xf>
    <xf numFmtId="0" fontId="22" fillId="0" borderId="0" xfId="0" applyFont="1" applyBorder="1" applyAlignment="1">
      <alignment horizontal="distributed" vertical="center" justifyLastLine="1"/>
    </xf>
    <xf numFmtId="0" fontId="22" fillId="0" borderId="1" xfId="0" applyFont="1" applyBorder="1" applyAlignment="1">
      <alignment horizontal="right" vertical="center"/>
    </xf>
    <xf numFmtId="41" fontId="22" fillId="0" borderId="5" xfId="4" applyNumberFormat="1" applyFont="1" applyBorder="1" applyAlignment="1">
      <alignment vertical="center"/>
    </xf>
    <xf numFmtId="41" fontId="22" fillId="0" borderId="0" xfId="4" applyNumberFormat="1" applyFont="1" applyBorder="1" applyAlignment="1">
      <alignment vertical="center"/>
    </xf>
    <xf numFmtId="41" fontId="22" fillId="0" borderId="0" xfId="4" applyNumberFormat="1" applyFont="1" applyBorder="1" applyAlignment="1">
      <alignment horizontal="right" vertical="center"/>
    </xf>
    <xf numFmtId="41" fontId="22" fillId="0" borderId="0" xfId="0" applyNumberFormat="1" applyFont="1" applyBorder="1" applyAlignment="1">
      <alignment horizontal="right" vertical="center"/>
    </xf>
    <xf numFmtId="41" fontId="22" fillId="0" borderId="1" xfId="4" applyNumberFormat="1" applyFont="1" applyBorder="1" applyAlignment="1">
      <alignment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0" fontId="22" fillId="0" borderId="0" xfId="0" applyFont="1" applyAlignment="1">
      <alignment vertical="center"/>
    </xf>
    <xf numFmtId="41" fontId="22" fillId="0" borderId="5" xfId="4" applyFont="1" applyBorder="1" applyAlignment="1">
      <alignment vertical="center"/>
    </xf>
    <xf numFmtId="41" fontId="22" fillId="0" borderId="0" xfId="4" applyFont="1" applyBorder="1" applyAlignment="1">
      <alignment vertical="center"/>
    </xf>
    <xf numFmtId="41" fontId="22" fillId="0" borderId="0" xfId="4" applyFont="1" applyBorder="1" applyAlignment="1">
      <alignment horizontal="right" vertical="center"/>
    </xf>
    <xf numFmtId="41" fontId="22" fillId="0" borderId="1" xfId="4" applyFont="1" applyBorder="1" applyAlignment="1">
      <alignment vertical="center"/>
    </xf>
    <xf numFmtId="41" fontId="22" fillId="0" borderId="0" xfId="0" applyNumberFormat="1" applyFont="1" applyAlignment="1">
      <alignment vertical="center"/>
    </xf>
    <xf numFmtId="41" fontId="22" fillId="0" borderId="5" xfId="4" applyFont="1" applyBorder="1" applyAlignment="1">
      <alignment horizontal="right" vertical="center"/>
    </xf>
    <xf numFmtId="41" fontId="22" fillId="0" borderId="0" xfId="4" applyFont="1" applyFill="1" applyBorder="1" applyAlignment="1">
      <alignment horizontal="right" vertical="center"/>
    </xf>
    <xf numFmtId="41" fontId="22" fillId="0" borderId="1" xfId="4" applyFont="1" applyBorder="1" applyAlignment="1">
      <alignment horizontal="right" vertical="center"/>
    </xf>
    <xf numFmtId="179" fontId="22" fillId="0" borderId="0" xfId="4" applyNumberFormat="1" applyFont="1" applyBorder="1" applyAlignment="1">
      <alignment horizontal="right" vertical="center"/>
    </xf>
    <xf numFmtId="179" fontId="22" fillId="0" borderId="0" xfId="4" applyNumberFormat="1" applyFont="1" applyFill="1" applyBorder="1" applyAlignment="1">
      <alignment horizontal="right" vertical="center"/>
    </xf>
    <xf numFmtId="179" fontId="22" fillId="0" borderId="0" xfId="4" applyNumberFormat="1" applyFont="1" applyBorder="1" applyAlignment="1">
      <alignment vertical="center"/>
    </xf>
    <xf numFmtId="179" fontId="22" fillId="0" borderId="1" xfId="4" applyNumberFormat="1" applyFont="1" applyBorder="1" applyAlignment="1">
      <alignment horizontal="right" vertical="center"/>
    </xf>
    <xf numFmtId="179" fontId="22" fillId="0" borderId="5" xfId="4" applyNumberFormat="1" applyFont="1" applyBorder="1" applyAlignment="1">
      <alignment horizontal="right" vertical="center"/>
    </xf>
    <xf numFmtId="0" fontId="25" fillId="0" borderId="1" xfId="0" applyFont="1" applyFill="1" applyBorder="1" applyAlignment="1">
      <alignment horizontal="right" vertical="center"/>
    </xf>
    <xf numFmtId="41" fontId="25" fillId="0" borderId="5" xfId="4" applyFont="1" applyFill="1" applyBorder="1" applyAlignment="1">
      <alignment horizontal="right" vertical="center"/>
    </xf>
    <xf numFmtId="41" fontId="25" fillId="0" borderId="0" xfId="4" applyFont="1" applyFill="1" applyBorder="1" applyAlignment="1">
      <alignment horizontal="right" vertical="center"/>
    </xf>
    <xf numFmtId="41" fontId="25" fillId="0" borderId="0" xfId="4" applyFont="1" applyFill="1" applyBorder="1" applyAlignment="1">
      <alignment vertical="center"/>
    </xf>
    <xf numFmtId="41" fontId="25" fillId="0" borderId="0" xfId="4" applyNumberFormat="1" applyFont="1" applyFill="1" applyBorder="1" applyAlignment="1">
      <alignment horizontal="right" vertical="center"/>
    </xf>
    <xf numFmtId="41" fontId="25" fillId="0" borderId="1" xfId="4" applyFont="1" applyFill="1" applyBorder="1" applyAlignment="1">
      <alignment horizontal="right" vertical="center"/>
    </xf>
    <xf numFmtId="41" fontId="26" fillId="0" borderId="0" xfId="0" applyNumberFormat="1" applyFont="1" applyFill="1" applyAlignment="1">
      <alignment vertical="center"/>
    </xf>
    <xf numFmtId="0" fontId="26" fillId="0" borderId="0" xfId="0" applyFont="1" applyFill="1" applyAlignment="1">
      <alignment vertical="center"/>
    </xf>
    <xf numFmtId="179" fontId="25" fillId="0" borderId="0" xfId="4" applyNumberFormat="1" applyFont="1" applyFill="1" applyBorder="1" applyAlignment="1">
      <alignment horizontal="right" vertical="center"/>
    </xf>
    <xf numFmtId="179" fontId="27" fillId="0" borderId="0" xfId="4" applyNumberFormat="1" applyFont="1" applyFill="1" applyBorder="1" applyAlignment="1">
      <alignment horizontal="right" vertical="center"/>
    </xf>
    <xf numFmtId="179" fontId="25" fillId="0" borderId="0" xfId="4" applyNumberFormat="1" applyFont="1" applyFill="1" applyBorder="1" applyAlignment="1">
      <alignment vertical="center"/>
    </xf>
    <xf numFmtId="179" fontId="25" fillId="0" borderId="1" xfId="4" applyNumberFormat="1" applyFont="1" applyFill="1" applyBorder="1" applyAlignment="1">
      <alignment horizontal="right" vertical="center"/>
    </xf>
    <xf numFmtId="179" fontId="25" fillId="0" borderId="5" xfId="4" applyNumberFormat="1" applyFont="1" applyFill="1" applyBorder="1" applyAlignment="1">
      <alignment horizontal="right" vertical="center"/>
    </xf>
    <xf numFmtId="41" fontId="25" fillId="0" borderId="0" xfId="4" quotePrefix="1" applyFont="1" applyFill="1" applyBorder="1" applyAlignment="1">
      <alignment horizontal="right" vertical="center"/>
    </xf>
    <xf numFmtId="0" fontId="22" fillId="0" borderId="5" xfId="0" applyFont="1" applyBorder="1" applyAlignment="1">
      <alignment vertical="center"/>
    </xf>
    <xf numFmtId="0" fontId="22" fillId="0" borderId="0" xfId="0" applyFont="1" applyBorder="1" applyAlignment="1">
      <alignment vertical="center"/>
    </xf>
    <xf numFmtId="0" fontId="21" fillId="0" borderId="12" xfId="0" applyFont="1" applyBorder="1" applyAlignment="1">
      <alignment vertical="center"/>
    </xf>
    <xf numFmtId="0" fontId="21" fillId="0" borderId="0" xfId="0" applyFont="1" applyAlignment="1">
      <alignment vertical="center"/>
    </xf>
    <xf numFmtId="0" fontId="22" fillId="0" borderId="7" xfId="0" applyFont="1" applyBorder="1" applyAlignment="1">
      <alignment vertical="center"/>
    </xf>
    <xf numFmtId="0" fontId="22" fillId="0" borderId="23" xfId="0" applyFont="1" applyBorder="1" applyAlignment="1">
      <alignment vertical="center"/>
    </xf>
    <xf numFmtId="0" fontId="22" fillId="0" borderId="8" xfId="0" applyFont="1" applyBorder="1" applyAlignment="1">
      <alignment horizontal="center"/>
    </xf>
    <xf numFmtId="0" fontId="22" fillId="0" borderId="22" xfId="0" applyFont="1" applyBorder="1" applyAlignment="1">
      <alignment horizontal="center" wrapText="1"/>
    </xf>
    <xf numFmtId="0" fontId="22" fillId="0" borderId="8" xfId="0" applyFont="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shrinkToFit="1"/>
    </xf>
    <xf numFmtId="0" fontId="23" fillId="0" borderId="5" xfId="0" applyFont="1" applyBorder="1" applyAlignment="1">
      <alignment horizontal="center" vertical="center" wrapText="1"/>
    </xf>
    <xf numFmtId="0" fontId="23" fillId="0" borderId="20" xfId="0" applyFont="1" applyBorder="1" applyAlignment="1">
      <alignment horizontal="center" vertical="top" shrinkToFit="1"/>
    </xf>
    <xf numFmtId="0" fontId="23" fillId="0" borderId="11" xfId="0" applyFont="1" applyBorder="1" applyAlignment="1">
      <alignment horizontal="center" vertical="center" wrapText="1"/>
    </xf>
    <xf numFmtId="180" fontId="22" fillId="0" borderId="0" xfId="4" applyNumberFormat="1" applyFont="1" applyBorder="1" applyAlignment="1">
      <alignment horizontal="right" vertical="center"/>
    </xf>
    <xf numFmtId="180" fontId="22" fillId="0" borderId="0" xfId="4" applyNumberFormat="1" applyFont="1" applyBorder="1" applyAlignment="1">
      <alignment vertical="center"/>
    </xf>
    <xf numFmtId="180" fontId="25" fillId="0" borderId="0" xfId="4" applyNumberFormat="1" applyFont="1" applyFill="1" applyBorder="1" applyAlignment="1">
      <alignment horizontal="right" vertical="center"/>
    </xf>
    <xf numFmtId="0" fontId="1" fillId="0" borderId="0" xfId="0" applyNumberFormat="1" applyFont="1" applyAlignment="1"/>
    <xf numFmtId="0" fontId="28" fillId="0" borderId="0" xfId="0" applyFont="1"/>
    <xf numFmtId="0" fontId="28" fillId="0" borderId="0" xfId="0" applyFont="1" applyAlignment="1">
      <alignment horizontal="distributed"/>
    </xf>
    <xf numFmtId="0" fontId="1" fillId="0" borderId="0" xfId="0" applyFont="1" applyAlignment="1">
      <alignment horizontal="distributed"/>
    </xf>
    <xf numFmtId="0" fontId="3" fillId="0" borderId="25" xfId="0" applyFont="1" applyBorder="1" applyAlignment="1">
      <alignment horizontal="center" vertical="center" wrapText="1"/>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0" xfId="0" applyNumberFormat="1" applyFont="1" applyAlignment="1"/>
    <xf numFmtId="0" fontId="3" fillId="0" borderId="0" xfId="0" applyFont="1"/>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Border="1" applyAlignment="1">
      <alignment horizontal="right" vertical="center"/>
    </xf>
    <xf numFmtId="41" fontId="3" fillId="0" borderId="5" xfId="0" quotePrefix="1" applyNumberFormat="1" applyFont="1" applyFill="1" applyBorder="1" applyAlignment="1">
      <alignment vertical="center"/>
    </xf>
    <xf numFmtId="41" fontId="3" fillId="0" borderId="0" xfId="0" applyNumberFormat="1" applyFont="1" applyFill="1" applyBorder="1" applyAlignment="1">
      <alignment vertical="center"/>
    </xf>
    <xf numFmtId="41" fontId="3" fillId="0" borderId="0" xfId="0" quotePrefix="1" applyNumberFormat="1" applyFont="1" applyBorder="1" applyAlignment="1">
      <alignment vertical="center"/>
    </xf>
    <xf numFmtId="41" fontId="3" fillId="0" borderId="0" xfId="0" applyNumberFormat="1" applyFont="1" applyBorder="1" applyAlignment="1">
      <alignment horizontal="right" vertical="center"/>
    </xf>
    <xf numFmtId="0" fontId="29" fillId="0" borderId="0" xfId="0" applyNumberFormat="1" applyFont="1" applyAlignment="1">
      <alignment vertical="center"/>
    </xf>
    <xf numFmtId="0" fontId="29" fillId="0" borderId="0" xfId="0" applyFont="1" applyAlignment="1">
      <alignment vertical="center"/>
    </xf>
    <xf numFmtId="0" fontId="3" fillId="0" borderId="0" xfId="0" applyNumberFormat="1" applyFont="1" applyAlignment="1">
      <alignment vertical="center"/>
    </xf>
    <xf numFmtId="0" fontId="3" fillId="0" borderId="0" xfId="0" applyFont="1" applyAlignment="1">
      <alignment vertical="center"/>
    </xf>
    <xf numFmtId="41" fontId="3" fillId="0" borderId="5" xfId="0" quotePrefix="1" applyNumberFormat="1" applyFont="1" applyFill="1" applyBorder="1" applyAlignment="1" applyProtection="1">
      <alignment horizontal="right" vertical="center"/>
      <protection locked="0"/>
    </xf>
    <xf numFmtId="41" fontId="3" fillId="0" borderId="0" xfId="0" applyNumberFormat="1" applyFont="1" applyFill="1" applyBorder="1" applyAlignment="1" applyProtection="1">
      <alignment vertical="center"/>
      <protection locked="0"/>
    </xf>
    <xf numFmtId="41" fontId="3" fillId="0" borderId="0" xfId="0" quotePrefix="1" applyNumberFormat="1" applyFont="1" applyBorder="1" applyAlignment="1" applyProtection="1">
      <alignment vertical="center"/>
      <protection locked="0"/>
    </xf>
    <xf numFmtId="41" fontId="3" fillId="0" borderId="0" xfId="0" applyNumberFormat="1" applyFont="1" applyBorder="1" applyAlignment="1" applyProtection="1">
      <alignment horizontal="right" vertical="center"/>
      <protection locked="0"/>
    </xf>
    <xf numFmtId="0" fontId="30" fillId="0" borderId="0" xfId="0" applyFont="1" applyBorder="1" applyAlignment="1">
      <alignment horizontal="right" vertical="center"/>
    </xf>
    <xf numFmtId="41" fontId="30" fillId="0" borderId="0" xfId="0" applyNumberFormat="1" applyFont="1" applyFill="1" applyBorder="1" applyAlignment="1" applyProtection="1">
      <alignment vertical="center"/>
      <protection locked="0"/>
    </xf>
    <xf numFmtId="41" fontId="30" fillId="0" borderId="0" xfId="0" quotePrefix="1" applyNumberFormat="1" applyFont="1" applyBorder="1" applyAlignment="1" applyProtection="1">
      <alignment vertical="center"/>
      <protection locked="0"/>
    </xf>
    <xf numFmtId="41" fontId="30" fillId="0" borderId="0" xfId="0" applyNumberFormat="1" applyFont="1" applyBorder="1" applyAlignment="1" applyProtection="1">
      <alignment horizontal="right" vertical="center"/>
      <protection locked="0"/>
    </xf>
    <xf numFmtId="0" fontId="3" fillId="0" borderId="0" xfId="0" applyFont="1" applyBorder="1" applyAlignment="1">
      <alignment horizontal="distributed" vertical="center"/>
    </xf>
    <xf numFmtId="41" fontId="3" fillId="0" borderId="0" xfId="0" applyNumberFormat="1" applyFont="1" applyFill="1" applyBorder="1" applyAlignment="1" applyProtection="1">
      <alignment horizontal="right" vertical="center"/>
      <protection locked="0"/>
    </xf>
    <xf numFmtId="41" fontId="3" fillId="0" borderId="0" xfId="0" quotePrefix="1" applyNumberFormat="1" applyFont="1" applyFill="1" applyBorder="1" applyAlignment="1" applyProtection="1">
      <alignment horizontal="center" vertical="center"/>
      <protection locked="0"/>
    </xf>
    <xf numFmtId="41" fontId="3" fillId="0" borderId="0" xfId="0" quotePrefix="1" applyNumberFormat="1" applyFont="1" applyFill="1" applyBorder="1" applyAlignment="1" applyProtection="1">
      <alignment vertical="center"/>
      <protection locked="0"/>
    </xf>
    <xf numFmtId="0" fontId="3" fillId="0" borderId="0" xfId="0" applyNumberFormat="1" applyFont="1" applyBorder="1" applyAlignment="1">
      <alignment vertical="center"/>
    </xf>
    <xf numFmtId="0" fontId="5" fillId="0" borderId="3" xfId="0" applyFont="1" applyBorder="1" applyAlignment="1">
      <alignment vertical="center"/>
    </xf>
    <xf numFmtId="176" fontId="5" fillId="0" borderId="4" xfId="0" applyNumberFormat="1" applyFont="1" applyBorder="1" applyAlignment="1">
      <alignment vertical="center"/>
    </xf>
    <xf numFmtId="176" fontId="5" fillId="0" borderId="3" xfId="0" applyNumberFormat="1" applyFont="1" applyBorder="1" applyAlignment="1">
      <alignment vertical="center"/>
    </xf>
    <xf numFmtId="0" fontId="5" fillId="0" borderId="0" xfId="0" applyNumberFormat="1" applyFont="1" applyAlignment="1">
      <alignment vertical="center"/>
    </xf>
    <xf numFmtId="0" fontId="5" fillId="0" borderId="0" xfId="0" applyFont="1" applyFill="1" applyBorder="1" applyAlignment="1">
      <alignment vertical="center"/>
    </xf>
    <xf numFmtId="41" fontId="0" fillId="0" borderId="0" xfId="0" applyNumberFormat="1" applyFont="1"/>
    <xf numFmtId="0" fontId="0" fillId="0" borderId="0" xfId="0" applyNumberFormat="1" applyFont="1" applyAlignment="1"/>
    <xf numFmtId="0" fontId="28" fillId="0" borderId="0" xfId="0" applyFont="1" applyAlignment="1"/>
    <xf numFmtId="0" fontId="3" fillId="0" borderId="0" xfId="0" applyFont="1" applyAlignment="1">
      <alignment vertical="center" wrapText="1"/>
    </xf>
    <xf numFmtId="0" fontId="1" fillId="0" borderId="3" xfId="0" applyFont="1" applyBorder="1"/>
    <xf numFmtId="0" fontId="1" fillId="0" borderId="0" xfId="0" applyFont="1" applyBorder="1"/>
    <xf numFmtId="0" fontId="31" fillId="0" borderId="22" xfId="0" applyFont="1" applyBorder="1" applyAlignment="1">
      <alignment horizontal="distributed" vertical="center" justifyLastLine="1"/>
    </xf>
    <xf numFmtId="0" fontId="5" fillId="0" borderId="25" xfId="0" applyFont="1" applyBorder="1" applyAlignment="1">
      <alignment horizontal="distributed" vertical="center" justifyLastLine="1"/>
    </xf>
    <xf numFmtId="0" fontId="5" fillId="0" borderId="22"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5" fillId="0" borderId="20" xfId="0" applyFont="1" applyBorder="1" applyAlignment="1">
      <alignment horizontal="distributed" vertical="center" justifyLastLine="1"/>
    </xf>
    <xf numFmtId="0" fontId="5" fillId="0" borderId="0" xfId="0" applyFont="1" applyBorder="1" applyAlignment="1">
      <alignment horizontal="distributed" justifyLastLine="1"/>
    </xf>
    <xf numFmtId="0" fontId="5" fillId="0" borderId="1" xfId="0" applyFont="1" applyBorder="1" applyAlignment="1">
      <alignment horizontal="distributed" justifyLastLine="1"/>
    </xf>
    <xf numFmtId="0" fontId="5" fillId="0" borderId="0" xfId="0" applyFont="1" applyBorder="1" applyAlignment="1">
      <alignment horizontal="distributed" vertical="center" justifyLastLine="1"/>
    </xf>
    <xf numFmtId="176" fontId="5" fillId="0" borderId="5" xfId="2" applyNumberFormat="1" applyFont="1" applyBorder="1" applyAlignment="1" applyProtection="1">
      <alignment horizontal="right" vertical="center"/>
    </xf>
    <xf numFmtId="176" fontId="5" fillId="0" borderId="0" xfId="2" applyNumberFormat="1" applyFont="1" applyBorder="1" applyAlignment="1" applyProtection="1">
      <alignment horizontal="right" vertical="center"/>
    </xf>
    <xf numFmtId="0" fontId="7" fillId="0" borderId="0" xfId="0" applyFont="1" applyAlignment="1">
      <alignment horizontal="distributed"/>
    </xf>
    <xf numFmtId="0" fontId="6" fillId="0" borderId="0" xfId="0" applyFont="1" applyAlignment="1">
      <alignment horizontal="distributed"/>
    </xf>
    <xf numFmtId="0" fontId="5" fillId="0" borderId="0" xfId="0" applyFont="1" applyAlignment="1" applyProtection="1">
      <alignment horizontal="right" vertical="center"/>
    </xf>
    <xf numFmtId="0" fontId="5" fillId="0" borderId="0" xfId="0" applyFont="1" applyBorder="1" applyAlignment="1" applyProtection="1">
      <alignment horizontal="right" vertical="center"/>
    </xf>
    <xf numFmtId="0" fontId="5" fillId="0" borderId="0" xfId="0" applyFont="1" applyBorder="1" applyAlignment="1">
      <alignment horizontal="right" vertical="center"/>
    </xf>
    <xf numFmtId="176" fontId="5" fillId="0" borderId="5" xfId="2" applyNumberFormat="1" applyFont="1" applyBorder="1" applyAlignment="1" applyProtection="1">
      <alignment horizontal="right" vertical="center"/>
      <protection locked="0"/>
    </xf>
    <xf numFmtId="176" fontId="5" fillId="0" borderId="0" xfId="2" applyNumberFormat="1" applyFont="1" applyBorder="1" applyAlignment="1" applyProtection="1">
      <alignment horizontal="right" vertical="center"/>
      <protection locked="0"/>
    </xf>
    <xf numFmtId="0" fontId="32" fillId="0" borderId="0" xfId="0" applyFont="1" applyAlignment="1">
      <alignment horizontal="right" vertical="center"/>
    </xf>
    <xf numFmtId="0" fontId="32" fillId="0" borderId="0" xfId="0" applyFont="1" applyBorder="1" applyAlignment="1">
      <alignment horizontal="right" vertical="center"/>
    </xf>
    <xf numFmtId="176" fontId="32" fillId="0" borderId="5" xfId="2" applyNumberFormat="1" applyFont="1" applyBorder="1" applyAlignment="1" applyProtection="1">
      <alignment horizontal="right" vertical="center"/>
      <protection locked="0"/>
    </xf>
    <xf numFmtId="176" fontId="32" fillId="0" borderId="0" xfId="2" applyNumberFormat="1" applyFont="1" applyBorder="1" applyAlignment="1" applyProtection="1">
      <alignment horizontal="right" vertical="center"/>
      <protection locked="0"/>
    </xf>
    <xf numFmtId="0" fontId="14" fillId="0" borderId="0" xfId="0" applyFont="1" applyBorder="1" applyAlignment="1">
      <alignment horizontal="distributed" vertical="center" justifyLastLine="1"/>
    </xf>
    <xf numFmtId="0" fontId="14" fillId="0" borderId="0" xfId="0" applyFont="1" applyBorder="1" applyAlignment="1">
      <alignment horizontal="distributed" vertical="center" wrapText="1"/>
    </xf>
    <xf numFmtId="0" fontId="5" fillId="0" borderId="0" xfId="0" applyFont="1" applyBorder="1" applyAlignment="1">
      <alignment horizontal="distributed" vertical="center" wrapText="1"/>
    </xf>
    <xf numFmtId="38" fontId="33" fillId="0" borderId="5" xfId="2" applyNumberFormat="1" applyFont="1" applyBorder="1" applyAlignment="1" applyProtection="1">
      <alignment horizontal="distributed" vertical="center"/>
      <protection locked="0"/>
    </xf>
    <xf numFmtId="176" fontId="33" fillId="0" borderId="0" xfId="2" applyNumberFormat="1" applyFont="1" applyBorder="1" applyAlignment="1" applyProtection="1">
      <alignment horizontal="right" vertical="center"/>
      <protection locked="0"/>
    </xf>
    <xf numFmtId="176" fontId="5" fillId="0" borderId="5" xfId="2" applyNumberFormat="1" applyFont="1" applyBorder="1" applyAlignment="1" applyProtection="1">
      <alignment vertical="center"/>
      <protection locked="0"/>
    </xf>
    <xf numFmtId="176" fontId="5" fillId="0" borderId="0" xfId="2" applyNumberFormat="1" applyFont="1" applyBorder="1" applyAlignment="1" applyProtection="1">
      <alignment vertical="center"/>
      <protection locked="0"/>
    </xf>
    <xf numFmtId="176" fontId="5" fillId="0" borderId="0" xfId="2" applyNumberFormat="1" applyFont="1" applyBorder="1" applyAlignment="1" applyProtection="1">
      <alignment horizontal="center" vertical="center"/>
      <protection locked="0"/>
    </xf>
    <xf numFmtId="0" fontId="6" fillId="0" borderId="0" xfId="0" applyFont="1" applyAlignment="1">
      <alignment horizontal="distributed" vertical="center"/>
    </xf>
    <xf numFmtId="0" fontId="6" fillId="0" borderId="0" xfId="0" applyFont="1" applyAlignment="1">
      <alignment horizontal="distributed" vertical="top"/>
    </xf>
    <xf numFmtId="176" fontId="5" fillId="0" borderId="0" xfId="2" quotePrefix="1" applyNumberFormat="1" applyFont="1" applyBorder="1" applyAlignment="1" applyProtection="1">
      <alignment horizontal="right" vertical="center"/>
      <protection locked="0"/>
    </xf>
    <xf numFmtId="0" fontId="6" fillId="0" borderId="3" xfId="0" applyFont="1" applyBorder="1" applyAlignment="1">
      <alignment vertical="center"/>
    </xf>
    <xf numFmtId="176" fontId="6" fillId="0" borderId="3" xfId="0" applyNumberFormat="1" applyFont="1" applyBorder="1" applyAlignment="1">
      <alignment vertical="center"/>
    </xf>
    <xf numFmtId="176" fontId="5" fillId="0" borderId="0" xfId="0" applyNumberFormat="1" applyFont="1" applyAlignment="1">
      <alignment vertical="center"/>
    </xf>
    <xf numFmtId="176" fontId="1" fillId="0" borderId="0" xfId="0" applyNumberFormat="1" applyFont="1"/>
    <xf numFmtId="0" fontId="5" fillId="0" borderId="22"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12" xfId="0" applyFont="1" applyFill="1" applyBorder="1" applyAlignment="1">
      <alignment horizontal="distributed" vertical="center" justifyLastLine="1"/>
    </xf>
    <xf numFmtId="0" fontId="5" fillId="0" borderId="11" xfId="0" applyFont="1" applyFill="1" applyBorder="1" applyAlignment="1">
      <alignment horizontal="distributed" vertical="center" justifyLastLine="1"/>
    </xf>
    <xf numFmtId="0" fontId="5" fillId="0" borderId="20" xfId="0" applyFont="1" applyFill="1" applyBorder="1" applyAlignment="1">
      <alignment horizontal="distributed" vertical="center" justifyLastLine="1"/>
    </xf>
    <xf numFmtId="176" fontId="5" fillId="0" borderId="5" xfId="0" applyNumberFormat="1" applyFont="1" applyFill="1" applyBorder="1" applyAlignment="1">
      <alignment vertical="center"/>
    </xf>
    <xf numFmtId="176" fontId="5" fillId="0" borderId="0" xfId="0" applyNumberFormat="1" applyFont="1" applyFill="1" applyBorder="1" applyAlignment="1">
      <alignment vertical="center"/>
    </xf>
    <xf numFmtId="0" fontId="34" fillId="0" borderId="0" xfId="0" applyFont="1" applyAlignment="1">
      <alignment vertical="center"/>
    </xf>
    <xf numFmtId="176" fontId="35" fillId="0" borderId="5" xfId="0" applyNumberFormat="1" applyFont="1" applyFill="1" applyBorder="1" applyAlignment="1">
      <alignment vertical="center"/>
    </xf>
    <xf numFmtId="176" fontId="35" fillId="0" borderId="0" xfId="0" applyNumberFormat="1" applyFont="1" applyFill="1" applyBorder="1" applyAlignment="1">
      <alignment vertical="center"/>
    </xf>
    <xf numFmtId="0" fontId="5" fillId="0" borderId="0" xfId="0" applyFont="1" applyBorder="1" applyAlignment="1">
      <alignment horizontal="justify" vertical="center"/>
    </xf>
    <xf numFmtId="176" fontId="36" fillId="0" borderId="5" xfId="0" applyNumberFormat="1" applyFont="1" applyFill="1" applyBorder="1" applyAlignment="1">
      <alignment horizontal="right" vertical="center"/>
    </xf>
    <xf numFmtId="176" fontId="36" fillId="0" borderId="0" xfId="0" applyNumberFormat="1" applyFont="1" applyFill="1" applyBorder="1" applyAlignment="1">
      <alignment horizontal="right" vertical="center"/>
    </xf>
    <xf numFmtId="0" fontId="5" fillId="0" borderId="0" xfId="0" applyFont="1" applyBorder="1" applyAlignment="1">
      <alignment vertical="center"/>
    </xf>
    <xf numFmtId="0" fontId="5" fillId="0" borderId="0" xfId="0" applyFont="1" applyBorder="1" applyAlignment="1">
      <alignment horizontal="distributed" vertical="center"/>
    </xf>
    <xf numFmtId="0" fontId="5" fillId="0" borderId="3" xfId="0" applyFont="1" applyBorder="1" applyAlignment="1">
      <alignment horizontal="distributed" vertical="center"/>
    </xf>
    <xf numFmtId="176" fontId="5" fillId="0" borderId="4" xfId="0" applyNumberFormat="1" applyFont="1" applyBorder="1" applyAlignment="1">
      <alignment horizontal="right" vertical="center"/>
    </xf>
    <xf numFmtId="176" fontId="5" fillId="0" borderId="3" xfId="0" applyNumberFormat="1" applyFont="1" applyBorder="1" applyAlignment="1">
      <alignment horizontal="right" vertical="center"/>
    </xf>
    <xf numFmtId="0" fontId="5" fillId="0" borderId="0" xfId="0" applyFont="1" applyFill="1" applyBorder="1" applyAlignment="1">
      <alignment horizontal="distributed" vertical="center"/>
    </xf>
    <xf numFmtId="0" fontId="37" fillId="0" borderId="0" xfId="0" applyFont="1"/>
    <xf numFmtId="0" fontId="28" fillId="0" borderId="3" xfId="0" applyFont="1" applyBorder="1" applyAlignment="1"/>
    <xf numFmtId="0" fontId="1" fillId="0" borderId="3" xfId="0" applyFont="1" applyBorder="1" applyAlignment="1"/>
    <xf numFmtId="0" fontId="5" fillId="0" borderId="17" xfId="0" applyFont="1" applyBorder="1" applyAlignment="1">
      <alignment horizontal="distributed" vertical="center" justifyLastLine="1"/>
    </xf>
    <xf numFmtId="0" fontId="5" fillId="0" borderId="9" xfId="0" applyFont="1" applyBorder="1" applyAlignment="1">
      <alignment horizontal="distributed" vertical="center" justifyLastLine="1"/>
    </xf>
    <xf numFmtId="176" fontId="5" fillId="0" borderId="5" xfId="0" applyNumberFormat="1" applyFont="1" applyBorder="1" applyAlignment="1">
      <alignment horizontal="right" vertical="center"/>
    </xf>
    <xf numFmtId="176" fontId="5" fillId="0" borderId="0" xfId="0" applyNumberFormat="1" applyFont="1" applyBorder="1" applyAlignment="1">
      <alignment horizontal="right" vertical="center"/>
    </xf>
    <xf numFmtId="41" fontId="3" fillId="0" borderId="0" xfId="0" applyNumberFormat="1" applyFont="1" applyFill="1" applyBorder="1" applyAlignment="1">
      <alignment horizontal="right" vertical="center"/>
    </xf>
    <xf numFmtId="176" fontId="21" fillId="0" borderId="0" xfId="0" applyNumberFormat="1" applyFont="1" applyBorder="1" applyAlignment="1">
      <alignment horizontal="right" vertical="center"/>
    </xf>
    <xf numFmtId="176" fontId="32" fillId="0" borderId="5" xfId="0" applyNumberFormat="1" applyFont="1" applyBorder="1" applyAlignment="1">
      <alignment horizontal="right" vertical="center"/>
    </xf>
    <xf numFmtId="176" fontId="32" fillId="0" borderId="0" xfId="0" applyNumberFormat="1" applyFont="1" applyBorder="1" applyAlignment="1">
      <alignment horizontal="right" vertical="center"/>
    </xf>
    <xf numFmtId="41" fontId="30" fillId="0" borderId="0" xfId="0" applyNumberFormat="1" applyFont="1" applyFill="1" applyBorder="1" applyAlignment="1">
      <alignment horizontal="right" vertical="center"/>
    </xf>
    <xf numFmtId="176" fontId="38" fillId="0" borderId="0" xfId="0" applyNumberFormat="1" applyFont="1" applyBorder="1" applyAlignment="1">
      <alignment horizontal="right" vertical="center"/>
    </xf>
    <xf numFmtId="0" fontId="5" fillId="0" borderId="0" xfId="0" applyFont="1" applyAlignment="1">
      <alignment horizontal="justify" vertical="center"/>
    </xf>
    <xf numFmtId="176" fontId="5" fillId="0" borderId="0" xfId="0" applyNumberFormat="1" applyFont="1" applyFill="1" applyBorder="1" applyAlignment="1">
      <alignment horizontal="right" vertical="center"/>
    </xf>
    <xf numFmtId="176" fontId="21" fillId="0" borderId="0" xfId="0" applyNumberFormat="1" applyFont="1" applyFill="1" applyBorder="1" applyAlignment="1">
      <alignment vertical="center"/>
    </xf>
    <xf numFmtId="176" fontId="21" fillId="0" borderId="0" xfId="0" applyNumberFormat="1" applyFont="1" applyFill="1" applyBorder="1" applyAlignment="1">
      <alignment horizontal="right" vertical="center"/>
    </xf>
    <xf numFmtId="0" fontId="5" fillId="0" borderId="21" xfId="0" applyFont="1" applyBorder="1" applyAlignment="1">
      <alignment vertical="center"/>
    </xf>
    <xf numFmtId="0" fontId="0" fillId="0" borderId="0" xfId="0" applyFont="1" applyAlignment="1"/>
    <xf numFmtId="0" fontId="6" fillId="0" borderId="0" xfId="0" applyFont="1" applyAlignment="1">
      <alignment horizontal="right" vertical="center"/>
    </xf>
    <xf numFmtId="0" fontId="8" fillId="0" borderId="0" xfId="0" applyFont="1" applyAlignment="1">
      <alignment horizontal="right" vertical="center"/>
    </xf>
    <xf numFmtId="0" fontId="6" fillId="0" borderId="0" xfId="0" applyFont="1" applyAlignment="1">
      <alignment horizontal="justify" vertical="center" wrapText="1"/>
    </xf>
    <xf numFmtId="0" fontId="6" fillId="0" borderId="0" xfId="0" applyFont="1" applyBorder="1" applyAlignment="1">
      <alignment horizontal="distributed" vertical="center"/>
    </xf>
    <xf numFmtId="0" fontId="0" fillId="0" borderId="3" xfId="0" applyFont="1" applyBorder="1" applyAlignment="1">
      <alignment horizontal="center" vertical="center"/>
    </xf>
    <xf numFmtId="41" fontId="6" fillId="0" borderId="0" xfId="0" applyNumberFormat="1" applyFont="1" applyBorder="1" applyAlignment="1">
      <alignment vertical="center"/>
    </xf>
    <xf numFmtId="0" fontId="0" fillId="0" borderId="0" xfId="0" applyFont="1" applyBorder="1" applyAlignment="1"/>
    <xf numFmtId="0" fontId="6" fillId="0" borderId="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xf numFmtId="41" fontId="6" fillId="0" borderId="0" xfId="0" applyNumberFormat="1" applyFont="1" applyBorder="1" applyAlignment="1">
      <alignment horizontal="center" vertical="center"/>
    </xf>
    <xf numFmtId="0" fontId="6" fillId="0" borderId="4" xfId="0" applyFont="1" applyBorder="1" applyAlignment="1">
      <alignment horizontal="center" vertical="center"/>
    </xf>
    <xf numFmtId="41" fontId="6" fillId="0" borderId="3" xfId="0" applyNumberFormat="1" applyFont="1" applyBorder="1" applyAlignment="1">
      <alignment vertical="center"/>
    </xf>
    <xf numFmtId="0" fontId="0" fillId="0" borderId="3" xfId="0" applyFont="1" applyBorder="1" applyAlignment="1"/>
    <xf numFmtId="0" fontId="6" fillId="0" borderId="21" xfId="0" applyFont="1" applyBorder="1" applyAlignment="1">
      <alignment horizontal="distributed" vertical="center"/>
    </xf>
    <xf numFmtId="0" fontId="5" fillId="0" borderId="0" xfId="0" applyFont="1" applyAlignment="1">
      <alignment horizontal="justify" vertical="center" wrapText="1"/>
    </xf>
    <xf numFmtId="0" fontId="5" fillId="0" borderId="0" xfId="0" applyFont="1" applyAlignment="1">
      <alignment horizontal="distributed" vertical="center"/>
    </xf>
    <xf numFmtId="0" fontId="1" fillId="0" borderId="3" xfId="0" applyFont="1" applyBorder="1" applyAlignment="1">
      <alignment horizontal="center" vertical="center"/>
    </xf>
    <xf numFmtId="0" fontId="5" fillId="0" borderId="12" xfId="0" applyFont="1" applyBorder="1" applyAlignment="1">
      <alignment vertical="center"/>
    </xf>
    <xf numFmtId="0" fontId="6" fillId="0" borderId="1" xfId="0" applyFont="1" applyBorder="1" applyAlignment="1">
      <alignment horizontal="right" vertical="center"/>
    </xf>
    <xf numFmtId="0" fontId="8" fillId="0" borderId="1" xfId="0" applyFont="1" applyBorder="1" applyAlignment="1">
      <alignment horizontal="right" vertical="center"/>
    </xf>
    <xf numFmtId="0" fontId="5" fillId="0" borderId="1" xfId="0" applyFont="1" applyBorder="1" applyAlignment="1">
      <alignment horizontal="justify" vertical="center" wrapText="1"/>
    </xf>
    <xf numFmtId="0" fontId="5" fillId="0" borderId="1" xfId="0" applyFont="1" applyBorder="1" applyAlignment="1">
      <alignment horizontal="distributed" vertical="center"/>
    </xf>
    <xf numFmtId="0" fontId="2" fillId="0" borderId="0" xfId="0" applyFont="1" applyAlignment="1">
      <alignment horizontal="distributed"/>
    </xf>
    <xf numFmtId="0" fontId="41" fillId="0" borderId="0" xfId="0" applyFont="1" applyAlignment="1"/>
    <xf numFmtId="0" fontId="5" fillId="0" borderId="2" xfId="0" applyFont="1" applyBorder="1" applyAlignment="1">
      <alignment horizontal="distributed" vertical="center" justifyLastLine="1"/>
    </xf>
    <xf numFmtId="0" fontId="5" fillId="0" borderId="14" xfId="0" applyFont="1" applyBorder="1" applyAlignment="1">
      <alignment horizontal="distributed" vertical="center" justifyLastLine="1"/>
    </xf>
    <xf numFmtId="0" fontId="5" fillId="0" borderId="15" xfId="0" applyFont="1" applyBorder="1" applyAlignment="1">
      <alignment horizontal="distributed" vertical="center" justifyLastLine="1"/>
    </xf>
    <xf numFmtId="0" fontId="5" fillId="0" borderId="0" xfId="0" applyFont="1" applyBorder="1" applyAlignment="1">
      <alignment horizontal="center" vertical="center" wrapText="1"/>
    </xf>
    <xf numFmtId="41" fontId="5" fillId="0" borderId="5" xfId="0" applyNumberFormat="1" applyFont="1" applyBorder="1" applyAlignment="1">
      <alignment vertical="center"/>
    </xf>
    <xf numFmtId="41" fontId="5" fillId="0" borderId="0" xfId="0" applyNumberFormat="1" applyFont="1" applyBorder="1" applyAlignment="1">
      <alignment vertical="center"/>
    </xf>
    <xf numFmtId="0" fontId="32" fillId="0" borderId="0" xfId="0" applyFont="1" applyBorder="1" applyAlignment="1">
      <alignment horizontal="center" vertical="center" wrapText="1"/>
    </xf>
    <xf numFmtId="41" fontId="32" fillId="0" borderId="5" xfId="0" applyNumberFormat="1" applyFont="1" applyBorder="1" applyAlignment="1">
      <alignment vertical="center"/>
    </xf>
    <xf numFmtId="41" fontId="32" fillId="0" borderId="0" xfId="0" applyNumberFormat="1" applyFont="1" applyBorder="1" applyAlignment="1">
      <alignment vertical="center"/>
    </xf>
    <xf numFmtId="41" fontId="5" fillId="0" borderId="5" xfId="0" applyNumberFormat="1" applyFont="1" applyBorder="1" applyAlignment="1">
      <alignment horizontal="right" vertical="center"/>
    </xf>
    <xf numFmtId="41" fontId="5" fillId="0" borderId="0" xfId="0" applyNumberFormat="1" applyFont="1" applyBorder="1" applyAlignment="1">
      <alignment horizontal="right" vertical="center"/>
    </xf>
    <xf numFmtId="0" fontId="5" fillId="0" borderId="4" xfId="0" applyFont="1" applyBorder="1" applyAlignment="1">
      <alignment horizontal="right" vertical="center"/>
    </xf>
    <xf numFmtId="3" fontId="5" fillId="0" borderId="3" xfId="0" applyNumberFormat="1" applyFont="1" applyBorder="1" applyAlignment="1">
      <alignment horizontal="right" vertical="center"/>
    </xf>
    <xf numFmtId="0" fontId="5" fillId="0" borderId="3" xfId="0" applyFont="1" applyBorder="1" applyAlignment="1">
      <alignment horizontal="right" vertical="center"/>
    </xf>
    <xf numFmtId="0" fontId="5" fillId="0" borderId="0" xfId="0" applyFont="1" applyBorder="1" applyAlignment="1">
      <alignment horizontal="center"/>
    </xf>
    <xf numFmtId="0" fontId="5" fillId="0" borderId="3" xfId="0" applyFont="1" applyBorder="1" applyAlignment="1">
      <alignment horizontal="center"/>
    </xf>
    <xf numFmtId="0" fontId="5" fillId="0" borderId="0" xfId="0" applyFont="1" applyBorder="1" applyAlignment="1"/>
    <xf numFmtId="0" fontId="5" fillId="0" borderId="7" xfId="0" applyFont="1" applyBorder="1" applyAlignment="1">
      <alignment horizontal="distributed" vertical="center" justifyLastLine="1"/>
    </xf>
    <xf numFmtId="0" fontId="5" fillId="0" borderId="23" xfId="0" applyFont="1" applyBorder="1" applyAlignment="1">
      <alignment horizontal="center" vertical="center"/>
    </xf>
    <xf numFmtId="0" fontId="5" fillId="0" borderId="6" xfId="0" applyFont="1" applyBorder="1" applyAlignment="1">
      <alignment horizontal="distributed" vertical="center" justifyLastLine="1"/>
    </xf>
    <xf numFmtId="0" fontId="5" fillId="0" borderId="0" xfId="0" applyFont="1" applyBorder="1"/>
    <xf numFmtId="0" fontId="5"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176" fontId="5" fillId="0" borderId="5" xfId="0" applyNumberFormat="1" applyFont="1" applyBorder="1" applyAlignment="1" applyProtection="1">
      <alignment horizontal="right" vertical="center"/>
      <protection locked="0"/>
    </xf>
    <xf numFmtId="0" fontId="32" fillId="0" borderId="0" xfId="0" applyFont="1" applyBorder="1" applyAlignment="1" applyProtection="1">
      <alignment horizontal="center" vertical="center"/>
    </xf>
    <xf numFmtId="0" fontId="34" fillId="0" borderId="0" xfId="0" applyFont="1" applyBorder="1" applyAlignment="1">
      <alignment vertical="center"/>
    </xf>
    <xf numFmtId="0" fontId="32" fillId="0" borderId="0" xfId="0" applyFont="1" applyAlignment="1">
      <alignment horizontal="center" vertical="center"/>
    </xf>
    <xf numFmtId="176" fontId="32" fillId="0" borderId="5" xfId="0" applyNumberFormat="1" applyFont="1" applyBorder="1" applyAlignment="1" applyProtection="1">
      <alignment horizontal="right" vertical="center"/>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17" fontId="5" fillId="0" borderId="0" xfId="0" applyNumberFormat="1" applyFont="1" applyAlignment="1">
      <alignment vertical="center"/>
    </xf>
    <xf numFmtId="17" fontId="28" fillId="0" borderId="0" xfId="0" applyNumberFormat="1" applyFont="1"/>
    <xf numFmtId="0" fontId="5" fillId="0" borderId="3" xfId="0" applyFont="1" applyBorder="1" applyAlignment="1">
      <alignment horizontal="right"/>
    </xf>
    <xf numFmtId="0" fontId="5" fillId="0" borderId="3" xfId="0" applyFont="1" applyBorder="1" applyAlignment="1">
      <alignment horizontal="right" vertical="top"/>
    </xf>
    <xf numFmtId="0" fontId="5" fillId="0" borderId="3" xfId="0" applyFont="1" applyBorder="1" applyAlignment="1"/>
    <xf numFmtId="0" fontId="5" fillId="0" borderId="0" xfId="0" applyFont="1" applyBorder="1" applyAlignment="1">
      <alignment horizontal="right"/>
    </xf>
    <xf numFmtId="0" fontId="5" fillId="0" borderId="7" xfId="0" applyFont="1" applyBorder="1" applyAlignment="1">
      <alignment horizontal="distributed" vertical="center" wrapText="1" justifyLastLine="1"/>
    </xf>
    <xf numFmtId="0" fontId="5" fillId="0" borderId="23" xfId="0" applyFont="1" applyBorder="1" applyAlignment="1">
      <alignment horizontal="distributed" vertical="center" wrapText="1" justifyLastLine="1"/>
    </xf>
    <xf numFmtId="0" fontId="5" fillId="0" borderId="0" xfId="0" applyFont="1" applyBorder="1" applyAlignment="1">
      <alignment horizontal="distributed" vertical="center" wrapText="1" justifyLastLine="1"/>
    </xf>
    <xf numFmtId="0" fontId="5" fillId="0" borderId="6" xfId="0" applyFont="1" applyBorder="1" applyAlignment="1">
      <alignment horizontal="distributed" vertical="center" wrapText="1" justifyLastLine="1"/>
    </xf>
    <xf numFmtId="0" fontId="5" fillId="0" borderId="5" xfId="0" applyFont="1" applyBorder="1" applyAlignment="1">
      <alignment horizontal="distributed" vertical="center" wrapText="1" justifyLastLine="1"/>
    </xf>
    <xf numFmtId="0" fontId="5" fillId="0" borderId="0" xfId="0" applyFont="1" applyAlignment="1">
      <alignment horizontal="left" vertical="center"/>
    </xf>
    <xf numFmtId="0" fontId="5" fillId="0" borderId="0" xfId="0" applyFont="1" applyBorder="1" applyAlignment="1" applyProtection="1">
      <alignment vertical="center" wrapText="1"/>
    </xf>
    <xf numFmtId="176" fontId="5" fillId="0" borderId="0" xfId="0" applyNumberFormat="1" applyFont="1" applyBorder="1" applyAlignment="1" applyProtection="1">
      <alignment horizontal="center" vertical="center"/>
    </xf>
    <xf numFmtId="176" fontId="5" fillId="0" borderId="1" xfId="0" applyNumberFormat="1" applyFont="1" applyBorder="1" applyAlignment="1">
      <alignment horizontal="center" vertical="center"/>
    </xf>
    <xf numFmtId="0" fontId="5" fillId="0" borderId="0" xfId="0" applyFont="1" applyAlignment="1">
      <alignment horizontal="center" vertical="center"/>
    </xf>
    <xf numFmtId="176" fontId="5" fillId="0" borderId="0" xfId="0" applyNumberFormat="1" applyFont="1" applyBorder="1" applyAlignment="1" applyProtection="1">
      <alignment horizontal="center" vertical="center"/>
      <protection locked="0"/>
    </xf>
    <xf numFmtId="176" fontId="5" fillId="0" borderId="1" xfId="0" applyNumberFormat="1" applyFont="1" applyBorder="1" applyAlignment="1" applyProtection="1">
      <alignment horizontal="center" vertical="center"/>
      <protection locked="0"/>
    </xf>
    <xf numFmtId="176" fontId="5" fillId="0" borderId="0" xfId="0" applyNumberFormat="1" applyFont="1" applyFill="1" applyBorder="1" applyAlignment="1" applyProtection="1">
      <alignment horizontal="center" vertical="center"/>
      <protection locked="0"/>
    </xf>
    <xf numFmtId="176" fontId="5" fillId="0" borderId="1" xfId="0" applyNumberFormat="1" applyFont="1" applyFill="1" applyBorder="1" applyAlignment="1" applyProtection="1">
      <alignment horizontal="center" vertical="center"/>
      <protection locked="0"/>
    </xf>
    <xf numFmtId="49" fontId="5" fillId="0" borderId="0" xfId="0" applyNumberFormat="1" applyFont="1" applyAlignment="1">
      <alignment horizontal="center" vertical="center"/>
    </xf>
    <xf numFmtId="0" fontId="32" fillId="0" borderId="0" xfId="0" applyFont="1" applyAlignment="1">
      <alignment vertical="center"/>
    </xf>
    <xf numFmtId="0" fontId="32" fillId="0" borderId="0" xfId="0" applyFont="1" applyBorder="1" applyAlignment="1" applyProtection="1">
      <alignment vertical="center" wrapText="1"/>
    </xf>
    <xf numFmtId="176" fontId="32" fillId="0" borderId="0" xfId="0" applyNumberFormat="1" applyFont="1" applyBorder="1" applyAlignment="1" applyProtection="1">
      <alignment horizontal="center" vertical="center"/>
      <protection locked="0"/>
    </xf>
    <xf numFmtId="176" fontId="32" fillId="0" borderId="1" xfId="0" applyNumberFormat="1" applyFont="1" applyBorder="1" applyAlignment="1" applyProtection="1">
      <alignment horizontal="center" vertical="center"/>
      <protection locked="0"/>
    </xf>
    <xf numFmtId="49" fontId="32" fillId="0" borderId="0" xfId="0" applyNumberFormat="1" applyFont="1" applyAlignment="1">
      <alignment horizontal="center" vertical="center"/>
    </xf>
    <xf numFmtId="0" fontId="5" fillId="0" borderId="0" xfId="0" applyFont="1" applyBorder="1" applyAlignment="1">
      <alignment wrapText="1"/>
    </xf>
    <xf numFmtId="0" fontId="5" fillId="0" borderId="4" xfId="0" applyFont="1" applyBorder="1" applyAlignment="1">
      <alignment horizontal="right"/>
    </xf>
    <xf numFmtId="0" fontId="5" fillId="0" borderId="12" xfId="0" applyFont="1" applyBorder="1"/>
    <xf numFmtId="0" fontId="5" fillId="0" borderId="12" xfId="0" applyFont="1" applyBorder="1" applyAlignment="1">
      <alignment horizontal="right"/>
    </xf>
    <xf numFmtId="0" fontId="14" fillId="0" borderId="0" xfId="0" applyFont="1" applyAlignment="1">
      <alignment vertical="center"/>
    </xf>
    <xf numFmtId="0" fontId="14" fillId="0" borderId="0" xfId="0" applyFont="1" applyBorder="1" applyAlignment="1">
      <alignment horizontal="right" vertical="center"/>
    </xf>
    <xf numFmtId="0" fontId="2" fillId="0" borderId="0" xfId="0" applyFont="1"/>
    <xf numFmtId="0" fontId="2" fillId="0" borderId="0" xfId="0" applyFont="1" applyAlignment="1">
      <alignment horizontal="center"/>
    </xf>
    <xf numFmtId="0" fontId="2" fillId="0" borderId="0" xfId="0" applyFont="1" applyAlignment="1">
      <alignment horizontal="distributed" justifyLastLine="1"/>
    </xf>
    <xf numFmtId="0" fontId="1" fillId="0" borderId="0" xfId="0" applyFont="1" applyAlignment="1">
      <alignment horizontal="distributed" justifyLastLine="1"/>
    </xf>
    <xf numFmtId="0" fontId="41" fillId="0" borderId="0" xfId="0" applyFont="1" applyAlignment="1">
      <alignment horizontal="justify"/>
    </xf>
    <xf numFmtId="0" fontId="6" fillId="0" borderId="8" xfId="0" applyFont="1" applyBorder="1" applyAlignment="1">
      <alignment horizontal="center" vertical="center"/>
    </xf>
    <xf numFmtId="0" fontId="6" fillId="0" borderId="7" xfId="0" applyFont="1" applyBorder="1" applyAlignment="1">
      <alignment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shrinkToFit="1"/>
    </xf>
    <xf numFmtId="0" fontId="6" fillId="0" borderId="16" xfId="0" applyFont="1" applyBorder="1" applyAlignment="1">
      <alignment vertical="center" shrinkToFit="1"/>
    </xf>
    <xf numFmtId="0" fontId="4" fillId="0" borderId="17"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9" xfId="0" applyFont="1" applyBorder="1" applyAlignment="1">
      <alignment horizontal="center" vertical="center"/>
    </xf>
    <xf numFmtId="0" fontId="6" fillId="0" borderId="9" xfId="0" applyFont="1" applyBorder="1" applyAlignment="1">
      <alignment horizontal="center" vertical="center" shrinkToFit="1"/>
    </xf>
    <xf numFmtId="0" fontId="6" fillId="0" borderId="20" xfId="0" applyFont="1" applyBorder="1" applyAlignment="1">
      <alignment horizontal="center" vertical="center"/>
    </xf>
    <xf numFmtId="0" fontId="4" fillId="0" borderId="9" xfId="0" applyFont="1" applyBorder="1" applyAlignment="1">
      <alignment horizontal="center" vertical="center" shrinkToFit="1"/>
    </xf>
    <xf numFmtId="182" fontId="5" fillId="0" borderId="5" xfId="0" applyNumberFormat="1" applyFont="1" applyBorder="1" applyAlignment="1" applyProtection="1">
      <alignment horizontal="right" vertical="center"/>
    </xf>
    <xf numFmtId="182" fontId="5" fillId="0" borderId="0" xfId="0" applyNumberFormat="1" applyFont="1" applyBorder="1" applyAlignment="1" applyProtection="1">
      <alignment horizontal="right" vertical="center"/>
    </xf>
    <xf numFmtId="183" fontId="5" fillId="0" borderId="0" xfId="0" applyNumberFormat="1" applyFont="1" applyBorder="1" applyAlignment="1" applyProtection="1">
      <alignment horizontal="right" vertical="center"/>
    </xf>
    <xf numFmtId="176" fontId="5" fillId="0" borderId="0" xfId="0" applyNumberFormat="1" applyFont="1" applyBorder="1" applyAlignment="1" applyProtection="1">
      <alignment horizontal="right" vertical="center"/>
    </xf>
    <xf numFmtId="38" fontId="5" fillId="0" borderId="0" xfId="2" applyFont="1" applyBorder="1" applyAlignment="1" applyProtection="1">
      <alignment horizontal="right" vertical="center"/>
    </xf>
    <xf numFmtId="38" fontId="5" fillId="0" borderId="1" xfId="2" applyFont="1" applyBorder="1" applyAlignment="1" applyProtection="1">
      <alignment horizontal="right" vertical="center"/>
    </xf>
    <xf numFmtId="182" fontId="5" fillId="0" borderId="5" xfId="0" applyNumberFormat="1" applyFont="1" applyBorder="1" applyAlignment="1" applyProtection="1">
      <alignment horizontal="right" vertical="center"/>
      <protection locked="0"/>
    </xf>
    <xf numFmtId="182" fontId="5" fillId="0" borderId="0" xfId="0" applyNumberFormat="1" applyFont="1" applyBorder="1" applyAlignment="1" applyProtection="1">
      <alignment horizontal="right" vertical="center"/>
      <protection locked="0"/>
    </xf>
    <xf numFmtId="183" fontId="5" fillId="0" borderId="0" xfId="0" applyNumberFormat="1" applyFont="1" applyBorder="1" applyAlignment="1" applyProtection="1">
      <alignment horizontal="right" vertical="center"/>
      <protection locked="0"/>
    </xf>
    <xf numFmtId="176" fontId="5" fillId="0" borderId="0" xfId="0" applyNumberFormat="1" applyFont="1" applyBorder="1" applyAlignment="1" applyProtection="1">
      <alignment horizontal="right" vertical="center"/>
      <protection locked="0"/>
    </xf>
    <xf numFmtId="38" fontId="5" fillId="0" borderId="0" xfId="2" applyFont="1" applyBorder="1" applyAlignment="1" applyProtection="1">
      <alignment horizontal="right" vertical="center"/>
      <protection locked="0"/>
    </xf>
    <xf numFmtId="38" fontId="5" fillId="0" borderId="1" xfId="2" applyFont="1" applyBorder="1" applyAlignment="1" applyProtection="1">
      <alignment horizontal="right" vertical="center"/>
      <protection locked="0"/>
    </xf>
    <xf numFmtId="49" fontId="5" fillId="0" borderId="0" xfId="0" applyNumberFormat="1" applyFont="1" applyBorder="1" applyAlignment="1" applyProtection="1">
      <alignment horizontal="right" vertical="center"/>
      <protection locked="0"/>
    </xf>
    <xf numFmtId="182" fontId="32" fillId="0" borderId="5" xfId="0" applyNumberFormat="1" applyFont="1" applyFill="1" applyBorder="1" applyAlignment="1" applyProtection="1">
      <alignment horizontal="right" vertical="center"/>
      <protection locked="0"/>
    </xf>
    <xf numFmtId="182" fontId="32" fillId="0" borderId="0" xfId="0" applyNumberFormat="1" applyFont="1" applyFill="1" applyBorder="1" applyAlignment="1" applyProtection="1">
      <alignment horizontal="right" vertical="center"/>
      <protection locked="0"/>
    </xf>
    <xf numFmtId="183" fontId="32" fillId="0" borderId="0" xfId="0" applyNumberFormat="1" applyFont="1" applyFill="1" applyBorder="1" applyAlignment="1" applyProtection="1">
      <alignment horizontal="right" vertical="center"/>
      <protection locked="0"/>
    </xf>
    <xf numFmtId="176" fontId="32" fillId="0" borderId="0" xfId="0" applyNumberFormat="1" applyFont="1" applyFill="1" applyBorder="1" applyAlignment="1" applyProtection="1">
      <alignment horizontal="right" vertical="center"/>
      <protection locked="0"/>
    </xf>
    <xf numFmtId="49" fontId="32" fillId="0" borderId="0" xfId="0" applyNumberFormat="1" applyFont="1" applyFill="1" applyBorder="1" applyAlignment="1" applyProtection="1">
      <alignment horizontal="right" vertical="center"/>
      <protection locked="0"/>
    </xf>
    <xf numFmtId="38" fontId="32" fillId="0" borderId="0" xfId="2" applyFont="1" applyBorder="1" applyAlignment="1" applyProtection="1">
      <alignment horizontal="right" vertical="center"/>
      <protection locked="0"/>
    </xf>
    <xf numFmtId="38" fontId="32" fillId="0" borderId="1" xfId="2" applyFont="1" applyBorder="1" applyAlignment="1" applyProtection="1">
      <alignment horizontal="right" vertical="center"/>
      <protection locked="0"/>
    </xf>
    <xf numFmtId="0" fontId="14" fillId="0" borderId="3" xfId="0" applyFont="1" applyBorder="1" applyAlignment="1">
      <alignment horizontal="center" vertical="center"/>
    </xf>
    <xf numFmtId="0" fontId="5" fillId="0" borderId="3" xfId="0" applyFont="1" applyBorder="1" applyAlignment="1">
      <alignment vertical="center" wrapText="1"/>
    </xf>
    <xf numFmtId="184" fontId="32" fillId="0" borderId="4" xfId="0" applyNumberFormat="1" applyFont="1" applyBorder="1" applyAlignment="1">
      <alignment horizontal="right" vertical="center"/>
    </xf>
    <xf numFmtId="184" fontId="32" fillId="0" borderId="3" xfId="0" applyNumberFormat="1" applyFont="1" applyBorder="1" applyAlignment="1">
      <alignment horizontal="right" vertical="center"/>
    </xf>
    <xf numFmtId="49" fontId="32" fillId="0" borderId="3" xfId="0" applyNumberFormat="1" applyFont="1" applyBorder="1" applyAlignment="1">
      <alignment horizontal="right" vertical="center"/>
    </xf>
    <xf numFmtId="184" fontId="32" fillId="0" borderId="21" xfId="0" applyNumberFormat="1" applyFont="1" applyBorder="1" applyAlignment="1">
      <alignment horizontal="right" vertical="center"/>
    </xf>
    <xf numFmtId="0" fontId="14" fillId="0" borderId="4" xfId="0" applyFont="1" applyBorder="1" applyAlignment="1">
      <alignment horizontal="center" vertical="center"/>
    </xf>
    <xf numFmtId="0" fontId="5" fillId="0" borderId="0" xfId="0" applyFont="1" applyAlignment="1">
      <alignment horizontal="justify"/>
    </xf>
    <xf numFmtId="0" fontId="1" fillId="0" borderId="0" xfId="0" applyFont="1" applyFill="1"/>
    <xf numFmtId="0" fontId="2" fillId="0" borderId="0" xfId="0" applyFont="1" applyFill="1" applyAlignment="1">
      <alignment horizontal="distributed" justifyLastLine="1"/>
    </xf>
    <xf numFmtId="0" fontId="2" fillId="0" borderId="0" xfId="0" applyFont="1" applyFill="1" applyAlignment="1"/>
    <xf numFmtId="0" fontId="5" fillId="0" borderId="0" xfId="0" applyFont="1" applyFill="1"/>
    <xf numFmtId="0" fontId="42" fillId="0" borderId="0" xfId="0" applyFont="1" applyAlignment="1">
      <alignment horizontal="left" wrapText="1"/>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18" xfId="0" applyFont="1" applyFill="1" applyBorder="1" applyAlignment="1">
      <alignment horizontal="distributed" vertical="center" justifyLastLine="1"/>
    </xf>
    <xf numFmtId="0" fontId="5" fillId="0" borderId="16" xfId="0" applyFont="1" applyFill="1" applyBorder="1" applyAlignment="1">
      <alignment horizontal="distributed" vertical="center" justifyLastLine="1"/>
    </xf>
    <xf numFmtId="0" fontId="5" fillId="0" borderId="17"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9" xfId="0" applyFont="1" applyBorder="1" applyAlignment="1">
      <alignment horizontal="center" vertical="center"/>
    </xf>
    <xf numFmtId="0" fontId="5" fillId="0" borderId="19"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49" fontId="5" fillId="0" borderId="0" xfId="0" applyNumberFormat="1" applyFont="1" applyFill="1" applyBorder="1" applyAlignment="1" applyProtection="1">
      <alignment horizontal="right" vertical="center" wrapText="1"/>
    </xf>
    <xf numFmtId="183" fontId="5" fillId="0" borderId="5" xfId="0" applyNumberFormat="1" applyFont="1" applyFill="1" applyBorder="1" applyAlignment="1" applyProtection="1">
      <alignment horizontal="right" vertical="center"/>
    </xf>
    <xf numFmtId="183" fontId="5" fillId="0" borderId="0" xfId="0" applyNumberFormat="1" applyFont="1" applyFill="1" applyBorder="1" applyAlignment="1" applyProtection="1">
      <alignment horizontal="right" vertical="center"/>
    </xf>
    <xf numFmtId="183" fontId="5" fillId="0" borderId="1" xfId="0" applyNumberFormat="1" applyFont="1" applyFill="1" applyBorder="1" applyAlignment="1" applyProtection="1">
      <alignment horizontal="right" vertical="center"/>
    </xf>
    <xf numFmtId="49" fontId="5" fillId="0" borderId="0" xfId="0" applyNumberFormat="1" applyFont="1" applyAlignment="1">
      <alignment vertical="center"/>
    </xf>
    <xf numFmtId="183" fontId="5" fillId="0" borderId="5" xfId="0" applyNumberFormat="1" applyFont="1" applyFill="1" applyBorder="1" applyAlignment="1" applyProtection="1">
      <alignment horizontal="right" vertical="center"/>
      <protection locked="0"/>
    </xf>
    <xf numFmtId="183" fontId="5" fillId="0" borderId="0" xfId="0" applyNumberFormat="1" applyFont="1" applyFill="1" applyBorder="1" applyAlignment="1" applyProtection="1">
      <alignment horizontal="right" vertical="center"/>
      <protection locked="0"/>
    </xf>
    <xf numFmtId="183" fontId="5" fillId="0" borderId="1" xfId="0" applyNumberFormat="1" applyFont="1" applyFill="1" applyBorder="1" applyAlignment="1" applyProtection="1">
      <alignment horizontal="right" vertical="center"/>
      <protection locked="0"/>
    </xf>
    <xf numFmtId="49" fontId="32" fillId="0" borderId="0" xfId="0" applyNumberFormat="1" applyFont="1" applyFill="1" applyBorder="1" applyAlignment="1" applyProtection="1">
      <alignment horizontal="right" vertical="center" wrapText="1"/>
    </xf>
    <xf numFmtId="183" fontId="32" fillId="0" borderId="5" xfId="0" applyNumberFormat="1" applyFont="1" applyFill="1" applyBorder="1" applyAlignment="1" applyProtection="1">
      <alignment horizontal="right" vertical="center"/>
      <protection locked="0"/>
    </xf>
    <xf numFmtId="49" fontId="34" fillId="0" borderId="0" xfId="0" applyNumberFormat="1" applyFont="1" applyAlignment="1">
      <alignment vertical="center"/>
    </xf>
    <xf numFmtId="49" fontId="14" fillId="0" borderId="3" xfId="0" applyNumberFormat="1" applyFont="1" applyBorder="1" applyAlignment="1">
      <alignment horizontal="center" vertical="center"/>
    </xf>
    <xf numFmtId="49" fontId="5" fillId="0" borderId="3" xfId="0" applyNumberFormat="1" applyFont="1" applyBorder="1" applyAlignment="1">
      <alignment horizontal="right" vertical="center"/>
    </xf>
    <xf numFmtId="49" fontId="5" fillId="0" borderId="3" xfId="0" applyNumberFormat="1" applyFont="1" applyBorder="1" applyAlignment="1">
      <alignment horizontal="right" vertical="center" wrapText="1"/>
    </xf>
    <xf numFmtId="176" fontId="5" fillId="0" borderId="3" xfId="0" applyNumberFormat="1" applyFont="1" applyFill="1" applyBorder="1" applyAlignment="1">
      <alignment horizontal="right" vertical="center"/>
    </xf>
    <xf numFmtId="49" fontId="5" fillId="0" borderId="4" xfId="0" applyNumberFormat="1" applyFont="1" applyBorder="1" applyAlignment="1">
      <alignment vertical="center"/>
    </xf>
    <xf numFmtId="49" fontId="5" fillId="0" borderId="3" xfId="0" applyNumberFormat="1" applyFont="1" applyBorder="1" applyAlignment="1">
      <alignment vertical="center"/>
    </xf>
    <xf numFmtId="0" fontId="5" fillId="0" borderId="7" xfId="0" applyFont="1" applyFill="1" applyBorder="1" applyAlignment="1">
      <alignment horizontal="distributed" vertical="center" justifyLastLine="1"/>
    </xf>
    <xf numFmtId="0" fontId="43" fillId="0" borderId="0" xfId="0" applyFont="1"/>
    <xf numFmtId="183" fontId="32" fillId="0" borderId="1" xfId="0" applyNumberFormat="1" applyFont="1" applyFill="1" applyBorder="1" applyAlignment="1" applyProtection="1">
      <alignment horizontal="right" vertical="center"/>
      <protection locked="0"/>
    </xf>
    <xf numFmtId="49" fontId="44" fillId="0" borderId="0" xfId="0" applyNumberFormat="1" applyFont="1" applyAlignment="1">
      <alignment vertical="center"/>
    </xf>
    <xf numFmtId="49" fontId="43" fillId="0" borderId="0" xfId="0" applyNumberFormat="1" applyFont="1" applyAlignment="1">
      <alignment vertical="center"/>
    </xf>
    <xf numFmtId="0" fontId="5" fillId="0" borderId="0" xfId="0" applyFont="1" applyFill="1" applyAlignment="1">
      <alignment vertical="center"/>
    </xf>
    <xf numFmtId="185" fontId="5" fillId="0" borderId="0" xfId="0" applyNumberFormat="1" applyFont="1" applyFill="1" applyAlignment="1">
      <alignment vertical="center"/>
    </xf>
    <xf numFmtId="49" fontId="5" fillId="0" borderId="0" xfId="0" applyNumberFormat="1" applyFont="1" applyFill="1" applyAlignment="1">
      <alignment vertical="center"/>
    </xf>
    <xf numFmtId="0" fontId="1" fillId="0" borderId="0" xfId="0" applyFont="1" applyAlignment="1">
      <alignment vertical="center"/>
    </xf>
    <xf numFmtId="0" fontId="41" fillId="0" borderId="0" xfId="0" applyFont="1" applyAlignment="1">
      <alignment horizontal="justify" vertical="center"/>
    </xf>
    <xf numFmtId="0" fontId="1" fillId="0" borderId="0" xfId="0" applyFont="1" applyFill="1" applyAlignment="1">
      <alignment vertical="center"/>
    </xf>
    <xf numFmtId="0" fontId="0" fillId="0" borderId="0" xfId="0" applyFont="1" applyFill="1" applyAlignment="1">
      <alignment vertical="center"/>
    </xf>
    <xf numFmtId="0" fontId="41" fillId="0" borderId="0" xfId="0" applyFont="1" applyFill="1" applyAlignment="1">
      <alignment horizontal="justify" vertical="center"/>
    </xf>
    <xf numFmtId="0" fontId="0" fillId="0" borderId="0" xfId="0" applyFont="1" applyAlignment="1">
      <alignment vertical="center"/>
    </xf>
    <xf numFmtId="0" fontId="0" fillId="0" borderId="0" xfId="0" applyFont="1" applyFill="1"/>
    <xf numFmtId="183" fontId="1" fillId="0" borderId="0" xfId="0" applyNumberFormat="1" applyFont="1" applyFill="1"/>
    <xf numFmtId="0" fontId="2" fillId="0" borderId="0" xfId="0" applyFont="1" applyAlignment="1">
      <alignment justifyLastLine="1"/>
    </xf>
    <xf numFmtId="0" fontId="1" fillId="0" borderId="0" xfId="0" applyFont="1" applyAlignment="1">
      <alignment justifyLastLine="1"/>
    </xf>
    <xf numFmtId="0" fontId="5" fillId="0" borderId="6" xfId="0" applyFont="1" applyBorder="1" applyAlignment="1">
      <alignment horizontal="center" vertical="center"/>
    </xf>
    <xf numFmtId="0" fontId="5" fillId="0" borderId="7" xfId="0" applyFont="1" applyBorder="1" applyAlignment="1">
      <alignment horizontal="left" vertical="center"/>
    </xf>
    <xf numFmtId="0" fontId="1" fillId="0" borderId="7" xfId="0" applyFont="1" applyBorder="1" applyAlignment="1">
      <alignment horizontal="left" vertical="center"/>
    </xf>
    <xf numFmtId="0" fontId="1" fillId="0" borderId="23" xfId="0" applyFont="1" applyBorder="1" applyAlignment="1">
      <alignment horizontal="left" vertical="center"/>
    </xf>
    <xf numFmtId="0" fontId="1" fillId="0" borderId="10" xfId="0" applyFont="1" applyBorder="1" applyAlignment="1">
      <alignment horizontal="center"/>
    </xf>
    <xf numFmtId="0" fontId="5" fillId="0" borderId="15" xfId="0" applyFont="1" applyBorder="1" applyAlignment="1">
      <alignment vertical="center"/>
    </xf>
    <xf numFmtId="0" fontId="5" fillId="0" borderId="14" xfId="0" applyFont="1" applyBorder="1" applyAlignment="1">
      <alignment vertical="center"/>
    </xf>
    <xf numFmtId="0" fontId="5" fillId="0" borderId="2" xfId="0" applyFont="1" applyBorder="1" applyAlignment="1">
      <alignment horizontal="center" vertical="center"/>
    </xf>
    <xf numFmtId="0" fontId="6" fillId="0" borderId="14" xfId="0" applyFont="1" applyBorder="1" applyAlignment="1">
      <alignment horizontal="center" vertical="center"/>
    </xf>
    <xf numFmtId="0" fontId="4" fillId="0" borderId="14" xfId="0" applyFont="1" applyBorder="1" applyAlignment="1">
      <alignment horizontal="center" vertical="center" shrinkToFit="1"/>
    </xf>
    <xf numFmtId="0" fontId="6" fillId="0" borderId="14"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0" xfId="0" applyFont="1" applyBorder="1" applyAlignment="1">
      <alignment horizontal="center" vertical="center"/>
    </xf>
    <xf numFmtId="0" fontId="5" fillId="0" borderId="5" xfId="0" applyFont="1" applyBorder="1" applyAlignment="1">
      <alignment horizontal="distributed" vertical="center" justifyLastLine="1"/>
    </xf>
    <xf numFmtId="0" fontId="21" fillId="0" borderId="0" xfId="0" applyFont="1" applyAlignment="1">
      <alignment horizontal="center" vertical="center"/>
    </xf>
    <xf numFmtId="0" fontId="5" fillId="0" borderId="1" xfId="0" applyFont="1" applyBorder="1" applyAlignment="1">
      <alignment horizontal="distributed" vertical="center" justifyLastLine="1"/>
    </xf>
    <xf numFmtId="0" fontId="5" fillId="0" borderId="0" xfId="0" applyFont="1" applyBorder="1" applyAlignment="1">
      <alignment horizontal="center" vertical="center" textRotation="255"/>
    </xf>
    <xf numFmtId="176" fontId="5" fillId="0" borderId="5" xfId="0" applyNumberFormat="1" applyFont="1" applyFill="1" applyBorder="1" applyAlignment="1" applyProtection="1">
      <alignment horizontal="right" vertical="center"/>
    </xf>
    <xf numFmtId="176" fontId="5" fillId="0" borderId="0" xfId="0" applyNumberFormat="1" applyFont="1" applyFill="1" applyBorder="1" applyAlignment="1" applyProtection="1">
      <alignment horizontal="right" vertical="center"/>
    </xf>
    <xf numFmtId="176" fontId="21" fillId="0" borderId="0" xfId="0" applyNumberFormat="1" applyFont="1" applyAlignment="1">
      <alignment horizontal="right" vertical="center"/>
    </xf>
    <xf numFmtId="176" fontId="5" fillId="0" borderId="1" xfId="0" applyNumberFormat="1" applyFont="1" applyFill="1" applyBorder="1" applyAlignment="1" applyProtection="1">
      <alignment horizontal="right" vertical="center"/>
    </xf>
    <xf numFmtId="49" fontId="5" fillId="0" borderId="0" xfId="0" applyNumberFormat="1" applyFont="1" applyBorder="1" applyAlignment="1" applyProtection="1">
      <alignment horizontal="center" vertical="center"/>
    </xf>
    <xf numFmtId="176" fontId="5" fillId="0" borderId="5" xfId="0" applyNumberFormat="1" applyFont="1" applyFill="1" applyBorder="1" applyAlignment="1" applyProtection="1">
      <alignment horizontal="right" vertical="center"/>
      <protection locked="0"/>
    </xf>
    <xf numFmtId="176" fontId="5" fillId="0" borderId="0" xfId="0" applyNumberFormat="1" applyFont="1" applyFill="1" applyBorder="1" applyAlignment="1" applyProtection="1">
      <alignment horizontal="right" vertical="center"/>
      <protection locked="0"/>
    </xf>
    <xf numFmtId="176" fontId="21" fillId="2" borderId="0" xfId="0" applyNumberFormat="1" applyFont="1" applyFill="1" applyAlignment="1" applyProtection="1">
      <alignment horizontal="right" vertical="center"/>
      <protection locked="0"/>
    </xf>
    <xf numFmtId="176" fontId="5" fillId="0" borderId="1" xfId="0" applyNumberFormat="1" applyFont="1" applyBorder="1" applyAlignment="1" applyProtection="1">
      <alignment horizontal="right" vertical="center"/>
      <protection locked="0"/>
    </xf>
    <xf numFmtId="0" fontId="32" fillId="0" borderId="0" xfId="0" applyFont="1" applyBorder="1" applyAlignment="1" applyProtection="1">
      <alignment horizontal="right" vertical="center"/>
    </xf>
    <xf numFmtId="176" fontId="32" fillId="0" borderId="5" xfId="0" applyNumberFormat="1" applyFont="1" applyFill="1" applyBorder="1" applyAlignment="1" applyProtection="1">
      <alignment horizontal="right" vertical="center"/>
      <protection locked="0"/>
    </xf>
    <xf numFmtId="176" fontId="32" fillId="0" borderId="0" xfId="0" applyNumberFormat="1" applyFont="1" applyBorder="1" applyAlignment="1" applyProtection="1">
      <alignment horizontal="right" vertical="center"/>
      <protection locked="0"/>
    </xf>
    <xf numFmtId="176" fontId="32" fillId="0" borderId="1" xfId="0" applyNumberFormat="1" applyFont="1" applyBorder="1" applyAlignment="1" applyProtection="1">
      <alignment horizontal="right" vertical="center"/>
      <protection locked="0"/>
    </xf>
    <xf numFmtId="49" fontId="32" fillId="0" borderId="0" xfId="0" applyNumberFormat="1" applyFont="1" applyBorder="1" applyAlignment="1" applyProtection="1">
      <alignment horizontal="center" vertical="center"/>
    </xf>
    <xf numFmtId="0" fontId="5" fillId="0" borderId="21" xfId="0" applyFont="1" applyBorder="1" applyAlignment="1">
      <alignment horizontal="right" vertical="center"/>
    </xf>
    <xf numFmtId="0" fontId="10" fillId="0" borderId="0" xfId="5" applyFont="1"/>
    <xf numFmtId="0" fontId="41" fillId="0" borderId="0" xfId="5" applyFont="1"/>
    <xf numFmtId="0" fontId="2" fillId="0" borderId="0" xfId="5" applyFont="1" applyAlignment="1"/>
    <xf numFmtId="0" fontId="41" fillId="0" borderId="0" xfId="5" applyFont="1" applyAlignment="1"/>
    <xf numFmtId="0" fontId="41" fillId="0" borderId="0" xfId="5" applyFont="1" applyAlignment="1">
      <alignment horizontal="distributed"/>
    </xf>
    <xf numFmtId="0" fontId="3" fillId="0" borderId="0" xfId="5" applyFont="1" applyAlignment="1"/>
    <xf numFmtId="0" fontId="5" fillId="0" borderId="0" xfId="5" applyFont="1"/>
    <xf numFmtId="0" fontId="5" fillId="0" borderId="0" xfId="5" applyFont="1" applyAlignment="1"/>
    <xf numFmtId="0" fontId="5" fillId="0" borderId="12" xfId="5" applyFont="1" applyBorder="1" applyAlignment="1">
      <alignment horizontal="justify" vertical="top"/>
    </xf>
    <xf numFmtId="0" fontId="5" fillId="0" borderId="0" xfId="5" applyFont="1" applyBorder="1"/>
    <xf numFmtId="0" fontId="5" fillId="0" borderId="0" xfId="5" applyFont="1" applyBorder="1" applyAlignment="1">
      <alignment horizontal="justify" vertical="top"/>
    </xf>
    <xf numFmtId="0" fontId="5" fillId="0" borderId="19" xfId="5" applyFont="1" applyBorder="1" applyAlignment="1">
      <alignment horizontal="justify" vertical="top"/>
    </xf>
    <xf numFmtId="0" fontId="5" fillId="0" borderId="0" xfId="5" applyFont="1" applyAlignment="1">
      <alignment horizontal="right" vertical="center"/>
    </xf>
    <xf numFmtId="0" fontId="5" fillId="0" borderId="0" xfId="5" applyFont="1" applyBorder="1" applyAlignment="1">
      <alignment horizontal="justify" vertical="center" wrapText="1"/>
    </xf>
    <xf numFmtId="41" fontId="5" fillId="0" borderId="5" xfId="5" applyNumberFormat="1" applyFont="1" applyBorder="1" applyAlignment="1">
      <alignment horizontal="right" vertical="center"/>
    </xf>
    <xf numFmtId="41" fontId="5" fillId="0" borderId="0" xfId="5" applyNumberFormat="1" applyFont="1" applyBorder="1" applyAlignment="1">
      <alignment vertical="center"/>
    </xf>
    <xf numFmtId="0" fontId="34" fillId="0" borderId="0" xfId="5" applyFont="1" applyBorder="1" applyAlignment="1">
      <alignment vertical="center"/>
    </xf>
    <xf numFmtId="0" fontId="34" fillId="0" borderId="0" xfId="5" applyFont="1" applyAlignment="1">
      <alignment vertical="center"/>
    </xf>
    <xf numFmtId="0" fontId="5" fillId="0" borderId="0" xfId="5" applyFont="1" applyBorder="1" applyAlignment="1">
      <alignment vertical="center"/>
    </xf>
    <xf numFmtId="0" fontId="5" fillId="0" borderId="0" xfId="5" applyFont="1" applyAlignment="1">
      <alignment vertical="center"/>
    </xf>
    <xf numFmtId="41" fontId="21" fillId="0" borderId="5" xfId="5" applyNumberFormat="1" applyFont="1" applyBorder="1" applyAlignment="1" applyProtection="1">
      <alignment horizontal="right" vertical="center"/>
      <protection locked="0"/>
    </xf>
    <xf numFmtId="41" fontId="21" fillId="0" borderId="0" xfId="5" applyNumberFormat="1" applyFont="1" applyBorder="1" applyAlignment="1" applyProtection="1">
      <alignment vertical="center"/>
      <protection locked="0"/>
    </xf>
    <xf numFmtId="0" fontId="32" fillId="0" borderId="0" xfId="5" applyFont="1" applyAlignment="1">
      <alignment horizontal="right" vertical="center"/>
    </xf>
    <xf numFmtId="0" fontId="32" fillId="0" borderId="0" xfId="5" applyFont="1" applyBorder="1" applyAlignment="1">
      <alignment horizontal="justify" vertical="center" wrapText="1"/>
    </xf>
    <xf numFmtId="41" fontId="38" fillId="0" borderId="5" xfId="5" applyNumberFormat="1" applyFont="1" applyBorder="1" applyAlignment="1" applyProtection="1">
      <alignment horizontal="right" vertical="center"/>
      <protection locked="0"/>
    </xf>
    <xf numFmtId="41" fontId="38" fillId="0" borderId="0" xfId="5" applyNumberFormat="1" applyFont="1" applyBorder="1" applyAlignment="1" applyProtection="1">
      <alignment vertical="center"/>
      <protection locked="0"/>
    </xf>
    <xf numFmtId="0" fontId="5" fillId="0" borderId="0" xfId="5" applyFont="1" applyBorder="1" applyAlignment="1">
      <alignment horizontal="right"/>
    </xf>
    <xf numFmtId="0" fontId="5" fillId="0" borderId="0" xfId="5" applyFont="1" applyBorder="1" applyAlignment="1">
      <alignment horizontal="justify" vertical="top" wrapText="1"/>
    </xf>
    <xf numFmtId="176" fontId="5" fillId="0" borderId="4" xfId="5" applyNumberFormat="1" applyFont="1" applyBorder="1" applyAlignment="1"/>
    <xf numFmtId="176" fontId="5" fillId="0" borderId="3" xfId="5" applyNumberFormat="1" applyFont="1" applyBorder="1" applyAlignment="1"/>
    <xf numFmtId="0" fontId="5" fillId="0" borderId="12" xfId="5" applyFont="1" applyBorder="1" applyAlignment="1">
      <alignment horizontal="justify" vertical="top" wrapText="1"/>
    </xf>
    <xf numFmtId="0" fontId="5" fillId="0" borderId="19" xfId="5" applyFont="1" applyBorder="1" applyAlignment="1">
      <alignment vertical="top" wrapText="1"/>
    </xf>
    <xf numFmtId="0" fontId="5" fillId="0" borderId="0" xfId="5" applyFont="1" applyBorder="1" applyAlignment="1">
      <alignment horizontal="justify" vertical="center"/>
    </xf>
    <xf numFmtId="41" fontId="5" fillId="0" borderId="5" xfId="5" applyNumberFormat="1" applyFont="1" applyBorder="1" applyAlignment="1">
      <alignment vertical="center"/>
    </xf>
    <xf numFmtId="41" fontId="5" fillId="0" borderId="0" xfId="5" applyNumberFormat="1" applyFont="1" applyBorder="1" applyAlignment="1">
      <alignment horizontal="right" vertical="center"/>
    </xf>
    <xf numFmtId="41" fontId="21" fillId="0" borderId="5" xfId="5" applyNumberFormat="1" applyFont="1" applyBorder="1" applyAlignment="1" applyProtection="1">
      <alignment vertical="center"/>
      <protection locked="0"/>
    </xf>
    <xf numFmtId="41" fontId="21" fillId="0" borderId="0" xfId="5" applyNumberFormat="1" applyFont="1" applyBorder="1" applyAlignment="1" applyProtection="1">
      <alignment horizontal="right" vertical="center"/>
      <protection locked="0"/>
    </xf>
    <xf numFmtId="0" fontId="32" fillId="0" borderId="0" xfId="5" applyFont="1" applyBorder="1" applyAlignment="1">
      <alignment horizontal="justify" vertical="center"/>
    </xf>
    <xf numFmtId="41" fontId="38" fillId="0" borderId="5" xfId="5" applyNumberFormat="1" applyFont="1" applyBorder="1" applyAlignment="1" applyProtection="1">
      <alignment vertical="center"/>
      <protection locked="0"/>
    </xf>
    <xf numFmtId="41" fontId="38" fillId="0" borderId="0" xfId="5" applyNumberFormat="1" applyFont="1" applyBorder="1" applyAlignment="1" applyProtection="1">
      <alignment horizontal="right" vertical="center"/>
      <protection locked="0"/>
    </xf>
    <xf numFmtId="41" fontId="34" fillId="0" borderId="0" xfId="5" applyNumberFormat="1" applyFont="1" applyBorder="1" applyAlignment="1">
      <alignment vertical="center"/>
    </xf>
    <xf numFmtId="0" fontId="5" fillId="0" borderId="3" xfId="5" applyFont="1" applyBorder="1" applyAlignment="1">
      <alignment horizontal="right" vertical="center"/>
    </xf>
    <xf numFmtId="0" fontId="5" fillId="0" borderId="3" xfId="5" applyFont="1" applyBorder="1" applyAlignment="1">
      <alignment horizontal="justify" vertical="center"/>
    </xf>
    <xf numFmtId="176" fontId="5" fillId="0" borderId="4" xfId="5" applyNumberFormat="1" applyFont="1" applyBorder="1" applyAlignment="1">
      <alignment vertical="center"/>
    </xf>
    <xf numFmtId="176" fontId="5" fillId="0" borderId="3" xfId="5" applyNumberFormat="1" applyFont="1" applyBorder="1" applyAlignment="1">
      <alignment vertical="center"/>
    </xf>
    <xf numFmtId="176" fontId="5" fillId="0" borderId="3" xfId="5" applyNumberFormat="1" applyFont="1" applyBorder="1" applyAlignment="1">
      <alignment horizontal="right" vertical="center"/>
    </xf>
    <xf numFmtId="0" fontId="10" fillId="0" borderId="0" xfId="0" applyFont="1" applyAlignment="1">
      <alignment horizontal="left"/>
    </xf>
    <xf numFmtId="0" fontId="1" fillId="0" borderId="0" xfId="0" applyFont="1" applyFill="1" applyAlignment="1"/>
    <xf numFmtId="0" fontId="2" fillId="0" borderId="0" xfId="0" applyFont="1" applyAlignment="1">
      <alignment horizontal="left"/>
    </xf>
    <xf numFmtId="0" fontId="3" fillId="0" borderId="0" xfId="0" applyFont="1" applyAlignment="1">
      <alignment vertical="top"/>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pplyProtection="1">
      <alignment horizontal="justify" vertical="center" wrapText="1"/>
    </xf>
    <xf numFmtId="41" fontId="5" fillId="0" borderId="5" xfId="0" applyNumberFormat="1" applyFont="1" applyBorder="1" applyAlignment="1" applyProtection="1">
      <alignment horizontal="right" vertical="center"/>
    </xf>
    <xf numFmtId="41" fontId="5" fillId="0" borderId="0" xfId="0" applyNumberFormat="1" applyFont="1" applyBorder="1" applyAlignment="1" applyProtection="1">
      <alignment horizontal="right" vertical="center"/>
    </xf>
    <xf numFmtId="185" fontId="5" fillId="0" borderId="0" xfId="0" applyNumberFormat="1" applyFont="1" applyBorder="1" applyAlignment="1" applyProtection="1">
      <alignment horizontal="right" vertical="center"/>
    </xf>
    <xf numFmtId="41" fontId="5" fillId="0" borderId="0" xfId="0" applyNumberFormat="1" applyFont="1" applyFill="1" applyBorder="1" applyAlignment="1" applyProtection="1">
      <alignment horizontal="right" vertical="center"/>
    </xf>
    <xf numFmtId="185" fontId="5" fillId="0" borderId="0" xfId="0" applyNumberFormat="1" applyFont="1" applyFill="1" applyBorder="1" applyAlignment="1" applyProtection="1">
      <alignment horizontal="right" vertical="center"/>
    </xf>
    <xf numFmtId="41" fontId="5" fillId="0" borderId="5" xfId="0" applyNumberFormat="1" applyFont="1" applyBorder="1" applyAlignment="1" applyProtection="1">
      <alignment horizontal="right" vertical="center"/>
      <protection locked="0"/>
    </xf>
    <xf numFmtId="41" fontId="5" fillId="0" borderId="0" xfId="0" applyNumberFormat="1" applyFont="1" applyBorder="1" applyAlignment="1" applyProtection="1">
      <alignment horizontal="right" vertical="center"/>
      <protection locked="0"/>
    </xf>
    <xf numFmtId="185" fontId="5" fillId="0" borderId="0" xfId="0" applyNumberFormat="1" applyFont="1" applyBorder="1" applyAlignment="1" applyProtection="1">
      <alignment horizontal="right" vertical="center"/>
      <protection locked="0"/>
    </xf>
    <xf numFmtId="41" fontId="5" fillId="0" borderId="0" xfId="0" applyNumberFormat="1" applyFont="1" applyFill="1" applyBorder="1" applyAlignment="1" applyProtection="1">
      <alignment horizontal="right" vertical="center"/>
      <protection locked="0"/>
    </xf>
    <xf numFmtId="185" fontId="5" fillId="0" borderId="0" xfId="0" applyNumberFormat="1" applyFont="1" applyFill="1" applyBorder="1" applyAlignment="1" applyProtection="1">
      <alignment horizontal="right" vertical="center"/>
      <protection locked="0"/>
    </xf>
    <xf numFmtId="0" fontId="32" fillId="0" borderId="0" xfId="0" applyFont="1" applyBorder="1" applyAlignment="1" applyProtection="1">
      <alignment horizontal="justify" vertical="center" wrapText="1"/>
    </xf>
    <xf numFmtId="41" fontId="32" fillId="0" borderId="5" xfId="0" applyNumberFormat="1" applyFont="1" applyBorder="1" applyAlignment="1" applyProtection="1">
      <alignment horizontal="right" vertical="center"/>
      <protection locked="0"/>
    </xf>
    <xf numFmtId="41" fontId="32" fillId="0" borderId="0" xfId="0" applyNumberFormat="1" applyFont="1" applyBorder="1" applyAlignment="1" applyProtection="1">
      <alignment horizontal="right" vertical="center"/>
      <protection locked="0"/>
    </xf>
    <xf numFmtId="185" fontId="32" fillId="0" borderId="0" xfId="0" applyNumberFormat="1" applyFont="1" applyBorder="1" applyAlignment="1" applyProtection="1">
      <alignment horizontal="right" vertical="center"/>
      <protection locked="0"/>
    </xf>
    <xf numFmtId="41" fontId="32" fillId="0" borderId="0" xfId="0" applyNumberFormat="1" applyFont="1" applyFill="1" applyBorder="1" applyAlignment="1" applyProtection="1">
      <alignment horizontal="right" vertical="center"/>
      <protection locked="0"/>
    </xf>
    <xf numFmtId="185" fontId="32" fillId="0" borderId="0" xfId="0" applyNumberFormat="1" applyFont="1" applyFill="1" applyBorder="1" applyAlignment="1" applyProtection="1">
      <alignment horizontal="right" vertical="center"/>
      <protection locked="0"/>
    </xf>
    <xf numFmtId="0" fontId="5" fillId="0" borderId="3" xfId="0" applyFont="1" applyBorder="1" applyAlignment="1">
      <alignment horizontal="justify" vertical="center" wrapText="1"/>
    </xf>
    <xf numFmtId="0" fontId="5" fillId="0" borderId="4" xfId="0" applyFont="1" applyBorder="1" applyAlignment="1">
      <alignment horizontal="right" vertical="center" wrapText="1"/>
    </xf>
    <xf numFmtId="3" fontId="5" fillId="0" borderId="3" xfId="0" applyNumberFormat="1" applyFont="1" applyBorder="1" applyAlignment="1">
      <alignment horizontal="right" vertical="center" wrapText="1"/>
    </xf>
    <xf numFmtId="186" fontId="5" fillId="0" borderId="3" xfId="0" applyNumberFormat="1" applyFont="1" applyBorder="1" applyAlignment="1">
      <alignment horizontal="right" vertical="center" wrapText="1"/>
    </xf>
    <xf numFmtId="3" fontId="5" fillId="0" borderId="3" xfId="0" applyNumberFormat="1" applyFont="1" applyFill="1" applyBorder="1" applyAlignment="1">
      <alignment horizontal="right" vertical="center" wrapText="1"/>
    </xf>
    <xf numFmtId="186" fontId="5" fillId="0" borderId="3" xfId="0" applyNumberFormat="1" applyFont="1" applyFill="1" applyBorder="1" applyAlignment="1">
      <alignment horizontal="right" vertical="center" wrapText="1"/>
    </xf>
    <xf numFmtId="0" fontId="5" fillId="0" borderId="3" xfId="0" applyFont="1" applyFill="1" applyBorder="1" applyAlignment="1">
      <alignment horizontal="right" vertical="center" wrapText="1"/>
    </xf>
    <xf numFmtId="0" fontId="5" fillId="0" borderId="3" xfId="0" applyFont="1" applyBorder="1" applyAlignment="1">
      <alignment horizontal="right" vertical="center" wrapText="1"/>
    </xf>
    <xf numFmtId="176" fontId="5" fillId="0" borderId="0" xfId="0" applyNumberFormat="1" applyFont="1" applyAlignment="1">
      <alignment horizontal="right"/>
    </xf>
    <xf numFmtId="41" fontId="5" fillId="0" borderId="5" xfId="2" applyNumberFormat="1" applyFont="1" applyBorder="1" applyAlignment="1" applyProtection="1">
      <alignment horizontal="right" vertical="center"/>
    </xf>
    <xf numFmtId="41" fontId="5" fillId="0" borderId="0" xfId="2" applyNumberFormat="1" applyFont="1" applyBorder="1" applyAlignment="1" applyProtection="1">
      <alignment horizontal="right" vertical="center"/>
    </xf>
    <xf numFmtId="41" fontId="5" fillId="0" borderId="5" xfId="2" applyNumberFormat="1" applyFont="1" applyFill="1" applyBorder="1" applyAlignment="1" applyProtection="1">
      <alignment horizontal="right" vertical="center"/>
      <protection locked="0"/>
    </xf>
    <xf numFmtId="41" fontId="5" fillId="0" borderId="0" xfId="2" applyNumberFormat="1" applyFont="1" applyFill="1" applyBorder="1" applyAlignment="1" applyProtection="1">
      <alignment horizontal="right" vertical="center"/>
      <protection locked="0"/>
    </xf>
    <xf numFmtId="41" fontId="32" fillId="0" borderId="5" xfId="2" applyNumberFormat="1" applyFont="1" applyFill="1" applyBorder="1" applyAlignment="1" applyProtection="1">
      <alignment horizontal="right" vertical="center"/>
      <protection locked="0"/>
    </xf>
    <xf numFmtId="41" fontId="32" fillId="0" borderId="0" xfId="2" applyNumberFormat="1" applyFont="1" applyFill="1" applyBorder="1" applyAlignment="1" applyProtection="1">
      <alignment horizontal="right" vertical="center"/>
      <protection locked="0"/>
    </xf>
    <xf numFmtId="0" fontId="5" fillId="0" borderId="3" xfId="0" applyFont="1" applyBorder="1"/>
    <xf numFmtId="176" fontId="5" fillId="0" borderId="4" xfId="0" applyNumberFormat="1" applyFont="1" applyBorder="1" applyAlignment="1">
      <alignment horizontal="right"/>
    </xf>
    <xf numFmtId="176" fontId="5" fillId="0" borderId="3" xfId="0" applyNumberFormat="1" applyFont="1" applyBorder="1" applyAlignment="1">
      <alignment horizontal="right"/>
    </xf>
    <xf numFmtId="41" fontId="5" fillId="0" borderId="0" xfId="0" applyNumberFormat="1" applyFont="1" applyAlignment="1">
      <alignment vertical="center"/>
    </xf>
    <xf numFmtId="41" fontId="5" fillId="0" borderId="0" xfId="0" applyNumberFormat="1" applyFont="1" applyAlignment="1" applyProtection="1">
      <alignment vertical="center"/>
      <protection locked="0"/>
    </xf>
    <xf numFmtId="41" fontId="5" fillId="0" borderId="0" xfId="0" applyNumberFormat="1" applyFont="1" applyFill="1" applyAlignment="1" applyProtection="1">
      <alignment vertical="center"/>
      <protection locked="0"/>
    </xf>
    <xf numFmtId="41" fontId="32" fillId="0" borderId="0" xfId="0" applyNumberFormat="1" applyFont="1" applyAlignment="1" applyProtection="1">
      <alignment vertical="center"/>
      <protection locked="0"/>
    </xf>
    <xf numFmtId="0" fontId="43" fillId="0" borderId="4" xfId="0" applyFont="1" applyBorder="1" applyAlignment="1">
      <alignment horizontal="right" vertical="center"/>
    </xf>
    <xf numFmtId="3" fontId="43" fillId="0" borderId="3" xfId="0" applyNumberFormat="1" applyFont="1" applyBorder="1" applyAlignment="1">
      <alignment horizontal="right" vertical="center"/>
    </xf>
    <xf numFmtId="0" fontId="43" fillId="0" borderId="3" xfId="0" applyFont="1" applyBorder="1" applyAlignment="1">
      <alignment horizontal="right" vertical="center"/>
    </xf>
    <xf numFmtId="41" fontId="5" fillId="0" borderId="5" xfId="2" applyNumberFormat="1" applyFont="1" applyBorder="1" applyAlignment="1" applyProtection="1">
      <alignment horizontal="right" vertical="center"/>
      <protection locked="0"/>
    </xf>
    <xf numFmtId="41" fontId="5" fillId="0" borderId="0" xfId="2" applyNumberFormat="1" applyFont="1" applyBorder="1" applyAlignment="1" applyProtection="1">
      <alignment horizontal="right" vertical="center"/>
      <protection locked="0"/>
    </xf>
    <xf numFmtId="0" fontId="32" fillId="0" borderId="0" xfId="0" applyFont="1" applyAlignment="1">
      <alignment horizontal="justify" vertical="center" wrapText="1"/>
    </xf>
    <xf numFmtId="41" fontId="32" fillId="0" borderId="5" xfId="2" applyNumberFormat="1" applyFont="1" applyBorder="1" applyAlignment="1" applyProtection="1">
      <alignment horizontal="right" vertical="center"/>
      <protection locked="0"/>
    </xf>
    <xf numFmtId="41" fontId="32" fillId="0" borderId="0" xfId="2" applyNumberFormat="1" applyFont="1" applyBorder="1" applyAlignment="1" applyProtection="1">
      <alignment horizontal="right" vertical="center"/>
      <protection locked="0"/>
    </xf>
    <xf numFmtId="0" fontId="5" fillId="0" borderId="0" xfId="0" applyFont="1" applyBorder="1" applyAlignment="1">
      <alignment horizontal="justify" vertical="center" wrapText="1"/>
    </xf>
    <xf numFmtId="41" fontId="5" fillId="0" borderId="5" xfId="2" applyNumberFormat="1" applyFont="1" applyBorder="1" applyAlignment="1">
      <alignment horizontal="right" vertical="center"/>
    </xf>
    <xf numFmtId="41" fontId="5" fillId="0" borderId="0" xfId="2" applyNumberFormat="1" applyFont="1" applyBorder="1" applyAlignment="1">
      <alignment horizontal="right" vertical="center"/>
    </xf>
    <xf numFmtId="0" fontId="5" fillId="0" borderId="0" xfId="0" applyFont="1" applyFill="1" applyBorder="1" applyAlignment="1">
      <alignment horizontal="right" vertical="center"/>
    </xf>
    <xf numFmtId="187" fontId="5" fillId="0" borderId="4" xfId="2" applyNumberFormat="1" applyFont="1" applyBorder="1" applyAlignment="1">
      <alignment horizontal="right" vertical="center"/>
    </xf>
    <xf numFmtId="187" fontId="5" fillId="0" borderId="3" xfId="2" applyNumberFormat="1" applyFont="1" applyBorder="1" applyAlignment="1">
      <alignment horizontal="right" vertical="center"/>
    </xf>
    <xf numFmtId="0" fontId="10" fillId="0" borderId="0" xfId="0" applyFont="1" applyAlignment="1">
      <alignment vertical="center"/>
    </xf>
    <xf numFmtId="0" fontId="0" fillId="0" borderId="0" xfId="0" applyFont="1" applyAlignment="1">
      <alignment horizontal="distributed" vertical="center"/>
    </xf>
    <xf numFmtId="0" fontId="12" fillId="0" borderId="0" xfId="0" applyFont="1" applyAlignment="1">
      <alignment vertical="center"/>
    </xf>
    <xf numFmtId="0" fontId="46" fillId="0" borderId="0" xfId="0" applyFont="1" applyAlignment="1">
      <alignment vertical="center"/>
    </xf>
    <xf numFmtId="0" fontId="47" fillId="0" borderId="0" xfId="0" applyFont="1" applyAlignment="1">
      <alignment vertical="center"/>
    </xf>
    <xf numFmtId="0" fontId="3" fillId="0" borderId="0" xfId="0" applyFont="1" applyBorder="1" applyAlignment="1"/>
    <xf numFmtId="0" fontId="3" fillId="0" borderId="0" xfId="0" applyFont="1" applyBorder="1" applyAlignment="1">
      <alignment vertical="center"/>
    </xf>
    <xf numFmtId="0" fontId="6" fillId="0" borderId="0" xfId="0" applyFont="1" applyBorder="1" applyAlignment="1">
      <alignment vertical="center"/>
    </xf>
    <xf numFmtId="0" fontId="14" fillId="0" borderId="0" xfId="0" applyFont="1" applyBorder="1" applyAlignment="1">
      <alignment vertical="center"/>
    </xf>
    <xf numFmtId="0" fontId="47" fillId="0" borderId="0" xfId="0" applyFont="1" applyBorder="1" applyAlignment="1">
      <alignment vertical="center"/>
    </xf>
    <xf numFmtId="0" fontId="3" fillId="0" borderId="2" xfId="0" applyFont="1" applyBorder="1" applyAlignment="1">
      <alignment horizontal="distributed" vertical="center" justifyLastLine="1"/>
    </xf>
    <xf numFmtId="0" fontId="0" fillId="0" borderId="15" xfId="0" applyFont="1" applyBorder="1" applyAlignment="1">
      <alignment vertical="center"/>
    </xf>
    <xf numFmtId="0" fontId="0" fillId="0" borderId="14" xfId="0" applyFont="1" applyBorder="1" applyAlignment="1">
      <alignment vertical="center"/>
    </xf>
    <xf numFmtId="0" fontId="3" fillId="0" borderId="16" xfId="0" applyFont="1" applyBorder="1" applyAlignment="1">
      <alignment horizontal="left" vertical="center" justifyLastLine="1"/>
    </xf>
    <xf numFmtId="0" fontId="0" fillId="0" borderId="0" xfId="0" applyFont="1" applyBorder="1" applyAlignment="1">
      <alignment vertical="center"/>
    </xf>
    <xf numFmtId="0" fontId="0" fillId="0" borderId="1" xfId="0" applyFont="1" applyBorder="1" applyAlignment="1">
      <alignment vertical="center"/>
    </xf>
    <xf numFmtId="0" fontId="3" fillId="0" borderId="24" xfId="0" applyFont="1" applyBorder="1" applyAlignment="1">
      <alignment horizontal="left" vertical="center" justifyLastLine="1"/>
    </xf>
    <xf numFmtId="0" fontId="3" fillId="0" borderId="5" xfId="0" applyFont="1" applyBorder="1" applyAlignment="1">
      <alignment horizontal="left" vertical="center"/>
    </xf>
    <xf numFmtId="0" fontId="3" fillId="0" borderId="1" xfId="0" applyFont="1" applyBorder="1" applyAlignment="1">
      <alignment vertical="center"/>
    </xf>
    <xf numFmtId="0" fontId="3" fillId="0" borderId="20" xfId="0" applyFont="1" applyBorder="1" applyAlignment="1">
      <alignment horizontal="left" vertical="center" justifyLastLine="1"/>
    </xf>
    <xf numFmtId="0" fontId="3" fillId="0" borderId="11" xfId="0" applyFont="1" applyBorder="1" applyAlignment="1">
      <alignment vertical="center"/>
    </xf>
    <xf numFmtId="0" fontId="3" fillId="0" borderId="19" xfId="0" applyFont="1" applyBorder="1" applyAlignment="1">
      <alignment vertical="center"/>
    </xf>
    <xf numFmtId="0" fontId="0" fillId="0" borderId="19" xfId="0" applyFont="1" applyBorder="1" applyAlignment="1">
      <alignment vertical="center"/>
    </xf>
    <xf numFmtId="0" fontId="0" fillId="0" borderId="9" xfId="0" applyFont="1" applyBorder="1" applyAlignment="1">
      <alignment vertical="center"/>
    </xf>
    <xf numFmtId="0" fontId="28" fillId="0" borderId="0" xfId="0" applyFont="1" applyAlignment="1">
      <alignment horizontal="left" vertical="center"/>
    </xf>
    <xf numFmtId="0" fontId="3" fillId="0" borderId="0" xfId="0" applyFont="1" applyAlignment="1">
      <alignment horizontal="left" wrapText="1"/>
    </xf>
    <xf numFmtId="0" fontId="6" fillId="0" borderId="1" xfId="0" applyFont="1" applyBorder="1" applyAlignment="1">
      <alignment horizontal="center" vertical="center" wrapText="1"/>
    </xf>
    <xf numFmtId="188" fontId="5" fillId="0" borderId="0" xfId="0" applyNumberFormat="1" applyFont="1" applyBorder="1" applyAlignment="1">
      <alignment horizontal="right" vertical="center"/>
    </xf>
    <xf numFmtId="188" fontId="32" fillId="0" borderId="0" xfId="0" applyNumberFormat="1" applyFont="1" applyBorder="1" applyAlignment="1">
      <alignment horizontal="right" vertical="center"/>
    </xf>
    <xf numFmtId="56" fontId="32" fillId="0" borderId="0" xfId="0" applyNumberFormat="1" applyFont="1" applyBorder="1" applyAlignment="1">
      <alignment horizontal="center" vertical="center"/>
    </xf>
    <xf numFmtId="0" fontId="32" fillId="0" borderId="0" xfId="0" applyNumberFormat="1" applyFont="1" applyBorder="1" applyAlignment="1">
      <alignment horizontal="center" vertical="center"/>
    </xf>
    <xf numFmtId="0" fontId="48" fillId="0" borderId="0" xfId="0" applyFont="1" applyBorder="1" applyAlignment="1">
      <alignment horizontal="left" vertical="center"/>
    </xf>
    <xf numFmtId="180" fontId="5" fillId="0" borderId="0" xfId="0" applyNumberFormat="1" applyFont="1" applyBorder="1" applyAlignment="1">
      <alignment horizontal="right" vertical="center"/>
    </xf>
    <xf numFmtId="41" fontId="5" fillId="0" borderId="0" xfId="0" applyNumberFormat="1" applyFont="1" applyBorder="1" applyAlignment="1">
      <alignment horizontal="center" vertical="center"/>
    </xf>
    <xf numFmtId="178" fontId="5" fillId="0" borderId="0" xfId="0" applyNumberFormat="1" applyFont="1" applyBorder="1" applyAlignment="1">
      <alignment horizontal="right" vertical="center"/>
    </xf>
    <xf numFmtId="178" fontId="32" fillId="0" borderId="0" xfId="0" applyNumberFormat="1" applyFont="1" applyBorder="1" applyAlignment="1">
      <alignment horizontal="right" vertical="center"/>
    </xf>
    <xf numFmtId="189" fontId="5" fillId="0" borderId="0" xfId="0" applyNumberFormat="1" applyFont="1" applyBorder="1" applyAlignment="1">
      <alignment horizontal="right" vertical="center"/>
    </xf>
    <xf numFmtId="190" fontId="5" fillId="0" borderId="0" xfId="0" applyNumberFormat="1" applyFont="1" applyBorder="1" applyAlignment="1">
      <alignment horizontal="right" vertical="center"/>
    </xf>
    <xf numFmtId="190" fontId="32" fillId="0" borderId="0" xfId="0" applyNumberFormat="1" applyFont="1" applyBorder="1" applyAlignment="1">
      <alignment horizontal="right" vertical="center"/>
    </xf>
    <xf numFmtId="0" fontId="6" fillId="0" borderId="0" xfId="0" applyFont="1" applyBorder="1" applyAlignment="1">
      <alignment vertical="center" shrinkToFit="1"/>
    </xf>
    <xf numFmtId="0" fontId="6" fillId="0" borderId="21" xfId="0" applyFont="1" applyBorder="1" applyAlignment="1">
      <alignment horizontal="center" vertical="center" wrapText="1"/>
    </xf>
    <xf numFmtId="188" fontId="5" fillId="0" borderId="3" xfId="0" quotePrefix="1" applyNumberFormat="1" applyFont="1" applyBorder="1" applyAlignment="1">
      <alignment horizontal="right" vertical="center"/>
    </xf>
    <xf numFmtId="0" fontId="47" fillId="0" borderId="3" xfId="0" applyFont="1" applyBorder="1" applyAlignment="1">
      <alignment vertical="center"/>
    </xf>
    <xf numFmtId="0" fontId="14" fillId="0" borderId="3" xfId="0" applyFont="1" applyBorder="1" applyAlignment="1">
      <alignment vertical="center"/>
    </xf>
    <xf numFmtId="0" fontId="49" fillId="0" borderId="0" xfId="0" applyFont="1" applyAlignment="1">
      <alignment vertical="center"/>
    </xf>
    <xf numFmtId="0" fontId="50" fillId="0" borderId="0" xfId="0" applyFont="1" applyAlignment="1"/>
    <xf numFmtId="0" fontId="51" fillId="0" borderId="0" xfId="0" applyFont="1" applyAlignment="1">
      <alignment vertical="center"/>
    </xf>
    <xf numFmtId="0" fontId="5" fillId="0" borderId="1" xfId="0" applyFont="1" applyBorder="1" applyAlignment="1">
      <alignment horizontal="center" vertical="center" wrapText="1"/>
    </xf>
    <xf numFmtId="0" fontId="5" fillId="0" borderId="0" xfId="0" applyNumberFormat="1" applyFont="1" applyBorder="1" applyAlignment="1">
      <alignment horizontal="right" vertical="center"/>
    </xf>
    <xf numFmtId="0" fontId="32" fillId="0" borderId="0" xfId="0" applyFont="1" applyBorder="1" applyAlignment="1">
      <alignment vertical="center"/>
    </xf>
    <xf numFmtId="0" fontId="32" fillId="0" borderId="0" xfId="0" applyFont="1" applyBorder="1" applyAlignment="1">
      <alignment horizontal="center" vertical="center"/>
    </xf>
    <xf numFmtId="0" fontId="5" fillId="0" borderId="1" xfId="0" applyFont="1" applyBorder="1" applyAlignment="1">
      <alignment horizontal="center" vertical="center" shrinkToFit="1"/>
    </xf>
    <xf numFmtId="191" fontId="5" fillId="0" borderId="0" xfId="0" applyNumberFormat="1" applyFont="1" applyBorder="1" applyAlignment="1">
      <alignment horizontal="right" vertical="center"/>
    </xf>
    <xf numFmtId="192" fontId="5" fillId="0" borderId="0" xfId="0" applyNumberFormat="1" applyFont="1" applyBorder="1" applyAlignment="1">
      <alignment horizontal="right" vertical="center"/>
    </xf>
    <xf numFmtId="192" fontId="32" fillId="0" borderId="0" xfId="0" applyNumberFormat="1" applyFont="1" applyBorder="1" applyAlignment="1">
      <alignment vertical="center"/>
    </xf>
    <xf numFmtId="193" fontId="5" fillId="0" borderId="0" xfId="0" applyNumberFormat="1" applyFont="1" applyBorder="1" applyAlignment="1">
      <alignment horizontal="right" vertical="center"/>
    </xf>
    <xf numFmtId="194" fontId="5" fillId="0" borderId="0" xfId="0" applyNumberFormat="1" applyFont="1" applyBorder="1" applyAlignment="1">
      <alignment horizontal="right" vertical="center"/>
    </xf>
    <xf numFmtId="194" fontId="32" fillId="0" borderId="0" xfId="0" applyNumberFormat="1" applyFont="1" applyBorder="1" applyAlignment="1">
      <alignment vertical="center"/>
    </xf>
    <xf numFmtId="0" fontId="5" fillId="0" borderId="21" xfId="0" applyFont="1" applyBorder="1" applyAlignment="1">
      <alignment horizontal="center" vertical="center" wrapText="1"/>
    </xf>
    <xf numFmtId="178" fontId="5" fillId="0" borderId="3" xfId="0" applyNumberFormat="1" applyFont="1" applyBorder="1" applyAlignment="1">
      <alignment vertical="center"/>
    </xf>
    <xf numFmtId="178" fontId="5" fillId="0" borderId="3" xfId="0" quotePrefix="1" applyNumberFormat="1" applyFont="1" applyBorder="1" applyAlignment="1">
      <alignment vertical="center"/>
    </xf>
    <xf numFmtId="0" fontId="51" fillId="0" borderId="3" xfId="0" applyFont="1" applyBorder="1" applyAlignment="1">
      <alignment vertical="center"/>
    </xf>
    <xf numFmtId="0" fontId="49" fillId="0" borderId="0" xfId="0" applyFont="1"/>
    <xf numFmtId="0" fontId="46" fillId="0" borderId="0" xfId="0" applyFont="1"/>
    <xf numFmtId="0" fontId="2" fillId="0" borderId="0" xfId="0" quotePrefix="1" applyFont="1" applyAlignment="1"/>
    <xf numFmtId="0" fontId="0" fillId="0" borderId="0" xfId="0" applyFont="1" applyAlignment="1">
      <alignment horizontal="distributed" justifyLastLine="1"/>
    </xf>
    <xf numFmtId="0" fontId="5" fillId="0" borderId="5" xfId="0" applyFont="1" applyBorder="1" applyAlignment="1">
      <alignment horizontal="right" vertical="center"/>
    </xf>
    <xf numFmtId="185" fontId="5" fillId="0" borderId="0" xfId="0" quotePrefix="1" applyNumberFormat="1" applyFont="1" applyAlignment="1">
      <alignment horizontal="right" vertical="center"/>
    </xf>
    <xf numFmtId="41" fontId="5" fillId="0" borderId="0" xfId="0" applyNumberFormat="1" applyFont="1" applyAlignment="1">
      <alignment horizontal="right" vertical="center"/>
    </xf>
    <xf numFmtId="195" fontId="5" fillId="0" borderId="0" xfId="0" applyNumberFormat="1" applyFont="1" applyAlignment="1">
      <alignment horizontal="right" vertical="center"/>
    </xf>
    <xf numFmtId="49" fontId="5" fillId="0" borderId="0" xfId="0" applyNumberFormat="1" applyFont="1" applyAlignment="1">
      <alignment horizontal="right" vertical="center"/>
    </xf>
    <xf numFmtId="185" fontId="5" fillId="0" borderId="0" xfId="0" applyNumberFormat="1" applyFont="1" applyAlignment="1">
      <alignment horizontal="right" vertical="center"/>
    </xf>
    <xf numFmtId="196" fontId="5" fillId="0" borderId="0" xfId="0" applyNumberFormat="1" applyFont="1" applyAlignment="1">
      <alignment horizontal="right" vertical="center"/>
    </xf>
    <xf numFmtId="195" fontId="5" fillId="0" borderId="0" xfId="0" quotePrefix="1" applyNumberFormat="1" applyFont="1" applyAlignment="1">
      <alignment horizontal="right" vertical="center"/>
    </xf>
    <xf numFmtId="20" fontId="5" fillId="0" borderId="0" xfId="0" applyNumberFormat="1" applyFont="1" applyAlignment="1">
      <alignment horizontal="right" vertical="center"/>
    </xf>
    <xf numFmtId="0" fontId="5" fillId="0" borderId="5" xfId="0" applyFont="1" applyBorder="1" applyAlignment="1" applyProtection="1">
      <alignment horizontal="right" vertical="center"/>
      <protection locked="0"/>
    </xf>
    <xf numFmtId="0" fontId="5" fillId="0" borderId="0" xfId="0" applyFont="1" applyAlignment="1" applyProtection="1">
      <alignment horizontal="right" vertical="center"/>
      <protection locked="0"/>
    </xf>
    <xf numFmtId="185" fontId="5" fillId="0" borderId="0" xfId="0" quotePrefix="1" applyNumberFormat="1" applyFont="1" applyAlignment="1" applyProtection="1">
      <alignment horizontal="right" vertical="center"/>
      <protection locked="0"/>
    </xf>
    <xf numFmtId="0" fontId="32" fillId="0" borderId="5" xfId="0" applyFont="1" applyBorder="1" applyAlignment="1" applyProtection="1">
      <alignment horizontal="right" vertical="center"/>
      <protection locked="0"/>
    </xf>
    <xf numFmtId="185" fontId="32" fillId="0" borderId="0" xfId="0" applyNumberFormat="1" applyFont="1" applyAlignment="1" applyProtection="1">
      <alignment horizontal="right" vertical="center"/>
      <protection locked="0"/>
    </xf>
    <xf numFmtId="0" fontId="32" fillId="0" borderId="0" xfId="0" applyFont="1" applyAlignment="1" applyProtection="1">
      <alignment horizontal="right" vertical="center"/>
      <protection locked="0"/>
    </xf>
    <xf numFmtId="185" fontId="32" fillId="0" borderId="0" xfId="0" quotePrefix="1" applyNumberFormat="1" applyFont="1" applyAlignment="1" applyProtection="1">
      <alignment horizontal="right" vertical="center"/>
      <protection locked="0"/>
    </xf>
    <xf numFmtId="41" fontId="32" fillId="0" borderId="0" xfId="0" applyNumberFormat="1" applyFont="1" applyAlignment="1" applyProtection="1">
      <alignment horizontal="right" vertical="center"/>
      <protection locked="0"/>
    </xf>
    <xf numFmtId="195" fontId="32" fillId="0" borderId="0" xfId="0" applyNumberFormat="1" applyFont="1" applyAlignment="1" applyProtection="1">
      <alignment horizontal="right" vertical="center"/>
      <protection locked="0"/>
    </xf>
    <xf numFmtId="49" fontId="32" fillId="0" borderId="0" xfId="0" applyNumberFormat="1" applyFont="1" applyAlignment="1" applyProtection="1">
      <alignment horizontal="right" vertical="center"/>
      <protection locked="0"/>
    </xf>
    <xf numFmtId="20" fontId="32" fillId="0" borderId="0" xfId="0" applyNumberFormat="1" applyFont="1" applyAlignment="1" applyProtection="1">
      <alignment horizontal="right" vertical="center"/>
      <protection locked="0"/>
    </xf>
    <xf numFmtId="195" fontId="32" fillId="0" borderId="0" xfId="0" quotePrefix="1" applyNumberFormat="1" applyFont="1" applyAlignment="1" applyProtection="1">
      <alignment horizontal="right" vertical="center"/>
      <protection locked="0"/>
    </xf>
    <xf numFmtId="0" fontId="34" fillId="0" borderId="3" xfId="0" applyFont="1" applyBorder="1" applyAlignment="1">
      <alignment horizontal="center" vertical="center"/>
    </xf>
    <xf numFmtId="0" fontId="34" fillId="0" borderId="3" xfId="0" applyFont="1" applyBorder="1" applyAlignment="1">
      <alignment horizontal="right" vertical="center"/>
    </xf>
    <xf numFmtId="0" fontId="34" fillId="0" borderId="4" xfId="0" applyFont="1" applyBorder="1" applyAlignment="1">
      <alignment horizontal="right" vertical="center"/>
    </xf>
    <xf numFmtId="185" fontId="34" fillId="0" borderId="3" xfId="0" applyNumberFormat="1" applyFont="1" applyBorder="1" applyAlignment="1">
      <alignment horizontal="right" vertical="center"/>
    </xf>
    <xf numFmtId="49" fontId="34" fillId="0" borderId="3" xfId="0" applyNumberFormat="1" applyFont="1" applyBorder="1" applyAlignment="1">
      <alignment horizontal="righ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178" fontId="5" fillId="0" borderId="5" xfId="0" applyNumberFormat="1" applyFont="1" applyBorder="1" applyAlignment="1">
      <alignment horizontal="right" vertical="center"/>
    </xf>
    <xf numFmtId="178" fontId="5" fillId="0" borderId="0" xfId="0" applyNumberFormat="1" applyFont="1" applyAlignment="1">
      <alignment horizontal="right" vertical="center"/>
    </xf>
    <xf numFmtId="178" fontId="5" fillId="0" borderId="5" xfId="0" applyNumberFormat="1" applyFont="1" applyBorder="1" applyAlignment="1" applyProtection="1">
      <alignment horizontal="right" vertical="center"/>
      <protection locked="0"/>
    </xf>
    <xf numFmtId="178" fontId="5" fillId="0" borderId="0" xfId="0" applyNumberFormat="1" applyFont="1" applyAlignment="1" applyProtection="1">
      <alignment horizontal="right" vertical="center"/>
      <protection locked="0"/>
    </xf>
    <xf numFmtId="0" fontId="53" fillId="0" borderId="0" xfId="0" applyFont="1" applyAlignment="1">
      <alignment vertical="center"/>
    </xf>
    <xf numFmtId="178" fontId="32" fillId="0" borderId="5" xfId="0" applyNumberFormat="1" applyFont="1" applyBorder="1" applyAlignment="1" applyProtection="1">
      <alignment horizontal="right" vertical="center"/>
      <protection locked="0"/>
    </xf>
    <xf numFmtId="178" fontId="32" fillId="0" borderId="0" xfId="0" applyNumberFormat="1" applyFont="1" applyAlignment="1" applyProtection="1">
      <alignment horizontal="right" vertical="center"/>
      <protection locked="0"/>
    </xf>
    <xf numFmtId="0" fontId="5" fillId="0" borderId="21" xfId="0" applyFont="1" applyBorder="1" applyAlignment="1">
      <alignment horizontal="justify" vertical="top" wrapText="1"/>
    </xf>
    <xf numFmtId="192" fontId="5" fillId="0" borderId="4" xfId="0" applyNumberFormat="1" applyFont="1" applyBorder="1" applyAlignment="1">
      <alignment horizontal="right"/>
    </xf>
    <xf numFmtId="192" fontId="5" fillId="0" borderId="3" xfId="0" applyNumberFormat="1" applyFont="1" applyBorder="1" applyAlignment="1">
      <alignment horizontal="right"/>
    </xf>
    <xf numFmtId="0" fontId="5" fillId="0" borderId="3" xfId="0" applyFont="1" applyBorder="1" applyAlignment="1">
      <alignment horizontal="justify" vertical="center"/>
    </xf>
    <xf numFmtId="191" fontId="5" fillId="0" borderId="3" xfId="0" applyNumberFormat="1" applyFont="1" applyBorder="1" applyAlignment="1">
      <alignment horizontal="right" vertical="center"/>
    </xf>
    <xf numFmtId="0" fontId="2" fillId="0" borderId="0" xfId="0" applyFont="1" applyAlignment="1">
      <alignment vertical="center"/>
    </xf>
    <xf numFmtId="0" fontId="2" fillId="0" borderId="0" xfId="0" applyFont="1" applyAlignment="1">
      <alignment horizontal="distributed" vertical="center"/>
    </xf>
    <xf numFmtId="0" fontId="28" fillId="0" borderId="0" xfId="0" applyFont="1" applyAlignment="1">
      <alignment vertical="center"/>
    </xf>
    <xf numFmtId="0" fontId="28" fillId="0" borderId="0" xfId="0" applyFont="1" applyAlignment="1">
      <alignment horizontal="distributed" vertical="center"/>
    </xf>
    <xf numFmtId="0" fontId="6" fillId="0" borderId="8" xfId="0" applyFont="1" applyBorder="1" applyAlignment="1">
      <alignment horizontal="distributed"/>
    </xf>
    <xf numFmtId="0" fontId="48" fillId="0" borderId="25" xfId="0" applyFont="1" applyBorder="1" applyAlignment="1">
      <alignment horizontal="center"/>
    </xf>
    <xf numFmtId="0" fontId="48" fillId="0" borderId="22" xfId="0" applyFont="1" applyBorder="1" applyAlignment="1">
      <alignment horizontal="center"/>
    </xf>
    <xf numFmtId="0" fontId="6" fillId="0" borderId="9" xfId="0" applyFont="1" applyBorder="1" applyAlignment="1">
      <alignment horizontal="distributed" vertical="top"/>
    </xf>
    <xf numFmtId="0" fontId="48" fillId="0" borderId="24" xfId="0" applyFont="1" applyBorder="1" applyAlignment="1">
      <alignment horizontal="center" vertical="top"/>
    </xf>
    <xf numFmtId="0" fontId="48" fillId="0" borderId="24" xfId="0" applyFont="1" applyBorder="1" applyAlignment="1">
      <alignment vertical="top"/>
    </xf>
    <xf numFmtId="0" fontId="40" fillId="0" borderId="24" xfId="0" applyFont="1" applyBorder="1" applyAlignment="1">
      <alignment vertical="top"/>
    </xf>
    <xf numFmtId="0" fontId="48" fillId="0" borderId="5" xfId="0" applyFont="1" applyBorder="1" applyAlignment="1">
      <alignment horizontal="center" vertical="top"/>
    </xf>
    <xf numFmtId="0" fontId="6" fillId="0" borderId="0" xfId="0" applyFont="1" applyAlignment="1">
      <alignment vertical="top"/>
    </xf>
    <xf numFmtId="0" fontId="6" fillId="0" borderId="18" xfId="0" applyFont="1" applyBorder="1" applyAlignment="1"/>
    <xf numFmtId="0" fontId="48" fillId="0" borderId="16" xfId="0" applyFont="1" applyBorder="1" applyAlignment="1" applyProtection="1">
      <alignment horizontal="center"/>
      <protection locked="0"/>
    </xf>
    <xf numFmtId="0" fontId="40" fillId="0" borderId="16" xfId="0" applyFont="1" applyBorder="1" applyAlignment="1" applyProtection="1">
      <alignment horizontal="center"/>
      <protection locked="0"/>
    </xf>
    <xf numFmtId="0" fontId="48" fillId="0" borderId="10" xfId="0" applyFont="1" applyBorder="1" applyAlignment="1" applyProtection="1">
      <alignment horizontal="center"/>
      <protection locked="0"/>
    </xf>
    <xf numFmtId="0" fontId="6" fillId="0" borderId="19" xfId="0" applyFont="1" applyBorder="1" applyAlignment="1"/>
    <xf numFmtId="0" fontId="40" fillId="0" borderId="20" xfId="0" applyFont="1" applyBorder="1" applyAlignment="1" applyProtection="1">
      <alignment horizontal="right" vertical="top"/>
      <protection locked="0"/>
    </xf>
    <xf numFmtId="0" fontId="40" fillId="0" borderId="11" xfId="0" applyFont="1" applyBorder="1" applyAlignment="1" applyProtection="1">
      <alignment horizontal="right" vertical="top"/>
      <protection locked="0"/>
    </xf>
    <xf numFmtId="0" fontId="6" fillId="0" borderId="0" xfId="0" applyFont="1" applyBorder="1" applyAlignment="1">
      <alignment horizontal="justify" wrapText="1"/>
    </xf>
    <xf numFmtId="0" fontId="6" fillId="0" borderId="24" xfId="0" applyFont="1" applyBorder="1" applyAlignment="1" applyProtection="1">
      <alignment horizontal="center" shrinkToFit="1"/>
      <protection locked="0"/>
    </xf>
    <xf numFmtId="0" fontId="6" fillId="0" borderId="5" xfId="0" applyFont="1" applyBorder="1" applyAlignment="1" applyProtection="1">
      <alignment horizontal="center" shrinkToFit="1"/>
      <protection locked="0"/>
    </xf>
    <xf numFmtId="0" fontId="55" fillId="0" borderId="0" xfId="0" applyFont="1" applyBorder="1" applyAlignment="1">
      <alignment horizontal="center" vertical="distributed" textRotation="255"/>
    </xf>
    <xf numFmtId="0" fontId="6" fillId="0" borderId="3" xfId="0" applyFont="1" applyBorder="1" applyAlignment="1">
      <alignment horizontal="distributed" vertical="center"/>
    </xf>
    <xf numFmtId="0" fontId="6" fillId="0" borderId="0" xfId="0" applyFont="1" applyBorder="1" applyAlignment="1">
      <alignment horizontal="justify" vertical="center" wrapText="1"/>
    </xf>
    <xf numFmtId="0" fontId="6" fillId="0" borderId="5" xfId="0" applyFont="1" applyBorder="1" applyAlignment="1">
      <alignment horizontal="center" shrinkToFit="1"/>
    </xf>
    <xf numFmtId="0" fontId="6" fillId="0" borderId="24" xfId="0" applyFont="1" applyBorder="1" applyAlignment="1">
      <alignment horizontal="center" shrinkToFit="1"/>
    </xf>
    <xf numFmtId="41" fontId="6" fillId="0" borderId="24" xfId="0" applyNumberFormat="1" applyFont="1" applyBorder="1" applyAlignment="1">
      <alignment horizontal="center" vertical="center" shrinkToFit="1"/>
    </xf>
    <xf numFmtId="41" fontId="6" fillId="0" borderId="4" xfId="0" applyNumberFormat="1" applyFont="1" applyBorder="1" applyAlignment="1">
      <alignment horizontal="center" vertical="center" shrinkToFit="1"/>
    </xf>
    <xf numFmtId="41" fontId="6" fillId="0" borderId="21" xfId="0" applyNumberFormat="1" applyFont="1" applyBorder="1" applyAlignment="1">
      <alignment horizontal="center" vertical="center" shrinkToFit="1"/>
    </xf>
    <xf numFmtId="41" fontId="6" fillId="0" borderId="0" xfId="0" applyNumberFormat="1" applyFont="1" applyAlignment="1">
      <alignment horizontal="center" vertical="center"/>
    </xf>
    <xf numFmtId="0" fontId="6" fillId="0" borderId="8" xfId="0" applyFont="1" applyBorder="1" applyAlignment="1"/>
    <xf numFmtId="0" fontId="48" fillId="0" borderId="12" xfId="0" applyFont="1" applyBorder="1" applyAlignment="1">
      <alignment horizontal="center"/>
    </xf>
    <xf numFmtId="0" fontId="6" fillId="0" borderId="9" xfId="0" applyFont="1" applyBorder="1" applyAlignment="1">
      <alignment vertical="top"/>
    </xf>
    <xf numFmtId="0" fontId="40" fillId="0" borderId="24" xfId="0" applyFont="1" applyBorder="1" applyAlignment="1">
      <alignment horizontal="center" vertical="top"/>
    </xf>
    <xf numFmtId="0" fontId="48" fillId="0" borderId="0" xfId="0" applyFont="1" applyAlignment="1">
      <alignment horizontal="center" vertical="top" shrinkToFit="1"/>
    </xf>
    <xf numFmtId="0" fontId="6" fillId="0" borderId="16" xfId="0" applyFont="1" applyBorder="1" applyAlignment="1" applyProtection="1">
      <alignment horizontal="center"/>
      <protection locked="0"/>
    </xf>
    <xf numFmtId="0" fontId="6" fillId="0" borderId="10" xfId="0" applyFont="1" applyBorder="1" applyAlignment="1" applyProtection="1">
      <alignment horizontal="center"/>
      <protection locked="0"/>
    </xf>
    <xf numFmtId="2" fontId="6" fillId="0" borderId="24" xfId="0" quotePrefix="1" applyNumberFormat="1" applyFont="1" applyBorder="1" applyAlignment="1" applyProtection="1">
      <alignment horizontal="center" shrinkToFit="1"/>
      <protection locked="0"/>
    </xf>
    <xf numFmtId="0" fontId="6" fillId="0" borderId="24" xfId="0" quotePrefix="1" applyFont="1" applyBorder="1" applyAlignment="1" applyProtection="1">
      <alignment horizontal="center"/>
      <protection locked="0"/>
    </xf>
    <xf numFmtId="49" fontId="6" fillId="0" borderId="5" xfId="0" applyNumberFormat="1" applyFont="1" applyBorder="1" applyAlignment="1" applyProtection="1">
      <alignment horizontal="center"/>
      <protection locked="0"/>
    </xf>
    <xf numFmtId="0" fontId="14" fillId="0" borderId="3" xfId="0" applyFont="1" applyBorder="1" applyAlignment="1">
      <alignment horizontal="center" vertical="distributed" textRotation="255"/>
    </xf>
    <xf numFmtId="0" fontId="5" fillId="0" borderId="30" xfId="0" applyFont="1" applyBorder="1" applyAlignment="1">
      <alignment vertical="center"/>
    </xf>
    <xf numFmtId="0" fontId="5" fillId="0" borderId="4" xfId="0" applyFont="1" applyBorder="1" applyAlignment="1">
      <alignment vertical="center"/>
    </xf>
    <xf numFmtId="0" fontId="28" fillId="0" borderId="0" xfId="0" applyFont="1" applyBorder="1" applyAlignment="1"/>
    <xf numFmtId="0" fontId="0" fillId="0" borderId="0" xfId="0" applyFont="1" applyBorder="1" applyAlignment="1">
      <alignment horizontal="center"/>
    </xf>
    <xf numFmtId="0" fontId="0" fillId="0" borderId="1" xfId="0" applyFont="1" applyBorder="1"/>
    <xf numFmtId="0" fontId="5" fillId="0" borderId="8" xfId="0" applyFont="1" applyBorder="1" applyAlignment="1">
      <alignment horizontal="distributed" vertical="distributed" justifyLastLine="1"/>
    </xf>
    <xf numFmtId="0" fontId="5" fillId="0" borderId="22" xfId="0" applyFont="1" applyBorder="1" applyAlignment="1">
      <alignment horizontal="distributed" vertical="distributed" justifyLastLine="1"/>
    </xf>
    <xf numFmtId="0" fontId="5" fillId="0" borderId="5" xfId="0" applyFont="1" applyBorder="1" applyAlignment="1">
      <alignment horizontal="center" vertical="center"/>
    </xf>
    <xf numFmtId="0" fontId="5" fillId="0" borderId="0" xfId="0" applyFont="1" applyBorder="1" applyAlignment="1">
      <alignment horizontal="distributed" vertical="distributed" justifyLastLine="1"/>
    </xf>
    <xf numFmtId="0" fontId="3" fillId="0" borderId="0" xfId="0" applyFont="1" applyBorder="1" applyAlignment="1">
      <alignment horizontal="center" vertical="center" wrapText="1"/>
    </xf>
    <xf numFmtId="0" fontId="5" fillId="0" borderId="1" xfId="0" applyFont="1" applyBorder="1" applyAlignment="1">
      <alignment horizontal="distributed" vertical="distributed" justifyLastLine="1"/>
    </xf>
    <xf numFmtId="0" fontId="5" fillId="0" borderId="1" xfId="0" applyFont="1" applyBorder="1" applyAlignment="1">
      <alignment horizontal="justify" vertical="center"/>
    </xf>
    <xf numFmtId="49" fontId="5" fillId="0" borderId="0" xfId="0" applyNumberFormat="1" applyFont="1" applyBorder="1" applyAlignment="1">
      <alignment horizontal="center" vertical="center"/>
    </xf>
    <xf numFmtId="197" fontId="5" fillId="0" borderId="0" xfId="0" applyNumberFormat="1" applyFont="1" applyBorder="1" applyAlignment="1">
      <alignment vertical="center"/>
    </xf>
    <xf numFmtId="198" fontId="5" fillId="0" borderId="0" xfId="0" applyNumberFormat="1" applyFont="1" applyBorder="1" applyAlignment="1">
      <alignment vertical="center"/>
    </xf>
    <xf numFmtId="177" fontId="5" fillId="0" borderId="0" xfId="0" applyNumberFormat="1" applyFont="1" applyBorder="1" applyAlignment="1">
      <alignment vertical="center"/>
    </xf>
    <xf numFmtId="0" fontId="34" fillId="0" borderId="0" xfId="0" applyFont="1" applyBorder="1" applyAlignment="1">
      <alignment horizontal="center" vertical="center" wrapText="1"/>
    </xf>
    <xf numFmtId="0" fontId="34" fillId="0" borderId="0" xfId="0" applyFont="1" applyBorder="1" applyAlignment="1">
      <alignment horizontal="center" vertical="center"/>
    </xf>
    <xf numFmtId="0" fontId="34" fillId="0" borderId="0" xfId="0" applyFont="1" applyBorder="1" applyAlignment="1">
      <alignment horizontal="distributed" vertical="center"/>
    </xf>
    <xf numFmtId="0" fontId="32" fillId="0" borderId="1" xfId="0" applyFont="1" applyBorder="1" applyAlignment="1">
      <alignment horizontal="justify" vertical="center"/>
    </xf>
    <xf numFmtId="199" fontId="5" fillId="0" borderId="0" xfId="0" applyNumberFormat="1" applyFont="1" applyBorder="1" applyAlignment="1">
      <alignment horizontal="right" vertical="center"/>
    </xf>
    <xf numFmtId="49" fontId="32" fillId="0" borderId="0" xfId="0" applyNumberFormat="1" applyFont="1" applyBorder="1" applyAlignment="1">
      <alignment horizontal="center" vertical="center"/>
    </xf>
    <xf numFmtId="197" fontId="32" fillId="0" borderId="0" xfId="0" applyNumberFormat="1" applyFont="1" applyBorder="1" applyAlignment="1">
      <alignment vertical="center"/>
    </xf>
    <xf numFmtId="198" fontId="32" fillId="0" borderId="0" xfId="0" applyNumberFormat="1" applyFont="1" applyBorder="1" applyAlignment="1">
      <alignment vertical="center"/>
    </xf>
    <xf numFmtId="177" fontId="32" fillId="0" borderId="0" xfId="0" applyNumberFormat="1" applyFont="1" applyBorder="1" applyAlignment="1">
      <alignment vertical="center"/>
    </xf>
    <xf numFmtId="0" fontId="5" fillId="0" borderId="19" xfId="0" applyFont="1" applyBorder="1" applyAlignment="1">
      <alignment vertical="center" wrapText="1"/>
    </xf>
    <xf numFmtId="0" fontId="5" fillId="0" borderId="19" xfId="0" applyFont="1" applyBorder="1" applyAlignment="1">
      <alignment horizontal="center" vertical="center" wrapText="1"/>
    </xf>
    <xf numFmtId="0" fontId="5" fillId="0" borderId="19" xfId="0" applyFont="1" applyBorder="1" applyAlignment="1">
      <alignment horizontal="right" vertical="center"/>
    </xf>
    <xf numFmtId="0" fontId="5" fillId="0" borderId="9" xfId="0" applyFont="1" applyBorder="1" applyAlignment="1">
      <alignment horizontal="justify" vertical="center"/>
    </xf>
    <xf numFmtId="49" fontId="5" fillId="0" borderId="19" xfId="0" applyNumberFormat="1" applyFont="1" applyBorder="1" applyAlignment="1">
      <alignment horizontal="center" vertical="center"/>
    </xf>
    <xf numFmtId="197" fontId="5" fillId="0" borderId="19" xfId="0" applyNumberFormat="1" applyFont="1" applyBorder="1" applyAlignment="1">
      <alignment vertical="center"/>
    </xf>
    <xf numFmtId="198" fontId="5" fillId="0" borderId="19" xfId="0" applyNumberFormat="1" applyFont="1" applyBorder="1" applyAlignment="1">
      <alignment vertical="center"/>
    </xf>
    <xf numFmtId="177" fontId="5" fillId="0" borderId="19" xfId="0" applyNumberFormat="1" applyFont="1" applyBorder="1" applyAlignment="1">
      <alignment vertical="center"/>
    </xf>
    <xf numFmtId="200" fontId="5" fillId="0" borderId="0" xfId="0" applyNumberFormat="1" applyFont="1" applyBorder="1" applyAlignment="1">
      <alignment vertical="center"/>
    </xf>
    <xf numFmtId="182" fontId="5" fillId="0" borderId="0" xfId="0" applyNumberFormat="1" applyFont="1" applyBorder="1" applyAlignment="1">
      <alignment vertical="center"/>
    </xf>
    <xf numFmtId="200" fontId="32" fillId="0" borderId="0" xfId="0" applyNumberFormat="1" applyFont="1" applyBorder="1" applyAlignment="1">
      <alignment vertical="center"/>
    </xf>
    <xf numFmtId="49" fontId="32" fillId="0" borderId="19" xfId="0" applyNumberFormat="1" applyFont="1" applyBorder="1" applyAlignment="1">
      <alignment horizontal="center" vertical="center"/>
    </xf>
    <xf numFmtId="197" fontId="32" fillId="0" borderId="19" xfId="0" applyNumberFormat="1" applyFont="1" applyBorder="1" applyAlignment="1">
      <alignment vertical="center"/>
    </xf>
    <xf numFmtId="198" fontId="32" fillId="0" borderId="19" xfId="0" applyNumberFormat="1" applyFont="1" applyBorder="1" applyAlignment="1">
      <alignment vertical="center"/>
    </xf>
    <xf numFmtId="200" fontId="32" fillId="0" borderId="19" xfId="0" applyNumberFormat="1" applyFont="1" applyBorder="1" applyAlignment="1">
      <alignment vertical="center"/>
    </xf>
    <xf numFmtId="0" fontId="34" fillId="0" borderId="0" xfId="0" applyFont="1" applyBorder="1" applyAlignment="1">
      <alignment vertical="center" wrapText="1"/>
    </xf>
    <xf numFmtId="200" fontId="5" fillId="0" borderId="19" xfId="0" applyNumberFormat="1" applyFont="1" applyBorder="1" applyAlignment="1">
      <alignment vertical="center"/>
    </xf>
    <xf numFmtId="0" fontId="5" fillId="0" borderId="19" xfId="0" applyFont="1" applyBorder="1" applyAlignment="1">
      <alignment horizontal="distributed" vertical="center"/>
    </xf>
    <xf numFmtId="0" fontId="5" fillId="0" borderId="19" xfId="0" applyFont="1" applyBorder="1" applyAlignment="1">
      <alignment horizontal="center" vertical="distributed" textRotation="255" justifyLastLine="1"/>
    </xf>
    <xf numFmtId="0" fontId="5" fillId="0" borderId="19" xfId="0" applyFont="1" applyBorder="1" applyAlignment="1">
      <alignment vertical="center"/>
    </xf>
    <xf numFmtId="0" fontId="5" fillId="0" borderId="1" xfId="0" applyFont="1" applyBorder="1" applyAlignment="1">
      <alignment vertical="center"/>
    </xf>
    <xf numFmtId="0" fontId="32" fillId="0" borderId="1" xfId="0" applyFont="1" applyBorder="1" applyAlignment="1">
      <alignment vertical="center"/>
    </xf>
    <xf numFmtId="197" fontId="5" fillId="0" borderId="0" xfId="0" applyNumberFormat="1" applyFont="1" applyBorder="1" applyAlignment="1">
      <alignment horizontal="right" vertical="center"/>
    </xf>
    <xf numFmtId="198" fontId="5" fillId="0" borderId="0" xfId="0" applyNumberFormat="1" applyFont="1" applyBorder="1" applyAlignment="1">
      <alignment horizontal="right" vertical="center"/>
    </xf>
    <xf numFmtId="177" fontId="5" fillId="0" borderId="0" xfId="0" applyNumberFormat="1" applyFont="1" applyBorder="1" applyAlignment="1">
      <alignment horizontal="right" vertical="center"/>
    </xf>
    <xf numFmtId="0" fontId="5" fillId="0" borderId="0" xfId="0" applyFont="1" applyBorder="1" applyAlignment="1">
      <alignment horizontal="distributed"/>
    </xf>
    <xf numFmtId="0" fontId="32" fillId="0" borderId="19" xfId="0" applyFont="1" applyBorder="1" applyAlignment="1">
      <alignment vertical="center"/>
    </xf>
    <xf numFmtId="0" fontId="32" fillId="0" borderId="9" xfId="0" applyFont="1" applyBorder="1" applyAlignment="1">
      <alignment vertical="center"/>
    </xf>
    <xf numFmtId="197" fontId="32" fillId="0" borderId="19" xfId="0" applyNumberFormat="1" applyFont="1" applyBorder="1" applyAlignment="1">
      <alignment horizontal="right" vertical="center"/>
    </xf>
    <xf numFmtId="198" fontId="32" fillId="0" borderId="19" xfId="0" applyNumberFormat="1" applyFont="1" applyBorder="1" applyAlignment="1">
      <alignment horizontal="right" vertical="center"/>
    </xf>
    <xf numFmtId="177" fontId="32" fillId="0" borderId="19" xfId="0" applyNumberFormat="1" applyFont="1" applyBorder="1" applyAlignment="1">
      <alignment horizontal="right" vertical="center"/>
    </xf>
    <xf numFmtId="200" fontId="5" fillId="0" borderId="0" xfId="0" applyNumberFormat="1" applyFont="1" applyBorder="1" applyAlignment="1">
      <alignment horizontal="right" vertical="center"/>
    </xf>
    <xf numFmtId="199" fontId="32" fillId="0" borderId="19" xfId="0" applyNumberFormat="1" applyFont="1" applyBorder="1" applyAlignment="1">
      <alignment horizontal="right" vertical="center"/>
    </xf>
    <xf numFmtId="0" fontId="5" fillId="0" borderId="3" xfId="0" applyFont="1" applyBorder="1" applyAlignment="1">
      <alignment horizontal="center" vertical="distributed" textRotation="255" justifyLastLine="1"/>
    </xf>
    <xf numFmtId="191" fontId="5" fillId="0" borderId="3" xfId="0" applyNumberFormat="1" applyFont="1" applyBorder="1" applyAlignment="1">
      <alignment vertical="center"/>
    </xf>
    <xf numFmtId="0" fontId="5" fillId="0" borderId="0" xfId="0" applyFont="1" applyAlignment="1">
      <alignment horizontal="center"/>
    </xf>
    <xf numFmtId="0" fontId="0" fillId="0" borderId="0" xfId="0" applyFont="1" applyAlignment="1">
      <alignment horizontal="center"/>
    </xf>
    <xf numFmtId="0" fontId="10" fillId="0" borderId="0" xfId="6" applyFont="1"/>
    <xf numFmtId="0" fontId="56" fillId="0" borderId="0" xfId="6" applyFont="1" applyAlignment="1">
      <alignment horizontal="center"/>
    </xf>
    <xf numFmtId="0" fontId="56" fillId="0" borderId="0" xfId="6" applyFont="1"/>
    <xf numFmtId="0" fontId="28" fillId="0" borderId="0" xfId="6" applyFont="1"/>
    <xf numFmtId="0" fontId="58" fillId="0" borderId="0" xfId="6" applyFont="1"/>
    <xf numFmtId="0" fontId="3" fillId="0" borderId="0" xfId="6" applyFont="1" applyAlignment="1">
      <alignment horizontal="center"/>
    </xf>
    <xf numFmtId="0" fontId="3" fillId="3" borderId="0" xfId="6" applyFont="1" applyFill="1"/>
    <xf numFmtId="0" fontId="3" fillId="3" borderId="0" xfId="6" applyFont="1" applyFill="1" applyAlignment="1">
      <alignment vertical="center"/>
    </xf>
    <xf numFmtId="0" fontId="3" fillId="0" borderId="0" xfId="6" applyFont="1"/>
    <xf numFmtId="0" fontId="5" fillId="0" borderId="0" xfId="6" applyFont="1"/>
    <xf numFmtId="0" fontId="6" fillId="0" borderId="0" xfId="6" applyFont="1" applyAlignment="1">
      <alignment horizontal="center"/>
    </xf>
    <xf numFmtId="0" fontId="6" fillId="0" borderId="0" xfId="6" applyFont="1"/>
    <xf numFmtId="0" fontId="6" fillId="0" borderId="0" xfId="6" applyFont="1" applyAlignment="1">
      <alignment horizontal="right"/>
    </xf>
    <xf numFmtId="0" fontId="59" fillId="0" borderId="0" xfId="6" applyFont="1"/>
    <xf numFmtId="0" fontId="38" fillId="0" borderId="16" xfId="6" applyFont="1" applyBorder="1" applyAlignment="1">
      <alignment horizontal="justify" vertical="center"/>
    </xf>
    <xf numFmtId="0" fontId="38" fillId="0" borderId="16" xfId="6" applyFont="1" applyBorder="1" applyAlignment="1">
      <alignment vertical="center"/>
    </xf>
    <xf numFmtId="0" fontId="38" fillId="0" borderId="34" xfId="6" applyFont="1" applyBorder="1" applyAlignment="1">
      <alignment vertical="center"/>
    </xf>
    <xf numFmtId="0" fontId="59" fillId="0" borderId="0" xfId="6" applyFont="1" applyBorder="1"/>
    <xf numFmtId="0" fontId="21" fillId="0" borderId="24" xfId="6" applyFont="1" applyBorder="1" applyAlignment="1">
      <alignment horizontal="distributed" vertical="center" shrinkToFit="1"/>
    </xf>
    <xf numFmtId="0" fontId="21" fillId="0" borderId="24" xfId="6" applyFont="1" applyBorder="1" applyAlignment="1" applyProtection="1">
      <alignment horizontal="center" vertical="center" wrapText="1"/>
      <protection locked="0"/>
    </xf>
    <xf numFmtId="0" fontId="21" fillId="0" borderId="24" xfId="6" applyFont="1" applyBorder="1" applyAlignment="1" applyProtection="1">
      <alignment horizontal="center" vertical="center"/>
      <protection locked="0"/>
    </xf>
    <xf numFmtId="0" fontId="21" fillId="0" borderId="35" xfId="6" applyFont="1" applyBorder="1" applyAlignment="1" applyProtection="1">
      <alignment horizontal="center" vertical="center"/>
      <protection locked="0"/>
    </xf>
    <xf numFmtId="0" fontId="21" fillId="0" borderId="20" xfId="6" applyFont="1" applyBorder="1" applyAlignment="1">
      <alignment horizontal="distributed" vertical="center" shrinkToFit="1"/>
    </xf>
    <xf numFmtId="0" fontId="21" fillId="0" borderId="20" xfId="6" applyFont="1" applyBorder="1" applyAlignment="1" applyProtection="1">
      <alignment horizontal="center" vertical="center" wrapText="1"/>
      <protection locked="0"/>
    </xf>
    <xf numFmtId="0" fontId="21" fillId="0" borderId="20" xfId="6" applyFont="1" applyBorder="1" applyAlignment="1" applyProtection="1">
      <alignment horizontal="center" vertical="center"/>
      <protection locked="0"/>
    </xf>
    <xf numFmtId="0" fontId="21" fillId="0" borderId="36" xfId="6" applyFont="1" applyBorder="1" applyAlignment="1" applyProtection="1">
      <alignment horizontal="center" vertical="center"/>
      <protection locked="0"/>
    </xf>
    <xf numFmtId="0" fontId="38" fillId="0" borderId="17" xfId="6" applyFont="1" applyBorder="1" applyAlignment="1">
      <alignment vertical="center"/>
    </xf>
    <xf numFmtId="0" fontId="38" fillId="0" borderId="37" xfId="6" applyFont="1" applyBorder="1" applyAlignment="1">
      <alignment vertical="center"/>
    </xf>
    <xf numFmtId="0" fontId="60" fillId="0" borderId="0" xfId="6" applyFont="1"/>
    <xf numFmtId="0" fontId="22" fillId="0" borderId="0" xfId="6" applyFont="1"/>
    <xf numFmtId="0" fontId="21" fillId="0" borderId="1" xfId="6" applyFont="1" applyBorder="1" applyAlignment="1">
      <alignment horizontal="center" vertical="center" wrapText="1"/>
    </xf>
    <xf numFmtId="0" fontId="21" fillId="0" borderId="24" xfId="6" applyFont="1" applyBorder="1" applyAlignment="1">
      <alignment horizontal="center" vertical="center"/>
    </xf>
    <xf numFmtId="0" fontId="21" fillId="0" borderId="39" xfId="6" applyFont="1" applyBorder="1" applyAlignment="1">
      <alignment horizontal="center" vertical="center"/>
    </xf>
    <xf numFmtId="0" fontId="21" fillId="0" borderId="0" xfId="6" applyFont="1" applyAlignment="1">
      <alignment horizontal="distributed"/>
    </xf>
    <xf numFmtId="0" fontId="21" fillId="0" borderId="0" xfId="6" applyFont="1" applyAlignment="1">
      <alignment horizontal="center" vertical="center"/>
    </xf>
    <xf numFmtId="0" fontId="21" fillId="0" borderId="35" xfId="6" applyFont="1" applyBorder="1" applyAlignment="1">
      <alignment horizontal="center" vertical="center"/>
    </xf>
    <xf numFmtId="0" fontId="21" fillId="0" borderId="0" xfId="6" applyFont="1" applyBorder="1" applyAlignment="1">
      <alignment horizontal="distributed"/>
    </xf>
    <xf numFmtId="0" fontId="21" fillId="0" borderId="0" xfId="6" applyFont="1" applyBorder="1" applyAlignment="1">
      <alignment horizontal="center" vertical="center"/>
    </xf>
    <xf numFmtId="0" fontId="38" fillId="0" borderId="10" xfId="6" applyFont="1" applyBorder="1" applyAlignment="1">
      <alignment horizontal="justify" vertical="center"/>
    </xf>
    <xf numFmtId="0" fontId="38" fillId="0" borderId="16" xfId="6" applyFont="1" applyBorder="1" applyAlignment="1" applyProtection="1">
      <alignment vertical="center"/>
      <protection locked="0"/>
    </xf>
    <xf numFmtId="0" fontId="38" fillId="0" borderId="37" xfId="6" applyFont="1" applyBorder="1" applyAlignment="1" applyProtection="1">
      <alignment vertical="center"/>
      <protection locked="0"/>
    </xf>
    <xf numFmtId="0" fontId="21" fillId="0" borderId="5" xfId="6" applyFont="1" applyBorder="1" applyAlignment="1">
      <alignment horizontal="distributed" vertical="center" shrinkToFit="1"/>
    </xf>
    <xf numFmtId="0" fontId="38" fillId="0" borderId="18" xfId="6" applyFont="1" applyBorder="1" applyAlignment="1">
      <alignment horizontal="justify" vertical="center"/>
    </xf>
    <xf numFmtId="0" fontId="38" fillId="0" borderId="10" xfId="6" applyFont="1" applyBorder="1" applyAlignment="1">
      <alignment vertical="center"/>
    </xf>
    <xf numFmtId="0" fontId="21" fillId="2" borderId="0" xfId="6" applyFont="1" applyFill="1" applyBorder="1" applyAlignment="1">
      <alignment horizontal="distributed" vertical="center" shrinkToFit="1"/>
    </xf>
    <xf numFmtId="0" fontId="21" fillId="0" borderId="0" xfId="6" applyFont="1" applyBorder="1" applyAlignment="1" applyProtection="1">
      <alignment horizontal="center" vertical="center"/>
      <protection locked="0"/>
    </xf>
    <xf numFmtId="0" fontId="21" fillId="0" borderId="5" xfId="6" applyFont="1" applyBorder="1" applyAlignment="1">
      <alignment horizontal="center" vertical="center"/>
    </xf>
    <xf numFmtId="0" fontId="21" fillId="2" borderId="3" xfId="6" applyFont="1" applyFill="1" applyBorder="1" applyAlignment="1">
      <alignment horizontal="distributed" vertical="center" shrinkToFit="1"/>
    </xf>
    <xf numFmtId="0" fontId="21" fillId="0" borderId="30" xfId="6" applyFont="1" applyBorder="1" applyAlignment="1" applyProtection="1">
      <alignment horizontal="center" vertical="center" wrapText="1"/>
      <protection locked="0"/>
    </xf>
    <xf numFmtId="0" fontId="21" fillId="0" borderId="3" xfId="6" applyFont="1" applyBorder="1" applyAlignment="1" applyProtection="1">
      <alignment horizontal="center" vertical="center"/>
      <protection locked="0"/>
    </xf>
    <xf numFmtId="0" fontId="21" fillId="0" borderId="30" xfId="6" applyFont="1" applyBorder="1" applyAlignment="1" applyProtection="1">
      <alignment horizontal="center" vertical="center"/>
      <protection locked="0"/>
    </xf>
    <xf numFmtId="0" fontId="21" fillId="0" borderId="42" xfId="6" applyFont="1" applyBorder="1" applyAlignment="1" applyProtection="1">
      <alignment horizontal="center" vertical="center"/>
      <protection locked="0"/>
    </xf>
    <xf numFmtId="0" fontId="21" fillId="0" borderId="30" xfId="6" applyFont="1" applyBorder="1" applyAlignment="1">
      <alignment horizontal="distributed" vertical="center" shrinkToFit="1"/>
    </xf>
    <xf numFmtId="0" fontId="21" fillId="0" borderId="21" xfId="6" applyFont="1" applyBorder="1" applyAlignment="1">
      <alignment horizontal="center" vertical="center" wrapText="1"/>
    </xf>
    <xf numFmtId="0" fontId="21" fillId="0" borderId="30" xfId="6" applyFont="1" applyBorder="1" applyAlignment="1">
      <alignment horizontal="center" vertical="center"/>
    </xf>
    <xf numFmtId="0" fontId="21" fillId="0" borderId="4" xfId="6" applyFont="1" applyBorder="1" applyAlignment="1">
      <alignment horizontal="center" vertical="center"/>
    </xf>
    <xf numFmtId="0" fontId="38" fillId="0" borderId="16" xfId="6" applyFont="1" applyFill="1" applyBorder="1" applyAlignment="1">
      <alignment vertical="center"/>
    </xf>
    <xf numFmtId="0" fontId="38" fillId="0" borderId="34" xfId="6" applyFont="1" applyFill="1" applyBorder="1" applyAlignment="1">
      <alignment vertical="center"/>
    </xf>
    <xf numFmtId="0" fontId="21" fillId="0" borderId="24" xfId="6" applyFont="1" applyBorder="1" applyAlignment="1">
      <alignment horizontal="center" vertical="center" wrapText="1"/>
    </xf>
    <xf numFmtId="0" fontId="21" fillId="0" borderId="11" xfId="6" applyFont="1" applyBorder="1" applyAlignment="1">
      <alignment horizontal="distributed" vertical="center" shrinkToFit="1"/>
    </xf>
    <xf numFmtId="0" fontId="21" fillId="0" borderId="20" xfId="6" applyFont="1" applyBorder="1" applyAlignment="1">
      <alignment horizontal="center" vertical="center" wrapText="1"/>
    </xf>
    <xf numFmtId="0" fontId="21" fillId="0" borderId="20" xfId="6" applyFont="1" applyBorder="1" applyAlignment="1">
      <alignment horizontal="center" vertical="center"/>
    </xf>
    <xf numFmtId="0" fontId="21" fillId="0" borderId="36" xfId="6" applyFont="1" applyBorder="1" applyAlignment="1">
      <alignment horizontal="center" vertical="center"/>
    </xf>
    <xf numFmtId="0" fontId="5" fillId="0" borderId="0" xfId="6" applyFont="1" applyBorder="1"/>
    <xf numFmtId="0" fontId="6" fillId="0" borderId="0" xfId="6" applyFont="1" applyBorder="1" applyAlignment="1">
      <alignment horizontal="center"/>
    </xf>
    <xf numFmtId="0" fontId="6" fillId="0" borderId="0" xfId="6" applyFont="1" applyBorder="1"/>
    <xf numFmtId="0" fontId="10" fillId="0" borderId="0" xfId="6" applyFont="1" applyFill="1"/>
    <xf numFmtId="0" fontId="56" fillId="0" borderId="0" xfId="6" applyFont="1" applyFill="1"/>
    <xf numFmtId="0" fontId="2" fillId="0" borderId="0" xfId="6" applyFont="1" applyFill="1"/>
    <xf numFmtId="0" fontId="3" fillId="0" borderId="0" xfId="6" applyFont="1" applyFill="1" applyAlignment="1">
      <alignment horizontal="left"/>
    </xf>
    <xf numFmtId="0" fontId="58" fillId="0" borderId="0" xfId="6" applyFont="1" applyFill="1"/>
    <xf numFmtId="0" fontId="3" fillId="0" borderId="0" xfId="6" applyFont="1" applyFill="1" applyAlignment="1">
      <alignment horizontal="left" wrapText="1"/>
    </xf>
    <xf numFmtId="0" fontId="3" fillId="0" borderId="0" xfId="6" applyFont="1" applyFill="1" applyAlignment="1">
      <alignment vertical="center" wrapText="1"/>
    </xf>
    <xf numFmtId="0" fontId="3" fillId="0" borderId="0" xfId="6" applyFont="1" applyFill="1" applyAlignment="1"/>
    <xf numFmtId="0" fontId="6" fillId="0" borderId="0" xfId="6" applyFont="1" applyFill="1" applyBorder="1" applyAlignment="1">
      <alignment vertical="center"/>
    </xf>
    <xf numFmtId="0" fontId="6" fillId="0" borderId="0" xfId="6" applyFont="1" applyFill="1"/>
    <xf numFmtId="0" fontId="5" fillId="0" borderId="0" xfId="6" applyFont="1" applyFill="1"/>
    <xf numFmtId="0" fontId="5" fillId="0" borderId="0" xfId="6" applyFont="1" applyFill="1" applyAlignment="1">
      <alignment horizontal="right"/>
    </xf>
    <xf numFmtId="0" fontId="59" fillId="0" borderId="0" xfId="6" applyFont="1" applyFill="1"/>
    <xf numFmtId="0" fontId="5" fillId="0" borderId="2" xfId="6" applyFont="1" applyFill="1" applyBorder="1" applyAlignment="1">
      <alignment horizontal="center" vertical="center" wrapText="1"/>
    </xf>
    <xf numFmtId="0" fontId="5" fillId="0" borderId="0" xfId="6" applyFont="1" applyFill="1" applyBorder="1" applyAlignment="1">
      <alignment horizontal="center" vertical="center" wrapText="1"/>
    </xf>
    <xf numFmtId="0" fontId="5" fillId="0" borderId="16" xfId="6" applyFont="1" applyFill="1" applyBorder="1" applyAlignment="1">
      <alignment horizontal="center" vertical="center" shrinkToFit="1"/>
    </xf>
    <xf numFmtId="0" fontId="5" fillId="0" borderId="0" xfId="6" applyFont="1" applyFill="1" applyBorder="1" applyAlignment="1">
      <alignment horizontal="center" vertical="center" shrinkToFit="1"/>
    </xf>
    <xf numFmtId="0" fontId="21" fillId="0" borderId="2" xfId="6" applyFont="1" applyBorder="1" applyAlignment="1">
      <alignment horizontal="center" vertical="center" wrapText="1"/>
    </xf>
    <xf numFmtId="0" fontId="21" fillId="0" borderId="2" xfId="6" applyFont="1" applyBorder="1" applyAlignment="1" applyProtection="1">
      <alignment horizontal="left" vertical="center" wrapText="1"/>
      <protection locked="0"/>
    </xf>
    <xf numFmtId="0" fontId="21" fillId="0" borderId="2" xfId="6" applyFont="1" applyBorder="1" applyAlignment="1" applyProtection="1">
      <alignment horizontal="center" vertical="center" textRotation="255" wrapText="1"/>
      <protection locked="0"/>
    </xf>
    <xf numFmtId="0" fontId="21" fillId="0" borderId="2" xfId="6" applyFont="1" applyBorder="1" applyAlignment="1" applyProtection="1">
      <alignment horizontal="center" vertical="center"/>
      <protection locked="0"/>
    </xf>
    <xf numFmtId="0" fontId="21" fillId="0" borderId="2" xfId="6" applyFont="1" applyBorder="1" applyAlignment="1" applyProtection="1">
      <alignment horizontal="center" vertical="center" shrinkToFit="1"/>
      <protection locked="0"/>
    </xf>
    <xf numFmtId="0" fontId="21" fillId="0" borderId="0" xfId="6" applyFont="1" applyAlignment="1">
      <alignment horizontal="center" vertical="center" shrinkToFit="1"/>
    </xf>
    <xf numFmtId="0" fontId="60" fillId="0" borderId="0" xfId="6" applyFont="1" applyAlignment="1">
      <alignment horizontal="center" vertical="center"/>
    </xf>
    <xf numFmtId="0" fontId="21" fillId="0" borderId="2" xfId="6" applyFont="1" applyBorder="1" applyAlignment="1" applyProtection="1">
      <alignment horizontal="center" vertical="center" wrapText="1"/>
      <protection locked="0"/>
    </xf>
    <xf numFmtId="0" fontId="21" fillId="0" borderId="0" xfId="6" applyFont="1" applyAlignment="1">
      <alignment horizontal="center" wrapText="1"/>
    </xf>
    <xf numFmtId="0" fontId="21" fillId="0" borderId="0" xfId="6" applyFont="1" applyAlignment="1">
      <alignment horizontal="center"/>
    </xf>
    <xf numFmtId="0" fontId="21" fillId="0" borderId="20" xfId="6" applyFont="1" applyBorder="1" applyAlignment="1" applyProtection="1">
      <alignment vertical="center" wrapText="1"/>
      <protection locked="0"/>
    </xf>
    <xf numFmtId="0" fontId="21" fillId="0" borderId="2" xfId="6" applyFont="1" applyBorder="1" applyAlignment="1" applyProtection="1">
      <alignment vertical="center" wrapText="1"/>
      <protection locked="0"/>
    </xf>
    <xf numFmtId="0" fontId="21" fillId="0" borderId="16" xfId="6" applyFont="1" applyBorder="1" applyAlignment="1" applyProtection="1">
      <alignment horizontal="left" vertical="center" wrapText="1"/>
      <protection locked="0"/>
    </xf>
    <xf numFmtId="0" fontId="21" fillId="0" borderId="16" xfId="6" applyFont="1" applyBorder="1" applyAlignment="1" applyProtection="1">
      <alignment horizontal="center" vertical="center"/>
      <protection locked="0"/>
    </xf>
    <xf numFmtId="0" fontId="21" fillId="0" borderId="16" xfId="6" applyFont="1" applyBorder="1" applyAlignment="1" applyProtection="1">
      <alignment horizontal="center" vertical="center" wrapText="1"/>
      <protection locked="0"/>
    </xf>
    <xf numFmtId="0" fontId="21" fillId="0" borderId="44" xfId="6" applyFont="1" applyBorder="1" applyAlignment="1" applyProtection="1">
      <alignment horizontal="left" vertical="center" wrapText="1"/>
      <protection locked="0"/>
    </xf>
    <xf numFmtId="0" fontId="21" fillId="0" borderId="44" xfId="6" applyFont="1" applyBorder="1" applyAlignment="1" applyProtection="1">
      <alignment horizontal="center" vertical="center" wrapText="1"/>
      <protection locked="0"/>
    </xf>
    <xf numFmtId="0" fontId="21" fillId="0" borderId="44" xfId="6" applyFont="1" applyBorder="1" applyAlignment="1" applyProtection="1">
      <alignment horizontal="center" vertical="center"/>
      <protection locked="0"/>
    </xf>
    <xf numFmtId="0" fontId="21" fillId="0" borderId="0" xfId="6" applyFont="1" applyAlignment="1">
      <alignment horizontal="center" vertical="center" wrapText="1"/>
    </xf>
    <xf numFmtId="0" fontId="5" fillId="0" borderId="0" xfId="6" applyFont="1" applyFill="1" applyAlignment="1">
      <alignment vertical="center"/>
    </xf>
    <xf numFmtId="0" fontId="2" fillId="0" borderId="0" xfId="0" applyFont="1" applyAlignment="1">
      <alignment horizontal="distributed" wrapText="1" justifyLastLine="1"/>
    </xf>
    <xf numFmtId="0" fontId="1" fillId="0" borderId="0" xfId="0" applyFont="1" applyAlignment="1">
      <alignment horizontal="distributed" wrapText="1" justifyLastLine="1"/>
    </xf>
    <xf numFmtId="0" fontId="3" fillId="0" borderId="8"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20" xfId="0" applyFont="1" applyBorder="1" applyAlignment="1">
      <alignment horizontal="distributed" vertical="center" justifyLastLine="1"/>
    </xf>
    <xf numFmtId="176" fontId="3" fillId="0" borderId="5" xfId="0"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0" xfId="0" applyNumberFormat="1" applyFont="1" applyBorder="1" applyAlignment="1" applyProtection="1">
      <alignment horizontal="right" vertical="center"/>
      <protection locked="0"/>
    </xf>
    <xf numFmtId="176" fontId="30" fillId="0" borderId="5" xfId="0" applyNumberFormat="1" applyFont="1" applyBorder="1" applyAlignment="1" applyProtection="1">
      <alignment horizontal="right" vertical="center"/>
      <protection locked="0"/>
    </xf>
    <xf numFmtId="176" fontId="30" fillId="0" borderId="0" xfId="0" applyNumberFormat="1" applyFont="1" applyBorder="1" applyAlignment="1" applyProtection="1">
      <alignment horizontal="right" vertical="center"/>
      <protection locked="0"/>
    </xf>
    <xf numFmtId="0" fontId="5" fillId="0" borderId="3" xfId="0" applyFont="1" applyBorder="1" applyAlignment="1">
      <alignment horizontal="distributed"/>
    </xf>
    <xf numFmtId="0" fontId="5" fillId="0" borderId="3" xfId="0" applyFont="1" applyBorder="1" applyAlignment="1">
      <alignment vertical="top"/>
    </xf>
    <xf numFmtId="176" fontId="5" fillId="0" borderId="3" xfId="0" applyNumberFormat="1" applyFont="1" applyBorder="1" applyAlignment="1">
      <alignment horizontal="right" vertical="top"/>
    </xf>
    <xf numFmtId="198" fontId="1" fillId="0" borderId="0" xfId="0" applyNumberFormat="1" applyFont="1"/>
    <xf numFmtId="0" fontId="0" fillId="0" borderId="0" xfId="0" applyFont="1" applyFill="1" applyAlignment="1"/>
    <xf numFmtId="0" fontId="0" fillId="0" borderId="0" xfId="0" applyFont="1" applyFill="1" applyAlignment="1">
      <alignment vertical="top"/>
    </xf>
    <xf numFmtId="0" fontId="5" fillId="0" borderId="0" xfId="0" applyFont="1" applyFill="1" applyAlignment="1"/>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9" xfId="0" applyFont="1" applyFill="1" applyBorder="1" applyAlignment="1">
      <alignment horizontal="center" vertical="center"/>
    </xf>
    <xf numFmtId="41" fontId="5" fillId="0" borderId="5" xfId="0" applyNumberFormat="1" applyFont="1" applyFill="1" applyBorder="1" applyAlignment="1">
      <alignment horizontal="right" vertical="center"/>
    </xf>
    <xf numFmtId="41" fontId="5" fillId="0" borderId="0" xfId="0" applyNumberFormat="1" applyFont="1" applyFill="1" applyBorder="1" applyAlignment="1">
      <alignment horizontal="right" vertical="center"/>
    </xf>
    <xf numFmtId="0" fontId="34" fillId="0" borderId="0" xfId="0" applyFont="1" applyFill="1" applyAlignment="1">
      <alignment vertical="center"/>
    </xf>
    <xf numFmtId="41" fontId="32" fillId="0" borderId="5" xfId="0" applyNumberFormat="1" applyFont="1" applyFill="1" applyBorder="1" applyAlignment="1" applyProtection="1">
      <alignment horizontal="right" vertical="center"/>
      <protection locked="0"/>
    </xf>
    <xf numFmtId="0" fontId="34" fillId="0" borderId="3" xfId="0" applyFont="1" applyFill="1" applyBorder="1" applyAlignment="1">
      <alignment horizontal="center" vertical="center"/>
    </xf>
    <xf numFmtId="41" fontId="34" fillId="0" borderId="4" xfId="0" applyNumberFormat="1" applyFont="1" applyFill="1" applyBorder="1" applyAlignment="1">
      <alignment horizontal="right" vertical="center"/>
    </xf>
    <xf numFmtId="41" fontId="34" fillId="0" borderId="3" xfId="0" applyNumberFormat="1" applyFont="1" applyFill="1" applyBorder="1" applyAlignment="1">
      <alignment horizontal="right" vertical="center"/>
    </xf>
    <xf numFmtId="41" fontId="14" fillId="0" borderId="0" xfId="0" applyNumberFormat="1" applyFont="1" applyFill="1" applyBorder="1" applyAlignment="1">
      <alignment horizontal="right" vertical="center"/>
    </xf>
    <xf numFmtId="0" fontId="4" fillId="0" borderId="0" xfId="0" applyFont="1" applyFill="1" applyAlignment="1">
      <alignment vertical="center"/>
    </xf>
    <xf numFmtId="0" fontId="3" fillId="0" borderId="0" xfId="0" applyFont="1" applyFill="1"/>
    <xf numFmtId="0" fontId="3" fillId="0" borderId="0" xfId="0" applyFont="1" applyFill="1" applyAlignment="1"/>
    <xf numFmtId="0" fontId="10" fillId="0" borderId="0" xfId="0" applyFont="1"/>
    <xf numFmtId="0" fontId="3" fillId="0" borderId="0" xfId="0" applyFont="1" applyAlignment="1">
      <alignment horizontal="distributed" justifyLastLine="1"/>
    </xf>
    <xf numFmtId="0" fontId="5" fillId="0" borderId="13" xfId="0" applyFont="1" applyBorder="1" applyAlignment="1">
      <alignment horizontal="center"/>
    </xf>
    <xf numFmtId="41" fontId="5" fillId="0" borderId="5" xfId="0" applyNumberFormat="1" applyFont="1" applyBorder="1" applyAlignment="1">
      <alignment horizontal="center" vertical="center"/>
    </xf>
    <xf numFmtId="0" fontId="34" fillId="0" borderId="0" xfId="0" applyFont="1" applyAlignment="1">
      <alignment horizontal="center" vertical="center"/>
    </xf>
    <xf numFmtId="41" fontId="32" fillId="0" borderId="5" xfId="0" applyNumberFormat="1" applyFont="1" applyBorder="1" applyAlignment="1">
      <alignment horizontal="center" vertical="center"/>
    </xf>
    <xf numFmtId="41" fontId="32" fillId="0" borderId="0" xfId="0" applyNumberFormat="1" applyFont="1" applyBorder="1" applyAlignment="1">
      <alignment horizontal="center" vertical="center"/>
    </xf>
    <xf numFmtId="0" fontId="47" fillId="0" borderId="3" xfId="0" applyFont="1" applyBorder="1" applyAlignment="1">
      <alignment horizontal="center" vertical="center" wrapText="1"/>
    </xf>
    <xf numFmtId="0" fontId="5" fillId="0" borderId="8" xfId="0" applyNumberFormat="1" applyFont="1" applyBorder="1" applyAlignment="1">
      <alignment horizontal="distributed" vertical="center" wrapText="1" justifyLastLine="1"/>
    </xf>
    <xf numFmtId="0" fontId="5" fillId="0" borderId="25" xfId="0" applyNumberFormat="1" applyFont="1" applyBorder="1" applyAlignment="1">
      <alignment horizontal="distributed" vertical="center" wrapText="1" justifyLastLine="1"/>
    </xf>
    <xf numFmtId="0" fontId="5" fillId="0" borderId="9" xfId="0" applyNumberFormat="1" applyFont="1" applyBorder="1" applyAlignment="1">
      <alignment horizontal="distributed" vertical="center" wrapText="1" justifyLastLine="1"/>
    </xf>
    <xf numFmtId="0" fontId="5" fillId="0" borderId="20" xfId="0" applyNumberFormat="1" applyFont="1" applyBorder="1" applyAlignment="1">
      <alignment horizontal="distributed" vertical="center" wrapText="1" justifyLastLine="1"/>
    </xf>
    <xf numFmtId="182" fontId="5" fillId="0" borderId="1" xfId="0" applyNumberFormat="1" applyFont="1" applyBorder="1" applyAlignment="1">
      <alignment vertical="center"/>
    </xf>
    <xf numFmtId="182" fontId="34" fillId="0" borderId="0" xfId="0" applyNumberFormat="1" applyFont="1" applyAlignment="1">
      <alignment vertical="center"/>
    </xf>
    <xf numFmtId="182" fontId="5" fillId="0" borderId="0" xfId="0" applyNumberFormat="1" applyFont="1" applyAlignment="1">
      <alignment vertical="center"/>
    </xf>
    <xf numFmtId="182" fontId="32" fillId="0" borderId="0" xfId="0" applyNumberFormat="1" applyFont="1" applyBorder="1" applyAlignment="1">
      <alignment vertical="center"/>
    </xf>
    <xf numFmtId="41" fontId="32" fillId="0" borderId="0" xfId="0" applyNumberFormat="1" applyFont="1" applyBorder="1" applyAlignment="1">
      <alignment horizontal="right" vertical="center"/>
    </xf>
    <xf numFmtId="41" fontId="5" fillId="0" borderId="4" xfId="0" applyNumberFormat="1" applyFont="1" applyBorder="1" applyAlignment="1">
      <alignment horizontal="right" vertical="center"/>
    </xf>
    <xf numFmtId="41" fontId="5" fillId="0" borderId="3" xfId="0" applyNumberFormat="1" applyFont="1" applyBorder="1" applyAlignment="1">
      <alignment horizontal="right" vertical="center"/>
    </xf>
    <xf numFmtId="201" fontId="61" fillId="0" borderId="0" xfId="0" applyNumberFormat="1" applyFont="1" applyAlignment="1">
      <alignment horizontal="right" vertical="center"/>
    </xf>
    <xf numFmtId="201" fontId="48" fillId="0" borderId="0" xfId="0" applyNumberFormat="1" applyFont="1" applyAlignment="1">
      <alignment horizontal="right" vertical="center"/>
    </xf>
    <xf numFmtId="0" fontId="48" fillId="0" borderId="0" xfId="0" applyFont="1" applyAlignment="1">
      <alignment vertical="center"/>
    </xf>
    <xf numFmtId="38" fontId="48" fillId="0" borderId="0" xfId="2" applyFont="1" applyAlignment="1" applyProtection="1">
      <alignment vertical="center"/>
    </xf>
    <xf numFmtId="201" fontId="48" fillId="0" borderId="0" xfId="0" applyNumberFormat="1" applyFont="1" applyAlignment="1">
      <alignment vertical="center"/>
    </xf>
    <xf numFmtId="38" fontId="48" fillId="0" borderId="0" xfId="2" applyFont="1" applyBorder="1" applyAlignment="1" applyProtection="1">
      <alignment vertical="center"/>
    </xf>
    <xf numFmtId="201" fontId="48" fillId="0" borderId="0" xfId="0" applyNumberFormat="1" applyFont="1" applyAlignment="1" applyProtection="1">
      <alignment horizontal="right" vertical="center"/>
      <protection locked="0"/>
    </xf>
    <xf numFmtId="201" fontId="61" fillId="0" borderId="0" xfId="0" applyNumberFormat="1" applyFont="1" applyAlignment="1" applyProtection="1">
      <alignment horizontal="right" vertical="center"/>
      <protection locked="0"/>
    </xf>
    <xf numFmtId="202" fontId="48" fillId="0" borderId="0" xfId="2" applyNumberFormat="1" applyFont="1" applyBorder="1" applyAlignment="1" applyProtection="1">
      <alignment vertical="center"/>
      <protection locked="0"/>
    </xf>
    <xf numFmtId="38" fontId="48" fillId="0" borderId="0" xfId="2" applyFont="1" applyBorder="1" applyAlignment="1" applyProtection="1">
      <alignment vertical="center"/>
      <protection locked="0"/>
    </xf>
    <xf numFmtId="201" fontId="48" fillId="0" borderId="0" xfId="0" applyNumberFormat="1" applyFont="1" applyAlignment="1" applyProtection="1">
      <alignment vertical="center"/>
      <protection locked="0"/>
    </xf>
    <xf numFmtId="201" fontId="48" fillId="0" borderId="0" xfId="0" applyNumberFormat="1" applyFont="1" applyFill="1" applyAlignment="1" applyProtection="1">
      <alignment horizontal="right" vertical="center"/>
      <protection locked="0"/>
    </xf>
    <xf numFmtId="201" fontId="34" fillId="0" borderId="0" xfId="0" applyNumberFormat="1" applyFont="1" applyAlignment="1">
      <alignment vertical="center"/>
    </xf>
    <xf numFmtId="201" fontId="62" fillId="0" borderId="0" xfId="0" applyNumberFormat="1" applyFont="1" applyAlignment="1" applyProtection="1">
      <alignment horizontal="right" vertical="center"/>
      <protection locked="0"/>
    </xf>
    <xf numFmtId="201" fontId="63" fillId="0" borderId="0" xfId="0" applyNumberFormat="1" applyFont="1" applyAlignment="1" applyProtection="1">
      <alignment horizontal="right" vertical="center"/>
      <protection locked="0"/>
    </xf>
    <xf numFmtId="202" fontId="62" fillId="0" borderId="0" xfId="2" applyNumberFormat="1" applyFont="1" applyBorder="1" applyAlignment="1" applyProtection="1">
      <alignment vertical="center"/>
      <protection locked="0"/>
    </xf>
    <xf numFmtId="38" fontId="62" fillId="0" borderId="0" xfId="2" applyFont="1" applyBorder="1" applyAlignment="1" applyProtection="1">
      <alignment vertical="center"/>
      <protection locked="0"/>
    </xf>
    <xf numFmtId="201" fontId="62" fillId="0" borderId="0" xfId="0" applyNumberFormat="1" applyFont="1" applyFill="1" applyAlignment="1" applyProtection="1">
      <alignment vertical="center"/>
      <protection locked="0"/>
    </xf>
    <xf numFmtId="0" fontId="32" fillId="0" borderId="3" xfId="0" applyFont="1" applyBorder="1" applyAlignment="1">
      <alignment horizontal="center" vertical="center"/>
    </xf>
    <xf numFmtId="0" fontId="32" fillId="0" borderId="21" xfId="0" applyFont="1" applyBorder="1" applyAlignment="1">
      <alignment horizontal="center" vertical="center"/>
    </xf>
    <xf numFmtId="0" fontId="32" fillId="0" borderId="4" xfId="0" applyFont="1" applyBorder="1" applyAlignment="1">
      <alignment horizontal="center" vertical="center"/>
    </xf>
    <xf numFmtId="201" fontId="32" fillId="0" borderId="3" xfId="0" applyNumberFormat="1" applyFont="1" applyBorder="1" applyAlignment="1">
      <alignment horizontal="right" vertical="center"/>
    </xf>
    <xf numFmtId="3" fontId="5" fillId="0" borderId="0" xfId="2" applyNumberFormat="1" applyFont="1" applyBorder="1" applyAlignment="1">
      <alignment horizontal="right" vertical="center"/>
    </xf>
    <xf numFmtId="3" fontId="5" fillId="0" borderId="0" xfId="0" applyNumberFormat="1" applyFont="1" applyBorder="1" applyAlignment="1">
      <alignment horizontal="right" vertical="center"/>
    </xf>
    <xf numFmtId="177" fontId="5" fillId="0" borderId="5" xfId="0" applyNumberFormat="1" applyFont="1" applyBorder="1" applyAlignment="1">
      <alignment vertical="center"/>
    </xf>
    <xf numFmtId="177" fontId="32" fillId="0" borderId="5" xfId="0" applyNumberFormat="1" applyFont="1" applyBorder="1" applyAlignment="1">
      <alignment vertical="center"/>
    </xf>
    <xf numFmtId="198" fontId="3" fillId="0" borderId="0" xfId="0" applyNumberFormat="1" applyFont="1" applyAlignment="1">
      <alignment vertical="center" wrapText="1"/>
    </xf>
    <xf numFmtId="0" fontId="5" fillId="0" borderId="22" xfId="0" applyFont="1" applyBorder="1" applyAlignment="1">
      <alignment horizontal="center" vertical="center"/>
    </xf>
    <xf numFmtId="192" fontId="5" fillId="0" borderId="0" xfId="1" applyNumberFormat="1" applyFont="1" applyBorder="1" applyAlignment="1">
      <alignment horizontal="right" vertical="center"/>
    </xf>
    <xf numFmtId="41" fontId="32" fillId="0" borderId="5" xfId="0" applyNumberFormat="1" applyFont="1" applyBorder="1" applyAlignment="1">
      <alignment horizontal="right" vertical="center"/>
    </xf>
    <xf numFmtId="192" fontId="32" fillId="0" borderId="0" xfId="1" applyNumberFormat="1" applyFont="1" applyBorder="1" applyAlignment="1">
      <alignment horizontal="right" vertical="center"/>
    </xf>
    <xf numFmtId="6" fontId="34" fillId="0" borderId="3" xfId="3" applyFont="1" applyBorder="1" applyAlignment="1">
      <alignment horizontal="center" vertical="center"/>
    </xf>
    <xf numFmtId="176" fontId="34" fillId="0" borderId="4" xfId="0" applyNumberFormat="1" applyFont="1" applyBorder="1" applyAlignment="1">
      <alignment horizontal="right" vertical="center"/>
    </xf>
    <xf numFmtId="176" fontId="34" fillId="0" borderId="3" xfId="0" applyNumberFormat="1" applyFont="1" applyBorder="1" applyAlignment="1">
      <alignment horizontal="right" vertical="center"/>
    </xf>
    <xf numFmtId="180" fontId="34" fillId="0" borderId="3" xfId="0" applyNumberFormat="1" applyFont="1" applyBorder="1" applyAlignment="1">
      <alignment horizontal="right" vertical="center"/>
    </xf>
    <xf numFmtId="0" fontId="3" fillId="0" borderId="0" xfId="0" applyFont="1" applyAlignment="1">
      <alignment horizontal="left" vertical="top" wrapText="1"/>
    </xf>
    <xf numFmtId="0" fontId="0" fillId="0" borderId="31" xfId="0" applyFont="1" applyBorder="1" applyAlignment="1">
      <alignment horizontal="distributed" vertical="center" justifyLastLine="1"/>
    </xf>
    <xf numFmtId="0" fontId="5" fillId="0" borderId="31" xfId="0" applyFont="1" applyBorder="1" applyAlignment="1">
      <alignment horizontal="center" vertical="center" wrapText="1"/>
    </xf>
    <xf numFmtId="0" fontId="14" fillId="0" borderId="0" xfId="0" applyFont="1" applyBorder="1" applyAlignment="1">
      <alignment horizontal="center" vertical="center"/>
    </xf>
    <xf numFmtId="0" fontId="14" fillId="0" borderId="3" xfId="0" applyFont="1" applyBorder="1" applyAlignment="1">
      <alignment horizontal="center" vertical="center" wrapText="1"/>
    </xf>
    <xf numFmtId="3" fontId="5" fillId="0" borderId="4" xfId="0" applyNumberFormat="1" applyFont="1" applyBorder="1" applyAlignment="1">
      <alignment horizontal="right" vertical="center"/>
    </xf>
    <xf numFmtId="0" fontId="64" fillId="0" borderId="0" xfId="7" applyFont="1"/>
    <xf numFmtId="0" fontId="6" fillId="0" borderId="6"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9" fillId="0" borderId="1" xfId="0" applyFont="1" applyBorder="1" applyAlignment="1">
      <alignment horizontal="distributed" vertical="center" justifyLastLine="1"/>
    </xf>
    <xf numFmtId="0" fontId="9" fillId="0" borderId="9" xfId="0" applyFont="1" applyBorder="1" applyAlignment="1">
      <alignment horizontal="distributed" vertical="center" justifyLastLine="1"/>
    </xf>
    <xf numFmtId="0" fontId="6" fillId="0" borderId="10" xfId="0" applyFont="1" applyBorder="1" applyAlignment="1">
      <alignment horizontal="distributed" vertical="center" justifyLastLine="1"/>
    </xf>
    <xf numFmtId="0" fontId="6" fillId="0" borderId="11" xfId="0" applyFont="1" applyBorder="1" applyAlignment="1">
      <alignment horizontal="distributed" vertical="center" justifyLastLine="1"/>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6" fillId="0" borderId="12" xfId="0" applyFont="1" applyBorder="1" applyAlignment="1">
      <alignment horizontal="distributed" vertical="center" justifyLastLine="1"/>
    </xf>
    <xf numFmtId="0" fontId="6" fillId="0" borderId="0" xfId="0" applyFont="1" applyBorder="1" applyAlignment="1">
      <alignment horizontal="distributed" vertical="center" justifyLastLine="1"/>
    </xf>
    <xf numFmtId="0" fontId="6" fillId="0" borderId="1" xfId="0" applyFont="1" applyBorder="1" applyAlignment="1">
      <alignment horizontal="distributed" vertical="center" justifyLastLine="1"/>
    </xf>
    <xf numFmtId="0" fontId="6" fillId="0" borderId="19"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13" xfId="0" applyFont="1" applyBorder="1" applyAlignment="1">
      <alignment horizontal="distributed" vertical="center" justifyLastLine="1"/>
    </xf>
    <xf numFmtId="0" fontId="6" fillId="0" borderId="14" xfId="0" applyFont="1" applyBorder="1" applyAlignment="1">
      <alignment horizontal="distributed" vertical="center" justifyLastLine="1"/>
    </xf>
    <xf numFmtId="0" fontId="6" fillId="0" borderId="15" xfId="0" applyFont="1" applyBorder="1" applyAlignment="1">
      <alignment horizontal="distributed" vertical="center" justifyLastLine="1"/>
    </xf>
    <xf numFmtId="0" fontId="6" fillId="0" borderId="16" xfId="0" applyFont="1" applyBorder="1" applyAlignment="1">
      <alignment horizontal="distributed" vertical="center" justifyLastLine="1"/>
    </xf>
    <xf numFmtId="0" fontId="6" fillId="0" borderId="20" xfId="0" applyFont="1" applyBorder="1" applyAlignment="1">
      <alignment horizontal="distributed" vertical="center" justifyLastLine="1"/>
    </xf>
    <xf numFmtId="49" fontId="25" fillId="0" borderId="5"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0" fontId="22" fillId="0" borderId="16" xfId="0" applyFont="1" applyBorder="1" applyAlignment="1">
      <alignment horizontal="center" vertical="center"/>
    </xf>
    <xf numFmtId="0" fontId="22" fillId="0" borderId="20"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0" fontId="22" fillId="0" borderId="8" xfId="0" applyFont="1" applyBorder="1" applyAlignment="1">
      <alignment horizontal="distributed" vertical="center" justifyLastLine="1"/>
    </xf>
    <xf numFmtId="0" fontId="22" fillId="0" borderId="1" xfId="0" applyFont="1" applyBorder="1" applyAlignment="1">
      <alignment horizontal="distributed" vertical="center" justifyLastLine="1"/>
    </xf>
    <xf numFmtId="0" fontId="22" fillId="0" borderId="9" xfId="0" applyFont="1" applyBorder="1" applyAlignment="1">
      <alignment horizontal="distributed" vertical="center" justifyLastLine="1"/>
    </xf>
    <xf numFmtId="0" fontId="22" fillId="0" borderId="6" xfId="0" applyFont="1" applyBorder="1" applyAlignment="1">
      <alignment horizontal="distributed" vertical="center" justifyLastLine="1"/>
    </xf>
    <xf numFmtId="0" fontId="22" fillId="0" borderId="7" xfId="0" applyFont="1" applyBorder="1" applyAlignment="1">
      <alignment horizontal="distributed" vertical="center" justifyLastLine="1"/>
    </xf>
    <xf numFmtId="0" fontId="22" fillId="0" borderId="22" xfId="0" applyFont="1" applyBorder="1" applyAlignment="1">
      <alignment horizontal="distributed" vertical="center" justifyLastLine="1"/>
    </xf>
    <xf numFmtId="0" fontId="22" fillId="0" borderId="12" xfId="0" applyFont="1" applyBorder="1" applyAlignment="1">
      <alignment horizontal="distributed" vertical="center" justifyLastLine="1"/>
    </xf>
    <xf numFmtId="0" fontId="22" fillId="0" borderId="5" xfId="0" applyFont="1" applyBorder="1" applyAlignment="1">
      <alignment horizontal="distributed" vertical="center" justifyLastLine="1"/>
    </xf>
    <xf numFmtId="0" fontId="22" fillId="0" borderId="0" xfId="0" applyFont="1" applyBorder="1" applyAlignment="1">
      <alignment horizontal="distributed" vertical="center" justifyLastLine="1"/>
    </xf>
    <xf numFmtId="0" fontId="22" fillId="0" borderId="11" xfId="0" applyFont="1" applyBorder="1" applyAlignment="1">
      <alignment horizontal="distributed" vertical="center" justifyLastLine="1"/>
    </xf>
    <xf numFmtId="0" fontId="22" fillId="0" borderId="19" xfId="0" applyFont="1" applyBorder="1" applyAlignment="1">
      <alignment horizontal="distributed" vertical="center" justifyLastLine="1"/>
    </xf>
    <xf numFmtId="0" fontId="22" fillId="0" borderId="16" xfId="0" applyFont="1" applyBorder="1" applyAlignment="1">
      <alignment horizontal="center" vertical="center" shrinkToFit="1"/>
    </xf>
    <xf numFmtId="0" fontId="22" fillId="0" borderId="20" xfId="0" applyFont="1" applyBorder="1" applyAlignment="1">
      <alignment horizontal="center" vertical="center" shrinkToFit="1"/>
    </xf>
    <xf numFmtId="0" fontId="22" fillId="0" borderId="16" xfId="0" applyFont="1" applyBorder="1" applyAlignment="1">
      <alignment horizontal="center" vertical="center" wrapText="1"/>
    </xf>
    <xf numFmtId="0" fontId="22" fillId="0" borderId="20" xfId="0" applyFont="1" applyBorder="1" applyAlignment="1">
      <alignment horizontal="center" vertical="center" wrapText="1"/>
    </xf>
    <xf numFmtId="0" fontId="20" fillId="0" borderId="0" xfId="0" applyFont="1" applyBorder="1" applyAlignment="1">
      <alignment horizontal="left" vertical="top" wrapText="1"/>
    </xf>
    <xf numFmtId="0" fontId="20" fillId="0" borderId="3" xfId="0" applyFont="1" applyBorder="1" applyAlignment="1">
      <alignment horizontal="left" vertical="top" wrapText="1"/>
    </xf>
    <xf numFmtId="0" fontId="22" fillId="0" borderId="7" xfId="0" applyFont="1" applyBorder="1" applyAlignment="1">
      <alignment horizont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24" xfId="0" applyFont="1" applyBorder="1" applyAlignment="1">
      <alignment horizontal="center" vertical="center"/>
    </xf>
    <xf numFmtId="0" fontId="5" fillId="0" borderId="0" xfId="0" applyFont="1" applyBorder="1" applyAlignment="1">
      <alignment horizontal="distributed" vertical="center"/>
    </xf>
    <xf numFmtId="0" fontId="5" fillId="0" borderId="0" xfId="0" applyFont="1" applyAlignment="1">
      <alignment horizontal="distributed" vertical="center"/>
    </xf>
    <xf numFmtId="0" fontId="5" fillId="0" borderId="12" xfId="0" applyFont="1" applyBorder="1" applyAlignment="1">
      <alignment horizontal="distributed" vertical="center" justifyLastLine="1"/>
    </xf>
    <xf numFmtId="0" fontId="5" fillId="0" borderId="8" xfId="0" applyFont="1" applyBorder="1" applyAlignment="1">
      <alignment horizontal="distributed" justifyLastLine="1"/>
    </xf>
    <xf numFmtId="0" fontId="5" fillId="0" borderId="19" xfId="0" applyFont="1" applyBorder="1" applyAlignment="1">
      <alignment horizontal="distributed" justifyLastLine="1"/>
    </xf>
    <xf numFmtId="0" fontId="5" fillId="0" borderId="9" xfId="0" applyFont="1" applyBorder="1" applyAlignment="1">
      <alignment horizontal="distributed" justifyLastLine="1"/>
    </xf>
    <xf numFmtId="0" fontId="5" fillId="0" borderId="0" xfId="0" applyFont="1" applyAlignment="1" applyProtection="1">
      <alignment horizontal="right" vertical="center"/>
    </xf>
    <xf numFmtId="0" fontId="5" fillId="0" borderId="1" xfId="0" applyFont="1" applyBorder="1" applyAlignment="1" applyProtection="1">
      <alignment horizontal="right" vertical="center"/>
    </xf>
    <xf numFmtId="0" fontId="5" fillId="0" borderId="8"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3" fillId="0" borderId="0" xfId="0" applyFont="1" applyAlignment="1">
      <alignment wrapText="1"/>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5" fillId="0" borderId="6" xfId="0" applyFont="1" applyBorder="1" applyAlignment="1">
      <alignment horizontal="center" vertical="center"/>
    </xf>
    <xf numFmtId="0" fontId="5" fillId="0" borderId="23" xfId="0" applyFont="1" applyBorder="1" applyAlignment="1">
      <alignment horizontal="center" vertical="center"/>
    </xf>
    <xf numFmtId="0" fontId="5" fillId="0" borderId="7" xfId="0" applyFont="1" applyBorder="1" applyAlignment="1">
      <alignment horizontal="center" vertical="center"/>
    </xf>
    <xf numFmtId="0" fontId="5" fillId="0" borderId="16" xfId="0" applyFont="1" applyBorder="1" applyAlignment="1">
      <alignment horizontal="distributed" vertical="center" justifyLastLine="1"/>
    </xf>
    <xf numFmtId="0" fontId="5" fillId="0" borderId="20" xfId="0" applyFont="1" applyBorder="1" applyAlignment="1">
      <alignment horizontal="distributed" vertical="center" justifyLastLine="1"/>
    </xf>
    <xf numFmtId="41" fontId="5" fillId="0" borderId="0" xfId="0" applyNumberFormat="1" applyFont="1" applyBorder="1" applyAlignment="1" applyProtection="1">
      <alignment vertical="center"/>
      <protection locked="0"/>
    </xf>
    <xf numFmtId="41" fontId="5" fillId="0" borderId="0" xfId="0" applyNumberFormat="1" applyFont="1" applyFill="1" applyBorder="1" applyAlignment="1" applyProtection="1">
      <alignment vertical="center"/>
      <protection locked="0"/>
    </xf>
    <xf numFmtId="41" fontId="5" fillId="0" borderId="0" xfId="0" applyNumberFormat="1" applyFont="1" applyBorder="1" applyAlignment="1" applyProtection="1">
      <alignment horizontal="center" vertical="center"/>
      <protection locked="0"/>
    </xf>
    <xf numFmtId="41" fontId="5" fillId="0" borderId="0" xfId="0" applyNumberFormat="1" applyFont="1" applyFill="1" applyBorder="1" applyAlignment="1" applyProtection="1">
      <alignment horizontal="center" vertical="center"/>
      <protection locked="0"/>
    </xf>
    <xf numFmtId="41" fontId="32" fillId="0" borderId="0" xfId="0" applyNumberFormat="1" applyFont="1" applyBorder="1" applyAlignment="1" applyProtection="1">
      <alignment vertical="center"/>
      <protection locked="0"/>
    </xf>
    <xf numFmtId="41" fontId="32" fillId="0" borderId="0" xfId="0" applyNumberFormat="1" applyFont="1" applyFill="1" applyBorder="1" applyAlignment="1" applyProtection="1">
      <alignment vertical="center"/>
      <protection locked="0"/>
    </xf>
    <xf numFmtId="41" fontId="5" fillId="0" borderId="0" xfId="0" applyNumberFormat="1" applyFont="1" applyBorder="1" applyAlignment="1">
      <alignment vertical="center"/>
    </xf>
    <xf numFmtId="41" fontId="5" fillId="0" borderId="0" xfId="0" applyNumberFormat="1" applyFont="1" applyFill="1" applyBorder="1" applyAlignment="1">
      <alignment vertical="center"/>
    </xf>
    <xf numFmtId="41" fontId="5" fillId="0" borderId="0" xfId="0" applyNumberFormat="1" applyFont="1" applyBorder="1" applyAlignment="1">
      <alignment horizontal="right" vertical="center"/>
    </xf>
    <xf numFmtId="41" fontId="5" fillId="0" borderId="0" xfId="0" applyNumberFormat="1" applyFont="1" applyFill="1" applyBorder="1" applyAlignment="1">
      <alignment horizontal="right" vertical="center"/>
    </xf>
    <xf numFmtId="41" fontId="5" fillId="0" borderId="5" xfId="0" applyNumberFormat="1" applyFont="1" applyBorder="1" applyAlignment="1" applyProtection="1">
      <alignment vertical="center"/>
      <protection locked="0"/>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40" fillId="0" borderId="15" xfId="0" applyFont="1" applyBorder="1" applyAlignment="1">
      <alignment horizontal="center" vertical="center"/>
    </xf>
    <xf numFmtId="0" fontId="40" fillId="0" borderId="13" xfId="0" applyFont="1" applyBorder="1" applyAlignment="1">
      <alignment horizontal="center" vertical="center"/>
    </xf>
    <xf numFmtId="0" fontId="40" fillId="0" borderId="13" xfId="0" applyFont="1" applyFill="1" applyBorder="1" applyAlignment="1">
      <alignment horizontal="center" vertical="center"/>
    </xf>
    <xf numFmtId="0" fontId="40" fillId="0" borderId="15" xfId="0" applyFont="1" applyFill="1" applyBorder="1" applyAlignment="1">
      <alignment horizontal="center" vertical="center"/>
    </xf>
    <xf numFmtId="41" fontId="5" fillId="0" borderId="5" xfId="0" applyNumberFormat="1" applyFont="1" applyBorder="1" applyAlignment="1" applyProtection="1">
      <alignment horizontal="center" vertical="center"/>
      <protection locked="0"/>
    </xf>
    <xf numFmtId="41" fontId="32" fillId="0" borderId="5" xfId="0" applyNumberFormat="1" applyFont="1" applyBorder="1" applyAlignment="1" applyProtection="1">
      <alignment vertical="center"/>
      <protection locked="0"/>
    </xf>
    <xf numFmtId="41" fontId="32" fillId="0" borderId="0" xfId="0" applyNumberFormat="1" applyFont="1" applyBorder="1" applyAlignment="1" applyProtection="1">
      <protection locked="0"/>
    </xf>
    <xf numFmtId="0" fontId="5" fillId="0" borderId="0" xfId="0" applyFont="1" applyBorder="1" applyAlignment="1" applyProtection="1">
      <protection locked="0"/>
    </xf>
    <xf numFmtId="41" fontId="5" fillId="0" borderId="5" xfId="0" applyNumberFormat="1" applyFont="1" applyBorder="1" applyAlignment="1">
      <alignment vertical="center"/>
    </xf>
    <xf numFmtId="41" fontId="5" fillId="0" borderId="0" xfId="0" applyNumberFormat="1" applyFont="1" applyBorder="1" applyAlignment="1"/>
    <xf numFmtId="0" fontId="5" fillId="0" borderId="0" xfId="0" applyFont="1" applyBorder="1" applyAlignment="1"/>
    <xf numFmtId="41" fontId="5" fillId="0" borderId="0" xfId="0" applyNumberFormat="1" applyFont="1" applyBorder="1" applyAlignment="1" applyProtection="1">
      <protection locked="0"/>
    </xf>
    <xf numFmtId="41" fontId="6" fillId="0" borderId="5" xfId="0" applyNumberFormat="1" applyFont="1" applyBorder="1" applyAlignment="1" applyProtection="1">
      <alignment horizontal="center" vertical="center"/>
      <protection locked="0"/>
    </xf>
    <xf numFmtId="41" fontId="6" fillId="0" borderId="0" xfId="0" applyNumberFormat="1" applyFont="1" applyAlignment="1" applyProtection="1">
      <alignment horizontal="center" vertical="center"/>
      <protection locked="0"/>
    </xf>
    <xf numFmtId="0" fontId="5" fillId="0" borderId="19" xfId="0" applyFont="1" applyBorder="1" applyAlignment="1">
      <alignment horizontal="distributed" vertical="center" justifyLastLine="1"/>
    </xf>
    <xf numFmtId="0" fontId="40" fillId="0" borderId="14" xfId="0" applyFont="1" applyBorder="1" applyAlignment="1">
      <alignment horizontal="center" vertical="center"/>
    </xf>
    <xf numFmtId="41" fontId="6" fillId="0" borderId="0" xfId="0" applyNumberFormat="1" applyFont="1" applyBorder="1" applyAlignment="1" applyProtection="1">
      <alignment horizontal="center" vertical="center"/>
      <protection locked="0"/>
    </xf>
    <xf numFmtId="41" fontId="8" fillId="0" borderId="5" xfId="0" applyNumberFormat="1" applyFont="1" applyBorder="1" applyAlignment="1" applyProtection="1">
      <alignment horizontal="center" vertical="center"/>
      <protection locked="0"/>
    </xf>
    <xf numFmtId="41" fontId="8" fillId="0" borderId="0" xfId="0" applyNumberFormat="1" applyFont="1" applyBorder="1" applyAlignment="1" applyProtection="1">
      <alignment horizontal="center" vertical="center"/>
      <protection locked="0"/>
    </xf>
    <xf numFmtId="41" fontId="6" fillId="0" borderId="5" xfId="0" applyNumberFormat="1" applyFont="1" applyBorder="1" applyAlignment="1">
      <alignment vertical="center"/>
    </xf>
    <xf numFmtId="41" fontId="6" fillId="0" borderId="0" xfId="0" applyNumberFormat="1" applyFont="1" applyBorder="1" applyAlignment="1">
      <alignment vertical="center"/>
    </xf>
    <xf numFmtId="41" fontId="0" fillId="0" borderId="0" xfId="0" applyNumberFormat="1" applyFont="1" applyBorder="1" applyAlignment="1">
      <alignment vertical="center"/>
    </xf>
    <xf numFmtId="41" fontId="6" fillId="0" borderId="5" xfId="0" applyNumberFormat="1" applyFont="1" applyBorder="1" applyAlignment="1">
      <alignment horizontal="center" vertical="center"/>
    </xf>
    <xf numFmtId="41" fontId="6" fillId="0" borderId="0" xfId="0" applyNumberFormat="1" applyFont="1" applyBorder="1" applyAlignment="1">
      <alignment horizontal="center" vertical="center"/>
    </xf>
    <xf numFmtId="0" fontId="0" fillId="0" borderId="0" xfId="0" applyAlignment="1">
      <alignment horizontal="center"/>
    </xf>
    <xf numFmtId="0" fontId="6" fillId="0" borderId="0" xfId="0" applyNumberFormat="1" applyFont="1" applyFill="1" applyBorder="1" applyAlignment="1" applyProtection="1">
      <alignment horizontal="center" wrapText="1"/>
      <protection locked="0"/>
    </xf>
    <xf numFmtId="0" fontId="0" fillId="0" borderId="0" xfId="0" applyAlignment="1">
      <alignment horizontal="center" wrapText="1"/>
    </xf>
    <xf numFmtId="0" fontId="0" fillId="0" borderId="7" xfId="0" applyFont="1" applyBorder="1" applyAlignment="1">
      <alignment horizontal="distributed" vertical="center" justifyLastLine="1"/>
    </xf>
    <xf numFmtId="0" fontId="0" fillId="0" borderId="12" xfId="0" applyFont="1" applyBorder="1" applyAlignment="1">
      <alignment horizontal="distributed" vertical="center" justifyLastLine="1"/>
    </xf>
    <xf numFmtId="0" fontId="6" fillId="0" borderId="2" xfId="0" applyFont="1" applyBorder="1" applyAlignment="1">
      <alignment horizontal="center" vertical="center"/>
    </xf>
    <xf numFmtId="0" fontId="6" fillId="0" borderId="13"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wrapText="1"/>
    </xf>
    <xf numFmtId="0" fontId="6" fillId="0" borderId="0" xfId="0" applyFont="1" applyAlignment="1">
      <alignment horizontal="center"/>
    </xf>
    <xf numFmtId="0" fontId="39" fillId="0" borderId="0"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41" fontId="6" fillId="0" borderId="10" xfId="0" applyNumberFormat="1" applyFont="1" applyBorder="1" applyAlignment="1">
      <alignment horizontal="center" vertical="center"/>
    </xf>
    <xf numFmtId="41" fontId="6" fillId="0" borderId="18" xfId="0" applyNumberFormat="1" applyFont="1" applyBorder="1" applyAlignment="1">
      <alignment horizontal="center" vertical="center"/>
    </xf>
    <xf numFmtId="0" fontId="0" fillId="0" borderId="18" xfId="0" applyBorder="1" applyAlignment="1">
      <alignment horizontal="center"/>
    </xf>
    <xf numFmtId="0" fontId="6" fillId="0" borderId="18" xfId="0" applyFont="1" applyBorder="1" applyAlignment="1">
      <alignment horizontal="center" wrapText="1"/>
    </xf>
    <xf numFmtId="0" fontId="6" fillId="0" borderId="18" xfId="0" applyFont="1" applyBorder="1" applyAlignment="1">
      <alignment horizontal="center"/>
    </xf>
    <xf numFmtId="0" fontId="0" fillId="0" borderId="18" xfId="0" applyBorder="1" applyAlignment="1">
      <alignment horizontal="center" vertical="center"/>
    </xf>
    <xf numFmtId="41" fontId="6" fillId="0" borderId="5" xfId="0" applyNumberFormat="1" applyFont="1" applyBorder="1" applyAlignment="1" applyProtection="1">
      <alignment vertical="center"/>
      <protection locked="0"/>
    </xf>
    <xf numFmtId="41" fontId="6" fillId="0" borderId="0" xfId="0" applyNumberFormat="1" applyFont="1" applyAlignment="1" applyProtection="1">
      <alignment vertical="center"/>
      <protection locked="0"/>
    </xf>
    <xf numFmtId="181" fontId="6" fillId="0" borderId="0" xfId="0" applyNumberFormat="1" applyFont="1" applyAlignment="1" applyProtection="1">
      <alignment horizontal="right" vertical="center"/>
      <protection locked="0"/>
    </xf>
    <xf numFmtId="0" fontId="0" fillId="0" borderId="7"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4" xfId="0" applyBorder="1" applyAlignment="1">
      <alignment horizontal="distributed" vertical="center" justifyLastLine="1"/>
    </xf>
    <xf numFmtId="41" fontId="6" fillId="0" borderId="0" xfId="0" applyNumberFormat="1" applyFont="1" applyBorder="1" applyAlignment="1" applyProtection="1">
      <alignment horizontal="right" vertical="center"/>
      <protection locked="0"/>
    </xf>
    <xf numFmtId="181" fontId="6" fillId="0" borderId="0" xfId="0" applyNumberFormat="1" applyFont="1" applyFill="1" applyBorder="1" applyAlignment="1" applyProtection="1">
      <alignment horizontal="right" vertical="center"/>
      <protection locked="0"/>
    </xf>
    <xf numFmtId="41" fontId="8" fillId="0" borderId="5" xfId="0" applyNumberFormat="1" applyFont="1" applyBorder="1" applyAlignment="1" applyProtection="1">
      <alignment vertical="center"/>
      <protection locked="0"/>
    </xf>
    <xf numFmtId="41" fontId="8" fillId="0" borderId="0" xfId="0" applyNumberFormat="1" applyFont="1" applyAlignment="1" applyProtection="1">
      <alignment vertical="center"/>
      <protection locked="0"/>
    </xf>
    <xf numFmtId="41" fontId="39" fillId="0" borderId="0" xfId="0" applyNumberFormat="1" applyFont="1" applyAlignment="1" applyProtection="1">
      <alignment vertical="center"/>
      <protection locked="0"/>
    </xf>
    <xf numFmtId="41" fontId="8" fillId="0" borderId="0" xfId="0" applyNumberFormat="1" applyFont="1" applyAlignment="1" applyProtection="1">
      <alignment horizontal="center"/>
      <protection locked="0"/>
    </xf>
    <xf numFmtId="41" fontId="0" fillId="0" borderId="0" xfId="0" applyNumberFormat="1" applyFont="1" applyBorder="1" applyAlignment="1"/>
    <xf numFmtId="181" fontId="6" fillId="0" borderId="0" xfId="0" applyNumberFormat="1" applyFont="1" applyBorder="1" applyAlignment="1">
      <alignment horizontal="right" vertical="center"/>
    </xf>
    <xf numFmtId="41" fontId="6" fillId="0" borderId="0" xfId="0" applyNumberFormat="1" applyFont="1" applyAlignment="1" applyProtection="1">
      <alignment horizontal="center"/>
      <protection locked="0"/>
    </xf>
    <xf numFmtId="181" fontId="6" fillId="0" borderId="0" xfId="0" applyNumberFormat="1" applyFont="1" applyAlignment="1" applyProtection="1">
      <alignment horizontal="center" vertical="center"/>
      <protection locked="0"/>
    </xf>
    <xf numFmtId="41" fontId="0" fillId="0" borderId="0" xfId="0" applyNumberFormat="1" applyFont="1" applyAlignment="1" applyProtection="1">
      <alignment vertical="center"/>
      <protection locked="0"/>
    </xf>
    <xf numFmtId="41" fontId="6" fillId="0" borderId="0" xfId="0" applyNumberFormat="1" applyFont="1" applyBorder="1" applyAlignment="1" applyProtection="1">
      <alignment vertical="center"/>
      <protection locked="0"/>
    </xf>
    <xf numFmtId="41" fontId="0" fillId="0" borderId="0" xfId="0" applyNumberFormat="1" applyAlignment="1" applyProtection="1">
      <alignment vertical="center"/>
      <protection locked="0"/>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7" xfId="0" applyFont="1" applyBorder="1" applyAlignment="1">
      <alignment horizontal="center" vertical="center"/>
    </xf>
    <xf numFmtId="0" fontId="0" fillId="0" borderId="23" xfId="0" applyFont="1" applyBorder="1" applyAlignment="1">
      <alignment horizontal="center" vertical="center"/>
    </xf>
    <xf numFmtId="0" fontId="0" fillId="0" borderId="15" xfId="0" applyFont="1" applyBorder="1" applyAlignment="1">
      <alignment horizontal="center" vertical="center"/>
    </xf>
    <xf numFmtId="0" fontId="0" fillId="0" borderId="14" xfId="0" applyFont="1" applyBorder="1" applyAlignment="1">
      <alignment horizontal="center" vertical="center"/>
    </xf>
    <xf numFmtId="0" fontId="3" fillId="0" borderId="0" xfId="0" applyFont="1" applyAlignment="1">
      <alignment horizontal="distributed" wrapText="1"/>
    </xf>
    <xf numFmtId="0" fontId="5" fillId="0" borderId="25" xfId="0" applyFont="1" applyBorder="1" applyAlignment="1">
      <alignment horizontal="distributed" vertical="center" justifyLastLine="1"/>
    </xf>
    <xf numFmtId="0" fontId="5" fillId="0" borderId="6"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5" fillId="0" borderId="3" xfId="0" applyFont="1" applyBorder="1" applyAlignment="1">
      <alignment horizontal="center" vertical="center"/>
    </xf>
    <xf numFmtId="0" fontId="5" fillId="0" borderId="3" xfId="0" applyFont="1" applyBorder="1" applyAlignment="1">
      <alignment vertical="center"/>
    </xf>
    <xf numFmtId="176" fontId="32" fillId="0" borderId="0" xfId="0" applyNumberFormat="1" applyFont="1" applyAlignment="1" applyProtection="1">
      <alignment horizontal="right" vertical="center"/>
      <protection locked="0"/>
    </xf>
    <xf numFmtId="176" fontId="32" fillId="2" borderId="0" xfId="0" applyNumberFormat="1" applyFont="1" applyFill="1" applyAlignment="1" applyProtection="1">
      <alignment horizontal="right" vertical="center"/>
      <protection locked="0"/>
    </xf>
    <xf numFmtId="176" fontId="5" fillId="0" borderId="0" xfId="0" applyNumberFormat="1" applyFont="1" applyAlignment="1" applyProtection="1">
      <alignment horizontal="right" vertical="center"/>
      <protection locked="0"/>
    </xf>
    <xf numFmtId="0" fontId="5" fillId="0" borderId="23" xfId="0" applyFont="1" applyBorder="1" applyAlignment="1">
      <alignment horizontal="distributed" vertical="center" justifyLastLine="1"/>
    </xf>
    <xf numFmtId="176" fontId="5" fillId="0" borderId="0" xfId="0" applyNumberFormat="1" applyFont="1" applyAlignment="1">
      <alignment horizontal="right" vertical="center"/>
    </xf>
    <xf numFmtId="49" fontId="32" fillId="0" borderId="5" xfId="0" applyNumberFormat="1" applyFont="1" applyBorder="1" applyAlignment="1" applyProtection="1">
      <alignment horizontal="right" vertical="center"/>
      <protection locked="0"/>
    </xf>
    <xf numFmtId="49" fontId="32" fillId="0" borderId="0" xfId="0" applyNumberFormat="1" applyFont="1" applyBorder="1" applyAlignment="1" applyProtection="1">
      <alignment horizontal="right" vertical="center"/>
      <protection locked="0"/>
    </xf>
    <xf numFmtId="176" fontId="32" fillId="0" borderId="0" xfId="0" applyNumberFormat="1" applyFont="1" applyAlignment="1" applyProtection="1">
      <alignment horizontal="center" vertical="center"/>
      <protection locked="0"/>
    </xf>
    <xf numFmtId="49" fontId="5" fillId="0" borderId="5" xfId="0" applyNumberFormat="1" applyFont="1" applyBorder="1" applyAlignment="1" applyProtection="1">
      <alignment horizontal="right" vertical="center"/>
      <protection locked="0"/>
    </xf>
    <xf numFmtId="49" fontId="5" fillId="0" borderId="0" xfId="0" applyNumberFormat="1" applyFont="1" applyBorder="1" applyAlignment="1" applyProtection="1">
      <alignment horizontal="right" vertical="center"/>
      <protection locked="0"/>
    </xf>
    <xf numFmtId="176" fontId="5" fillId="0" borderId="0" xfId="0" applyNumberFormat="1" applyFont="1" applyAlignment="1" applyProtection="1">
      <alignment horizontal="center" vertical="center"/>
      <protection locked="0"/>
    </xf>
    <xf numFmtId="176" fontId="5" fillId="0" borderId="0" xfId="0" applyNumberFormat="1" applyFont="1" applyFill="1" applyAlignment="1" applyProtection="1">
      <alignment horizontal="right" vertical="center"/>
      <protection locked="0"/>
    </xf>
    <xf numFmtId="49" fontId="5" fillId="0" borderId="5" xfId="0" applyNumberFormat="1" applyFont="1" applyFill="1" applyBorder="1" applyAlignment="1" applyProtection="1">
      <alignment horizontal="right" vertical="center"/>
      <protection locked="0"/>
    </xf>
    <xf numFmtId="49" fontId="5" fillId="0" borderId="0" xfId="0" applyNumberFormat="1" applyFont="1" applyFill="1" applyBorder="1" applyAlignment="1" applyProtection="1">
      <alignment horizontal="right" vertical="center"/>
      <protection locked="0"/>
    </xf>
    <xf numFmtId="176" fontId="5" fillId="0" borderId="0" xfId="0" applyNumberFormat="1" applyFont="1" applyFill="1" applyAlignment="1" applyProtection="1">
      <alignment horizontal="center" vertical="center"/>
      <protection locked="0"/>
    </xf>
    <xf numFmtId="49" fontId="5" fillId="0" borderId="5" xfId="0" applyNumberFormat="1" applyFont="1" applyBorder="1" applyAlignment="1">
      <alignment horizontal="right" vertical="center"/>
    </xf>
    <xf numFmtId="49" fontId="5" fillId="0" borderId="0" xfId="0" applyNumberFormat="1" applyFont="1" applyBorder="1" applyAlignment="1">
      <alignment horizontal="right" vertical="center"/>
    </xf>
    <xf numFmtId="176" fontId="5" fillId="0" borderId="0" xfId="0" applyNumberFormat="1" applyFont="1" applyAlignment="1">
      <alignment horizontal="center" vertical="center"/>
    </xf>
    <xf numFmtId="0" fontId="40" fillId="0" borderId="6" xfId="0" applyFont="1" applyBorder="1" applyAlignment="1">
      <alignment horizontal="distributed" vertical="center" wrapText="1" justifyLastLine="1"/>
    </xf>
    <xf numFmtId="0" fontId="40" fillId="0" borderId="7" xfId="0" applyFont="1" applyBorder="1" applyAlignment="1">
      <alignment horizontal="distributed" vertical="center" wrapText="1" justifyLastLine="1"/>
    </xf>
    <xf numFmtId="0" fontId="5" fillId="0" borderId="6" xfId="0" applyFont="1" applyBorder="1" applyAlignment="1">
      <alignment horizontal="distributed" vertical="center" wrapText="1" justifyLastLine="1"/>
    </xf>
    <xf numFmtId="0" fontId="5" fillId="0" borderId="23" xfId="0" applyFont="1" applyBorder="1" applyAlignment="1">
      <alignment horizontal="distributed" vertical="center" wrapText="1" justifyLastLine="1"/>
    </xf>
    <xf numFmtId="0" fontId="6" fillId="0" borderId="6" xfId="0" applyFont="1" applyBorder="1" applyAlignment="1">
      <alignment horizontal="distributed" vertical="center" wrapText="1" justifyLastLine="1"/>
    </xf>
    <xf numFmtId="0" fontId="6" fillId="0" borderId="7" xfId="0" applyFont="1" applyBorder="1" applyAlignment="1">
      <alignment horizontal="distributed" vertical="center" wrapText="1" justifyLastLine="1"/>
    </xf>
    <xf numFmtId="0" fontId="6" fillId="0" borderId="23" xfId="0" applyFont="1" applyBorder="1" applyAlignment="1">
      <alignment horizontal="distributed" vertical="center" wrapText="1" justifyLastLine="1"/>
    </xf>
    <xf numFmtId="0" fontId="5" fillId="0" borderId="7" xfId="0" applyFont="1" applyBorder="1" applyAlignment="1">
      <alignment horizontal="distributed" vertical="center" wrapText="1" justifyLastLine="1"/>
    </xf>
    <xf numFmtId="0" fontId="32" fillId="0" borderId="0" xfId="0" applyFont="1" applyAlignment="1" applyProtection="1">
      <alignment horizontal="center" vertical="center"/>
    </xf>
    <xf numFmtId="49" fontId="32" fillId="0" borderId="0" xfId="0" applyNumberFormat="1" applyFont="1" applyBorder="1" applyAlignment="1" applyProtection="1">
      <alignment horizontal="center" vertical="center"/>
    </xf>
    <xf numFmtId="0" fontId="6" fillId="0" borderId="16" xfId="0" applyFont="1" applyBorder="1" applyAlignment="1">
      <alignment horizontal="center" vertical="center" shrinkToFit="1"/>
    </xf>
    <xf numFmtId="0" fontId="6" fillId="0" borderId="20" xfId="0" applyFont="1" applyBorder="1" applyAlignment="1">
      <alignment horizontal="center" vertical="center" shrinkToFit="1"/>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5" fillId="0" borderId="5" xfId="0" applyFont="1" applyBorder="1" applyAlignment="1" applyProtection="1">
      <alignment horizontal="center" vertical="center"/>
    </xf>
    <xf numFmtId="0" fontId="6" fillId="0" borderId="16" xfId="0" applyFont="1" applyBorder="1" applyAlignment="1">
      <alignment horizontal="center" vertical="center" wrapText="1"/>
    </xf>
    <xf numFmtId="0" fontId="6" fillId="0" borderId="20" xfId="0" applyFont="1" applyBorder="1" applyAlignment="1">
      <alignment horizontal="center" vertical="center"/>
    </xf>
    <xf numFmtId="0" fontId="6" fillId="0" borderId="17" xfId="0" applyFont="1" applyBorder="1" applyAlignment="1">
      <alignment horizontal="distributed" vertical="center" justifyLastLine="1"/>
    </xf>
    <xf numFmtId="0" fontId="6" fillId="0" borderId="16" xfId="0" applyFont="1" applyBorder="1" applyAlignment="1">
      <alignment horizontal="center"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7" xfId="0" applyFont="1" applyBorder="1" applyAlignment="1">
      <alignment horizontal="left" vertical="center"/>
    </xf>
    <xf numFmtId="0" fontId="6" fillId="0" borderId="23" xfId="0" applyFont="1" applyBorder="1" applyAlignment="1">
      <alignment horizontal="left" vertical="center"/>
    </xf>
    <xf numFmtId="0" fontId="6" fillId="0" borderId="6" xfId="0" applyFont="1" applyBorder="1" applyAlignment="1">
      <alignment horizontal="center" vertical="center" justifyLastLine="1"/>
    </xf>
    <xf numFmtId="0" fontId="6" fillId="0" borderId="7" xfId="0" applyFont="1" applyBorder="1" applyAlignment="1">
      <alignment horizontal="center" vertical="center" justifyLastLine="1"/>
    </xf>
    <xf numFmtId="0" fontId="6" fillId="0" borderId="23" xfId="0" applyFont="1" applyBorder="1" applyAlignment="1">
      <alignment horizontal="center" vertical="center" justifyLastLine="1"/>
    </xf>
    <xf numFmtId="0" fontId="6" fillId="0" borderId="22" xfId="0" applyFont="1" applyBorder="1" applyAlignment="1">
      <alignment horizontal="distributed" vertical="center" justifyLastLine="1"/>
    </xf>
    <xf numFmtId="0" fontId="6" fillId="0" borderId="5" xfId="0" applyFont="1" applyBorder="1" applyAlignment="1">
      <alignment horizontal="distributed" vertical="center" justifyLastLine="1"/>
    </xf>
    <xf numFmtId="0" fontId="6" fillId="0" borderId="0" xfId="0" applyFont="1" applyAlignment="1">
      <alignment horizontal="distributed" vertical="center" justifyLastLine="1"/>
    </xf>
    <xf numFmtId="49" fontId="5" fillId="0" borderId="0" xfId="0" applyNumberFormat="1" applyFont="1" applyBorder="1" applyAlignment="1" applyProtection="1">
      <alignment horizontal="center" vertical="center"/>
    </xf>
    <xf numFmtId="0" fontId="32" fillId="0" borderId="0" xfId="0" applyFont="1" applyAlignment="1">
      <alignment horizontal="center" vertical="center"/>
    </xf>
    <xf numFmtId="0" fontId="5" fillId="0" borderId="0" xfId="0" applyFont="1" applyAlignment="1">
      <alignment horizontal="center" vertical="center"/>
    </xf>
    <xf numFmtId="49" fontId="5" fillId="0" borderId="5" xfId="0" applyNumberFormat="1" applyFont="1" applyBorder="1" applyAlignment="1">
      <alignment horizontal="center" vertical="center"/>
    </xf>
    <xf numFmtId="49" fontId="5" fillId="0" borderId="0" xfId="0" applyNumberFormat="1" applyFont="1" applyAlignment="1">
      <alignment horizontal="center" vertical="center"/>
    </xf>
    <xf numFmtId="49" fontId="32" fillId="0" borderId="5" xfId="0" applyNumberFormat="1" applyFont="1" applyFill="1" applyBorder="1" applyAlignment="1">
      <alignment horizontal="center" vertical="center"/>
    </xf>
    <xf numFmtId="49" fontId="32" fillId="0" borderId="0" xfId="0" applyNumberFormat="1" applyFont="1" applyFill="1" applyBorder="1" applyAlignment="1">
      <alignment horizontal="center" vertical="center"/>
    </xf>
    <xf numFmtId="0" fontId="5" fillId="0" borderId="0" xfId="0" applyFont="1" applyBorder="1" applyAlignment="1">
      <alignment horizontal="distributed" vertical="center" justifyLastLine="1"/>
    </xf>
    <xf numFmtId="0" fontId="5" fillId="0" borderId="7" xfId="0" applyFont="1" applyFill="1" applyBorder="1" applyAlignment="1">
      <alignment horizontal="distributed" vertical="center"/>
    </xf>
    <xf numFmtId="0" fontId="5" fillId="0" borderId="23" xfId="0" applyFont="1" applyFill="1" applyBorder="1" applyAlignment="1">
      <alignment horizontal="distributed" vertical="center"/>
    </xf>
    <xf numFmtId="0" fontId="5" fillId="0" borderId="6" xfId="0" applyFont="1" applyFill="1" applyBorder="1" applyAlignment="1">
      <alignment horizontal="distributed" vertical="center" justifyLastLine="1"/>
    </xf>
    <xf numFmtId="0" fontId="5" fillId="0" borderId="7" xfId="0" applyFont="1" applyFill="1" applyBorder="1" applyAlignment="1">
      <alignment horizontal="distributed" vertical="center" justifyLastLine="1"/>
    </xf>
    <xf numFmtId="0" fontId="5" fillId="0" borderId="23" xfId="0" applyFont="1" applyFill="1" applyBorder="1" applyAlignment="1">
      <alignment horizontal="distributed" vertical="center" justifyLastLine="1"/>
    </xf>
    <xf numFmtId="0" fontId="5" fillId="0" borderId="22" xfId="0" applyFont="1" applyBorder="1" applyAlignment="1">
      <alignment horizontal="distributed" vertical="center" justifyLastLine="1"/>
    </xf>
    <xf numFmtId="0" fontId="5" fillId="0" borderId="5" xfId="0" applyFont="1" applyBorder="1" applyAlignment="1">
      <alignment horizontal="distributed" vertical="center" justifyLastLine="1"/>
    </xf>
    <xf numFmtId="49" fontId="32" fillId="0" borderId="5" xfId="0" applyNumberFormat="1" applyFont="1" applyBorder="1" applyAlignment="1">
      <alignment horizontal="center" vertical="center"/>
    </xf>
    <xf numFmtId="49" fontId="32" fillId="0" borderId="0" xfId="0" applyNumberFormat="1" applyFont="1" applyAlignment="1">
      <alignment horizontal="center" vertical="center"/>
    </xf>
    <xf numFmtId="0" fontId="5" fillId="0" borderId="16" xfId="0" applyFont="1" applyFill="1" applyBorder="1" applyAlignment="1">
      <alignment horizontal="distributed" vertical="center" justifyLastLine="1"/>
    </xf>
    <xf numFmtId="0" fontId="5" fillId="0" borderId="20" xfId="0" applyFont="1" applyFill="1" applyBorder="1" applyAlignment="1">
      <alignment horizontal="distributed" vertical="center" justifyLastLine="1"/>
    </xf>
    <xf numFmtId="0" fontId="6" fillId="0" borderId="0" xfId="0" applyFont="1" applyAlignment="1">
      <alignment horizontal="left" wrapText="1"/>
    </xf>
    <xf numFmtId="0" fontId="5" fillId="0" borderId="0" xfId="0" applyFont="1" applyAlignment="1">
      <alignment horizontal="right" vertical="center"/>
    </xf>
    <xf numFmtId="0" fontId="3" fillId="0" borderId="0" xfId="0" applyFont="1" applyAlignment="1">
      <alignment horizontal="left" wrapText="1"/>
    </xf>
    <xf numFmtId="0" fontId="5" fillId="0" borderId="24" xfId="0" applyFont="1" applyBorder="1" applyAlignment="1">
      <alignment horizontal="distributed" vertical="center" justifyLastLine="1"/>
    </xf>
    <xf numFmtId="0" fontId="5" fillId="0" borderId="22"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5" xfId="0" applyFont="1" applyBorder="1" applyAlignment="1">
      <alignment horizontal="distributed" vertical="center" justifyLastLine="1"/>
    </xf>
    <xf numFmtId="0" fontId="5" fillId="0" borderId="14" xfId="0" applyFont="1" applyBorder="1" applyAlignment="1">
      <alignment horizontal="distributed" vertical="center" justifyLastLine="1"/>
    </xf>
    <xf numFmtId="0" fontId="5" fillId="0" borderId="17" xfId="0" applyFont="1" applyBorder="1" applyAlignment="1">
      <alignment horizontal="distributed" vertical="center" justifyLastLine="1"/>
    </xf>
    <xf numFmtId="0" fontId="5" fillId="0" borderId="16" xfId="0" applyFont="1" applyBorder="1" applyAlignment="1">
      <alignment horizontal="center" vertical="center"/>
    </xf>
    <xf numFmtId="0" fontId="5" fillId="0" borderId="20" xfId="0" applyFont="1" applyBorder="1" applyAlignment="1">
      <alignment horizontal="center" vertical="center"/>
    </xf>
    <xf numFmtId="0" fontId="5" fillId="0" borderId="16" xfId="0" applyFont="1" applyBorder="1" applyAlignment="1">
      <alignment horizontal="center" vertical="center" shrinkToFit="1"/>
    </xf>
    <xf numFmtId="0" fontId="5" fillId="0" borderId="20" xfId="0" applyFont="1" applyBorder="1" applyAlignment="1">
      <alignment horizontal="center" vertical="center" shrinkToFit="1"/>
    </xf>
    <xf numFmtId="0" fontId="21" fillId="0" borderId="16" xfId="0" applyFont="1" applyBorder="1" applyAlignment="1">
      <alignment horizontal="center" vertical="center" wrapText="1"/>
    </xf>
    <xf numFmtId="0" fontId="21" fillId="0" borderId="20" xfId="0" applyFont="1" applyBorder="1" applyAlignment="1">
      <alignment horizontal="center" vertical="center"/>
    </xf>
    <xf numFmtId="0" fontId="5" fillId="0" borderId="12" xfId="5" applyFont="1" applyBorder="1" applyAlignment="1">
      <alignment horizontal="center" vertical="center"/>
    </xf>
    <xf numFmtId="0" fontId="5" fillId="0" borderId="0" xfId="5" applyFont="1" applyAlignment="1">
      <alignment horizontal="center" vertical="center"/>
    </xf>
    <xf numFmtId="0" fontId="5" fillId="0" borderId="19" xfId="5" applyFont="1" applyBorder="1" applyAlignment="1">
      <alignment horizontal="center" vertical="center"/>
    </xf>
    <xf numFmtId="0" fontId="5" fillId="0" borderId="6" xfId="5" applyFont="1" applyBorder="1" applyAlignment="1">
      <alignment horizontal="distributed" vertical="center" justifyLastLine="1"/>
    </xf>
    <xf numFmtId="0" fontId="41" fillId="0" borderId="7" xfId="5" applyFont="1" applyBorder="1" applyAlignment="1">
      <alignment horizontal="distributed" vertical="center" justifyLastLine="1"/>
    </xf>
    <xf numFmtId="0" fontId="5" fillId="0" borderId="6" xfId="5" applyFont="1" applyBorder="1" applyAlignment="1">
      <alignment horizontal="distributed" vertical="center" wrapText="1" justifyLastLine="1"/>
    </xf>
    <xf numFmtId="0" fontId="41" fillId="0" borderId="7" xfId="5" applyBorder="1" applyAlignment="1">
      <alignment horizontal="distributed" vertical="center" wrapText="1" justifyLastLine="1"/>
    </xf>
    <xf numFmtId="0" fontId="6" fillId="0" borderId="2" xfId="5" applyFont="1" applyBorder="1" applyAlignment="1">
      <alignment horizontal="distributed" vertical="center" justifyLastLine="1"/>
    </xf>
    <xf numFmtId="0" fontId="6" fillId="0" borderId="10" xfId="5" applyFont="1" applyBorder="1" applyAlignment="1">
      <alignment horizontal="distributed" vertical="center" wrapText="1" justifyLastLine="1"/>
    </xf>
    <xf numFmtId="0" fontId="41" fillId="0" borderId="11" xfId="5" applyBorder="1" applyAlignment="1">
      <alignment horizontal="distributed" vertical="center" wrapText="1" justifyLastLine="1"/>
    </xf>
    <xf numFmtId="0" fontId="41" fillId="0" borderId="11" xfId="5" applyBorder="1" applyAlignment="1">
      <alignment horizontal="distributed" wrapText="1" justifyLastLine="1"/>
    </xf>
    <xf numFmtId="0" fontId="6" fillId="0" borderId="16" xfId="5" applyFont="1" applyBorder="1" applyAlignment="1">
      <alignment horizontal="distributed" vertical="center" wrapText="1" justifyLastLine="1"/>
    </xf>
    <xf numFmtId="0" fontId="41" fillId="0" borderId="20" xfId="5" applyBorder="1" applyAlignment="1">
      <alignment horizontal="distributed" vertical="center" wrapText="1" justifyLastLine="1"/>
    </xf>
    <xf numFmtId="0" fontId="6" fillId="0" borderId="16" xfId="5" applyFont="1" applyBorder="1" applyAlignment="1">
      <alignment horizontal="distributed" vertical="center" justifyLastLine="1"/>
    </xf>
    <xf numFmtId="0" fontId="6" fillId="0" borderId="20" xfId="5" applyFont="1" applyBorder="1" applyAlignment="1">
      <alignment horizontal="distributed" vertical="center" justifyLastLine="1"/>
    </xf>
    <xf numFmtId="0" fontId="41" fillId="0" borderId="20" xfId="5" applyBorder="1" applyAlignment="1">
      <alignment horizontal="distributed" wrapText="1" justifyLastLine="1"/>
    </xf>
    <xf numFmtId="0" fontId="6" fillId="0" borderId="20" xfId="5" applyFont="1" applyBorder="1" applyAlignment="1">
      <alignment horizontal="distributed" vertical="center" wrapText="1" justifyLastLine="1"/>
    </xf>
    <xf numFmtId="0" fontId="3" fillId="0" borderId="0" xfId="0" applyFont="1" applyAlignment="1">
      <alignment horizontal="left" vertical="top" wrapText="1"/>
    </xf>
    <xf numFmtId="0" fontId="5" fillId="0" borderId="12" xfId="0" applyFont="1" applyBorder="1" applyAlignment="1">
      <alignment horizontal="distributed" justifyLastLine="1"/>
    </xf>
    <xf numFmtId="0" fontId="5" fillId="0" borderId="0" xfId="0" applyFont="1" applyBorder="1" applyAlignment="1">
      <alignment horizontal="distributed" justifyLastLine="1"/>
    </xf>
    <xf numFmtId="0" fontId="5" fillId="0" borderId="13" xfId="0" applyFont="1" applyBorder="1" applyAlignment="1">
      <alignment horizontal="distributed" vertical="center" justifyLastLine="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Fill="1" applyBorder="1" applyAlignment="1">
      <alignment horizontal="distributed" vertical="center" justifyLastLine="1"/>
    </xf>
    <xf numFmtId="0" fontId="5" fillId="0" borderId="14" xfId="0" applyFont="1" applyFill="1" applyBorder="1" applyAlignment="1">
      <alignment horizontal="distributed" vertical="center" justifyLastLine="1"/>
    </xf>
    <xf numFmtId="0" fontId="5" fillId="0" borderId="13" xfId="0" applyFont="1" applyFill="1" applyBorder="1" applyAlignment="1">
      <alignment horizontal="right" vertical="center"/>
    </xf>
    <xf numFmtId="0" fontId="5" fillId="0" borderId="14" xfId="0" applyFont="1" applyFill="1" applyBorder="1" applyAlignment="1">
      <alignment horizontal="right" vertical="center"/>
    </xf>
    <xf numFmtId="41" fontId="32" fillId="0" borderId="5" xfId="0" applyNumberFormat="1" applyFont="1" applyBorder="1" applyAlignment="1" applyProtection="1">
      <alignment horizontal="center" vertical="center"/>
      <protection locked="0"/>
    </xf>
    <xf numFmtId="41" fontId="32" fillId="0" borderId="0" xfId="0" applyNumberFormat="1" applyFont="1" applyAlignment="1" applyProtection="1">
      <alignment horizontal="center" vertical="center"/>
      <protection locked="0"/>
    </xf>
    <xf numFmtId="41" fontId="5" fillId="0" borderId="0" xfId="0" applyNumberFormat="1" applyFont="1" applyAlignment="1" applyProtection="1">
      <alignment horizontal="center" vertical="center"/>
      <protection locked="0"/>
    </xf>
    <xf numFmtId="41" fontId="5" fillId="0" borderId="0" xfId="0" applyNumberFormat="1" applyFont="1" applyFill="1" applyAlignment="1" applyProtection="1">
      <alignment horizontal="center" vertical="center"/>
      <protection locked="0"/>
    </xf>
    <xf numFmtId="0" fontId="5" fillId="0" borderId="0" xfId="0" applyFont="1" applyBorder="1" applyAlignment="1" applyProtection="1">
      <alignment horizontal="right" vertical="center"/>
    </xf>
    <xf numFmtId="41" fontId="5" fillId="0" borderId="5" xfId="0" applyNumberFormat="1" applyFont="1" applyBorder="1" applyAlignment="1">
      <alignment horizontal="center" vertical="center"/>
    </xf>
    <xf numFmtId="41" fontId="5" fillId="0" borderId="0" xfId="0" applyNumberFormat="1" applyFont="1" applyAlignment="1">
      <alignment horizontal="center" vertical="center"/>
    </xf>
    <xf numFmtId="41" fontId="5" fillId="0" borderId="0" xfId="2" applyNumberFormat="1" applyFont="1" applyBorder="1" applyAlignment="1" applyProtection="1">
      <alignment horizontal="right" vertical="center"/>
    </xf>
    <xf numFmtId="41" fontId="5" fillId="0" borderId="0" xfId="2" applyNumberFormat="1" applyFont="1" applyFill="1" applyBorder="1" applyAlignment="1" applyProtection="1">
      <alignment horizontal="right" vertical="center"/>
      <protection locked="0"/>
    </xf>
    <xf numFmtId="41" fontId="32" fillId="0" borderId="0" xfId="2" applyNumberFormat="1" applyFont="1" applyFill="1" applyBorder="1" applyAlignment="1" applyProtection="1">
      <alignment horizontal="right" vertical="center"/>
      <protection locked="0"/>
    </xf>
    <xf numFmtId="0" fontId="5" fillId="0" borderId="12" xfId="0" applyFont="1" applyBorder="1" applyAlignment="1">
      <alignment horizontal="distributed"/>
    </xf>
    <xf numFmtId="0" fontId="5" fillId="0" borderId="8" xfId="0" applyFont="1" applyBorder="1" applyAlignment="1">
      <alignment horizontal="distributed"/>
    </xf>
    <xf numFmtId="0" fontId="5" fillId="0" borderId="0" xfId="0" applyFont="1" applyBorder="1" applyAlignment="1">
      <alignment horizontal="distributed"/>
    </xf>
    <xf numFmtId="0" fontId="5" fillId="0" borderId="1" xfId="0" applyFont="1" applyBorder="1" applyAlignment="1">
      <alignment horizontal="distributed"/>
    </xf>
    <xf numFmtId="0" fontId="5" fillId="0" borderId="19" xfId="0" applyFont="1" applyBorder="1" applyAlignment="1">
      <alignment horizontal="distributed"/>
    </xf>
    <xf numFmtId="0" fontId="5" fillId="0" borderId="9" xfId="0" applyFont="1" applyBorder="1" applyAlignment="1">
      <alignment horizontal="distributed"/>
    </xf>
    <xf numFmtId="0" fontId="5" fillId="0" borderId="22" xfId="0" applyNumberFormat="1" applyFont="1" applyBorder="1" applyAlignment="1">
      <alignment horizontal="distributed" vertical="center" justifyLastLine="1"/>
    </xf>
    <xf numFmtId="0" fontId="5" fillId="0" borderId="12" xfId="0" applyNumberFormat="1" applyFont="1" applyBorder="1" applyAlignment="1">
      <alignment horizontal="distributed" vertical="center" justifyLastLine="1"/>
    </xf>
    <xf numFmtId="176" fontId="5" fillId="0" borderId="10" xfId="0" applyNumberFormat="1" applyFont="1" applyBorder="1" applyAlignment="1">
      <alignment horizontal="distributed" vertical="center" justifyLastLine="1"/>
    </xf>
    <xf numFmtId="176" fontId="5" fillId="0" borderId="18" xfId="0" applyNumberFormat="1" applyFont="1" applyBorder="1" applyAlignment="1">
      <alignment horizontal="distributed" vertical="center" justifyLastLine="1"/>
    </xf>
    <xf numFmtId="176" fontId="5" fillId="0" borderId="17" xfId="0" applyNumberFormat="1" applyFont="1" applyBorder="1" applyAlignment="1">
      <alignment horizontal="distributed" vertical="center" justifyLastLine="1"/>
    </xf>
    <xf numFmtId="176" fontId="5" fillId="0" borderId="11" xfId="0" applyNumberFormat="1" applyFont="1" applyBorder="1" applyAlignment="1">
      <alignment horizontal="distributed" vertical="center" justifyLastLine="1"/>
    </xf>
    <xf numFmtId="176" fontId="5" fillId="0" borderId="9" xfId="0" applyNumberFormat="1" applyFont="1" applyBorder="1" applyAlignment="1">
      <alignment horizontal="distributed" vertical="center" justifyLastLine="1"/>
    </xf>
    <xf numFmtId="176" fontId="5" fillId="0" borderId="16" xfId="0" applyNumberFormat="1" applyFont="1" applyBorder="1" applyAlignment="1">
      <alignment horizontal="center" vertical="center"/>
    </xf>
    <xf numFmtId="176" fontId="5" fillId="0" borderId="20" xfId="0" applyNumberFormat="1" applyFont="1" applyBorder="1" applyAlignment="1">
      <alignment horizontal="center" vertical="center"/>
    </xf>
    <xf numFmtId="0" fontId="5" fillId="0" borderId="16" xfId="0" applyNumberFormat="1" applyFont="1" applyBorder="1" applyAlignment="1">
      <alignment horizontal="center" vertical="center" justifyLastLine="1"/>
    </xf>
    <xf numFmtId="0" fontId="5" fillId="0" borderId="20" xfId="0" applyNumberFormat="1" applyFont="1" applyBorder="1" applyAlignment="1">
      <alignment horizontal="center" vertical="center" justifyLastLine="1"/>
    </xf>
    <xf numFmtId="0" fontId="5" fillId="0" borderId="10" xfId="0" applyNumberFormat="1" applyFont="1" applyBorder="1" applyAlignment="1">
      <alignment horizontal="center" vertical="center" justifyLastLine="1"/>
    </xf>
    <xf numFmtId="0" fontId="5" fillId="0" borderId="18" xfId="0" applyNumberFormat="1" applyFont="1" applyBorder="1" applyAlignment="1">
      <alignment horizontal="center" vertical="center" justifyLastLine="1"/>
    </xf>
    <xf numFmtId="0" fontId="5" fillId="0" borderId="11" xfId="0" applyNumberFormat="1" applyFont="1" applyBorder="1" applyAlignment="1">
      <alignment horizontal="center" vertical="center" justifyLastLine="1"/>
    </xf>
    <xf numFmtId="0" fontId="5" fillId="0" borderId="19" xfId="0" applyNumberFormat="1" applyFont="1" applyBorder="1" applyAlignment="1">
      <alignment horizontal="center" vertical="center" justifyLastLine="1"/>
    </xf>
    <xf numFmtId="176" fontId="5" fillId="0" borderId="13" xfId="0" applyNumberFormat="1" applyFont="1" applyBorder="1" applyAlignment="1">
      <alignment horizontal="center" vertical="center"/>
    </xf>
    <xf numFmtId="176" fontId="5" fillId="0" borderId="14" xfId="0" applyNumberFormat="1" applyFont="1" applyBorder="1" applyAlignment="1">
      <alignment horizontal="center" vertical="center"/>
    </xf>
    <xf numFmtId="0" fontId="5" fillId="0" borderId="10" xfId="0" applyFont="1" applyBorder="1" applyAlignment="1">
      <alignment horizontal="center" vertical="center" justifyLastLine="1"/>
    </xf>
    <xf numFmtId="0" fontId="5" fillId="0" borderId="17" xfId="0" applyFont="1" applyBorder="1" applyAlignment="1">
      <alignment horizontal="center" vertical="center" justifyLastLine="1"/>
    </xf>
    <xf numFmtId="0" fontId="5" fillId="0" borderId="11" xfId="0" applyFont="1" applyBorder="1" applyAlignment="1">
      <alignment horizontal="center" vertical="center" justifyLastLine="1"/>
    </xf>
    <xf numFmtId="0" fontId="5" fillId="0" borderId="9" xfId="0" applyFont="1" applyBorder="1" applyAlignment="1">
      <alignment horizontal="center" vertical="center" justifyLastLine="1"/>
    </xf>
    <xf numFmtId="0" fontId="1" fillId="0" borderId="20" xfId="0" applyFont="1" applyBorder="1" applyAlignment="1">
      <alignment horizontal="distributed" vertical="center" justifyLastLine="1"/>
    </xf>
    <xf numFmtId="0" fontId="5" fillId="0" borderId="16" xfId="0" applyFont="1" applyBorder="1" applyAlignment="1">
      <alignment horizontal="center" vertical="center" justifyLastLine="1"/>
    </xf>
    <xf numFmtId="0" fontId="5" fillId="0" borderId="20" xfId="0" applyFont="1" applyBorder="1" applyAlignment="1">
      <alignment horizontal="center" vertical="center" justifyLastLine="1"/>
    </xf>
    <xf numFmtId="0" fontId="32" fillId="0" borderId="6" xfId="0" applyFont="1" applyBorder="1" applyAlignment="1" applyProtection="1">
      <alignment horizontal="center" vertical="center"/>
    </xf>
    <xf numFmtId="0" fontId="32" fillId="0" borderId="7" xfId="0" applyFont="1" applyBorder="1" applyAlignment="1" applyProtection="1">
      <alignment horizontal="center" vertical="center"/>
    </xf>
    <xf numFmtId="0" fontId="0" fillId="0" borderId="23" xfId="0" applyFont="1" applyBorder="1" applyAlignment="1">
      <alignment horizontal="distributed" vertical="center" justifyLastLine="1"/>
    </xf>
    <xf numFmtId="0" fontId="5" fillId="0" borderId="6"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7" xfId="0" applyFont="1" applyBorder="1" applyAlignment="1" applyProtection="1">
      <alignment horizontal="center" vertical="center"/>
    </xf>
    <xf numFmtId="0" fontId="3" fillId="0" borderId="5" xfId="0" applyFont="1" applyBorder="1" applyAlignment="1">
      <alignment vertical="center"/>
    </xf>
    <xf numFmtId="0" fontId="0" fillId="0" borderId="0"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vertical="center"/>
    </xf>
    <xf numFmtId="0" fontId="0" fillId="0" borderId="15" xfId="0" applyFont="1" applyBorder="1" applyAlignment="1">
      <alignment vertical="center"/>
    </xf>
    <xf numFmtId="0" fontId="3" fillId="0" borderId="10" xfId="0" applyFont="1" applyBorder="1" applyAlignment="1">
      <alignment vertical="center"/>
    </xf>
    <xf numFmtId="0" fontId="0" fillId="0" borderId="18" xfId="0" applyFont="1" applyBorder="1"/>
    <xf numFmtId="0" fontId="3" fillId="0" borderId="0" xfId="0" applyFont="1" applyBorder="1" applyAlignment="1">
      <alignmen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183" fontId="32" fillId="0" borderId="0" xfId="0" applyNumberFormat="1" applyFont="1" applyAlignment="1" applyProtection="1">
      <alignment horizontal="right" vertical="center"/>
      <protection locked="0"/>
    </xf>
    <xf numFmtId="178" fontId="32" fillId="0" borderId="5" xfId="0" applyNumberFormat="1" applyFont="1" applyBorder="1" applyAlignment="1" applyProtection="1">
      <alignment horizontal="right" vertical="center"/>
      <protection locked="0"/>
    </xf>
    <xf numFmtId="0" fontId="32" fillId="0" borderId="0" xfId="0" applyFont="1" applyAlignment="1" applyProtection="1">
      <alignment horizontal="right" vertical="center"/>
      <protection locked="0"/>
    </xf>
    <xf numFmtId="178" fontId="32" fillId="0" borderId="0" xfId="0" applyNumberFormat="1" applyFont="1" applyAlignment="1" applyProtection="1">
      <alignment horizontal="right" vertical="center"/>
      <protection locked="0"/>
    </xf>
    <xf numFmtId="182" fontId="32" fillId="0" borderId="0" xfId="0" applyNumberFormat="1" applyFont="1" applyAlignment="1" applyProtection="1">
      <alignment horizontal="right" vertical="center"/>
      <protection locked="0"/>
    </xf>
    <xf numFmtId="182" fontId="5" fillId="0" borderId="0" xfId="0" applyNumberFormat="1" applyFont="1" applyAlignment="1">
      <alignment horizontal="right" vertical="center"/>
    </xf>
    <xf numFmtId="183" fontId="5" fillId="0" borderId="0" xfId="0" applyNumberFormat="1" applyFont="1" applyAlignment="1" applyProtection="1">
      <alignment horizontal="right" vertical="center"/>
      <protection locked="0"/>
    </xf>
    <xf numFmtId="178" fontId="5" fillId="0" borderId="5" xfId="0" applyNumberFormat="1" applyFont="1" applyBorder="1" applyAlignment="1" applyProtection="1">
      <alignment horizontal="right" vertical="center"/>
      <protection locked="0"/>
    </xf>
    <xf numFmtId="0" fontId="5" fillId="0" borderId="0" xfId="0" applyFont="1" applyBorder="1" applyAlignment="1" applyProtection="1">
      <alignment horizontal="right" vertical="center"/>
      <protection locked="0"/>
    </xf>
    <xf numFmtId="178" fontId="5" fillId="0" borderId="0" xfId="0" applyNumberFormat="1" applyFont="1" applyBorder="1" applyAlignment="1" applyProtection="1">
      <alignment horizontal="right" vertical="center"/>
      <protection locked="0"/>
    </xf>
    <xf numFmtId="0" fontId="5" fillId="0" borderId="0" xfId="0" applyFont="1" applyAlignment="1" applyProtection="1">
      <alignment horizontal="right" vertical="center"/>
      <protection locked="0"/>
    </xf>
    <xf numFmtId="178" fontId="5" fillId="0" borderId="0" xfId="0" applyNumberFormat="1" applyFont="1" applyAlignment="1" applyProtection="1">
      <alignment horizontal="right" vertical="center"/>
      <protection locked="0"/>
    </xf>
    <xf numFmtId="182" fontId="5" fillId="0" borderId="0" xfId="0" applyNumberFormat="1" applyFont="1" applyAlignment="1" applyProtection="1">
      <alignment horizontal="right" vertical="center"/>
      <protection locked="0"/>
    </xf>
    <xf numFmtId="0" fontId="5" fillId="0" borderId="9" xfId="0" applyFont="1" applyBorder="1" applyAlignment="1">
      <alignment horizontal="center" vertical="center"/>
    </xf>
    <xf numFmtId="0" fontId="5" fillId="0" borderId="19" xfId="0" applyFont="1" applyBorder="1" applyAlignment="1">
      <alignment horizontal="center" vertical="center" shrinkToFit="1"/>
    </xf>
    <xf numFmtId="183" fontId="5" fillId="0" borderId="0" xfId="0" applyNumberFormat="1" applyFont="1" applyAlignment="1">
      <alignment horizontal="right" vertical="center"/>
    </xf>
    <xf numFmtId="178" fontId="5" fillId="0" borderId="5" xfId="0" applyNumberFormat="1" applyFont="1" applyBorder="1" applyAlignment="1">
      <alignment horizontal="right" vertical="center"/>
    </xf>
    <xf numFmtId="0" fontId="5" fillId="0" borderId="0" xfId="0" applyFont="1" applyBorder="1" applyAlignment="1">
      <alignment horizontal="right" vertical="center"/>
    </xf>
    <xf numFmtId="178" fontId="5" fillId="0" borderId="0" xfId="0" applyNumberFormat="1" applyFont="1" applyAlignment="1">
      <alignment horizontal="right" vertical="center"/>
    </xf>
    <xf numFmtId="0" fontId="5" fillId="0" borderId="22" xfId="0" applyFont="1" applyBorder="1" applyAlignment="1">
      <alignment horizontal="center" vertical="center"/>
    </xf>
    <xf numFmtId="0" fontId="5" fillId="0" borderId="8" xfId="0" applyFont="1" applyBorder="1" applyAlignment="1">
      <alignment horizontal="center" vertical="center"/>
    </xf>
    <xf numFmtId="0" fontId="5" fillId="0" borderId="17"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xf numFmtId="178" fontId="5" fillId="0" borderId="0" xfId="0" quotePrefix="1" applyNumberFormat="1" applyFont="1" applyAlignment="1">
      <alignment horizontal="right" vertical="center"/>
    </xf>
    <xf numFmtId="0" fontId="5" fillId="0" borderId="0" xfId="0" applyFont="1" applyAlignment="1">
      <alignment horizontal="distributed" vertical="center" justifyLastLine="1"/>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xf numFmtId="0" fontId="5" fillId="0" borderId="18" xfId="0" applyFont="1" applyBorder="1" applyAlignment="1">
      <alignment horizontal="center" vertical="center"/>
    </xf>
    <xf numFmtId="0" fontId="5" fillId="0" borderId="14" xfId="0" applyFont="1" applyBorder="1" applyAlignment="1"/>
    <xf numFmtId="0" fontId="6" fillId="0" borderId="0" xfId="0" applyFont="1" applyBorder="1" applyAlignment="1">
      <alignment horizontal="distributed"/>
    </xf>
    <xf numFmtId="0" fontId="0" fillId="0" borderId="0" xfId="0" applyFont="1" applyAlignment="1"/>
    <xf numFmtId="0" fontId="6" fillId="0" borderId="5" xfId="0" applyFont="1" applyBorder="1" applyAlignment="1" applyProtection="1">
      <alignment horizontal="center" shrinkToFit="1"/>
      <protection locked="0"/>
    </xf>
    <xf numFmtId="0" fontId="6" fillId="0" borderId="1" xfId="0" applyFont="1" applyBorder="1" applyAlignment="1" applyProtection="1">
      <alignment horizontal="center" shrinkToFit="1"/>
      <protection locked="0"/>
    </xf>
    <xf numFmtId="0" fontId="6" fillId="0" borderId="18" xfId="0" applyFont="1" applyBorder="1" applyAlignment="1">
      <alignment horizontal="distributed" vertical="center" wrapText="1" justifyLastLine="1"/>
    </xf>
    <xf numFmtId="0" fontId="6" fillId="0" borderId="19" xfId="0" applyFont="1" applyBorder="1" applyAlignment="1">
      <alignment horizontal="distributed" vertical="center" wrapText="1" justifyLastLine="1"/>
    </xf>
    <xf numFmtId="0" fontId="6" fillId="0" borderId="16" xfId="0" applyFont="1" applyBorder="1" applyAlignment="1" applyProtection="1">
      <alignment horizontal="center"/>
      <protection locked="0"/>
    </xf>
    <xf numFmtId="0" fontId="40" fillId="0" borderId="20" xfId="0" applyFont="1" applyBorder="1" applyAlignment="1" applyProtection="1">
      <alignment horizontal="center" vertical="top"/>
      <protection locked="0"/>
    </xf>
    <xf numFmtId="0" fontId="6" fillId="0" borderId="18" xfId="0" applyFont="1" applyBorder="1" applyAlignment="1">
      <alignment horizontal="distributed"/>
    </xf>
    <xf numFmtId="0" fontId="0" fillId="0" borderId="18" xfId="0" applyFont="1" applyBorder="1" applyAlignment="1"/>
    <xf numFmtId="0" fontId="6" fillId="0" borderId="24" xfId="0" applyFont="1" applyBorder="1" applyAlignment="1" applyProtection="1">
      <alignment horizontal="center" shrinkToFit="1"/>
      <protection locked="0"/>
    </xf>
    <xf numFmtId="0" fontId="48" fillId="0" borderId="25" xfId="0" applyFont="1" applyBorder="1" applyAlignment="1">
      <alignment horizontal="center" vertical="center"/>
    </xf>
    <xf numFmtId="0" fontId="48" fillId="0" borderId="24" xfId="0" applyFont="1" applyBorder="1" applyAlignment="1">
      <alignment horizontal="center" vertical="center"/>
    </xf>
    <xf numFmtId="0" fontId="40" fillId="0" borderId="25" xfId="0" applyFont="1" applyBorder="1" applyAlignment="1">
      <alignment horizontal="center" vertical="center" wrapText="1"/>
    </xf>
    <xf numFmtId="0" fontId="40" fillId="0" borderId="24" xfId="0" applyFont="1" applyBorder="1" applyAlignment="1">
      <alignment horizontal="center" vertical="center" wrapText="1"/>
    </xf>
    <xf numFmtId="0" fontId="48" fillId="0" borderId="25" xfId="0" applyFont="1" applyBorder="1" applyAlignment="1">
      <alignment horizontal="distributed"/>
    </xf>
    <xf numFmtId="0" fontId="48" fillId="0" borderId="24" xfId="0" applyFont="1" applyBorder="1" applyAlignment="1">
      <alignment horizontal="distributed" vertical="top"/>
    </xf>
    <xf numFmtId="0" fontId="0" fillId="0" borderId="24" xfId="0" applyBorder="1" applyAlignment="1" applyProtection="1">
      <alignment horizontal="center" shrinkToFit="1"/>
      <protection locked="0"/>
    </xf>
    <xf numFmtId="0" fontId="5" fillId="0" borderId="3" xfId="0" applyFont="1" applyBorder="1" applyAlignment="1">
      <alignment horizontal="right" vertical="center"/>
    </xf>
    <xf numFmtId="0" fontId="48" fillId="0" borderId="22" xfId="0" applyFont="1" applyBorder="1" applyAlignment="1">
      <alignment horizontal="center"/>
    </xf>
    <xf numFmtId="0" fontId="6" fillId="0" borderId="8" xfId="0" applyFont="1" applyBorder="1" applyAlignment="1">
      <alignment horizontal="center"/>
    </xf>
    <xf numFmtId="0" fontId="48" fillId="0" borderId="5" xfId="0" applyFont="1" applyBorder="1" applyAlignment="1">
      <alignment horizontal="center" vertical="top"/>
    </xf>
    <xf numFmtId="0" fontId="0" fillId="0" borderId="1" xfId="0" applyBorder="1" applyAlignment="1">
      <alignment vertical="top"/>
    </xf>
    <xf numFmtId="0" fontId="48" fillId="0" borderId="16" xfId="0" applyFont="1" applyBorder="1" applyAlignment="1" applyProtection="1">
      <alignment horizontal="center"/>
      <protection locked="0"/>
    </xf>
    <xf numFmtId="0" fontId="6" fillId="0" borderId="20" xfId="0" applyFont="1" applyBorder="1" applyAlignment="1" applyProtection="1">
      <alignment horizontal="center" vertical="top"/>
      <protection locked="0"/>
    </xf>
    <xf numFmtId="0" fontId="6" fillId="0" borderId="10" xfId="0" applyFont="1" applyBorder="1" applyAlignment="1" applyProtection="1">
      <alignment horizontal="center" shrinkToFit="1"/>
      <protection locked="0"/>
    </xf>
    <xf numFmtId="0" fontId="6" fillId="0" borderId="17" xfId="0" applyFont="1" applyBorder="1" applyAlignment="1" applyProtection="1">
      <alignment horizontal="center" shrinkToFit="1"/>
      <protection locked="0"/>
    </xf>
    <xf numFmtId="0" fontId="5" fillId="0" borderId="0" xfId="0" applyFont="1" applyBorder="1" applyAlignment="1">
      <alignment vertical="center"/>
    </xf>
    <xf numFmtId="0" fontId="5" fillId="0" borderId="25"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2" xfId="0" applyFont="1" applyBorder="1" applyAlignment="1">
      <alignment horizontal="distributed" vertical="distributed" justifyLastLine="1"/>
    </xf>
    <xf numFmtId="0" fontId="5" fillId="0" borderId="8" xfId="0" applyFont="1" applyBorder="1" applyAlignment="1">
      <alignment horizontal="distributed" vertical="distributed" justifyLastLine="1"/>
    </xf>
    <xf numFmtId="0" fontId="5" fillId="0" borderId="5" xfId="0" applyFont="1" applyBorder="1" applyAlignment="1">
      <alignment horizontal="distributed" vertical="distributed" justifyLastLine="1"/>
    </xf>
    <xf numFmtId="0" fontId="5" fillId="0" borderId="1" xfId="0" applyFont="1" applyBorder="1" applyAlignment="1">
      <alignment horizontal="distributed" vertical="distributed" justifyLastLine="1"/>
    </xf>
    <xf numFmtId="0" fontId="5" fillId="0" borderId="11" xfId="0" applyFont="1" applyBorder="1" applyAlignment="1">
      <alignment horizontal="distributed" vertical="distributed" justifyLastLine="1"/>
    </xf>
    <xf numFmtId="0" fontId="5" fillId="0" borderId="9" xfId="0" applyFont="1" applyBorder="1" applyAlignment="1">
      <alignment horizontal="distributed" vertical="distributed" justifyLastLine="1"/>
    </xf>
    <xf numFmtId="0" fontId="5" fillId="0" borderId="17" xfId="0" applyFont="1" applyBorder="1" applyAlignment="1">
      <alignment horizontal="distributed" vertical="distributed" justifyLastLine="1"/>
    </xf>
    <xf numFmtId="0" fontId="5" fillId="0" borderId="10" xfId="0" applyFont="1" applyBorder="1" applyAlignment="1">
      <alignment horizontal="distributed" vertical="distributed" justifyLastLine="1"/>
    </xf>
    <xf numFmtId="0" fontId="5" fillId="0" borderId="16" xfId="0" applyFont="1" applyBorder="1" applyAlignment="1">
      <alignment horizontal="distributed" vertical="distributed" justifyLastLine="1"/>
    </xf>
    <xf numFmtId="0" fontId="5" fillId="0" borderId="20" xfId="0" applyFont="1" applyBorder="1" applyAlignment="1">
      <alignment horizontal="distributed" vertical="distributed" justifyLastLine="1"/>
    </xf>
    <xf numFmtId="0" fontId="5" fillId="0" borderId="12" xfId="0" applyFont="1" applyBorder="1" applyAlignment="1">
      <alignment horizontal="distributed" vertical="distributed" justifyLastLine="1"/>
    </xf>
    <xf numFmtId="0" fontId="5" fillId="0" borderId="0" xfId="0" applyFont="1" applyBorder="1" applyAlignment="1">
      <alignment horizontal="distributed" vertical="distributed" justifyLastLine="1"/>
    </xf>
    <xf numFmtId="0" fontId="5" fillId="0" borderId="19" xfId="0" applyFont="1" applyBorder="1" applyAlignment="1">
      <alignment horizontal="distributed" vertical="distributed" justifyLastLine="1"/>
    </xf>
    <xf numFmtId="0" fontId="21" fillId="0" borderId="17" xfId="6" applyFont="1" applyBorder="1" applyAlignment="1">
      <alignment horizontal="center" vertical="center" textRotation="255"/>
    </xf>
    <xf numFmtId="0" fontId="21" fillId="0" borderId="1" xfId="6" applyFont="1" applyBorder="1" applyAlignment="1">
      <alignment horizontal="center" vertical="center" textRotation="255"/>
    </xf>
    <xf numFmtId="0" fontId="21" fillId="0" borderId="21" xfId="6" applyFont="1" applyBorder="1" applyAlignment="1">
      <alignment horizontal="center" vertical="center" textRotation="255"/>
    </xf>
    <xf numFmtId="0" fontId="21" fillId="0" borderId="40" xfId="6" applyFont="1" applyBorder="1" applyAlignment="1">
      <alignment horizontal="center" vertical="center" textRotation="255"/>
    </xf>
    <xf numFmtId="0" fontId="21" fillId="0" borderId="41" xfId="6" applyFont="1" applyBorder="1" applyAlignment="1">
      <alignment horizontal="center" vertical="center" textRotation="255"/>
    </xf>
    <xf numFmtId="0" fontId="21" fillId="0" borderId="43" xfId="6" applyFont="1" applyBorder="1" applyAlignment="1">
      <alignment horizontal="center" vertical="center" textRotation="255"/>
    </xf>
    <xf numFmtId="0" fontId="21" fillId="0" borderId="16" xfId="6" applyFont="1" applyFill="1" applyBorder="1" applyAlignment="1">
      <alignment horizontal="center" vertical="center" textRotation="255"/>
    </xf>
    <xf numFmtId="0" fontId="21" fillId="0" borderId="24" xfId="6" applyFont="1" applyFill="1" applyBorder="1" applyAlignment="1">
      <alignment horizontal="center" vertical="center" textRotation="255"/>
    </xf>
    <xf numFmtId="0" fontId="21" fillId="0" borderId="20" xfId="6" applyFont="1" applyFill="1" applyBorder="1" applyAlignment="1">
      <alignment horizontal="center" vertical="center" textRotation="255"/>
    </xf>
    <xf numFmtId="0" fontId="25" fillId="0" borderId="38" xfId="6" applyFont="1" applyBorder="1" applyAlignment="1">
      <alignment horizontal="center" vertical="center" textRotation="255"/>
    </xf>
    <xf numFmtId="0" fontId="5" fillId="0" borderId="20" xfId="6" applyFont="1" applyBorder="1" applyAlignment="1">
      <alignment horizontal="center" vertical="center"/>
    </xf>
    <xf numFmtId="0" fontId="5" fillId="0" borderId="11" xfId="6" applyFont="1" applyBorder="1" applyAlignment="1">
      <alignment horizontal="center" vertical="center"/>
    </xf>
    <xf numFmtId="0" fontId="5" fillId="0" borderId="16" xfId="6" applyFont="1" applyBorder="1" applyAlignment="1">
      <alignment horizontal="center" vertical="center"/>
    </xf>
    <xf numFmtId="0" fontId="5" fillId="0" borderId="10" xfId="6" applyFont="1" applyBorder="1" applyAlignment="1">
      <alignment horizontal="center" vertical="center"/>
    </xf>
    <xf numFmtId="0" fontId="40" fillId="0" borderId="24" xfId="6" applyFont="1" applyBorder="1" applyAlignment="1">
      <alignment horizontal="center" vertical="center"/>
    </xf>
    <xf numFmtId="0" fontId="4" fillId="0" borderId="24" xfId="6" applyFont="1" applyBorder="1" applyAlignment="1">
      <alignment horizontal="center" vertical="center"/>
    </xf>
    <xf numFmtId="0" fontId="4" fillId="0" borderId="5" xfId="6" applyFont="1" applyBorder="1" applyAlignment="1">
      <alignment horizontal="center" vertical="center"/>
    </xf>
    <xf numFmtId="0" fontId="40" fillId="0" borderId="20" xfId="6" applyFont="1" applyBorder="1" applyAlignment="1">
      <alignment horizontal="center" vertical="center"/>
    </xf>
    <xf numFmtId="0" fontId="4" fillId="0" borderId="11" xfId="6" applyFont="1" applyBorder="1" applyAlignment="1">
      <alignment horizontal="center" vertical="center"/>
    </xf>
    <xf numFmtId="0" fontId="4" fillId="0" borderId="19" xfId="6" applyFont="1" applyBorder="1" applyAlignment="1">
      <alignment horizontal="center" vertical="center"/>
    </xf>
    <xf numFmtId="0" fontId="4" fillId="0" borderId="20" xfId="6" applyFont="1" applyBorder="1" applyAlignment="1">
      <alignment horizontal="center" vertical="center"/>
    </xf>
    <xf numFmtId="0" fontId="21" fillId="0" borderId="9" xfId="6" applyFont="1" applyBorder="1" applyAlignment="1">
      <alignment horizontal="center" vertical="center" textRotation="255"/>
    </xf>
    <xf numFmtId="0" fontId="3" fillId="0" borderId="0" xfId="6" applyFont="1" applyBorder="1" applyAlignment="1">
      <alignment wrapText="1"/>
    </xf>
    <xf numFmtId="0" fontId="56" fillId="0" borderId="0" xfId="6" applyFont="1" applyAlignment="1"/>
    <xf numFmtId="0" fontId="5" fillId="0" borderId="23" xfId="6" applyFont="1" applyBorder="1" applyAlignment="1">
      <alignment horizontal="center" vertical="center"/>
    </xf>
    <xf numFmtId="0" fontId="5" fillId="0" borderId="31" xfId="6" applyFont="1" applyBorder="1" applyAlignment="1">
      <alignment horizontal="center" vertical="center"/>
    </xf>
    <xf numFmtId="0" fontId="5" fillId="0" borderId="14" xfId="6" applyFont="1" applyBorder="1" applyAlignment="1">
      <alignment horizontal="center" vertical="center"/>
    </xf>
    <xf numFmtId="0" fontId="5" fillId="0" borderId="2" xfId="6" applyFont="1" applyBorder="1" applyAlignment="1">
      <alignment horizontal="center" vertical="center"/>
    </xf>
    <xf numFmtId="0" fontId="5" fillId="0" borderId="31" xfId="6" applyFont="1" applyBorder="1" applyAlignment="1">
      <alignment horizontal="center" vertical="center" textRotation="255"/>
    </xf>
    <xf numFmtId="0" fontId="5" fillId="0" borderId="2" xfId="6" applyFont="1" applyBorder="1" applyAlignment="1">
      <alignment horizontal="center" vertical="center" textRotation="255"/>
    </xf>
    <xf numFmtId="0" fontId="5" fillId="0" borderId="25" xfId="6" applyFont="1" applyBorder="1" applyAlignment="1">
      <alignment horizontal="center" vertical="center"/>
    </xf>
    <xf numFmtId="0" fontId="5" fillId="0" borderId="22" xfId="6" applyFont="1" applyBorder="1" applyAlignment="1">
      <alignment horizontal="center" vertical="center"/>
    </xf>
    <xf numFmtId="0" fontId="5" fillId="0" borderId="32" xfId="6" applyFont="1" applyBorder="1" applyAlignment="1">
      <alignment horizontal="center" vertical="center"/>
    </xf>
    <xf numFmtId="0" fontId="5" fillId="0" borderId="33" xfId="6" applyFont="1" applyBorder="1" applyAlignment="1">
      <alignment horizontal="center" vertical="center"/>
    </xf>
    <xf numFmtId="0" fontId="5" fillId="0" borderId="24" xfId="6" applyFont="1" applyBorder="1" applyAlignment="1">
      <alignment horizontal="center" vertical="center"/>
    </xf>
    <xf numFmtId="0" fontId="5" fillId="0" borderId="5" xfId="6" applyFont="1" applyBorder="1" applyAlignment="1">
      <alignment horizontal="center" vertical="center"/>
    </xf>
    <xf numFmtId="0" fontId="21" fillId="0" borderId="17" xfId="6" applyFont="1" applyBorder="1" applyAlignment="1">
      <alignment horizontal="center" vertical="center"/>
    </xf>
    <xf numFmtId="0" fontId="21" fillId="0" borderId="21" xfId="6" applyFont="1" applyBorder="1" applyAlignment="1">
      <alignment horizontal="center" vertical="center"/>
    </xf>
    <xf numFmtId="0" fontId="5" fillId="0" borderId="0" xfId="6" applyFont="1" applyFill="1" applyBorder="1" applyAlignment="1">
      <alignment horizontal="center" vertical="center"/>
    </xf>
    <xf numFmtId="0" fontId="59" fillId="0" borderId="0" xfId="6" applyFont="1" applyFill="1" applyBorder="1" applyAlignment="1">
      <alignment horizontal="center" vertical="center"/>
    </xf>
    <xf numFmtId="0" fontId="21" fillId="2" borderId="16" xfId="6" applyFont="1" applyFill="1" applyBorder="1" applyAlignment="1">
      <alignment horizontal="center" vertical="center" wrapText="1"/>
    </xf>
    <xf numFmtId="0" fontId="21" fillId="2" borderId="24" xfId="6" applyFont="1" applyFill="1" applyBorder="1" applyAlignment="1">
      <alignment horizontal="center" vertical="center" wrapText="1"/>
    </xf>
    <xf numFmtId="0" fontId="21" fillId="2" borderId="30" xfId="6" applyFont="1" applyFill="1" applyBorder="1" applyAlignment="1">
      <alignment horizontal="center" vertical="center" wrapText="1"/>
    </xf>
    <xf numFmtId="0" fontId="21" fillId="2" borderId="16" xfId="6" applyFont="1" applyFill="1" applyBorder="1" applyAlignment="1">
      <alignment horizontal="center" vertical="center"/>
    </xf>
    <xf numFmtId="0" fontId="21" fillId="2" borderId="24" xfId="6" applyFont="1" applyFill="1" applyBorder="1" applyAlignment="1">
      <alignment horizontal="center" vertical="center"/>
    </xf>
    <xf numFmtId="0" fontId="21" fillId="2" borderId="30" xfId="6" applyFont="1" applyFill="1" applyBorder="1" applyAlignment="1">
      <alignment horizontal="center" vertical="center"/>
    </xf>
    <xf numFmtId="0" fontId="21" fillId="2" borderId="10" xfId="6" applyFont="1" applyFill="1" applyBorder="1" applyAlignment="1">
      <alignment horizontal="center" vertical="center"/>
    </xf>
    <xf numFmtId="0" fontId="21" fillId="2" borderId="5" xfId="6" applyFont="1" applyFill="1" applyBorder="1" applyAlignment="1">
      <alignment horizontal="center" vertical="center"/>
    </xf>
    <xf numFmtId="0" fontId="21" fillId="2" borderId="4" xfId="6" applyFont="1" applyFill="1" applyBorder="1" applyAlignment="1">
      <alignment horizontal="center" vertical="center"/>
    </xf>
    <xf numFmtId="0" fontId="21" fillId="0" borderId="2" xfId="6" applyFont="1" applyBorder="1" applyAlignment="1">
      <alignment horizontal="center" vertical="center" wrapText="1"/>
    </xf>
    <xf numFmtId="0" fontId="21" fillId="0" borderId="17" xfId="6" applyFont="1" applyBorder="1" applyAlignment="1">
      <alignment horizontal="center" vertical="center" shrinkToFit="1"/>
    </xf>
    <xf numFmtId="0" fontId="21" fillId="0" borderId="1" xfId="6" applyFont="1" applyBorder="1" applyAlignment="1">
      <alignment horizontal="center" vertical="center" shrinkToFit="1"/>
    </xf>
    <xf numFmtId="0" fontId="21" fillId="0" borderId="9" xfId="6" applyFont="1" applyBorder="1" applyAlignment="1">
      <alignment horizontal="center" vertical="center" shrinkToFit="1"/>
    </xf>
    <xf numFmtId="0" fontId="21" fillId="0" borderId="16" xfId="6" applyFont="1" applyBorder="1" applyAlignment="1" applyProtection="1">
      <alignment horizontal="left" vertical="center" wrapText="1"/>
      <protection locked="0"/>
    </xf>
    <xf numFmtId="0" fontId="21" fillId="0" borderId="20" xfId="6" applyFont="1" applyBorder="1" applyAlignment="1" applyProtection="1">
      <alignment horizontal="left" vertical="center" wrapText="1"/>
      <protection locked="0"/>
    </xf>
    <xf numFmtId="0" fontId="21" fillId="0" borderId="2" xfId="6" applyFont="1" applyBorder="1" applyAlignment="1" applyProtection="1">
      <alignment horizontal="left" vertical="center" wrapText="1"/>
      <protection locked="0"/>
    </xf>
    <xf numFmtId="0" fontId="5" fillId="0" borderId="2" xfId="6" applyFont="1" applyFill="1" applyBorder="1" applyAlignment="1">
      <alignment horizontal="center" vertical="center" wrapText="1"/>
    </xf>
    <xf numFmtId="0" fontId="5" fillId="0" borderId="16" xfId="6" applyFont="1" applyFill="1" applyBorder="1" applyAlignment="1">
      <alignment horizontal="center" vertical="center"/>
    </xf>
    <xf numFmtId="0" fontId="5" fillId="0" borderId="16" xfId="6" applyFont="1" applyFill="1" applyBorder="1" applyAlignment="1">
      <alignment horizontal="center" vertical="center" wrapText="1"/>
    </xf>
    <xf numFmtId="0" fontId="5" fillId="0" borderId="2" xfId="6" applyFont="1" applyFill="1" applyBorder="1" applyAlignment="1">
      <alignment horizontal="center" vertical="center"/>
    </xf>
    <xf numFmtId="0" fontId="5" fillId="0" borderId="13" xfId="6" applyFont="1" applyFill="1" applyBorder="1" applyAlignment="1">
      <alignment horizontal="center" vertical="center"/>
    </xf>
    <xf numFmtId="0" fontId="5" fillId="0" borderId="0" xfId="6" applyFont="1" applyFill="1" applyBorder="1" applyAlignment="1">
      <alignment horizontal="center" wrapText="1"/>
    </xf>
    <xf numFmtId="0" fontId="5" fillId="0" borderId="0" xfId="6" applyFont="1" applyFill="1" applyBorder="1" applyAlignment="1">
      <alignment horizontal="center"/>
    </xf>
    <xf numFmtId="0" fontId="5" fillId="0" borderId="13" xfId="6" applyFont="1" applyFill="1" applyBorder="1" applyAlignment="1">
      <alignment horizontal="center" vertical="center" wrapText="1"/>
    </xf>
    <xf numFmtId="0" fontId="5" fillId="0" borderId="0" xfId="6" applyFont="1" applyFill="1" applyBorder="1" applyAlignment="1">
      <alignment horizontal="center" vertical="center" wrapText="1"/>
    </xf>
    <xf numFmtId="0" fontId="59" fillId="0" borderId="0" xfId="6" applyFont="1" applyFill="1" applyBorder="1" applyAlignment="1">
      <alignment horizontal="center" vertical="center" wrapText="1"/>
    </xf>
    <xf numFmtId="0" fontId="3" fillId="0" borderId="0" xfId="6" applyFont="1" applyFill="1" applyAlignment="1"/>
    <xf numFmtId="0" fontId="58" fillId="0" borderId="0" xfId="6" applyFont="1" applyFill="1" applyAlignment="1"/>
    <xf numFmtId="0" fontId="3" fillId="0" borderId="0" xfId="6" applyFont="1" applyFill="1" applyAlignment="1">
      <alignment vertical="center" wrapText="1"/>
    </xf>
    <xf numFmtId="0" fontId="58" fillId="0" borderId="0" xfId="6" applyFont="1" applyAlignment="1"/>
    <xf numFmtId="0" fontId="5" fillId="0" borderId="23" xfId="6" applyFont="1" applyFill="1" applyBorder="1" applyAlignment="1">
      <alignment horizontal="center" vertical="center" wrapText="1"/>
    </xf>
    <xf numFmtId="0" fontId="5" fillId="0" borderId="14" xfId="6" applyFont="1" applyFill="1" applyBorder="1" applyAlignment="1">
      <alignment horizontal="center" vertical="center" wrapText="1"/>
    </xf>
    <xf numFmtId="0" fontId="5" fillId="0" borderId="31" xfId="6" applyFont="1" applyFill="1" applyBorder="1" applyAlignment="1">
      <alignment horizontal="center" vertical="center" wrapText="1"/>
    </xf>
    <xf numFmtId="0" fontId="5" fillId="0" borderId="31" xfId="6" applyFont="1" applyFill="1" applyBorder="1" applyAlignment="1">
      <alignment horizontal="center" vertical="center" textRotation="255" wrapText="1"/>
    </xf>
    <xf numFmtId="0" fontId="5" fillId="0" borderId="2" xfId="6" applyFont="1" applyFill="1" applyBorder="1" applyAlignment="1">
      <alignment horizontal="center" vertical="center" textRotation="255" wrapText="1"/>
    </xf>
    <xf numFmtId="0" fontId="5" fillId="0" borderId="16" xfId="6" applyFont="1" applyFill="1" applyBorder="1" applyAlignment="1">
      <alignment horizontal="center" vertical="center" textRotation="255" wrapText="1"/>
    </xf>
    <xf numFmtId="0" fontId="5" fillId="0" borderId="31" xfId="6" applyFont="1" applyFill="1" applyBorder="1" applyAlignment="1">
      <alignment horizontal="center" vertical="center"/>
    </xf>
    <xf numFmtId="0" fontId="5" fillId="0" borderId="6" xfId="6" applyFont="1" applyFill="1" applyBorder="1" applyAlignment="1">
      <alignment horizontal="center" vertical="center"/>
    </xf>
    <xf numFmtId="0" fontId="5" fillId="0" borderId="10" xfId="6" applyFont="1" applyFill="1" applyBorder="1" applyAlignment="1">
      <alignment horizontal="center" vertical="center"/>
    </xf>
    <xf numFmtId="0" fontId="58" fillId="0" borderId="0" xfId="6" applyFont="1" applyAlignment="1">
      <alignment vertical="center"/>
    </xf>
    <xf numFmtId="0" fontId="3" fillId="0" borderId="0" xfId="6" applyFont="1" applyFill="1" applyAlignment="1">
      <alignment horizontal="left"/>
    </xf>
    <xf numFmtId="0" fontId="3" fillId="0" borderId="0" xfId="6" applyFont="1" applyFill="1" applyBorder="1" applyAlignment="1">
      <alignment vertical="center"/>
    </xf>
    <xf numFmtId="0" fontId="3" fillId="0" borderId="0" xfId="0" applyNumberFormat="1" applyFont="1" applyBorder="1" applyAlignment="1" applyProtection="1">
      <alignment horizontal="center" vertical="center"/>
    </xf>
    <xf numFmtId="0" fontId="3" fillId="0" borderId="0" xfId="0" applyNumberFormat="1" applyFont="1" applyBorder="1" applyAlignment="1" applyProtection="1">
      <alignment horizontal="right" vertical="center"/>
    </xf>
    <xf numFmtId="0" fontId="30" fillId="0" borderId="0" xfId="0" applyNumberFormat="1" applyFont="1" applyBorder="1" applyAlignment="1" applyProtection="1">
      <alignment horizontal="right" vertical="center"/>
    </xf>
    <xf numFmtId="0" fontId="3" fillId="0" borderId="12" xfId="0" applyFont="1" applyBorder="1" applyAlignment="1">
      <alignment horizontal="distributed" vertical="center" justifyLastLine="1"/>
    </xf>
    <xf numFmtId="0" fontId="3" fillId="0" borderId="0" xfId="0" applyFont="1" applyAlignment="1">
      <alignment horizontal="distributed" vertical="center" justifyLastLine="1"/>
    </xf>
    <xf numFmtId="0" fontId="3" fillId="0" borderId="19" xfId="0" applyFont="1" applyBorder="1" applyAlignment="1">
      <alignment horizontal="distributed" vertical="center" justifyLastLine="1"/>
    </xf>
    <xf numFmtId="0" fontId="3" fillId="0" borderId="22"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23" xfId="0" applyFont="1" applyBorder="1" applyAlignment="1">
      <alignment horizontal="distributed" vertical="center" justifyLastLine="1"/>
    </xf>
    <xf numFmtId="0" fontId="3" fillId="0" borderId="2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horizontal="distributed" vertical="center" justifyLastLine="1"/>
    </xf>
    <xf numFmtId="0" fontId="3" fillId="0" borderId="20" xfId="0" applyFont="1" applyBorder="1" applyAlignment="1">
      <alignment horizontal="distributed" vertical="center" justifyLastLine="1"/>
    </xf>
    <xf numFmtId="0" fontId="5"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wrapText="1"/>
    </xf>
    <xf numFmtId="0" fontId="5" fillId="0" borderId="12" xfId="0" applyFont="1" applyFill="1" applyBorder="1" applyAlignment="1">
      <alignment horizontal="distributed" vertical="center" justifyLastLine="1"/>
    </xf>
    <xf numFmtId="0" fontId="5" fillId="0" borderId="8" xfId="0"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0" fontId="5" fillId="0" borderId="1" xfId="0" applyFont="1" applyFill="1" applyBorder="1" applyAlignment="1">
      <alignment horizontal="distributed" vertical="center" justifyLastLine="1"/>
    </xf>
    <xf numFmtId="0" fontId="5" fillId="0" borderId="19"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25"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6"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32" fillId="0" borderId="0" xfId="0" applyFont="1" applyFill="1" applyAlignment="1">
      <alignment horizontal="center" vertical="center"/>
    </xf>
    <xf numFmtId="0" fontId="32" fillId="0" borderId="1" xfId="0" applyFont="1" applyFill="1" applyBorder="1" applyAlignment="1">
      <alignment horizontal="center" vertical="center"/>
    </xf>
    <xf numFmtId="0" fontId="6" fillId="0" borderId="20" xfId="0" applyFont="1" applyBorder="1" applyAlignment="1">
      <alignment horizontal="center" vertical="center" wrapText="1"/>
    </xf>
    <xf numFmtId="0" fontId="5" fillId="0" borderId="10" xfId="0" applyFont="1" applyBorder="1" applyAlignment="1">
      <alignment horizontal="center" vertical="center" wrapText="1" shrinkToFit="1"/>
    </xf>
    <xf numFmtId="0" fontId="32" fillId="0" borderId="1" xfId="0" applyFont="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5" fillId="0" borderId="18" xfId="0" applyFont="1" applyBorder="1" applyAlignment="1">
      <alignment horizontal="center" vertical="center" justifyLastLine="1"/>
    </xf>
    <xf numFmtId="0" fontId="5" fillId="0" borderId="0" xfId="0" applyFont="1" applyBorder="1" applyAlignment="1">
      <alignment horizontal="center" vertical="center" justifyLastLine="1"/>
    </xf>
    <xf numFmtId="0" fontId="5" fillId="0" borderId="1" xfId="0" applyFont="1" applyBorder="1" applyAlignment="1">
      <alignment horizontal="center" vertical="center" justifyLastLine="1"/>
    </xf>
    <xf numFmtId="0" fontId="5" fillId="0" borderId="19" xfId="0" applyFont="1" applyBorder="1" applyAlignment="1">
      <alignment horizontal="center" vertical="center" justifyLastLine="1"/>
    </xf>
    <xf numFmtId="0" fontId="5" fillId="0" borderId="24" xfId="0" applyFont="1" applyBorder="1" applyAlignment="1">
      <alignment horizontal="center" vertical="center"/>
    </xf>
    <xf numFmtId="0" fontId="5" fillId="0" borderId="12" xfId="0" applyNumberFormat="1" applyFont="1" applyBorder="1" applyAlignment="1">
      <alignment horizontal="distributed" vertical="center" wrapText="1" justifyLastLine="1"/>
    </xf>
    <xf numFmtId="0" fontId="5" fillId="0" borderId="25" xfId="0" applyNumberFormat="1" applyFont="1" applyBorder="1" applyAlignment="1">
      <alignment horizontal="distributed" vertical="center" wrapText="1" justifyLastLine="1"/>
    </xf>
    <xf numFmtId="0" fontId="5" fillId="0" borderId="20" xfId="0" applyNumberFormat="1" applyFont="1" applyBorder="1" applyAlignment="1">
      <alignment horizontal="distributed" vertical="center" wrapText="1" justifyLastLine="1"/>
    </xf>
    <xf numFmtId="0" fontId="6" fillId="0" borderId="25" xfId="0" applyNumberFormat="1" applyFont="1" applyBorder="1" applyAlignment="1">
      <alignment horizontal="distributed" vertical="center" wrapText="1" justifyLastLine="1"/>
    </xf>
    <xf numFmtId="0" fontId="6" fillId="0" borderId="20" xfId="0" applyNumberFormat="1" applyFont="1" applyBorder="1" applyAlignment="1">
      <alignment horizontal="distributed" vertical="center" wrapText="1" justifyLastLine="1"/>
    </xf>
    <xf numFmtId="0" fontId="5" fillId="0" borderId="22" xfId="0" applyNumberFormat="1" applyFont="1" applyBorder="1" applyAlignment="1">
      <alignment horizontal="distributed" vertical="center" wrapText="1" justifyLastLine="1"/>
    </xf>
    <xf numFmtId="0" fontId="5" fillId="0" borderId="11" xfId="0" applyNumberFormat="1" applyFont="1" applyBorder="1" applyAlignment="1">
      <alignment horizontal="distributed" vertical="center" wrapText="1" justifyLastLine="1"/>
    </xf>
    <xf numFmtId="0" fontId="48" fillId="0" borderId="0" xfId="0" applyFont="1" applyAlignment="1">
      <alignment horizontal="center" vertical="center"/>
    </xf>
    <xf numFmtId="0" fontId="48" fillId="0" borderId="1" xfId="0" applyFont="1" applyBorder="1" applyAlignment="1">
      <alignment horizontal="center" vertical="center"/>
    </xf>
    <xf numFmtId="0" fontId="62" fillId="0" borderId="0" xfId="0" applyFont="1" applyFill="1" applyAlignment="1">
      <alignment horizontal="center" vertical="center"/>
    </xf>
    <xf numFmtId="0" fontId="62" fillId="0" borderId="1" xfId="0" applyFont="1" applyFill="1" applyBorder="1" applyAlignment="1">
      <alignment horizontal="center" vertical="center"/>
    </xf>
    <xf numFmtId="0" fontId="40" fillId="0" borderId="16" xfId="0" applyFont="1" applyBorder="1" applyAlignment="1">
      <alignment horizontal="center" vertical="center" wrapText="1" shrinkToFit="1"/>
    </xf>
    <xf numFmtId="0" fontId="40" fillId="0" borderId="20" xfId="0" applyFont="1" applyBorder="1" applyAlignment="1">
      <alignment horizontal="center" vertical="center" wrapText="1" shrinkToFit="1"/>
    </xf>
    <xf numFmtId="0" fontId="40" fillId="0" borderId="10" xfId="0" applyFont="1" applyBorder="1" applyAlignment="1">
      <alignment horizontal="center" vertical="center" wrapText="1" shrinkToFit="1"/>
    </xf>
    <xf numFmtId="0" fontId="40" fillId="0" borderId="11" xfId="0" applyFont="1" applyBorder="1" applyAlignment="1">
      <alignment horizontal="center" vertical="center" shrinkToFit="1"/>
    </xf>
    <xf numFmtId="0" fontId="40" fillId="0" borderId="20" xfId="0" applyFont="1" applyBorder="1" applyAlignment="1">
      <alignment horizontal="center" vertical="center" shrinkToFit="1"/>
    </xf>
    <xf numFmtId="0" fontId="23" fillId="0" borderId="16" xfId="0" applyFont="1" applyBorder="1" applyAlignment="1">
      <alignment horizontal="center" vertical="center" wrapText="1" shrinkToFit="1"/>
    </xf>
    <xf numFmtId="0" fontId="23" fillId="0" borderId="20" xfId="0" applyFont="1" applyBorder="1" applyAlignment="1">
      <alignment horizontal="center" vertical="center" wrapText="1" shrinkToFit="1"/>
    </xf>
    <xf numFmtId="0" fontId="40" fillId="0" borderId="16" xfId="0" applyFont="1" applyBorder="1" applyAlignment="1">
      <alignment horizontal="center" vertical="center" shrinkToFit="1"/>
    </xf>
    <xf numFmtId="0" fontId="3" fillId="0" borderId="8" xfId="0" applyFont="1" applyBorder="1" applyAlignment="1">
      <alignment horizontal="distributed" justifyLastLine="1"/>
    </xf>
    <xf numFmtId="0" fontId="3" fillId="0" borderId="0" xfId="0" applyFont="1" applyBorder="1" applyAlignment="1">
      <alignment horizontal="distributed" justifyLastLine="1"/>
    </xf>
    <xf numFmtId="0" fontId="3" fillId="0" borderId="1" xfId="0" applyFont="1" applyBorder="1" applyAlignment="1">
      <alignment horizontal="distributed" justifyLastLine="1"/>
    </xf>
    <xf numFmtId="0" fontId="3" fillId="0" borderId="19" xfId="0" applyFont="1" applyBorder="1" applyAlignment="1">
      <alignment horizontal="distributed" justifyLastLine="1"/>
    </xf>
    <xf numFmtId="0" fontId="3" fillId="0" borderId="9" xfId="0" applyFont="1" applyBorder="1" applyAlignment="1">
      <alignment horizontal="distributed" justifyLastLine="1"/>
    </xf>
    <xf numFmtId="0" fontId="40" fillId="0" borderId="22" xfId="0" applyFont="1" applyBorder="1" applyAlignment="1">
      <alignment horizontal="center" vertical="center"/>
    </xf>
    <xf numFmtId="0" fontId="40" fillId="0" borderId="12" xfId="0" applyFont="1" applyBorder="1" applyAlignment="1">
      <alignment horizontal="center" vertical="center"/>
    </xf>
    <xf numFmtId="0" fontId="40" fillId="0" borderId="8" xfId="0" applyFont="1" applyBorder="1" applyAlignment="1">
      <alignment horizontal="center" vertical="center"/>
    </xf>
    <xf numFmtId="0" fontId="40" fillId="0" borderId="24" xfId="0" applyFont="1" applyBorder="1" applyAlignment="1">
      <alignment horizontal="center" vertical="center"/>
    </xf>
    <xf numFmtId="0" fontId="40" fillId="0" borderId="20" xfId="0" applyFont="1" applyBorder="1" applyAlignment="1">
      <alignment horizontal="center" vertical="center"/>
    </xf>
    <xf numFmtId="0" fontId="40" fillId="0" borderId="20" xfId="0" applyFont="1" applyBorder="1" applyAlignment="1">
      <alignment horizontal="center" vertical="center" wrapText="1"/>
    </xf>
    <xf numFmtId="0" fontId="4" fillId="0" borderId="25" xfId="0" applyFont="1" applyBorder="1" applyAlignment="1">
      <alignment horizontal="center" vertical="center" wrapText="1" shrinkToFit="1"/>
    </xf>
    <xf numFmtId="0" fontId="4" fillId="0" borderId="24" xfId="0" applyFont="1" applyBorder="1" applyAlignment="1">
      <alignment horizontal="center" vertical="center" wrapText="1" shrinkToFit="1"/>
    </xf>
    <xf numFmtId="0" fontId="4" fillId="0" borderId="20" xfId="0" applyFont="1" applyBorder="1" applyAlignment="1">
      <alignment horizontal="center" vertical="center" wrapText="1" shrinkToFit="1"/>
    </xf>
    <xf numFmtId="0" fontId="40" fillId="0" borderId="22" xfId="0" applyFont="1" applyBorder="1" applyAlignment="1">
      <alignment horizontal="center" vertical="center" wrapText="1"/>
    </xf>
    <xf numFmtId="0" fontId="40" fillId="0" borderId="5" xfId="0" applyFont="1" applyBorder="1" applyAlignment="1">
      <alignment horizontal="center" vertical="center"/>
    </xf>
    <xf numFmtId="0" fontId="40" fillId="0" borderId="11" xfId="0" applyFont="1" applyBorder="1" applyAlignment="1">
      <alignment horizontal="center" vertical="center"/>
    </xf>
    <xf numFmtId="0" fontId="23" fillId="0" borderId="2" xfId="0" applyFont="1" applyBorder="1" applyAlignment="1">
      <alignment horizontal="center" vertical="center" wrapText="1" justifyLastLine="1"/>
    </xf>
    <xf numFmtId="0" fontId="23" fillId="0" borderId="2" xfId="0" applyFont="1" applyBorder="1" applyAlignment="1">
      <alignment horizontal="center" vertical="center" justifyLastLine="1"/>
    </xf>
    <xf numFmtId="0" fontId="5" fillId="0" borderId="7" xfId="0" applyFont="1" applyBorder="1" applyAlignment="1">
      <alignment horizontal="distributed" justifyLastLine="1"/>
    </xf>
    <xf numFmtId="0" fontId="5" fillId="0" borderId="23" xfId="0" applyFont="1" applyBorder="1" applyAlignment="1">
      <alignment horizontal="distributed" justifyLastLine="1"/>
    </xf>
    <xf numFmtId="0" fontId="5" fillId="0" borderId="18" xfId="0" applyFont="1" applyBorder="1" applyAlignment="1">
      <alignment horizontal="left" vertical="center"/>
    </xf>
    <xf numFmtId="0" fontId="5" fillId="0" borderId="0" xfId="0" applyFont="1" applyAlignment="1">
      <alignment horizontal="left" vertical="center"/>
    </xf>
    <xf numFmtId="6" fontId="5" fillId="0" borderId="0" xfId="3" applyFont="1" applyBorder="1" applyAlignment="1">
      <alignment horizontal="center" vertical="center"/>
    </xf>
    <xf numFmtId="6" fontId="5" fillId="0" borderId="1" xfId="3" applyFont="1" applyBorder="1" applyAlignment="1">
      <alignment horizontal="center" vertical="center"/>
    </xf>
    <xf numFmtId="6" fontId="32" fillId="0" borderId="0" xfId="3" applyFont="1" applyBorder="1" applyAlignment="1">
      <alignment horizontal="center" vertical="center"/>
    </xf>
    <xf numFmtId="6" fontId="32" fillId="0" borderId="1" xfId="3" applyFont="1" applyBorder="1" applyAlignment="1">
      <alignment horizontal="center" vertical="center"/>
    </xf>
    <xf numFmtId="0" fontId="5" fillId="0" borderId="0" xfId="0" applyFont="1" applyBorder="1" applyAlignment="1">
      <alignment horizontal="left" vertical="center"/>
    </xf>
    <xf numFmtId="0" fontId="0" fillId="0" borderId="0" xfId="0" applyFont="1" applyBorder="1" applyAlignment="1">
      <alignment horizontal="left" vertical="center"/>
    </xf>
    <xf numFmtId="0" fontId="5" fillId="0" borderId="25" xfId="0" applyFont="1" applyBorder="1" applyAlignment="1">
      <alignment horizontal="center" vertical="center"/>
    </xf>
    <xf numFmtId="0" fontId="6" fillId="0" borderId="0" xfId="0" applyFont="1" applyAlignment="1">
      <alignment horizontal="left" vertical="top" wrapText="1"/>
    </xf>
  </cellXfs>
  <cellStyles count="8">
    <cellStyle name="パーセント" xfId="1" builtinId="5"/>
    <cellStyle name="ハイパーリンク" xfId="7" builtinId="8"/>
    <cellStyle name="桁区切り" xfId="2" builtinId="6"/>
    <cellStyle name="桁区切り 2" xfId="4"/>
    <cellStyle name="通貨" xfId="3" builtinId="7"/>
    <cellStyle name="標準" xfId="0" builtinId="0"/>
    <cellStyle name="標準 2" xfId="5"/>
    <cellStyle name="標準 3" xfId="6"/>
  </cellStyles>
  <dxfs count="20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bgColor rgb="FFFFFF00"/>
        </patternFill>
      </fill>
    </dxf>
    <dxf>
      <fill>
        <patternFill>
          <bgColor rgb="FFFFFF00"/>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952500</xdr:colOff>
      <xdr:row>2</xdr:row>
      <xdr:rowOff>47625</xdr:rowOff>
    </xdr:from>
    <xdr:to>
      <xdr:col>10</xdr:col>
      <xdr:colOff>0</xdr:colOff>
      <xdr:row>3</xdr:row>
      <xdr:rowOff>76200</xdr:rowOff>
    </xdr:to>
    <xdr:sp macro="" textlink="">
      <xdr:nvSpPr>
        <xdr:cNvPr id="2" name="Text Box 1">
          <a:extLst>
            <a:ext uri="{FF2B5EF4-FFF2-40B4-BE49-F238E27FC236}">
              <a16:creationId xmlns:a16="http://schemas.microsoft.com/office/drawing/2014/main" id="{6453DE6E-41B8-47FF-8AE0-608BBD3BB891}"/>
            </a:ext>
          </a:extLst>
        </xdr:cNvPr>
        <xdr:cNvSpPr txBox="1">
          <a:spLocks noChangeArrowheads="1"/>
        </xdr:cNvSpPr>
      </xdr:nvSpPr>
      <xdr:spPr bwMode="auto">
        <a:xfrm>
          <a:off x="952500" y="504825"/>
          <a:ext cx="5810250" cy="200025"/>
        </a:xfrm>
        <a:prstGeom prst="rect">
          <a:avLst/>
        </a:prstGeom>
        <a:noFill/>
        <a:ln>
          <a:noFill/>
        </a:ln>
      </xdr:spPr>
      <xdr:txBody>
        <a:bodyPr vertOverflow="clip" wrap="square" lIns="0" tIns="0" rIns="0" bIns="0" anchor="t" upright="1"/>
        <a:lstStyle/>
        <a:p>
          <a:pPr algn="l" rtl="0">
            <a:defRPr sz="1000"/>
          </a:pPr>
          <a:r>
            <a:rPr lang="ja-JP" altLang="en-US" sz="850" b="0" i="0" u="none" strike="noStrike" baseline="0">
              <a:solidFill>
                <a:srgbClr val="000000"/>
              </a:solidFill>
              <a:latin typeface="ＭＳ 明朝"/>
              <a:ea typeface="ＭＳ 明朝"/>
            </a:rPr>
            <a:t>健康教育については、39歳以下を対象とした講座も含む。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704849</xdr:colOff>
      <xdr:row>2</xdr:row>
      <xdr:rowOff>0</xdr:rowOff>
    </xdr:from>
    <xdr:to>
      <xdr:col>6</xdr:col>
      <xdr:colOff>1247775</xdr:colOff>
      <xdr:row>3</xdr:row>
      <xdr:rowOff>28575</xdr:rowOff>
    </xdr:to>
    <xdr:sp macro="" textlink="">
      <xdr:nvSpPr>
        <xdr:cNvPr id="2" name="Text Box 1">
          <a:extLst>
            <a:ext uri="{FF2B5EF4-FFF2-40B4-BE49-F238E27FC236}">
              <a16:creationId xmlns:a16="http://schemas.microsoft.com/office/drawing/2014/main" id="{8ADC63A7-8F8B-4904-B0AC-39A89F3754DF}"/>
            </a:ext>
          </a:extLst>
        </xdr:cNvPr>
        <xdr:cNvSpPr txBox="1">
          <a:spLocks noChangeArrowheads="1"/>
        </xdr:cNvSpPr>
      </xdr:nvSpPr>
      <xdr:spPr bwMode="auto">
        <a:xfrm>
          <a:off x="962024" y="361950"/>
          <a:ext cx="5848351" cy="32385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50" b="0" i="0" u="none" strike="noStrike" baseline="0">
              <a:solidFill>
                <a:srgbClr val="000000"/>
              </a:solidFill>
              <a:latin typeface="ＭＳ 明朝"/>
              <a:ea typeface="ＭＳ 明朝"/>
            </a:rPr>
            <a:t>結核登録患者数は年末現在の数値である。また、新登録患者数は１月１日～</a:t>
          </a:r>
          <a:r>
            <a:rPr lang="en-US" altLang="ja-JP" sz="850" b="0" i="0" u="none" strike="noStrike" baseline="0">
              <a:solidFill>
                <a:srgbClr val="000000"/>
              </a:solidFill>
              <a:latin typeface="ＭＳ 明朝"/>
              <a:ea typeface="ＭＳ 明朝"/>
            </a:rPr>
            <a:t>12</a:t>
          </a:r>
          <a:r>
            <a:rPr lang="ja-JP" altLang="en-US" sz="850" b="0" i="0" u="none" strike="noStrike" baseline="0">
              <a:solidFill>
                <a:srgbClr val="000000"/>
              </a:solidFill>
              <a:latin typeface="ＭＳ 明朝"/>
              <a:ea typeface="ＭＳ 明朝"/>
            </a:rPr>
            <a:t>月</a:t>
          </a:r>
          <a:r>
            <a:rPr lang="en-US" altLang="ja-JP" sz="850" b="0" i="0" u="none" strike="noStrike" baseline="0">
              <a:solidFill>
                <a:srgbClr val="000000"/>
              </a:solidFill>
              <a:latin typeface="ＭＳ 明朝"/>
              <a:ea typeface="ＭＳ 明朝"/>
            </a:rPr>
            <a:t>31</a:t>
          </a:r>
          <a:r>
            <a:rPr lang="ja-JP" altLang="en-US" sz="850" b="0" i="0" u="none" strike="noStrike" baseline="0">
              <a:solidFill>
                <a:srgbClr val="000000"/>
              </a:solidFill>
              <a:latin typeface="ＭＳ 明朝"/>
              <a:ea typeface="ＭＳ 明朝"/>
            </a:rPr>
            <a:t>日の間の新規登録者の数値</a:t>
          </a:r>
          <a:endParaRPr lang="en-US" altLang="ja-JP" sz="850" b="0" i="0" u="none" strike="noStrike" baseline="0">
            <a:solidFill>
              <a:srgbClr val="000000"/>
            </a:solidFill>
            <a:latin typeface="ＭＳ 明朝"/>
            <a:ea typeface="ＭＳ 明朝"/>
          </a:endParaRPr>
        </a:p>
        <a:p>
          <a:pPr algn="l" rtl="0">
            <a:lnSpc>
              <a:spcPts val="900"/>
            </a:lnSpc>
            <a:defRPr sz="1000"/>
          </a:pPr>
          <a:r>
            <a:rPr lang="ja-JP" altLang="en-US" sz="850" b="0" i="0" u="none" strike="noStrike" baseline="0">
              <a:solidFill>
                <a:srgbClr val="000000"/>
              </a:solidFill>
              <a:latin typeface="ＭＳ 明朝"/>
              <a:ea typeface="ＭＳ 明朝"/>
            </a:rPr>
            <a:t>である。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971550</xdr:colOff>
      <xdr:row>2</xdr:row>
      <xdr:rowOff>66676</xdr:rowOff>
    </xdr:from>
    <xdr:to>
      <xdr:col>24</xdr:col>
      <xdr:colOff>162150</xdr:colOff>
      <xdr:row>4</xdr:row>
      <xdr:rowOff>19050</xdr:rowOff>
    </xdr:to>
    <xdr:sp macro="" textlink="">
      <xdr:nvSpPr>
        <xdr:cNvPr id="2" name="Text Box 152">
          <a:extLst>
            <a:ext uri="{FF2B5EF4-FFF2-40B4-BE49-F238E27FC236}">
              <a16:creationId xmlns:a16="http://schemas.microsoft.com/office/drawing/2014/main" id="{B5C45B5C-34D8-43A4-9538-CE86E5C70507}"/>
            </a:ext>
          </a:extLst>
        </xdr:cNvPr>
        <xdr:cNvSpPr txBox="1">
          <a:spLocks noChangeArrowheads="1"/>
        </xdr:cNvSpPr>
      </xdr:nvSpPr>
      <xdr:spPr bwMode="auto">
        <a:xfrm>
          <a:off x="971550" y="323851"/>
          <a:ext cx="5743800" cy="695324"/>
        </a:xfrm>
        <a:prstGeom prst="rect">
          <a:avLst/>
        </a:prstGeom>
        <a:no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650" b="0" i="0" u="none" strike="noStrike" baseline="0">
              <a:solidFill>
                <a:srgbClr val="000000"/>
              </a:solidFill>
              <a:latin typeface="ＭＳ 明朝"/>
              <a:ea typeface="ＭＳ 明朝"/>
            </a:rPr>
            <a:t>　予防接種法に基づき、定期の予防接種を指定医療機関（ＢＣＧ予防接種のみ保健センター）で実施している。単抗原ワクチン接種数は</a:t>
          </a:r>
          <a:r>
            <a:rPr lang="en-US" altLang="ja-JP" sz="650" b="0" i="0" u="none" strike="noStrike" baseline="0">
              <a:solidFill>
                <a:srgbClr val="000000"/>
              </a:solidFill>
              <a:latin typeface="ＭＳ 明朝"/>
              <a:ea typeface="ＭＳ 明朝"/>
            </a:rPr>
            <a:t>( )</a:t>
          </a:r>
          <a:r>
            <a:rPr lang="ja-JP" altLang="en-US" sz="650" b="0" i="0" u="none" strike="noStrike" baseline="0">
              <a:solidFill>
                <a:srgbClr val="000000"/>
              </a:solidFill>
              <a:latin typeface="ＭＳ 明朝"/>
              <a:ea typeface="ＭＳ 明朝"/>
            </a:rPr>
            <a:t>書きで別掲している。日本脳炎は、積極的勧奨の中断の影響により</a:t>
          </a:r>
          <a:r>
            <a:rPr lang="en-US" altLang="ja-JP" sz="650" b="0" i="0" u="none" strike="noStrike" baseline="0">
              <a:solidFill>
                <a:srgbClr val="000000"/>
              </a:solidFill>
              <a:latin typeface="ＭＳ 明朝"/>
              <a:ea typeface="ＭＳ 明朝"/>
            </a:rPr>
            <a:t>1</a:t>
          </a:r>
          <a:r>
            <a:rPr lang="ja-JP" altLang="en-US" sz="650" b="0" i="0" u="none" strike="noStrike" baseline="0">
              <a:solidFill>
                <a:srgbClr val="000000"/>
              </a:solidFill>
              <a:latin typeface="ＭＳ 明朝"/>
              <a:ea typeface="ＭＳ 明朝"/>
            </a:rPr>
            <a:t>期及び</a:t>
          </a:r>
          <a:r>
            <a:rPr lang="en-US" altLang="ja-JP" sz="650" b="0" i="0" u="none" strike="noStrike" baseline="0">
              <a:solidFill>
                <a:srgbClr val="000000"/>
              </a:solidFill>
              <a:latin typeface="ＭＳ 明朝"/>
              <a:ea typeface="ＭＳ 明朝"/>
            </a:rPr>
            <a:t>2</a:t>
          </a:r>
          <a:r>
            <a:rPr lang="ja-JP" altLang="en-US" sz="650" b="0" i="0" u="none" strike="noStrike" baseline="0">
              <a:solidFill>
                <a:srgbClr val="000000"/>
              </a:solidFill>
              <a:latin typeface="ＭＳ 明朝"/>
              <a:ea typeface="ＭＳ 明朝"/>
            </a:rPr>
            <a:t>期の接種回数が不足している「平成</a:t>
          </a:r>
          <a:r>
            <a:rPr lang="en-US" altLang="ja-JP" sz="650" b="0" i="0" u="none" strike="noStrike" baseline="0">
              <a:solidFill>
                <a:srgbClr val="000000"/>
              </a:solidFill>
              <a:latin typeface="ＭＳ 明朝"/>
              <a:ea typeface="ＭＳ 明朝"/>
            </a:rPr>
            <a:t>7</a:t>
          </a:r>
          <a:r>
            <a:rPr lang="ja-JP" altLang="en-US" sz="650" b="0" i="0" u="none" strike="noStrike" baseline="0">
              <a:solidFill>
                <a:srgbClr val="000000"/>
              </a:solidFill>
              <a:latin typeface="ＭＳ 明朝"/>
              <a:ea typeface="ＭＳ 明朝"/>
            </a:rPr>
            <a:t>年</a:t>
          </a:r>
          <a:r>
            <a:rPr lang="en-US" altLang="ja-JP" sz="650" b="0" i="0" u="none" strike="noStrike" baseline="0">
              <a:solidFill>
                <a:srgbClr val="000000"/>
              </a:solidFill>
              <a:latin typeface="ＭＳ 明朝"/>
              <a:ea typeface="ＭＳ 明朝"/>
            </a:rPr>
            <a:t>4</a:t>
          </a:r>
          <a:r>
            <a:rPr lang="ja-JP" altLang="en-US" sz="650" b="0" i="0" u="none" strike="noStrike" baseline="0">
              <a:solidFill>
                <a:srgbClr val="000000"/>
              </a:solidFill>
              <a:latin typeface="ＭＳ 明朝"/>
              <a:ea typeface="ＭＳ 明朝"/>
            </a:rPr>
            <a:t>月</a:t>
          </a:r>
          <a:r>
            <a:rPr lang="en-US" altLang="ja-JP" sz="650" b="0" i="0" u="none" strike="noStrike" baseline="0">
              <a:solidFill>
                <a:srgbClr val="000000"/>
              </a:solidFill>
              <a:latin typeface="ＭＳ 明朝"/>
              <a:ea typeface="ＭＳ 明朝"/>
            </a:rPr>
            <a:t>2</a:t>
          </a:r>
          <a:r>
            <a:rPr lang="ja-JP" altLang="en-US" sz="650" b="0" i="0" u="none" strike="noStrike" baseline="0">
              <a:solidFill>
                <a:srgbClr val="000000"/>
              </a:solidFill>
              <a:latin typeface="ＭＳ 明朝"/>
              <a:ea typeface="ＭＳ 明朝"/>
            </a:rPr>
            <a:t>日から平成</a:t>
          </a:r>
          <a:r>
            <a:rPr lang="en-US" altLang="ja-JP" sz="650" b="0" i="0" u="none" strike="noStrike" baseline="0">
              <a:solidFill>
                <a:srgbClr val="000000"/>
              </a:solidFill>
              <a:latin typeface="ＭＳ 明朝"/>
              <a:ea typeface="ＭＳ 明朝"/>
            </a:rPr>
            <a:t>21</a:t>
          </a:r>
          <a:r>
            <a:rPr lang="ja-JP" altLang="en-US" sz="650" b="0" i="0" u="none" strike="noStrike" baseline="0">
              <a:solidFill>
                <a:srgbClr val="000000"/>
              </a:solidFill>
              <a:latin typeface="ＭＳ 明朝"/>
              <a:ea typeface="ＭＳ 明朝"/>
            </a:rPr>
            <a:t>年</a:t>
          </a:r>
          <a:r>
            <a:rPr lang="en-US" altLang="ja-JP" sz="650" b="0" i="0" u="none" strike="noStrike" baseline="0">
              <a:solidFill>
                <a:srgbClr val="000000"/>
              </a:solidFill>
              <a:latin typeface="ＭＳ 明朝"/>
              <a:ea typeface="ＭＳ 明朝"/>
            </a:rPr>
            <a:t>10</a:t>
          </a:r>
          <a:r>
            <a:rPr lang="ja-JP" altLang="en-US" sz="650" b="0" i="0" u="none" strike="noStrike" baseline="0">
              <a:solidFill>
                <a:srgbClr val="000000"/>
              </a:solidFill>
              <a:latin typeface="ＭＳ 明朝"/>
              <a:ea typeface="ＭＳ 明朝"/>
            </a:rPr>
            <a:t>月</a:t>
          </a:r>
          <a:r>
            <a:rPr lang="en-US" altLang="ja-JP" sz="650" b="0" i="0" u="none" strike="noStrike" baseline="0">
              <a:solidFill>
                <a:srgbClr val="000000"/>
              </a:solidFill>
              <a:latin typeface="ＭＳ 明朝"/>
              <a:ea typeface="ＭＳ 明朝"/>
            </a:rPr>
            <a:t>1</a:t>
          </a:r>
          <a:r>
            <a:rPr lang="ja-JP" altLang="en-US" sz="650" b="0" i="0" u="none" strike="noStrike" baseline="0">
              <a:solidFill>
                <a:srgbClr val="000000"/>
              </a:solidFill>
              <a:latin typeface="ＭＳ 明朝"/>
              <a:ea typeface="ＭＳ 明朝"/>
            </a:rPr>
            <a:t>日生れの者」に対し、定期の予防接種として認める特例措置が設けられている。</a:t>
          </a:r>
          <a:r>
            <a:rPr lang="ja-JP" altLang="en-US" sz="650" b="0" i="0" u="none" strike="noStrike" baseline="0">
              <a:solidFill>
                <a:sysClr val="windowText" lastClr="000000"/>
              </a:solidFill>
              <a:latin typeface="ＭＳ 明朝"/>
              <a:ea typeface="ＭＳ 明朝"/>
            </a:rPr>
            <a:t>ロタ</a:t>
          </a:r>
          <a:r>
            <a:rPr lang="ja-JP" altLang="ja-JP" sz="650" b="0" i="0" baseline="0">
              <a:solidFill>
                <a:sysClr val="windowText" lastClr="000000"/>
              </a:solidFill>
              <a:effectLst/>
              <a:latin typeface="ＭＳ 明朝" panose="02020609040205080304" pitchFamily="17" charset="-128"/>
              <a:ea typeface="ＭＳ 明朝" panose="02020609040205080304" pitchFamily="17" charset="-128"/>
              <a:cs typeface="+mn-cs"/>
            </a:rPr>
            <a:t>予防接種は、予防接種法施行令の改正により、</a:t>
          </a:r>
          <a:r>
            <a:rPr lang="ja-JP" altLang="en-US" sz="650" b="0" i="0" baseline="0">
              <a:solidFill>
                <a:sysClr val="windowText" lastClr="000000"/>
              </a:solidFill>
              <a:effectLst/>
              <a:latin typeface="ＭＳ 明朝" panose="02020609040205080304" pitchFamily="17" charset="-128"/>
              <a:ea typeface="ＭＳ 明朝" panose="02020609040205080304" pitchFamily="17" charset="-128"/>
              <a:cs typeface="+mn-cs"/>
            </a:rPr>
            <a:t>令和</a:t>
          </a:r>
          <a:r>
            <a:rPr lang="en-US" altLang="ja-JP" sz="650" b="0" i="0" baseline="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ja-JP" sz="650" b="0" i="0" baseline="0">
              <a:solidFill>
                <a:sysClr val="windowText" lastClr="000000"/>
              </a:solidFill>
              <a:effectLst/>
              <a:latin typeface="ＭＳ 明朝" panose="02020609040205080304" pitchFamily="17" charset="-128"/>
              <a:ea typeface="ＭＳ 明朝" panose="02020609040205080304" pitchFamily="17" charset="-128"/>
              <a:cs typeface="+mn-cs"/>
            </a:rPr>
            <a:t>年</a:t>
          </a:r>
          <a:r>
            <a:rPr lang="en-US" altLang="ja-JP" sz="650" b="0" i="0" baseline="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650" b="0" i="0" baseline="0">
              <a:solidFill>
                <a:sysClr val="windowText" lastClr="000000"/>
              </a:solidFill>
              <a:effectLst/>
              <a:latin typeface="ＭＳ 明朝" panose="02020609040205080304" pitchFamily="17" charset="-128"/>
              <a:ea typeface="ＭＳ 明朝" panose="02020609040205080304" pitchFamily="17" charset="-128"/>
              <a:cs typeface="+mn-cs"/>
            </a:rPr>
            <a:t>月１日から定期の接種として規定された。接種数については、</a:t>
          </a:r>
          <a:r>
            <a:rPr lang="ja-JP" altLang="en-US" sz="650" b="0" i="0" baseline="0">
              <a:solidFill>
                <a:sysClr val="windowText" lastClr="000000"/>
              </a:solidFill>
              <a:effectLst/>
              <a:latin typeface="ＭＳ 明朝" panose="02020609040205080304" pitchFamily="17" charset="-128"/>
              <a:ea typeface="ＭＳ 明朝" panose="02020609040205080304" pitchFamily="17" charset="-128"/>
              <a:cs typeface="+mn-cs"/>
            </a:rPr>
            <a:t>令和</a:t>
          </a:r>
          <a:r>
            <a:rPr lang="en-US" altLang="ja-JP" sz="650" b="0" i="0" baseline="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ja-JP" sz="650" b="0" i="0" baseline="0">
              <a:solidFill>
                <a:sysClr val="windowText" lastClr="000000"/>
              </a:solidFill>
              <a:effectLst/>
              <a:latin typeface="ＭＳ 明朝" panose="02020609040205080304" pitchFamily="17" charset="-128"/>
              <a:ea typeface="ＭＳ 明朝" panose="02020609040205080304" pitchFamily="17" charset="-128"/>
              <a:cs typeface="+mn-cs"/>
            </a:rPr>
            <a:t>年</a:t>
          </a:r>
          <a:r>
            <a:rPr lang="en-US" altLang="ja-JP" sz="650" b="0" i="0" baseline="0">
              <a:solidFill>
                <a:sysClr val="windowText" lastClr="000000"/>
              </a:solidFill>
              <a:effectLst/>
              <a:latin typeface="ＭＳ 明朝" panose="02020609040205080304" pitchFamily="17" charset="-128"/>
              <a:ea typeface="ＭＳ 明朝" panose="02020609040205080304" pitchFamily="17" charset="-128"/>
              <a:cs typeface="+mn-cs"/>
            </a:rPr>
            <a:t>9</a:t>
          </a:r>
          <a:r>
            <a:rPr lang="ja-JP" altLang="ja-JP" sz="650" b="0" i="0" baseline="0">
              <a:solidFill>
                <a:sysClr val="windowText" lastClr="000000"/>
              </a:solidFill>
              <a:effectLst/>
              <a:latin typeface="ＭＳ 明朝" panose="02020609040205080304" pitchFamily="17" charset="-128"/>
              <a:ea typeface="ＭＳ 明朝" panose="02020609040205080304" pitchFamily="17" charset="-128"/>
              <a:cs typeface="+mn-cs"/>
            </a:rPr>
            <a:t>月</a:t>
          </a:r>
          <a:r>
            <a:rPr lang="en-US" altLang="ja-JP" sz="650" b="0" i="0" baseline="0">
              <a:solidFill>
                <a:sysClr val="windowText" lastClr="000000"/>
              </a:solidFill>
              <a:effectLst/>
              <a:latin typeface="ＭＳ 明朝" panose="02020609040205080304" pitchFamily="17" charset="-128"/>
              <a:ea typeface="ＭＳ 明朝" panose="02020609040205080304" pitchFamily="17" charset="-128"/>
              <a:cs typeface="+mn-cs"/>
            </a:rPr>
            <a:t>30</a:t>
          </a:r>
          <a:r>
            <a:rPr lang="ja-JP" altLang="ja-JP" sz="650" b="0" i="0" baseline="0">
              <a:solidFill>
                <a:sysClr val="windowText" lastClr="000000"/>
              </a:solidFill>
              <a:effectLst/>
              <a:latin typeface="ＭＳ 明朝" panose="02020609040205080304" pitchFamily="17" charset="-128"/>
              <a:ea typeface="ＭＳ 明朝" panose="02020609040205080304" pitchFamily="17" charset="-128"/>
              <a:cs typeface="+mn-cs"/>
            </a:rPr>
            <a:t>日以前の任意接種分は除く。</a:t>
          </a:r>
          <a:endParaRPr lang="ja-JP" altLang="ja-JP" sz="650">
            <a:solidFill>
              <a:sysClr val="windowText" lastClr="000000"/>
            </a:solidFill>
            <a:effectLst/>
            <a:latin typeface="ＭＳ 明朝" panose="02020609040205080304" pitchFamily="17" charset="-128"/>
            <a:ea typeface="ＭＳ 明朝" panose="02020609040205080304" pitchFamily="17" charset="-128"/>
          </a:endParaRPr>
        </a:p>
        <a:p>
          <a:pPr algn="l" rtl="0">
            <a:defRPr sz="1000"/>
          </a:pPr>
          <a:endParaRPr lang="ja-JP" altLang="en-US" sz="650" b="0" i="0" u="none" strike="noStrike" baseline="0">
            <a:solidFill>
              <a:sysClr val="windowText" lastClr="000000"/>
            </a:solidFill>
            <a:latin typeface="ＭＳ 明朝"/>
            <a:ea typeface="ＭＳ 明朝"/>
          </a:endParaRPr>
        </a:p>
      </xdr:txBody>
    </xdr:sp>
    <xdr:clientData/>
  </xdr:twoCellAnchor>
  <xdr:twoCellAnchor>
    <xdr:from>
      <xdr:col>0</xdr:col>
      <xdr:colOff>971550</xdr:colOff>
      <xdr:row>53</xdr:row>
      <xdr:rowOff>0</xdr:rowOff>
    </xdr:from>
    <xdr:to>
      <xdr:col>24</xdr:col>
      <xdr:colOff>162150</xdr:colOff>
      <xdr:row>53</xdr:row>
      <xdr:rowOff>0</xdr:rowOff>
    </xdr:to>
    <xdr:sp macro="" textlink="">
      <xdr:nvSpPr>
        <xdr:cNvPr id="3" name="Text Box 152">
          <a:extLst>
            <a:ext uri="{FF2B5EF4-FFF2-40B4-BE49-F238E27FC236}">
              <a16:creationId xmlns:a16="http://schemas.microsoft.com/office/drawing/2014/main" id="{45F40F12-E069-4B36-A65E-D0CE2BE4D097}"/>
            </a:ext>
          </a:extLst>
        </xdr:cNvPr>
        <xdr:cNvSpPr txBox="1">
          <a:spLocks noChangeArrowheads="1"/>
        </xdr:cNvSpPr>
      </xdr:nvSpPr>
      <xdr:spPr bwMode="auto">
        <a:xfrm>
          <a:off x="971550" y="10220325"/>
          <a:ext cx="5743800" cy="0"/>
        </a:xfrm>
        <a:prstGeom prst="rect">
          <a:avLst/>
        </a:prstGeom>
        <a:noFill/>
        <a:ln w="9525">
          <a:noFill/>
          <a:miter lim="800000"/>
          <a:headEnd/>
          <a:tailEnd/>
        </a:ln>
      </xdr:spPr>
      <xdr:txBody>
        <a:bodyPr vertOverflow="clip" wrap="square" lIns="27432" tIns="18288" rIns="0" bIns="0" anchor="t" upright="1"/>
        <a:lstStyle/>
        <a:p>
          <a:pPr marL="0" marR="0" indent="0" defTabSz="914400" rtl="0" eaLnBrk="1" fontAlgn="base" latinLnBrk="0" hangingPunct="1">
            <a:lnSpc>
              <a:spcPts val="1000"/>
            </a:lnSpc>
            <a:spcBef>
              <a:spcPts val="0"/>
            </a:spcBef>
            <a:spcAft>
              <a:spcPts val="0"/>
            </a:spcAft>
            <a:buClrTx/>
            <a:buSzTx/>
            <a:buFontTx/>
            <a:buNone/>
            <a:tabLst/>
            <a:defRPr/>
          </a:pPr>
          <a:r>
            <a:rPr lang="ja-JP" altLang="ja-JP" sz="850">
              <a:latin typeface="ＭＳ 明朝" pitchFamily="17" charset="-128"/>
              <a:ea typeface="ＭＳ 明朝" pitchFamily="17" charset="-128"/>
              <a:cs typeface="+mn-cs"/>
            </a:rPr>
            <a:t>ヒブ、小児用肺炎球菌及び子宮頸がん予防ワクチン</a:t>
          </a:r>
          <a:r>
            <a:rPr lang="ja-JP" altLang="en-US" sz="850">
              <a:latin typeface="ＭＳ 明朝" pitchFamily="17" charset="-128"/>
              <a:ea typeface="ＭＳ 明朝" pitchFamily="17" charset="-128"/>
              <a:cs typeface="+mn-cs"/>
            </a:rPr>
            <a:t>の</a:t>
          </a:r>
          <a:r>
            <a:rPr lang="ja-JP" altLang="ja-JP" sz="850">
              <a:latin typeface="ＭＳ 明朝" pitchFamily="17" charset="-128"/>
              <a:ea typeface="ＭＳ 明朝" pitchFamily="17" charset="-128"/>
              <a:cs typeface="+mn-cs"/>
            </a:rPr>
            <a:t>予防接種については、平成</a:t>
          </a:r>
          <a:r>
            <a:rPr lang="en-US" altLang="ja-JP" sz="850">
              <a:latin typeface="ＭＳ 明朝" pitchFamily="17" charset="-128"/>
              <a:ea typeface="ＭＳ 明朝" pitchFamily="17" charset="-128"/>
              <a:cs typeface="+mn-cs"/>
            </a:rPr>
            <a:t>23</a:t>
          </a:r>
          <a:r>
            <a:rPr lang="ja-JP" altLang="ja-JP" sz="850">
              <a:latin typeface="ＭＳ 明朝" pitchFamily="17" charset="-128"/>
              <a:ea typeface="ＭＳ 明朝" pitchFamily="17" charset="-128"/>
              <a:cs typeface="+mn-cs"/>
            </a:rPr>
            <a:t>年１月１日から平成</a:t>
          </a:r>
          <a:r>
            <a:rPr lang="en-US" altLang="ja-JP" sz="850">
              <a:latin typeface="ＭＳ 明朝" pitchFamily="17" charset="-128"/>
              <a:ea typeface="ＭＳ 明朝" pitchFamily="17" charset="-128"/>
              <a:cs typeface="+mn-cs"/>
            </a:rPr>
            <a:t>25</a:t>
          </a:r>
          <a:r>
            <a:rPr lang="ja-JP" altLang="ja-JP" sz="850">
              <a:latin typeface="ＭＳ 明朝" pitchFamily="17" charset="-128"/>
              <a:ea typeface="ＭＳ 明朝" pitchFamily="17" charset="-128"/>
              <a:cs typeface="+mn-cs"/>
            </a:rPr>
            <a:t>年３月</a:t>
          </a:r>
          <a:r>
            <a:rPr lang="en-US" altLang="ja-JP" sz="850">
              <a:latin typeface="ＭＳ 明朝" pitchFamily="17" charset="-128"/>
              <a:ea typeface="ＭＳ 明朝" pitchFamily="17" charset="-128"/>
              <a:cs typeface="+mn-cs"/>
            </a:rPr>
            <a:t>31</a:t>
          </a:r>
          <a:r>
            <a:rPr lang="ja-JP" altLang="ja-JP" sz="850">
              <a:latin typeface="ＭＳ 明朝" pitchFamily="17" charset="-128"/>
              <a:ea typeface="ＭＳ 明朝" pitchFamily="17" charset="-128"/>
              <a:cs typeface="+mn-cs"/>
            </a:rPr>
            <a:t>日までの間、「ワクチン接種緊急促進事業」として全額公費負担により実施している。なお、子宮頸がん予防ワクチンについては、平成</a:t>
          </a:r>
          <a:r>
            <a:rPr lang="en-US" altLang="ja-JP" sz="850">
              <a:latin typeface="ＭＳ 明朝" pitchFamily="17" charset="-128"/>
              <a:ea typeface="ＭＳ 明朝" pitchFamily="17" charset="-128"/>
              <a:cs typeface="+mn-cs"/>
            </a:rPr>
            <a:t>22</a:t>
          </a:r>
          <a:r>
            <a:rPr lang="ja-JP" altLang="ja-JP" sz="850">
              <a:latin typeface="ＭＳ 明朝" pitchFamily="17" charset="-128"/>
              <a:ea typeface="ＭＳ 明朝" pitchFamily="17" charset="-128"/>
              <a:cs typeface="+mn-cs"/>
            </a:rPr>
            <a:t>年</a:t>
          </a:r>
          <a:r>
            <a:rPr lang="en-US" altLang="ja-JP" sz="850">
              <a:latin typeface="ＭＳ 明朝" pitchFamily="17" charset="-128"/>
              <a:ea typeface="ＭＳ 明朝" pitchFamily="17" charset="-128"/>
              <a:cs typeface="+mn-cs"/>
            </a:rPr>
            <a:t>10</a:t>
          </a:r>
          <a:r>
            <a:rPr lang="ja-JP" altLang="ja-JP" sz="850">
              <a:latin typeface="ＭＳ 明朝" pitchFamily="17" charset="-128"/>
              <a:ea typeface="ＭＳ 明朝" pitchFamily="17" charset="-128"/>
              <a:cs typeface="+mn-cs"/>
            </a:rPr>
            <a:t>月</a:t>
          </a:r>
          <a:r>
            <a:rPr lang="ja-JP" altLang="en-US" sz="850">
              <a:latin typeface="ＭＳ 明朝" pitchFamily="17" charset="-128"/>
              <a:ea typeface="ＭＳ 明朝" pitchFamily="17" charset="-128"/>
              <a:cs typeface="+mn-cs"/>
            </a:rPr>
            <a:t>１</a:t>
          </a:r>
          <a:r>
            <a:rPr lang="ja-JP" altLang="ja-JP" sz="850">
              <a:latin typeface="ＭＳ 明朝" pitchFamily="17" charset="-128"/>
              <a:ea typeface="ＭＳ 明朝" pitchFamily="17" charset="-128"/>
              <a:cs typeface="+mn-cs"/>
            </a:rPr>
            <a:t>日から平成</a:t>
          </a:r>
          <a:r>
            <a:rPr lang="en-US" altLang="ja-JP" sz="850">
              <a:latin typeface="ＭＳ 明朝" pitchFamily="17" charset="-128"/>
              <a:ea typeface="ＭＳ 明朝" pitchFamily="17" charset="-128"/>
              <a:cs typeface="+mn-cs"/>
            </a:rPr>
            <a:t>22</a:t>
          </a:r>
          <a:r>
            <a:rPr lang="ja-JP" altLang="ja-JP" sz="850">
              <a:latin typeface="ＭＳ 明朝" pitchFamily="17" charset="-128"/>
              <a:ea typeface="ＭＳ 明朝" pitchFamily="17" charset="-128"/>
              <a:cs typeface="+mn-cs"/>
            </a:rPr>
            <a:t>年</a:t>
          </a:r>
          <a:r>
            <a:rPr lang="en-US" altLang="ja-JP" sz="850">
              <a:latin typeface="ＭＳ 明朝" pitchFamily="17" charset="-128"/>
              <a:ea typeface="ＭＳ 明朝" pitchFamily="17" charset="-128"/>
              <a:cs typeface="+mn-cs"/>
            </a:rPr>
            <a:t>12</a:t>
          </a:r>
          <a:r>
            <a:rPr lang="ja-JP" altLang="ja-JP" sz="850">
              <a:latin typeface="ＭＳ 明朝" pitchFamily="17" charset="-128"/>
              <a:ea typeface="ＭＳ 明朝" pitchFamily="17" charset="-128"/>
              <a:cs typeface="+mn-cs"/>
            </a:rPr>
            <a:t>月</a:t>
          </a:r>
          <a:r>
            <a:rPr lang="en-US" altLang="ja-JP" sz="850">
              <a:latin typeface="ＭＳ 明朝" pitchFamily="17" charset="-128"/>
              <a:ea typeface="ＭＳ 明朝" pitchFamily="17" charset="-128"/>
              <a:cs typeface="+mn-cs"/>
            </a:rPr>
            <a:t>31</a:t>
          </a:r>
          <a:r>
            <a:rPr lang="ja-JP" altLang="ja-JP" sz="850">
              <a:latin typeface="ＭＳ 明朝" pitchFamily="17" charset="-128"/>
              <a:ea typeface="ＭＳ 明朝" pitchFamily="17" charset="-128"/>
              <a:cs typeface="+mn-cs"/>
            </a:rPr>
            <a:t>日まで市独自制度により費用の一部を公費助成で実施していた。市独自制度実施分</a:t>
          </a:r>
          <a:r>
            <a:rPr lang="en-US" altLang="ja-JP" sz="850">
              <a:latin typeface="ＭＳ 明朝" pitchFamily="17" charset="-128"/>
              <a:ea typeface="ＭＳ 明朝" pitchFamily="17" charset="-128"/>
              <a:cs typeface="+mn-cs"/>
            </a:rPr>
            <a:t>483</a:t>
          </a:r>
          <a:r>
            <a:rPr lang="ja-JP" altLang="ja-JP" sz="850">
              <a:latin typeface="ＭＳ 明朝" pitchFamily="17" charset="-128"/>
              <a:ea typeface="ＭＳ 明朝" pitchFamily="17" charset="-128"/>
              <a:cs typeface="+mn-cs"/>
            </a:rPr>
            <a:t>人は、本表に含まれない。</a:t>
          </a:r>
          <a:endParaRPr lang="en-US" altLang="ja-JP" sz="850" b="0" i="0" baseline="0">
            <a:latin typeface="ＭＳ 明朝" pitchFamily="17" charset="-128"/>
            <a:ea typeface="ＭＳ 明朝" pitchFamily="17"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457200</xdr:colOff>
      <xdr:row>1</xdr:row>
      <xdr:rowOff>133351</xdr:rowOff>
    </xdr:from>
    <xdr:to>
      <xdr:col>5</xdr:col>
      <xdr:colOff>638175</xdr:colOff>
      <xdr:row>4</xdr:row>
      <xdr:rowOff>0</xdr:rowOff>
    </xdr:to>
    <xdr:sp macro="" textlink="">
      <xdr:nvSpPr>
        <xdr:cNvPr id="2" name="Text Box 1">
          <a:extLst>
            <a:ext uri="{FF2B5EF4-FFF2-40B4-BE49-F238E27FC236}">
              <a16:creationId xmlns:a16="http://schemas.microsoft.com/office/drawing/2014/main" id="{20FE8B85-5C17-427A-B1FC-F09A7DE98C46}"/>
            </a:ext>
          </a:extLst>
        </xdr:cNvPr>
        <xdr:cNvSpPr txBox="1">
          <a:spLocks noChangeArrowheads="1"/>
        </xdr:cNvSpPr>
      </xdr:nvSpPr>
      <xdr:spPr bwMode="auto">
        <a:xfrm>
          <a:off x="457200" y="371476"/>
          <a:ext cx="5953125" cy="361949"/>
        </a:xfrm>
        <a:prstGeom prst="rect">
          <a:avLst/>
        </a:prstGeom>
        <a:noFill/>
        <a:ln>
          <a:noFill/>
        </a:ln>
      </xdr:spPr>
      <xdr:txBody>
        <a:bodyPr vertOverflow="clip" wrap="square" lIns="0" tIns="0" rIns="0" bIns="0" anchor="t" upright="1"/>
        <a:lstStyle/>
        <a:p>
          <a:pPr algn="l" rtl="0">
            <a:defRPr sz="1000"/>
          </a:pPr>
          <a:r>
            <a:rPr lang="ja-JP" altLang="en-US" sz="850" b="0" i="0" u="none" strike="noStrike" baseline="0">
              <a:solidFill>
                <a:srgbClr val="000000"/>
              </a:solidFill>
              <a:latin typeface="ＭＳ 明朝"/>
              <a:ea typeface="ＭＳ 明朝"/>
            </a:rPr>
            <a:t>本表は急病診療センター及び堺市口腔保健センターにおける診療状況である。</a:t>
          </a:r>
        </a:p>
        <a:p>
          <a:pPr algn="l" rtl="0">
            <a:lnSpc>
              <a:spcPts val="1000"/>
            </a:lnSpc>
            <a:defRPr sz="1000"/>
          </a:pPr>
          <a:r>
            <a:rPr lang="ja-JP" altLang="en-US" sz="850" b="0" i="0" u="none" strike="noStrike" baseline="0">
              <a:solidFill>
                <a:srgbClr val="000000"/>
              </a:solidFill>
              <a:latin typeface="ＭＳ 明朝"/>
              <a:ea typeface="ＭＳ 明朝"/>
            </a:rPr>
            <a:t>延診療回数は、昼・前準夜・準夜・深夜帯の総回数であり、小児科は中学生以下の受診者数である。</a:t>
          </a:r>
        </a:p>
        <a:p>
          <a:pPr algn="l" rtl="0">
            <a:lnSpc>
              <a:spcPts val="1000"/>
            </a:lnSpc>
            <a:defRPr sz="1000"/>
          </a:pPr>
          <a:endParaRPr lang="ja-JP" altLang="en-US" sz="85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41"/>
  <sheetViews>
    <sheetView tabSelected="1" workbookViewId="0"/>
  </sheetViews>
  <sheetFormatPr defaultRowHeight="11.25"/>
  <cols>
    <col min="1" max="16384" width="9" style="4"/>
  </cols>
  <sheetData>
    <row r="1" spans="1:2" ht="14.25" customHeight="1">
      <c r="A1" s="36" t="s">
        <v>1037</v>
      </c>
    </row>
    <row r="2" spans="1:2" s="37" customFormat="1" ht="13.5" customHeight="1"/>
    <row r="3" spans="1:2" s="37" customFormat="1" ht="13.5" customHeight="1"/>
    <row r="4" spans="1:2" s="37" customFormat="1" ht="13.5" customHeight="1">
      <c r="A4" s="996" t="s">
        <v>1038</v>
      </c>
    </row>
    <row r="5" spans="1:2" s="37" customFormat="1" ht="13.5" customHeight="1">
      <c r="A5" s="996" t="s">
        <v>1039</v>
      </c>
    </row>
    <row r="6" spans="1:2" s="37" customFormat="1" ht="13.5" customHeight="1">
      <c r="A6" s="996" t="s">
        <v>1040</v>
      </c>
    </row>
    <row r="7" spans="1:2" s="37" customFormat="1" ht="13.5" customHeight="1">
      <c r="A7" s="37" t="s">
        <v>1041</v>
      </c>
    </row>
    <row r="8" spans="1:2" s="37" customFormat="1" ht="13.5" customHeight="1">
      <c r="B8" s="996" t="s">
        <v>1042</v>
      </c>
    </row>
    <row r="9" spans="1:2" s="37" customFormat="1" ht="13.5" customHeight="1">
      <c r="B9" s="996" t="s">
        <v>1043</v>
      </c>
    </row>
    <row r="10" spans="1:2" s="37" customFormat="1" ht="13.5" customHeight="1">
      <c r="B10" s="996" t="s">
        <v>1044</v>
      </c>
    </row>
    <row r="11" spans="1:2" s="37" customFormat="1" ht="13.5" customHeight="1">
      <c r="B11" s="996" t="s">
        <v>1045</v>
      </c>
    </row>
    <row r="12" spans="1:2" s="37" customFormat="1" ht="13.5" customHeight="1">
      <c r="B12" s="996" t="s">
        <v>1047</v>
      </c>
    </row>
    <row r="13" spans="1:2" s="37" customFormat="1" ht="13.5" customHeight="1">
      <c r="A13" s="996" t="s">
        <v>1048</v>
      </c>
    </row>
    <row r="14" spans="1:2" s="37" customFormat="1" ht="13.5" customHeight="1">
      <c r="A14" s="37" t="s">
        <v>1049</v>
      </c>
    </row>
    <row r="15" spans="1:2" s="37" customFormat="1" ht="13.5" customHeight="1">
      <c r="B15" s="996" t="s">
        <v>1050</v>
      </c>
    </row>
    <row r="16" spans="1:2" s="37" customFormat="1" ht="13.5" customHeight="1">
      <c r="B16" s="996" t="s">
        <v>1051</v>
      </c>
    </row>
    <row r="17" spans="1:2" s="37" customFormat="1" ht="13.5" customHeight="1">
      <c r="A17" s="996" t="s">
        <v>1053</v>
      </c>
    </row>
    <row r="18" spans="1:2" s="37" customFormat="1" ht="13.5" customHeight="1">
      <c r="A18" s="996" t="s">
        <v>1054</v>
      </c>
    </row>
    <row r="19" spans="1:2" s="37" customFormat="1" ht="13.5" customHeight="1">
      <c r="A19" s="996" t="s">
        <v>1055</v>
      </c>
    </row>
    <row r="20" spans="1:2" s="37" customFormat="1" ht="13.5" customHeight="1">
      <c r="A20" s="996" t="s">
        <v>1056</v>
      </c>
    </row>
    <row r="21" spans="1:2" s="37" customFormat="1" ht="13.5" customHeight="1">
      <c r="A21" s="996" t="s">
        <v>1057</v>
      </c>
    </row>
    <row r="22" spans="1:2" s="37" customFormat="1" ht="13.5" customHeight="1">
      <c r="A22" s="996" t="s">
        <v>1058</v>
      </c>
    </row>
    <row r="23" spans="1:2" s="37" customFormat="1" ht="13.5" customHeight="1">
      <c r="A23" s="996" t="s">
        <v>1059</v>
      </c>
    </row>
    <row r="24" spans="1:2" s="37" customFormat="1" ht="13.5" customHeight="1">
      <c r="A24" s="37" t="s">
        <v>1060</v>
      </c>
    </row>
    <row r="25" spans="1:2" s="37" customFormat="1" ht="13.5" customHeight="1">
      <c r="B25" s="996" t="s">
        <v>1061</v>
      </c>
    </row>
    <row r="26" spans="1:2" s="37" customFormat="1" ht="13.5" customHeight="1">
      <c r="B26" s="996" t="s">
        <v>1062</v>
      </c>
    </row>
    <row r="27" spans="1:2" s="37" customFormat="1" ht="13.5" customHeight="1">
      <c r="A27" s="996" t="s">
        <v>1063</v>
      </c>
    </row>
    <row r="28" spans="1:2" s="37" customFormat="1" ht="13.5" customHeight="1">
      <c r="A28" s="996" t="s">
        <v>1065</v>
      </c>
    </row>
    <row r="29" spans="1:2" s="37" customFormat="1" ht="13.5" customHeight="1">
      <c r="A29" s="37" t="s">
        <v>1066</v>
      </c>
    </row>
    <row r="30" spans="1:2" s="37" customFormat="1" ht="13.5" customHeight="1">
      <c r="B30" s="996" t="s">
        <v>1067</v>
      </c>
    </row>
    <row r="31" spans="1:2" s="37" customFormat="1" ht="13.5" customHeight="1">
      <c r="B31" s="996" t="s">
        <v>1068</v>
      </c>
    </row>
    <row r="32" spans="1:2" s="37" customFormat="1" ht="13.5" customHeight="1">
      <c r="A32" s="996" t="s">
        <v>1069</v>
      </c>
    </row>
    <row r="33" spans="1:1" s="37" customFormat="1" ht="13.5" customHeight="1">
      <c r="A33" s="996" t="s">
        <v>1070</v>
      </c>
    </row>
    <row r="34" spans="1:1" s="37" customFormat="1" ht="13.5" customHeight="1">
      <c r="A34" s="996" t="s">
        <v>1071</v>
      </c>
    </row>
    <row r="35" spans="1:1" s="37" customFormat="1" ht="13.5" customHeight="1">
      <c r="A35" s="996" t="s">
        <v>1072</v>
      </c>
    </row>
    <row r="36" spans="1:1" s="37" customFormat="1" ht="13.5" customHeight="1">
      <c r="A36" s="996" t="s">
        <v>1074</v>
      </c>
    </row>
    <row r="37" spans="1:1" s="37" customFormat="1" ht="13.5" customHeight="1">
      <c r="A37" s="996" t="s">
        <v>1075</v>
      </c>
    </row>
    <row r="38" spans="1:1" s="37" customFormat="1" ht="13.5" customHeight="1">
      <c r="A38" s="996" t="s">
        <v>1076</v>
      </c>
    </row>
    <row r="39" spans="1:1" s="37" customFormat="1" ht="13.5" customHeight="1">
      <c r="A39" s="996" t="s">
        <v>1077</v>
      </c>
    </row>
    <row r="40" spans="1:1" s="37" customFormat="1" ht="13.5" customHeight="1">
      <c r="A40" s="996" t="s">
        <v>1078</v>
      </c>
    </row>
    <row r="41" spans="1:1" s="37" customFormat="1" ht="13.5" customHeight="1">
      <c r="A41" s="996" t="s">
        <v>1080</v>
      </c>
    </row>
  </sheetData>
  <phoneticPr fontId="4"/>
  <hyperlinks>
    <hyperlink ref="A4" location="'12-1'!A1" display="12-１. 医 療 施 設 数"/>
    <hyperlink ref="A5" location="'12-2'!A1" display="12-２. 医 療 従 事 者 数"/>
    <hyperlink ref="A6" location="'12-3'!A1" display="12-３. 堺市立総合医療センターの診療科目別患者数"/>
    <hyperlink ref="B8" location="'12-4-1'!A1" display="12-4-1 生活習慣病予防"/>
    <hyperlink ref="B9" location="'12-4-2'!A1" display="12-4-2 結核予防"/>
    <hyperlink ref="B10" location="'12-4-3'!A1" display="12-4-3 母子保健"/>
    <hyperlink ref="B11" location="'12-4-4'!A1" display="12-4-4 栄養指導、歯科検診、精神保健"/>
    <hyperlink ref="B12" location="'12-4-5'!A1" display="12-4-5 予防接種（定期）"/>
    <hyperlink ref="A13" location="'12-5'!A1" display="12-５. 急病診療センター診療状況"/>
    <hyperlink ref="B15" location="'12-6-1'!A1" display="12-6-1 三類感染症患者（無症状者を含む）の発生数"/>
    <hyperlink ref="B16" location="'12-6-2'!A1" display="12-6-2 四類・五類感染症患者の発生数"/>
    <hyperlink ref="A17" location="'12-7'!A1" display="12-７. 環境衛生関係及び薬務関係施設数"/>
    <hyperlink ref="A18" location="'12-8'!A1" display="12-８. 食 品 衛 生 関 係 施 設 数"/>
    <hyperlink ref="A19" location="'12-9'!A1" display="12-９. 食 中 毒 発 生 状 況"/>
    <hyperlink ref="A20" location="'12-10 '!A1" display="12-10. 衛 生 検 査 状 況"/>
    <hyperlink ref="A21" location="'12-11'!A1" display="12-11. 火 葬 状 況"/>
    <hyperlink ref="A22" location="'12-12 '!A1" display="12-12. 犬の登録、予防注射及び犬猫の収容状況"/>
    <hyperlink ref="A23" location="'12-13 '!A1" display="12-13. 疾病別公害健康被害者認定状況"/>
    <hyperlink ref="B25" location="'12-14-1'!A1" display="12-14-1 一般環境局平均値"/>
    <hyperlink ref="B26" location="'12-14-2'!A1" display="12-14-2 自動車排出ガス局平均値"/>
    <hyperlink ref="A27" location="'12-15'!A1" display="12-15. 光化学スモッグの発生並びに被害の訴え状況"/>
    <hyperlink ref="A28" location="'12-16'!A1" display="12-16. 燃 料 使 用 量 等 の 推 移"/>
    <hyperlink ref="B30" location="'12-17-1'!A1" display="12-17-1 健康項目"/>
    <hyperlink ref="B31" location="'12-17-2'!A1" display="12-17-2 生活環境項目"/>
    <hyperlink ref="A32" location="'12-18'!A1" display="12-18. 環境騒音測定結果"/>
    <hyperlink ref="A33" location="'12-19'!A1" display="12-19. 自動車交通騒音測定結果"/>
    <hyperlink ref="A34" location="'12-20 '!A1" display="12-20. 公 害 苦 情 件 数"/>
    <hyperlink ref="A35" location="'12-21'!A1" display="12-21. ごみ排出量及び収集世帯数・人口"/>
    <hyperlink ref="A36" location="'12-22'!A1" display="12-22. 清 掃 工 場 搬 入 量"/>
    <hyperlink ref="A37" location="'12-23'!A1" display="12-23. 埋立処分地搬入量"/>
    <hyperlink ref="A38" location="'12-24'!A1" display="12-24. 資 源 化 状 況"/>
    <hyperlink ref="A39" location="'12-25 '!A1" display="12-25. 環 境 美 化 作 業 件 数"/>
    <hyperlink ref="A40" location="'12-26'!A1" display="12-26. し尿収集量、収集世帯数・人口等"/>
    <hyperlink ref="A41" location="'12-27'!A1" display="12-27. 処 理 場 別 し 尿 処 理 量"/>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zoomScaleSheetLayoutView="100" workbookViewId="0"/>
  </sheetViews>
  <sheetFormatPr defaultRowHeight="13.5"/>
  <cols>
    <col min="1" max="1" width="22.25" style="38" customWidth="1"/>
    <col min="2" max="6" width="13.375" style="38" customWidth="1"/>
    <col min="7" max="16384" width="9" style="38"/>
  </cols>
  <sheetData>
    <row r="1" spans="1:6" ht="18.75" customHeight="1">
      <c r="A1" s="23" t="s">
        <v>230</v>
      </c>
      <c r="B1" s="292"/>
      <c r="C1" s="39"/>
      <c r="D1" s="39"/>
      <c r="E1" s="39"/>
    </row>
    <row r="2" spans="1:6" ht="11.25" customHeight="1">
      <c r="A2" s="293"/>
    </row>
    <row r="3" spans="1:6" s="39" customFormat="1">
      <c r="A3" s="1156" t="s">
        <v>231</v>
      </c>
      <c r="B3" s="1156"/>
      <c r="C3" s="1156"/>
      <c r="D3" s="1156"/>
      <c r="E3" s="1156"/>
      <c r="F3" s="1156"/>
    </row>
    <row r="4" spans="1:6" s="39" customFormat="1" ht="14.25" thickBot="1">
      <c r="A4" s="1156" t="s">
        <v>231</v>
      </c>
      <c r="B4" s="1156"/>
      <c r="C4" s="1156"/>
      <c r="D4" s="1156"/>
      <c r="E4" s="1156"/>
      <c r="F4" s="1156"/>
    </row>
    <row r="5" spans="1:6" s="4" customFormat="1" ht="18.75" customHeight="1">
      <c r="A5" s="1064" t="s">
        <v>232</v>
      </c>
      <c r="B5" s="1157" t="s">
        <v>233</v>
      </c>
      <c r="C5" s="1158" t="s">
        <v>234</v>
      </c>
      <c r="D5" s="1159"/>
      <c r="E5" s="1159"/>
      <c r="F5" s="1159"/>
    </row>
    <row r="6" spans="1:6" s="4" customFormat="1" ht="18.75" customHeight="1">
      <c r="A6" s="1066"/>
      <c r="B6" s="1071"/>
      <c r="C6" s="294" t="s">
        <v>235</v>
      </c>
      <c r="D6" s="295" t="s">
        <v>236</v>
      </c>
      <c r="E6" s="295" t="s">
        <v>237</v>
      </c>
      <c r="F6" s="296" t="s">
        <v>238</v>
      </c>
    </row>
    <row r="7" spans="1:6" s="16" customFormat="1" ht="12" customHeight="1">
      <c r="A7" s="297" t="s">
        <v>239</v>
      </c>
      <c r="B7" s="298">
        <v>1237</v>
      </c>
      <c r="C7" s="299">
        <v>34327</v>
      </c>
      <c r="D7" s="299">
        <v>5288</v>
      </c>
      <c r="E7" s="299">
        <v>28277</v>
      </c>
      <c r="F7" s="299">
        <v>762</v>
      </c>
    </row>
    <row r="8" spans="1:6" s="16" customFormat="1" ht="12" customHeight="1">
      <c r="A8" s="297" t="s">
        <v>240</v>
      </c>
      <c r="B8" s="298">
        <v>1245</v>
      </c>
      <c r="C8" s="299">
        <v>33841</v>
      </c>
      <c r="D8" s="299">
        <v>5888</v>
      </c>
      <c r="E8" s="299">
        <v>27140</v>
      </c>
      <c r="F8" s="299">
        <v>813</v>
      </c>
    </row>
    <row r="9" spans="1:6" s="16" customFormat="1" ht="12" customHeight="1">
      <c r="A9" s="297" t="s">
        <v>241</v>
      </c>
      <c r="B9" s="298">
        <v>1267</v>
      </c>
      <c r="C9" s="299">
        <v>33121</v>
      </c>
      <c r="D9" s="299">
        <v>5420</v>
      </c>
      <c r="E9" s="299">
        <v>26663</v>
      </c>
      <c r="F9" s="299">
        <v>1038</v>
      </c>
    </row>
    <row r="10" spans="1:6" s="16" customFormat="1" ht="12" customHeight="1">
      <c r="A10" s="297" t="s">
        <v>242</v>
      </c>
      <c r="B10" s="298">
        <v>1246</v>
      </c>
      <c r="C10" s="299">
        <v>9919</v>
      </c>
      <c r="D10" s="299">
        <v>2074</v>
      </c>
      <c r="E10" s="299">
        <v>7127</v>
      </c>
      <c r="F10" s="299">
        <v>718</v>
      </c>
    </row>
    <row r="11" spans="1:6" s="16" customFormat="1" ht="12" customHeight="1">
      <c r="A11" s="300" t="s">
        <v>243</v>
      </c>
      <c r="B11" s="301">
        <v>1245</v>
      </c>
      <c r="C11" s="302">
        <v>13364</v>
      </c>
      <c r="D11" s="302">
        <v>2222</v>
      </c>
      <c r="E11" s="302">
        <v>10535</v>
      </c>
      <c r="F11" s="302">
        <v>607</v>
      </c>
    </row>
    <row r="12" spans="1:6" s="16" customFormat="1" ht="6" customHeight="1">
      <c r="A12" s="297"/>
      <c r="B12" s="303"/>
      <c r="C12" s="304"/>
      <c r="D12" s="304"/>
      <c r="E12" s="304"/>
      <c r="F12" s="304"/>
    </row>
    <row r="13" spans="1:6" s="16" customFormat="1" ht="12" customHeight="1">
      <c r="A13" s="245" t="s">
        <v>244</v>
      </c>
      <c r="B13" s="303">
        <v>192</v>
      </c>
      <c r="C13" s="304">
        <v>2222</v>
      </c>
      <c r="D13" s="304">
        <v>2222</v>
      </c>
      <c r="E13" s="304" t="s">
        <v>79</v>
      </c>
      <c r="F13" s="304" t="s">
        <v>79</v>
      </c>
    </row>
    <row r="14" spans="1:6" s="16" customFormat="1" ht="12" customHeight="1">
      <c r="A14" s="245" t="s">
        <v>245</v>
      </c>
      <c r="B14" s="303">
        <v>928</v>
      </c>
      <c r="C14" s="304">
        <v>10535</v>
      </c>
      <c r="D14" s="304" t="s">
        <v>79</v>
      </c>
      <c r="E14" s="304">
        <v>10535</v>
      </c>
      <c r="F14" s="304" t="s">
        <v>79</v>
      </c>
    </row>
    <row r="15" spans="1:6" s="16" customFormat="1" ht="12" customHeight="1">
      <c r="A15" s="245" t="s">
        <v>246</v>
      </c>
      <c r="B15" s="303">
        <v>125</v>
      </c>
      <c r="C15" s="304">
        <v>607</v>
      </c>
      <c r="D15" s="304" t="s">
        <v>79</v>
      </c>
      <c r="E15" s="304" t="s">
        <v>79</v>
      </c>
      <c r="F15" s="304">
        <v>607</v>
      </c>
    </row>
    <row r="16" spans="1:6" s="16" customFormat="1" ht="3" customHeight="1" thickBot="1">
      <c r="A16" s="246"/>
      <c r="B16" s="305"/>
      <c r="C16" s="306"/>
      <c r="D16" s="307"/>
      <c r="E16" s="307"/>
      <c r="F16" s="306"/>
    </row>
    <row r="17" spans="1:6" s="16" customFormat="1" ht="15" customHeight="1">
      <c r="A17" s="287" t="s">
        <v>247</v>
      </c>
    </row>
    <row r="18" spans="1:6">
      <c r="B18" s="230"/>
      <c r="C18" s="230"/>
      <c r="D18" s="230"/>
      <c r="E18" s="230"/>
      <c r="F18" s="230"/>
    </row>
  </sheetData>
  <mergeCells count="5">
    <mergeCell ref="A3:F3"/>
    <mergeCell ref="A4:F4"/>
    <mergeCell ref="A5:A6"/>
    <mergeCell ref="B5:B6"/>
    <mergeCell ref="C5:F5"/>
  </mergeCells>
  <phoneticPr fontId="4"/>
  <conditionalFormatting sqref="B13:C15">
    <cfRule type="containsBlanks" dxfId="129" priority="4" stopIfTrue="1">
      <formula>LEN(TRIM(B13))=0</formula>
    </cfRule>
  </conditionalFormatting>
  <conditionalFormatting sqref="D13:F15">
    <cfRule type="containsBlanks" dxfId="128" priority="3" stopIfTrue="1">
      <formula>LEN(TRIM(D13))=0</formula>
    </cfRule>
  </conditionalFormatting>
  <conditionalFormatting sqref="B11:F11">
    <cfRule type="containsBlanks" dxfId="127" priority="2" stopIfTrue="1">
      <formula>LEN(TRIM(B11))=0</formula>
    </cfRule>
  </conditionalFormatting>
  <conditionalFormatting sqref="B10:F10">
    <cfRule type="containsBlanks" dxfId="126" priority="1" stopIfTrue="1">
      <formula>LEN(TRIM(B10))=0</formula>
    </cfRule>
  </conditionalFormatting>
  <printOptions horizontalCentered="1"/>
  <pageMargins left="0.59055118110236227" right="0.59055118110236227" top="0.98425196850393704" bottom="0.78740157480314965" header="0.51181102362204722" footer="0.51181102362204722"/>
  <pageSetup paperSize="9" orientation="portrait" useFirstPageNumber="1" horizontalDpi="4294967293"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zoomScaleNormal="100" zoomScaleSheetLayoutView="100" workbookViewId="0"/>
  </sheetViews>
  <sheetFormatPr defaultRowHeight="13.5"/>
  <cols>
    <col min="1" max="1" width="15" style="38" customWidth="1"/>
    <col min="2" max="2" width="0.625" style="38" customWidth="1"/>
    <col min="3" max="3" width="11.875" style="38" customWidth="1"/>
    <col min="4" max="4" width="4" style="38" customWidth="1"/>
    <col min="5" max="5" width="7.5" style="38" customWidth="1"/>
    <col min="6" max="6" width="2.75" style="38" customWidth="1"/>
    <col min="7" max="7" width="8.125" style="38" customWidth="1"/>
    <col min="8" max="8" width="4.125" style="38" customWidth="1"/>
    <col min="9" max="9" width="8.125" style="38" customWidth="1"/>
    <col min="10" max="10" width="4.75" style="38" customWidth="1"/>
    <col min="11" max="11" width="6.625" style="38" customWidth="1"/>
    <col min="12" max="12" width="7" style="38" customWidth="1"/>
    <col min="13" max="13" width="8.875" style="38" customWidth="1"/>
    <col min="14" max="17" width="5" style="38" customWidth="1"/>
    <col min="18" max="16384" width="9" style="38"/>
  </cols>
  <sheetData>
    <row r="1" spans="1:22" ht="18" customHeight="1">
      <c r="A1" s="23" t="s">
        <v>248</v>
      </c>
      <c r="B1" s="1"/>
      <c r="D1" s="39"/>
      <c r="E1" s="191"/>
      <c r="F1" s="39"/>
      <c r="G1" s="39"/>
      <c r="H1" s="39"/>
      <c r="I1" s="39"/>
      <c r="J1" s="39"/>
      <c r="K1" s="39"/>
      <c r="L1" s="39"/>
      <c r="M1" s="39"/>
      <c r="N1" s="39"/>
    </row>
    <row r="2" spans="1:22" ht="18.75" customHeight="1">
      <c r="A2" s="2" t="s">
        <v>249</v>
      </c>
      <c r="B2" s="293"/>
    </row>
    <row r="3" spans="1:22" ht="6.75" customHeight="1">
      <c r="A3" s="2"/>
      <c r="B3" s="2"/>
      <c r="D3" s="2"/>
    </row>
    <row r="4" spans="1:22" ht="18" customHeight="1">
      <c r="A4" s="191" t="s">
        <v>250</v>
      </c>
      <c r="B4" s="191"/>
      <c r="E4" s="191"/>
      <c r="F4" s="39"/>
      <c r="G4" s="39"/>
      <c r="H4" s="39"/>
      <c r="I4" s="39"/>
      <c r="J4" s="39"/>
      <c r="K4" s="39"/>
      <c r="L4" s="39"/>
      <c r="M4" s="39"/>
      <c r="N4" s="39"/>
    </row>
    <row r="5" spans="1:22" s="4" customFormat="1" ht="7.5" customHeight="1" thickBot="1">
      <c r="A5" s="308"/>
      <c r="B5" s="308"/>
      <c r="C5" s="309"/>
      <c r="D5" s="309"/>
      <c r="E5" s="308"/>
      <c r="F5" s="308"/>
      <c r="G5" s="308"/>
      <c r="H5" s="308"/>
      <c r="I5" s="308"/>
      <c r="J5" s="308"/>
      <c r="K5" s="308"/>
      <c r="L5" s="308"/>
      <c r="M5" s="308"/>
      <c r="N5" s="310"/>
      <c r="O5" s="310"/>
      <c r="P5" s="310"/>
      <c r="Q5" s="310"/>
      <c r="R5" s="310"/>
      <c r="S5" s="310"/>
      <c r="T5" s="310"/>
      <c r="U5" s="310"/>
      <c r="V5" s="5"/>
    </row>
    <row r="6" spans="1:22" s="4" customFormat="1" ht="33" customHeight="1">
      <c r="A6" s="311" t="s">
        <v>20</v>
      </c>
      <c r="B6" s="312"/>
      <c r="C6" s="313" t="s">
        <v>5</v>
      </c>
      <c r="D6" s="1158" t="s">
        <v>251</v>
      </c>
      <c r="E6" s="1165"/>
      <c r="F6" s="1158" t="s">
        <v>252</v>
      </c>
      <c r="G6" s="1165"/>
      <c r="H6" s="1158" t="s">
        <v>253</v>
      </c>
      <c r="I6" s="1165"/>
      <c r="J6" s="1158" t="s">
        <v>254</v>
      </c>
      <c r="K6" s="1165"/>
      <c r="L6" s="1158" t="s">
        <v>255</v>
      </c>
      <c r="M6" s="1159"/>
      <c r="N6" s="314"/>
      <c r="O6" s="314"/>
    </row>
    <row r="7" spans="1:22" s="16" customFormat="1" ht="15" customHeight="1">
      <c r="A7" s="315" t="s">
        <v>256</v>
      </c>
      <c r="B7" s="316"/>
      <c r="C7" s="255">
        <v>27</v>
      </c>
      <c r="D7" s="1166">
        <v>0</v>
      </c>
      <c r="E7" s="1166"/>
      <c r="F7" s="1166">
        <v>0</v>
      </c>
      <c r="G7" s="1166"/>
      <c r="H7" s="1166">
        <v>0</v>
      </c>
      <c r="I7" s="1166"/>
      <c r="J7" s="1166">
        <v>0</v>
      </c>
      <c r="K7" s="1166"/>
      <c r="L7" s="1166">
        <v>27</v>
      </c>
      <c r="M7" s="1166"/>
      <c r="N7" s="244"/>
      <c r="O7" s="244"/>
    </row>
    <row r="8" spans="1:22" s="16" customFormat="1" ht="15" customHeight="1">
      <c r="A8" s="315" t="s">
        <v>257</v>
      </c>
      <c r="B8" s="316"/>
      <c r="C8" s="317">
        <v>15</v>
      </c>
      <c r="D8" s="1164">
        <v>3</v>
      </c>
      <c r="E8" s="1164"/>
      <c r="F8" s="1164">
        <v>0</v>
      </c>
      <c r="G8" s="1164"/>
      <c r="H8" s="1164">
        <v>0</v>
      </c>
      <c r="I8" s="1164"/>
      <c r="J8" s="1164">
        <v>0</v>
      </c>
      <c r="K8" s="1164"/>
      <c r="L8" s="1164">
        <v>12</v>
      </c>
      <c r="M8" s="1164"/>
      <c r="N8" s="244"/>
      <c r="O8" s="244"/>
    </row>
    <row r="9" spans="1:22" s="16" customFormat="1" ht="15" customHeight="1">
      <c r="A9" s="315" t="s">
        <v>258</v>
      </c>
      <c r="B9" s="316"/>
      <c r="C9" s="317">
        <v>7</v>
      </c>
      <c r="D9" s="1164">
        <v>0</v>
      </c>
      <c r="E9" s="1164"/>
      <c r="F9" s="1164">
        <v>0</v>
      </c>
      <c r="G9" s="1164"/>
      <c r="H9" s="1164">
        <v>1</v>
      </c>
      <c r="I9" s="1164"/>
      <c r="J9" s="1164">
        <v>0</v>
      </c>
      <c r="K9" s="1164"/>
      <c r="L9" s="1164">
        <v>6</v>
      </c>
      <c r="M9" s="1164"/>
      <c r="N9" s="244"/>
      <c r="O9" s="244"/>
    </row>
    <row r="10" spans="1:22" s="238" customFormat="1" ht="15" customHeight="1">
      <c r="A10" s="316" t="s">
        <v>259</v>
      </c>
      <c r="B10" s="318"/>
      <c r="C10" s="317">
        <v>16</v>
      </c>
      <c r="D10" s="1162">
        <v>0</v>
      </c>
      <c r="E10" s="1162"/>
      <c r="F10" s="1163">
        <v>0</v>
      </c>
      <c r="G10" s="1163"/>
      <c r="H10" s="1163">
        <v>0</v>
      </c>
      <c r="I10" s="1163"/>
      <c r="J10" s="1163">
        <v>0</v>
      </c>
      <c r="K10" s="1163"/>
      <c r="L10" s="1164">
        <v>16</v>
      </c>
      <c r="M10" s="1164"/>
      <c r="N10" s="319"/>
      <c r="O10" s="319"/>
    </row>
    <row r="11" spans="1:22" s="238" customFormat="1" ht="15" customHeight="1">
      <c r="A11" s="320" t="s">
        <v>260</v>
      </c>
      <c r="B11" s="318"/>
      <c r="C11" s="321">
        <v>38</v>
      </c>
      <c r="D11" s="1162">
        <v>0</v>
      </c>
      <c r="E11" s="1162"/>
      <c r="F11" s="1163">
        <v>0</v>
      </c>
      <c r="G11" s="1163"/>
      <c r="H11" s="1163">
        <v>0</v>
      </c>
      <c r="I11" s="1163"/>
      <c r="J11" s="1163">
        <v>0</v>
      </c>
      <c r="K11" s="1163"/>
      <c r="L11" s="1162">
        <v>38</v>
      </c>
      <c r="M11" s="1162"/>
      <c r="N11" s="319"/>
      <c r="O11" s="319"/>
    </row>
    <row r="12" spans="1:22" s="16" customFormat="1" ht="3" customHeight="1" thickBot="1">
      <c r="A12" s="322"/>
      <c r="B12" s="322"/>
      <c r="C12" s="323"/>
      <c r="D12" s="322"/>
      <c r="E12" s="322"/>
      <c r="F12" s="322"/>
      <c r="G12" s="322"/>
      <c r="H12" s="322"/>
      <c r="I12" s="322"/>
      <c r="J12" s="322"/>
      <c r="K12" s="322"/>
      <c r="L12" s="1160"/>
      <c r="M12" s="1161"/>
      <c r="N12" s="244"/>
      <c r="O12" s="244"/>
    </row>
    <row r="13" spans="1:22" s="16" customFormat="1" ht="15" customHeight="1">
      <c r="A13" s="324" t="s">
        <v>261</v>
      </c>
      <c r="B13" s="324"/>
    </row>
  </sheetData>
  <mergeCells count="31">
    <mergeCell ref="D7:E7"/>
    <mergeCell ref="F7:G7"/>
    <mergeCell ref="H7:I7"/>
    <mergeCell ref="J7:K7"/>
    <mergeCell ref="L7:M7"/>
    <mergeCell ref="D6:E6"/>
    <mergeCell ref="F6:G6"/>
    <mergeCell ref="H6:I6"/>
    <mergeCell ref="J6:K6"/>
    <mergeCell ref="L6:M6"/>
    <mergeCell ref="D9:E9"/>
    <mergeCell ref="F9:G9"/>
    <mergeCell ref="H9:I9"/>
    <mergeCell ref="J9:K9"/>
    <mergeCell ref="L9:M9"/>
    <mergeCell ref="D8:E8"/>
    <mergeCell ref="F8:G8"/>
    <mergeCell ref="H8:I8"/>
    <mergeCell ref="J8:K8"/>
    <mergeCell ref="L8:M8"/>
    <mergeCell ref="L12:M12"/>
    <mergeCell ref="D10:E10"/>
    <mergeCell ref="F10:G10"/>
    <mergeCell ref="H10:I10"/>
    <mergeCell ref="J10:K10"/>
    <mergeCell ref="L10:M10"/>
    <mergeCell ref="D11:E11"/>
    <mergeCell ref="F11:G11"/>
    <mergeCell ref="H11:I11"/>
    <mergeCell ref="J11:K11"/>
    <mergeCell ref="L11:M11"/>
  </mergeCells>
  <phoneticPr fontId="4"/>
  <conditionalFormatting sqref="C8:E8 L8:M8">
    <cfRule type="containsBlanks" dxfId="125" priority="4" stopIfTrue="1">
      <formula>LEN(TRIM(C8))=0</formula>
    </cfRule>
  </conditionalFormatting>
  <conditionalFormatting sqref="C11:E11 L11:M11">
    <cfRule type="containsBlanks" dxfId="124" priority="5" stopIfTrue="1">
      <formula>LEN(TRIM(C11))=0</formula>
    </cfRule>
  </conditionalFormatting>
  <conditionalFormatting sqref="D10:E10">
    <cfRule type="containsBlanks" dxfId="123" priority="2" stopIfTrue="1">
      <formula>LEN(TRIM(D10))=0</formula>
    </cfRule>
  </conditionalFormatting>
  <conditionalFormatting sqref="F11:K11">
    <cfRule type="expression" dxfId="122" priority="3" stopIfTrue="1">
      <formula>ISBLANK(F11:J11)=FALSE</formula>
    </cfRule>
  </conditionalFormatting>
  <conditionalFormatting sqref="F10:K10">
    <cfRule type="expression" dxfId="121" priority="1" stopIfTrue="1">
      <formula>ISBLANK(F10:J10)=FALSE</formula>
    </cfRule>
  </conditionalFormatting>
  <printOptions horizontalCentered="1"/>
  <pageMargins left="0.39370078740157483" right="0.39370078740157483" top="0.70866141732283472" bottom="0.78740157480314965" header="0.51181102362204722" footer="0.51181102362204722"/>
  <pageSetup paperSize="9" orientation="portrait"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8"/>
  <sheetViews>
    <sheetView zoomScaleNormal="100" zoomScaleSheetLayoutView="100" workbookViewId="0"/>
  </sheetViews>
  <sheetFormatPr defaultRowHeight="13.5"/>
  <cols>
    <col min="1" max="1" width="11.25" style="39" customWidth="1"/>
    <col min="2" max="2" width="0.625" style="38" customWidth="1"/>
    <col min="3" max="3" width="6.75" style="38" customWidth="1"/>
    <col min="4" max="4" width="6.875" style="38" customWidth="1"/>
    <col min="5" max="5" width="6.5" style="38" customWidth="1"/>
    <col min="6" max="6" width="5.75" style="38" customWidth="1"/>
    <col min="7" max="7" width="6.5" style="38" customWidth="1"/>
    <col min="8" max="8" width="5.375" style="38" customWidth="1"/>
    <col min="9" max="9" width="3.625" style="38" customWidth="1"/>
    <col min="10" max="10" width="2.25" style="38" customWidth="1"/>
    <col min="11" max="11" width="10" style="38" customWidth="1"/>
    <col min="12" max="12" width="5.875" style="38" customWidth="1"/>
    <col min="13" max="13" width="6.5" style="38" customWidth="1"/>
    <col min="14" max="14" width="5.25" style="38" customWidth="1"/>
    <col min="15" max="15" width="6.5" style="38" customWidth="1"/>
    <col min="16" max="16" width="0.75" style="38" customWidth="1"/>
    <col min="17" max="17" width="0.625" style="38" customWidth="1"/>
    <col min="18" max="18" width="3.125" style="38" customWidth="1"/>
    <col min="19" max="19" width="3" style="38" customWidth="1"/>
    <col min="20" max="20" width="5" style="38" customWidth="1"/>
    <col min="21" max="21" width="3" style="38" customWidth="1"/>
    <col min="22" max="22" width="2.625" style="38" customWidth="1"/>
    <col min="23" max="23" width="7.5" style="38" customWidth="1"/>
    <col min="24" max="24" width="5.625" style="38" customWidth="1"/>
    <col min="25" max="25" width="7.125" style="38" customWidth="1"/>
    <col min="26" max="27" width="4.75" style="38" customWidth="1"/>
    <col min="28" max="28" width="4" style="38" customWidth="1"/>
    <col min="29" max="30" width="3.625" style="38" customWidth="1"/>
    <col min="31" max="31" width="4.375" style="38" customWidth="1"/>
    <col min="32" max="32" width="2.5" style="38" customWidth="1"/>
    <col min="33" max="33" width="2.25" style="38" customWidth="1"/>
    <col min="34" max="34" width="6.5" style="38" customWidth="1"/>
    <col min="35" max="35" width="10" style="38" customWidth="1"/>
    <col min="36" max="36" width="4.875" style="38" customWidth="1"/>
    <col min="37" max="16384" width="9" style="38"/>
  </cols>
  <sheetData>
    <row r="1" spans="1:36" ht="18" customHeight="1">
      <c r="A1" s="325" t="s">
        <v>1052</v>
      </c>
      <c r="E1" s="191"/>
      <c r="F1" s="191"/>
      <c r="G1" s="191"/>
      <c r="H1" s="191"/>
      <c r="I1" s="191"/>
      <c r="J1" s="191"/>
      <c r="K1" s="191"/>
      <c r="L1" s="191"/>
      <c r="M1" s="191"/>
      <c r="P1" s="191"/>
      <c r="Q1" s="191"/>
      <c r="R1" s="191"/>
      <c r="S1" s="191"/>
      <c r="T1" s="191"/>
      <c r="U1" s="39"/>
      <c r="V1" s="39"/>
      <c r="W1" s="39"/>
    </row>
    <row r="2" spans="1:36" s="4" customFormat="1" ht="11.1" customHeight="1" thickBot="1">
      <c r="A2" s="326"/>
      <c r="B2" s="327"/>
      <c r="C2" s="326"/>
      <c r="D2" s="326"/>
      <c r="E2" s="326"/>
      <c r="F2" s="326"/>
      <c r="G2" s="326"/>
      <c r="H2" s="326"/>
      <c r="I2" s="328"/>
      <c r="J2" s="326"/>
      <c r="K2" s="326"/>
      <c r="L2" s="326"/>
      <c r="M2" s="326"/>
      <c r="P2" s="329"/>
      <c r="Q2" s="329"/>
      <c r="R2" s="326"/>
      <c r="S2" s="326"/>
      <c r="T2" s="326"/>
      <c r="U2" s="326"/>
      <c r="V2" s="326"/>
      <c r="W2" s="326"/>
    </row>
    <row r="3" spans="1:36" s="67" customFormat="1" ht="36.75" customHeight="1">
      <c r="A3" s="330" t="s">
        <v>20</v>
      </c>
      <c r="B3" s="331"/>
      <c r="C3" s="1182" t="s">
        <v>262</v>
      </c>
      <c r="D3" s="1183"/>
      <c r="E3" s="1182" t="s">
        <v>263</v>
      </c>
      <c r="F3" s="1183"/>
      <c r="G3" s="1182" t="s">
        <v>264</v>
      </c>
      <c r="H3" s="1183"/>
      <c r="I3" s="1184" t="s">
        <v>265</v>
      </c>
      <c r="J3" s="1185"/>
      <c r="K3" s="1186"/>
      <c r="L3" s="1182" t="s">
        <v>266</v>
      </c>
      <c r="M3" s="1183"/>
      <c r="N3" s="1182" t="s">
        <v>267</v>
      </c>
      <c r="O3" s="1183"/>
      <c r="P3" s="332"/>
      <c r="Q3" s="332"/>
      <c r="R3" s="1187" t="s">
        <v>268</v>
      </c>
      <c r="S3" s="1187"/>
      <c r="T3" s="1183"/>
      <c r="U3" s="1180" t="s">
        <v>269</v>
      </c>
      <c r="V3" s="1181"/>
      <c r="W3" s="1181"/>
      <c r="X3" s="1182" t="s">
        <v>270</v>
      </c>
      <c r="Y3" s="1183"/>
      <c r="Z3" s="1182" t="s">
        <v>271</v>
      </c>
      <c r="AA3" s="1187"/>
      <c r="AB3" s="1183"/>
      <c r="AC3" s="1182" t="s">
        <v>272</v>
      </c>
      <c r="AD3" s="1187"/>
      <c r="AE3" s="1183"/>
      <c r="AF3" s="1180" t="s">
        <v>273</v>
      </c>
      <c r="AG3" s="1181"/>
      <c r="AH3" s="1181"/>
      <c r="AI3" s="313" t="s">
        <v>274</v>
      </c>
      <c r="AJ3" s="333" t="s">
        <v>20</v>
      </c>
    </row>
    <row r="4" spans="1:36" s="4" customFormat="1" ht="6" customHeight="1">
      <c r="A4" s="332"/>
      <c r="B4" s="332"/>
      <c r="C4" s="334"/>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202"/>
      <c r="AJ4" s="334"/>
    </row>
    <row r="5" spans="1:36" s="16" customFormat="1" ht="12.75" customHeight="1">
      <c r="A5" s="335" t="s">
        <v>275</v>
      </c>
      <c r="B5" s="336"/>
      <c r="C5" s="1177" t="s">
        <v>276</v>
      </c>
      <c r="D5" s="1178"/>
      <c r="E5" s="1166">
        <v>0</v>
      </c>
      <c r="F5" s="1166"/>
      <c r="G5" s="1166">
        <v>4</v>
      </c>
      <c r="H5" s="1166"/>
      <c r="I5" s="1166">
        <v>0</v>
      </c>
      <c r="J5" s="1166"/>
      <c r="K5" s="1166"/>
      <c r="L5" s="1166">
        <v>7</v>
      </c>
      <c r="M5" s="1166"/>
      <c r="N5" s="1179">
        <v>28</v>
      </c>
      <c r="O5" s="1179"/>
      <c r="P5" s="337"/>
      <c r="Q5" s="337"/>
      <c r="R5" s="1179">
        <v>16</v>
      </c>
      <c r="S5" s="1179"/>
      <c r="T5" s="1179"/>
      <c r="U5" s="1166">
        <v>0</v>
      </c>
      <c r="V5" s="1166"/>
      <c r="W5" s="1166"/>
      <c r="X5" s="1166">
        <v>0</v>
      </c>
      <c r="Y5" s="1166"/>
      <c r="Z5" s="1179">
        <v>0</v>
      </c>
      <c r="AA5" s="1179"/>
      <c r="AB5" s="1179"/>
      <c r="AC5" s="1179">
        <v>18</v>
      </c>
      <c r="AD5" s="1179"/>
      <c r="AE5" s="1179"/>
      <c r="AF5" s="1166">
        <v>0</v>
      </c>
      <c r="AG5" s="1166"/>
      <c r="AH5" s="1166"/>
      <c r="AI5" s="338">
        <v>51</v>
      </c>
      <c r="AJ5" s="339">
        <v>29</v>
      </c>
    </row>
    <row r="6" spans="1:36" s="16" customFormat="1" ht="12.75" customHeight="1">
      <c r="A6" s="335" t="s">
        <v>277</v>
      </c>
      <c r="B6" s="336"/>
      <c r="C6" s="1170" t="s">
        <v>278</v>
      </c>
      <c r="D6" s="1171"/>
      <c r="E6" s="1164">
        <v>0</v>
      </c>
      <c r="F6" s="1164"/>
      <c r="G6" s="1164">
        <v>0</v>
      </c>
      <c r="H6" s="1164"/>
      <c r="I6" s="1164">
        <v>0</v>
      </c>
      <c r="J6" s="1164"/>
      <c r="K6" s="1164"/>
      <c r="L6" s="1164">
        <v>13</v>
      </c>
      <c r="M6" s="1164"/>
      <c r="N6" s="1172">
        <v>58</v>
      </c>
      <c r="O6" s="1172"/>
      <c r="P6" s="340"/>
      <c r="Q6" s="340"/>
      <c r="R6" s="1172">
        <v>5</v>
      </c>
      <c r="S6" s="1172"/>
      <c r="T6" s="1172"/>
      <c r="U6" s="1164">
        <v>0</v>
      </c>
      <c r="V6" s="1164"/>
      <c r="W6" s="1164"/>
      <c r="X6" s="1164">
        <v>0</v>
      </c>
      <c r="Y6" s="1164"/>
      <c r="Z6" s="1172">
        <v>5</v>
      </c>
      <c r="AA6" s="1172"/>
      <c r="AB6" s="1172"/>
      <c r="AC6" s="1172">
        <v>4</v>
      </c>
      <c r="AD6" s="1172"/>
      <c r="AE6" s="1172"/>
      <c r="AF6" s="1164">
        <v>2</v>
      </c>
      <c r="AG6" s="1164"/>
      <c r="AH6" s="1164"/>
      <c r="AI6" s="341">
        <v>144</v>
      </c>
      <c r="AJ6" s="339">
        <v>30</v>
      </c>
    </row>
    <row r="7" spans="1:36" s="16" customFormat="1" ht="12.75" customHeight="1">
      <c r="A7" s="335" t="s">
        <v>279</v>
      </c>
      <c r="B7" s="336"/>
      <c r="C7" s="1174" t="s">
        <v>280</v>
      </c>
      <c r="D7" s="1175"/>
      <c r="E7" s="1173">
        <v>0</v>
      </c>
      <c r="F7" s="1173"/>
      <c r="G7" s="1173">
        <v>2</v>
      </c>
      <c r="H7" s="1173"/>
      <c r="I7" s="1173">
        <v>0</v>
      </c>
      <c r="J7" s="1173"/>
      <c r="K7" s="1173"/>
      <c r="L7" s="1173">
        <v>15</v>
      </c>
      <c r="M7" s="1173"/>
      <c r="N7" s="1176">
        <v>42</v>
      </c>
      <c r="O7" s="1176"/>
      <c r="P7" s="342"/>
      <c r="Q7" s="342"/>
      <c r="R7" s="1176">
        <v>6</v>
      </c>
      <c r="S7" s="1176"/>
      <c r="T7" s="1176"/>
      <c r="U7" s="1173">
        <v>0</v>
      </c>
      <c r="V7" s="1173"/>
      <c r="W7" s="1173"/>
      <c r="X7" s="1173">
        <v>0</v>
      </c>
      <c r="Y7" s="1173"/>
      <c r="Z7" s="1176">
        <v>4</v>
      </c>
      <c r="AA7" s="1176"/>
      <c r="AB7" s="1176"/>
      <c r="AC7" s="1176">
        <v>7</v>
      </c>
      <c r="AD7" s="1176"/>
      <c r="AE7" s="1176"/>
      <c r="AF7" s="1173">
        <v>2</v>
      </c>
      <c r="AG7" s="1173"/>
      <c r="AH7" s="1173"/>
      <c r="AI7" s="343">
        <v>183</v>
      </c>
      <c r="AJ7" s="339" t="s">
        <v>73</v>
      </c>
    </row>
    <row r="8" spans="1:36" s="16" customFormat="1" ht="12.75" customHeight="1">
      <c r="A8" s="16" t="s">
        <v>281</v>
      </c>
      <c r="B8" s="336"/>
      <c r="C8" s="1170" t="s">
        <v>282</v>
      </c>
      <c r="D8" s="1171"/>
      <c r="E8" s="1164">
        <v>0</v>
      </c>
      <c r="F8" s="1164"/>
      <c r="G8" s="1164">
        <v>0</v>
      </c>
      <c r="H8" s="1164"/>
      <c r="I8" s="1164">
        <v>0</v>
      </c>
      <c r="J8" s="1164"/>
      <c r="K8" s="1164"/>
      <c r="L8" s="1164">
        <v>15</v>
      </c>
      <c r="M8" s="1164"/>
      <c r="N8" s="1172">
        <v>35</v>
      </c>
      <c r="O8" s="1172"/>
      <c r="P8" s="340"/>
      <c r="Q8" s="340"/>
      <c r="R8" s="1172">
        <v>5</v>
      </c>
      <c r="S8" s="1172"/>
      <c r="T8" s="1172"/>
      <c r="U8" s="1164">
        <v>5</v>
      </c>
      <c r="V8" s="1164"/>
      <c r="W8" s="1164"/>
      <c r="X8" s="1164">
        <v>0</v>
      </c>
      <c r="Y8" s="1164"/>
      <c r="Z8" s="1172">
        <v>9</v>
      </c>
      <c r="AA8" s="1172"/>
      <c r="AB8" s="1172"/>
      <c r="AC8" s="1172">
        <v>4</v>
      </c>
      <c r="AD8" s="1172"/>
      <c r="AE8" s="1172"/>
      <c r="AF8" s="1164">
        <v>1</v>
      </c>
      <c r="AG8" s="1164"/>
      <c r="AH8" s="1164"/>
      <c r="AI8" s="341">
        <v>67</v>
      </c>
      <c r="AJ8" s="344" t="s">
        <v>76</v>
      </c>
    </row>
    <row r="9" spans="1:36" s="238" customFormat="1" ht="12.75" customHeight="1">
      <c r="A9" s="345" t="s">
        <v>283</v>
      </c>
      <c r="B9" s="346"/>
      <c r="C9" s="1167" t="s">
        <v>284</v>
      </c>
      <c r="D9" s="1168"/>
      <c r="E9" s="1162">
        <v>0</v>
      </c>
      <c r="F9" s="1162"/>
      <c r="G9" s="1162">
        <v>0</v>
      </c>
      <c r="H9" s="1162"/>
      <c r="I9" s="1162">
        <v>0</v>
      </c>
      <c r="J9" s="1162"/>
      <c r="K9" s="1162"/>
      <c r="L9" s="1162">
        <v>13</v>
      </c>
      <c r="M9" s="1162"/>
      <c r="N9" s="1169">
        <v>44</v>
      </c>
      <c r="O9" s="1169"/>
      <c r="P9" s="347"/>
      <c r="Q9" s="347"/>
      <c r="R9" s="1169">
        <v>1</v>
      </c>
      <c r="S9" s="1169"/>
      <c r="T9" s="1169"/>
      <c r="U9" s="1162">
        <v>2</v>
      </c>
      <c r="V9" s="1162"/>
      <c r="W9" s="1162"/>
      <c r="X9" s="1162">
        <v>0</v>
      </c>
      <c r="Y9" s="1162"/>
      <c r="Z9" s="1169">
        <v>5</v>
      </c>
      <c r="AA9" s="1169"/>
      <c r="AB9" s="1169"/>
      <c r="AC9" s="1169">
        <v>4</v>
      </c>
      <c r="AD9" s="1169"/>
      <c r="AE9" s="1169"/>
      <c r="AF9" s="1162">
        <v>1</v>
      </c>
      <c r="AG9" s="1162"/>
      <c r="AH9" s="1162"/>
      <c r="AI9" s="348">
        <v>21</v>
      </c>
      <c r="AJ9" s="349" t="s">
        <v>78</v>
      </c>
    </row>
    <row r="10" spans="1:36" s="4" customFormat="1" ht="6" customHeight="1" thickBot="1">
      <c r="A10" s="329"/>
      <c r="B10" s="350"/>
      <c r="C10" s="351"/>
      <c r="D10" s="326"/>
      <c r="E10" s="329"/>
      <c r="F10" s="329"/>
      <c r="G10" s="329"/>
      <c r="H10" s="329"/>
      <c r="I10" s="329"/>
      <c r="J10" s="329"/>
      <c r="K10" s="329"/>
      <c r="L10" s="329"/>
      <c r="M10" s="329"/>
      <c r="N10" s="307"/>
      <c r="O10" s="307"/>
      <c r="P10" s="329"/>
      <c r="Q10" s="329"/>
      <c r="R10" s="329"/>
      <c r="S10" s="329"/>
      <c r="T10" s="329"/>
      <c r="U10" s="329"/>
      <c r="X10" s="307"/>
      <c r="Y10" s="307"/>
      <c r="Z10" s="307"/>
      <c r="AA10" s="307"/>
      <c r="AB10" s="307"/>
      <c r="AC10" s="307"/>
      <c r="AD10" s="307"/>
      <c r="AE10" s="307"/>
      <c r="AF10" s="307"/>
      <c r="AG10" s="307"/>
      <c r="AH10" s="307"/>
      <c r="AJ10" s="351"/>
    </row>
    <row r="11" spans="1:36" s="4" customFormat="1" ht="13.5" customHeight="1">
      <c r="A11" s="287" t="s">
        <v>285</v>
      </c>
      <c r="B11" s="352"/>
      <c r="C11" s="352"/>
      <c r="D11" s="352"/>
      <c r="E11" s="352"/>
      <c r="F11" s="352"/>
      <c r="G11" s="352"/>
      <c r="H11" s="352"/>
      <c r="I11" s="352"/>
      <c r="J11" s="352"/>
      <c r="K11" s="352"/>
      <c r="L11" s="352"/>
      <c r="M11" s="352"/>
      <c r="N11" s="353"/>
      <c r="O11" s="329"/>
      <c r="P11" s="314"/>
      <c r="Q11" s="314"/>
      <c r="R11" s="352"/>
      <c r="S11" s="352"/>
      <c r="T11" s="352"/>
      <c r="U11" s="352"/>
      <c r="V11" s="352"/>
      <c r="W11" s="353"/>
      <c r="X11" s="329"/>
      <c r="Y11" s="329"/>
      <c r="Z11" s="329"/>
      <c r="AA11" s="329"/>
      <c r="AI11" s="352"/>
    </row>
    <row r="12" spans="1:36" s="4" customFormat="1" ht="22.5" customHeight="1">
      <c r="A12" s="39"/>
      <c r="B12" s="16"/>
      <c r="C12" s="16"/>
      <c r="N12" s="329"/>
      <c r="O12" s="329"/>
      <c r="W12" s="329"/>
      <c r="X12" s="329"/>
      <c r="Y12" s="329"/>
      <c r="Z12" s="329"/>
      <c r="AA12" s="329"/>
    </row>
    <row r="13" spans="1:36" s="16" customFormat="1" ht="15" customHeight="1">
      <c r="A13" s="39"/>
      <c r="N13" s="209"/>
      <c r="O13" s="209"/>
      <c r="W13" s="209"/>
      <c r="X13" s="209"/>
      <c r="Y13" s="209"/>
      <c r="Z13" s="209"/>
      <c r="AA13" s="209"/>
    </row>
    <row r="14" spans="1:36" s="16" customFormat="1" ht="13.5" customHeight="1">
      <c r="A14" s="39"/>
      <c r="N14" s="209"/>
      <c r="O14" s="209"/>
      <c r="W14" s="209"/>
      <c r="X14" s="209"/>
      <c r="Y14" s="209"/>
      <c r="Z14" s="209"/>
      <c r="AA14" s="209"/>
    </row>
    <row r="15" spans="1:36" s="16" customFormat="1" ht="13.5" customHeight="1">
      <c r="A15" s="39"/>
      <c r="B15" s="354"/>
      <c r="C15" s="354"/>
      <c r="M15" s="7"/>
      <c r="N15" s="209"/>
      <c r="O15" s="209"/>
      <c r="W15" s="209"/>
      <c r="X15" s="209"/>
      <c r="Y15" s="209"/>
      <c r="Z15" s="209"/>
      <c r="AA15" s="209"/>
    </row>
    <row r="16" spans="1:36" s="354" customFormat="1" ht="12.75" customHeight="1">
      <c r="A16" s="39"/>
      <c r="B16" s="244"/>
      <c r="C16" s="16"/>
      <c r="N16" s="355"/>
      <c r="O16" s="355"/>
      <c r="W16" s="355"/>
      <c r="X16" s="355"/>
      <c r="Y16" s="355"/>
      <c r="Z16" s="355"/>
      <c r="AA16" s="355"/>
    </row>
    <row r="17" spans="1:28" s="16" customFormat="1" ht="2.25" customHeight="1">
      <c r="A17" s="39"/>
      <c r="N17" s="209"/>
      <c r="O17" s="209"/>
      <c r="X17" s="209"/>
      <c r="Y17" s="209"/>
      <c r="Z17" s="209"/>
      <c r="AA17" s="209"/>
      <c r="AB17" s="209"/>
    </row>
    <row r="18" spans="1:28" s="16" customFormat="1" ht="19.5" customHeight="1">
      <c r="A18" s="39"/>
      <c r="B18" s="38"/>
      <c r="C18" s="38"/>
    </row>
  </sheetData>
  <mergeCells count="72">
    <mergeCell ref="AF3:AH3"/>
    <mergeCell ref="C3:D3"/>
    <mergeCell ref="E3:F3"/>
    <mergeCell ref="G3:H3"/>
    <mergeCell ref="I3:K3"/>
    <mergeCell ref="L3:M3"/>
    <mergeCell ref="N3:O3"/>
    <mergeCell ref="R3:T3"/>
    <mergeCell ref="U3:W3"/>
    <mergeCell ref="X3:Y3"/>
    <mergeCell ref="Z3:AB3"/>
    <mergeCell ref="AC3:AE3"/>
    <mergeCell ref="AF5:AH5"/>
    <mergeCell ref="C5:D5"/>
    <mergeCell ref="E5:F5"/>
    <mergeCell ref="G5:H5"/>
    <mergeCell ref="I5:K5"/>
    <mergeCell ref="L5:M5"/>
    <mergeCell ref="N5:O5"/>
    <mergeCell ref="R5:T5"/>
    <mergeCell ref="U5:W5"/>
    <mergeCell ref="X5:Y5"/>
    <mergeCell ref="Z5:AB5"/>
    <mergeCell ref="AC5:AE5"/>
    <mergeCell ref="AF6:AH6"/>
    <mergeCell ref="C6:D6"/>
    <mergeCell ref="E6:F6"/>
    <mergeCell ref="G6:H6"/>
    <mergeCell ref="I6:K6"/>
    <mergeCell ref="L6:M6"/>
    <mergeCell ref="N6:O6"/>
    <mergeCell ref="R6:T6"/>
    <mergeCell ref="U6:W6"/>
    <mergeCell ref="X6:Y6"/>
    <mergeCell ref="Z6:AB6"/>
    <mergeCell ref="AC6:AE6"/>
    <mergeCell ref="AF7:AH7"/>
    <mergeCell ref="C7:D7"/>
    <mergeCell ref="E7:F7"/>
    <mergeCell ref="G7:H7"/>
    <mergeCell ref="I7:K7"/>
    <mergeCell ref="L7:M7"/>
    <mergeCell ref="N7:O7"/>
    <mergeCell ref="R7:T7"/>
    <mergeCell ref="U7:W7"/>
    <mergeCell ref="X7:Y7"/>
    <mergeCell ref="Z7:AB7"/>
    <mergeCell ref="AC7:AE7"/>
    <mergeCell ref="AF8:AH8"/>
    <mergeCell ref="C8:D8"/>
    <mergeCell ref="E8:F8"/>
    <mergeCell ref="G8:H8"/>
    <mergeCell ref="I8:K8"/>
    <mergeCell ref="L8:M8"/>
    <mergeCell ref="N8:O8"/>
    <mergeCell ref="R8:T8"/>
    <mergeCell ref="U8:W8"/>
    <mergeCell ref="X8:Y8"/>
    <mergeCell ref="Z8:AB8"/>
    <mergeCell ref="AC8:AE8"/>
    <mergeCell ref="AF9:AH9"/>
    <mergeCell ref="C9:D9"/>
    <mergeCell ref="E9:F9"/>
    <mergeCell ref="G9:H9"/>
    <mergeCell ref="I9:K9"/>
    <mergeCell ref="L9:M9"/>
    <mergeCell ref="N9:O9"/>
    <mergeCell ref="R9:T9"/>
    <mergeCell ref="U9:W9"/>
    <mergeCell ref="X9:Y9"/>
    <mergeCell ref="Z9:AB9"/>
    <mergeCell ref="AC9:AE9"/>
  </mergeCells>
  <phoneticPr fontId="4"/>
  <conditionalFormatting sqref="C9:O9">
    <cfRule type="containsBlanks" dxfId="120" priority="6" stopIfTrue="1">
      <formula>LEN(TRIM(C9))=0</formula>
    </cfRule>
  </conditionalFormatting>
  <conditionalFormatting sqref="R9:AI9">
    <cfRule type="containsBlanks" dxfId="119" priority="5" stopIfTrue="1">
      <formula>LEN(TRIM(R9))=0</formula>
    </cfRule>
  </conditionalFormatting>
  <conditionalFormatting sqref="C6:O6">
    <cfRule type="containsBlanks" dxfId="118" priority="4" stopIfTrue="1">
      <formula>LEN(TRIM(C6))=0</formula>
    </cfRule>
  </conditionalFormatting>
  <conditionalFormatting sqref="R6:AI6">
    <cfRule type="containsBlanks" dxfId="117" priority="3" stopIfTrue="1">
      <formula>LEN(TRIM(R6))=0</formula>
    </cfRule>
  </conditionalFormatting>
  <conditionalFormatting sqref="R8:AI8">
    <cfRule type="containsBlanks" dxfId="116" priority="1" stopIfTrue="1">
      <formula>LEN(TRIM(R8))=0</formula>
    </cfRule>
  </conditionalFormatting>
  <conditionalFormatting sqref="C8:O8">
    <cfRule type="containsBlanks" dxfId="115" priority="2" stopIfTrue="1">
      <formula>LEN(TRIM(C8))=0</formula>
    </cfRule>
  </conditionalFormatting>
  <pageMargins left="0.59055118110236227" right="0.59055118110236227" top="0.98425196850393704" bottom="0.98425196850393704" header="0.51181102362204722" footer="0.51181102362204722"/>
  <pageSetup paperSize="9" orientation="portrait" horizontalDpi="4294967293" r:id="rId1"/>
  <headerFooter alignWithMargins="0"/>
  <colBreaks count="1" manualBreakCount="1">
    <brk id="16" max="1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zoomScaleNormal="100" zoomScaleSheetLayoutView="100" workbookViewId="0"/>
  </sheetViews>
  <sheetFormatPr defaultRowHeight="13.5"/>
  <cols>
    <col min="1" max="1" width="2.75" style="38" customWidth="1"/>
    <col min="2" max="2" width="8.75" style="38" customWidth="1"/>
    <col min="3" max="3" width="0.5" style="38" customWidth="1"/>
    <col min="4" max="4" width="6.5" style="38" customWidth="1"/>
    <col min="5" max="6" width="5.375" style="38" customWidth="1"/>
    <col min="7" max="7" width="5.875" style="38" customWidth="1"/>
    <col min="8" max="8" width="6.125" style="38" customWidth="1"/>
    <col min="9" max="9" width="8.875" style="38" customWidth="1"/>
    <col min="10" max="10" width="6.125" style="38" customWidth="1"/>
    <col min="11" max="11" width="7.5" style="38" bestFit="1" customWidth="1"/>
    <col min="12" max="12" width="5.625" style="38" customWidth="1"/>
    <col min="13" max="13" width="6.75" style="38" customWidth="1"/>
    <col min="14" max="15" width="6.375" style="38" customWidth="1"/>
    <col min="16" max="19" width="6.25" style="38" customWidth="1"/>
    <col min="20" max="23" width="5.625" style="38" customWidth="1"/>
    <col min="24" max="25" width="8.125" style="38" customWidth="1"/>
    <col min="26" max="26" width="6.875" style="38" customWidth="1"/>
    <col min="27" max="28" width="6.5" style="38" customWidth="1"/>
    <col min="29" max="30" width="2.125" style="38" customWidth="1"/>
    <col min="31" max="16384" width="9" style="38"/>
  </cols>
  <sheetData>
    <row r="1" spans="1:30" ht="18" customHeight="1">
      <c r="A1" s="356" t="s">
        <v>286</v>
      </c>
      <c r="C1" s="357"/>
      <c r="G1" s="1"/>
      <c r="H1" s="39"/>
      <c r="I1" s="39"/>
      <c r="J1" s="39"/>
      <c r="K1" s="39"/>
      <c r="L1" s="39"/>
      <c r="M1" s="358"/>
      <c r="N1" s="358"/>
      <c r="O1" s="358"/>
      <c r="P1" s="358"/>
      <c r="Q1" s="358"/>
      <c r="R1" s="359"/>
      <c r="AC1" s="356"/>
    </row>
    <row r="2" spans="1:30" ht="11.1" customHeight="1">
      <c r="C2" s="360"/>
    </row>
    <row r="3" spans="1:30" ht="11.1" customHeight="1" thickBot="1">
      <c r="B3" s="360"/>
      <c r="C3" s="360"/>
      <c r="AD3" s="360"/>
    </row>
    <row r="4" spans="1:30" s="67" customFormat="1" ht="17.25" customHeight="1">
      <c r="A4" s="1011" t="s">
        <v>287</v>
      </c>
      <c r="B4" s="1011"/>
      <c r="C4" s="361"/>
      <c r="D4" s="1199" t="s">
        <v>288</v>
      </c>
      <c r="E4" s="1200"/>
      <c r="F4" s="1200"/>
      <c r="G4" s="1200"/>
      <c r="H4" s="1200"/>
      <c r="I4" s="1200"/>
      <c r="J4" s="1200"/>
      <c r="K4" s="1200"/>
      <c r="L4" s="1200"/>
      <c r="M4" s="1200"/>
      <c r="N4" s="1200"/>
      <c r="O4" s="1200"/>
      <c r="P4" s="362"/>
      <c r="Q4" s="1201" t="s">
        <v>289</v>
      </c>
      <c r="R4" s="1201"/>
      <c r="S4" s="1202"/>
      <c r="T4" s="1203" t="s">
        <v>290</v>
      </c>
      <c r="U4" s="1204"/>
      <c r="V4" s="1204"/>
      <c r="W4" s="1204"/>
      <c r="X4" s="1204"/>
      <c r="Y4" s="1204"/>
      <c r="Z4" s="1204"/>
      <c r="AA4" s="1204"/>
      <c r="AB4" s="1205"/>
      <c r="AC4" s="1206" t="s">
        <v>287</v>
      </c>
      <c r="AD4" s="1011"/>
    </row>
    <row r="5" spans="1:30" s="67" customFormat="1" ht="17.25" customHeight="1">
      <c r="A5" s="1012"/>
      <c r="B5" s="1012"/>
      <c r="C5" s="363"/>
      <c r="D5" s="1198" t="s">
        <v>291</v>
      </c>
      <c r="E5" s="1019" t="s">
        <v>292</v>
      </c>
      <c r="F5" s="1019" t="s">
        <v>293</v>
      </c>
      <c r="G5" s="1019" t="s">
        <v>294</v>
      </c>
      <c r="H5" s="1019" t="s">
        <v>295</v>
      </c>
      <c r="I5" s="41" t="s">
        <v>296</v>
      </c>
      <c r="J5" s="1195" t="s">
        <v>297</v>
      </c>
      <c r="K5" s="364" t="s">
        <v>298</v>
      </c>
      <c r="L5" s="364" t="s">
        <v>299</v>
      </c>
      <c r="M5" s="1197" t="s">
        <v>300</v>
      </c>
      <c r="N5" s="364" t="s">
        <v>301</v>
      </c>
      <c r="O5" s="364" t="s">
        <v>302</v>
      </c>
      <c r="P5" s="1198" t="s">
        <v>303</v>
      </c>
      <c r="Q5" s="1198" t="s">
        <v>304</v>
      </c>
      <c r="R5" s="1198" t="s">
        <v>305</v>
      </c>
      <c r="S5" s="1198" t="s">
        <v>306</v>
      </c>
      <c r="T5" s="1190" t="s">
        <v>307</v>
      </c>
      <c r="U5" s="365" t="s">
        <v>308</v>
      </c>
      <c r="V5" s="365" t="s">
        <v>308</v>
      </c>
      <c r="W5" s="366" t="s">
        <v>309</v>
      </c>
      <c r="X5" s="367" t="s">
        <v>310</v>
      </c>
      <c r="Y5" s="367" t="s">
        <v>311</v>
      </c>
      <c r="Z5" s="368" t="s">
        <v>312</v>
      </c>
      <c r="AA5" s="368" t="s">
        <v>313</v>
      </c>
      <c r="AB5" s="368" t="s">
        <v>314</v>
      </c>
      <c r="AC5" s="1207"/>
      <c r="AD5" s="1208"/>
    </row>
    <row r="6" spans="1:30" s="67" customFormat="1" ht="17.25" customHeight="1">
      <c r="A6" s="1014"/>
      <c r="B6" s="1014"/>
      <c r="C6" s="369"/>
      <c r="D6" s="1196"/>
      <c r="E6" s="1020"/>
      <c r="F6" s="1020"/>
      <c r="G6" s="1020"/>
      <c r="H6" s="1020"/>
      <c r="I6" s="370" t="s">
        <v>315</v>
      </c>
      <c r="J6" s="1196"/>
      <c r="K6" s="371" t="s">
        <v>316</v>
      </c>
      <c r="L6" s="371" t="s">
        <v>317</v>
      </c>
      <c r="M6" s="1015"/>
      <c r="N6" s="371" t="s">
        <v>318</v>
      </c>
      <c r="O6" s="371" t="s">
        <v>319</v>
      </c>
      <c r="P6" s="1196"/>
      <c r="Q6" s="1196"/>
      <c r="R6" s="1196"/>
      <c r="S6" s="1196"/>
      <c r="T6" s="1191"/>
      <c r="U6" s="370" t="s">
        <v>320</v>
      </c>
      <c r="V6" s="370" t="s">
        <v>321</v>
      </c>
      <c r="W6" s="370" t="s">
        <v>322</v>
      </c>
      <c r="X6" s="372" t="s">
        <v>323</v>
      </c>
      <c r="Y6" s="372" t="s">
        <v>323</v>
      </c>
      <c r="Z6" s="370" t="s">
        <v>324</v>
      </c>
      <c r="AA6" s="370" t="s">
        <v>325</v>
      </c>
      <c r="AB6" s="370" t="s">
        <v>326</v>
      </c>
      <c r="AC6" s="1004"/>
      <c r="AD6" s="1014"/>
    </row>
    <row r="7" spans="1:30" s="134" customFormat="1" ht="13.5" customHeight="1">
      <c r="A7" s="1192" t="s">
        <v>327</v>
      </c>
      <c r="B7" s="1192"/>
      <c r="C7" s="336"/>
      <c r="D7" s="373">
        <v>56</v>
      </c>
      <c r="E7" s="374">
        <v>85</v>
      </c>
      <c r="F7" s="374">
        <v>15</v>
      </c>
      <c r="G7" s="374">
        <v>627</v>
      </c>
      <c r="H7" s="375">
        <v>1258</v>
      </c>
      <c r="I7" s="374">
        <v>456</v>
      </c>
      <c r="J7" s="374">
        <v>186</v>
      </c>
      <c r="K7" s="376">
        <v>1236</v>
      </c>
      <c r="L7" s="374">
        <v>48</v>
      </c>
      <c r="M7" s="375">
        <v>11912</v>
      </c>
      <c r="N7" s="374">
        <v>1</v>
      </c>
      <c r="O7" s="374">
        <v>37</v>
      </c>
      <c r="P7" s="374">
        <v>30</v>
      </c>
      <c r="Q7" s="374">
        <v>188</v>
      </c>
      <c r="R7" s="374">
        <v>14</v>
      </c>
      <c r="S7" s="374">
        <v>17</v>
      </c>
      <c r="T7" s="374">
        <v>358</v>
      </c>
      <c r="U7" s="374">
        <v>79</v>
      </c>
      <c r="V7" s="374">
        <v>79</v>
      </c>
      <c r="W7" s="374">
        <v>139</v>
      </c>
      <c r="X7" s="377">
        <v>396</v>
      </c>
      <c r="Y7" s="377">
        <v>1542</v>
      </c>
      <c r="Z7" s="377">
        <v>300</v>
      </c>
      <c r="AA7" s="377">
        <v>22</v>
      </c>
      <c r="AB7" s="378">
        <v>7</v>
      </c>
      <c r="AC7" s="1193">
        <v>29</v>
      </c>
      <c r="AD7" s="1193"/>
    </row>
    <row r="8" spans="1:30" s="134" customFormat="1" ht="13.5" customHeight="1">
      <c r="A8" s="1192" t="s">
        <v>328</v>
      </c>
      <c r="B8" s="1192"/>
      <c r="C8" s="336"/>
      <c r="D8" s="379">
        <v>55</v>
      </c>
      <c r="E8" s="380">
        <v>88</v>
      </c>
      <c r="F8" s="380">
        <v>15</v>
      </c>
      <c r="G8" s="380">
        <v>619</v>
      </c>
      <c r="H8" s="381">
        <v>1284</v>
      </c>
      <c r="I8" s="380">
        <v>452</v>
      </c>
      <c r="J8" s="380">
        <v>189</v>
      </c>
      <c r="K8" s="382">
        <v>1242</v>
      </c>
      <c r="L8" s="380">
        <v>48</v>
      </c>
      <c r="M8" s="381">
        <v>10360</v>
      </c>
      <c r="N8" s="380">
        <v>1</v>
      </c>
      <c r="O8" s="380">
        <v>37</v>
      </c>
      <c r="P8" s="380">
        <v>31</v>
      </c>
      <c r="Q8" s="380">
        <v>189</v>
      </c>
      <c r="R8" s="380">
        <v>14</v>
      </c>
      <c r="S8" s="380">
        <v>17</v>
      </c>
      <c r="T8" s="380">
        <v>366</v>
      </c>
      <c r="U8" s="380">
        <v>77</v>
      </c>
      <c r="V8" s="380">
        <v>77</v>
      </c>
      <c r="W8" s="380">
        <v>142</v>
      </c>
      <c r="X8" s="383">
        <v>415</v>
      </c>
      <c r="Y8" s="383">
        <v>1565</v>
      </c>
      <c r="Z8" s="383">
        <v>295</v>
      </c>
      <c r="AA8" s="383">
        <v>22</v>
      </c>
      <c r="AB8" s="384">
        <v>7</v>
      </c>
      <c r="AC8" s="1193">
        <v>30</v>
      </c>
      <c r="AD8" s="1193"/>
    </row>
    <row r="9" spans="1:30" s="134" customFormat="1" ht="13.5" customHeight="1">
      <c r="A9" s="1192" t="s">
        <v>72</v>
      </c>
      <c r="B9" s="1192"/>
      <c r="C9" s="336"/>
      <c r="D9" s="379">
        <v>54</v>
      </c>
      <c r="E9" s="380">
        <v>85</v>
      </c>
      <c r="F9" s="380">
        <v>16</v>
      </c>
      <c r="G9" s="380">
        <v>598</v>
      </c>
      <c r="H9" s="381">
        <v>1296</v>
      </c>
      <c r="I9" s="380">
        <v>452</v>
      </c>
      <c r="J9" s="380">
        <v>192</v>
      </c>
      <c r="K9" s="382">
        <v>1242</v>
      </c>
      <c r="L9" s="380">
        <v>48</v>
      </c>
      <c r="M9" s="381">
        <v>10013</v>
      </c>
      <c r="N9" s="380" t="s">
        <v>329</v>
      </c>
      <c r="O9" s="380">
        <v>40</v>
      </c>
      <c r="P9" s="380">
        <v>29</v>
      </c>
      <c r="Q9" s="380">
        <v>189</v>
      </c>
      <c r="R9" s="380">
        <v>14</v>
      </c>
      <c r="S9" s="380">
        <v>17</v>
      </c>
      <c r="T9" s="380">
        <v>374</v>
      </c>
      <c r="U9" s="380">
        <v>76</v>
      </c>
      <c r="V9" s="380">
        <v>76</v>
      </c>
      <c r="W9" s="380">
        <v>145</v>
      </c>
      <c r="X9" s="383">
        <v>430</v>
      </c>
      <c r="Y9" s="383">
        <v>1597</v>
      </c>
      <c r="Z9" s="383">
        <v>298</v>
      </c>
      <c r="AA9" s="383">
        <v>22</v>
      </c>
      <c r="AB9" s="384">
        <v>7</v>
      </c>
      <c r="AC9" s="1194" t="s">
        <v>330</v>
      </c>
      <c r="AD9" s="1193"/>
    </row>
    <row r="10" spans="1:30" s="134" customFormat="1" ht="13.5" customHeight="1">
      <c r="A10" s="1192" t="s">
        <v>331</v>
      </c>
      <c r="B10" s="1192"/>
      <c r="C10" s="336"/>
      <c r="D10" s="379">
        <v>55</v>
      </c>
      <c r="E10" s="380">
        <v>87</v>
      </c>
      <c r="F10" s="380">
        <v>16</v>
      </c>
      <c r="G10" s="380">
        <v>593</v>
      </c>
      <c r="H10" s="381">
        <v>1334</v>
      </c>
      <c r="I10" s="380">
        <v>443</v>
      </c>
      <c r="J10" s="380">
        <v>197</v>
      </c>
      <c r="K10" s="382">
        <v>1246</v>
      </c>
      <c r="L10" s="380">
        <v>46</v>
      </c>
      <c r="M10" s="381">
        <v>9526</v>
      </c>
      <c r="N10" s="385" t="s">
        <v>79</v>
      </c>
      <c r="O10" s="380">
        <v>39</v>
      </c>
      <c r="P10" s="380">
        <v>30</v>
      </c>
      <c r="Q10" s="380">
        <v>189</v>
      </c>
      <c r="R10" s="380">
        <v>13</v>
      </c>
      <c r="S10" s="380">
        <v>17</v>
      </c>
      <c r="T10" s="380">
        <v>376</v>
      </c>
      <c r="U10" s="380">
        <v>73</v>
      </c>
      <c r="V10" s="380">
        <v>73</v>
      </c>
      <c r="W10" s="380">
        <v>149</v>
      </c>
      <c r="X10" s="383">
        <v>453</v>
      </c>
      <c r="Y10" s="383">
        <v>1511</v>
      </c>
      <c r="Z10" s="383">
        <v>303</v>
      </c>
      <c r="AA10" s="383">
        <v>22</v>
      </c>
      <c r="AB10" s="384">
        <v>7</v>
      </c>
      <c r="AC10" s="1209" t="s">
        <v>76</v>
      </c>
      <c r="AD10" s="1209"/>
    </row>
    <row r="11" spans="1:30" s="134" customFormat="1" ht="13.5" customHeight="1">
      <c r="A11" s="1188" t="s">
        <v>332</v>
      </c>
      <c r="B11" s="1188"/>
      <c r="C11" s="346"/>
      <c r="D11" s="386">
        <v>54</v>
      </c>
      <c r="E11" s="387">
        <v>87</v>
      </c>
      <c r="F11" s="387">
        <v>15</v>
      </c>
      <c r="G11" s="387">
        <v>589</v>
      </c>
      <c r="H11" s="388">
        <v>1389</v>
      </c>
      <c r="I11" s="387">
        <v>477</v>
      </c>
      <c r="J11" s="387">
        <v>202</v>
      </c>
      <c r="K11" s="389">
        <v>1254</v>
      </c>
      <c r="L11" s="387">
        <v>46</v>
      </c>
      <c r="M11" s="388">
        <v>9164</v>
      </c>
      <c r="N11" s="390" t="s">
        <v>79</v>
      </c>
      <c r="O11" s="387">
        <v>39</v>
      </c>
      <c r="P11" s="387">
        <v>30</v>
      </c>
      <c r="Q11" s="387">
        <v>189</v>
      </c>
      <c r="R11" s="387">
        <v>13</v>
      </c>
      <c r="S11" s="387">
        <v>17</v>
      </c>
      <c r="T11" s="387">
        <v>386</v>
      </c>
      <c r="U11" s="387">
        <v>68</v>
      </c>
      <c r="V11" s="387">
        <v>68</v>
      </c>
      <c r="W11" s="387">
        <v>153</v>
      </c>
      <c r="X11" s="391">
        <v>485</v>
      </c>
      <c r="Y11" s="391">
        <v>1424</v>
      </c>
      <c r="Z11" s="391">
        <v>299</v>
      </c>
      <c r="AA11" s="391">
        <v>23</v>
      </c>
      <c r="AB11" s="392">
        <v>7</v>
      </c>
      <c r="AC11" s="1189" t="s">
        <v>78</v>
      </c>
      <c r="AD11" s="1189"/>
    </row>
    <row r="12" spans="1:30" s="134" customFormat="1" ht="2.25" customHeight="1" thickBot="1">
      <c r="A12" s="393"/>
      <c r="B12" s="307"/>
      <c r="C12" s="394"/>
      <c r="D12" s="395"/>
      <c r="E12" s="396"/>
      <c r="F12" s="396"/>
      <c r="G12" s="396"/>
      <c r="H12" s="396"/>
      <c r="I12" s="396"/>
      <c r="J12" s="396"/>
      <c r="K12" s="396"/>
      <c r="L12" s="396"/>
      <c r="M12" s="396"/>
      <c r="N12" s="397"/>
      <c r="O12" s="396"/>
      <c r="P12" s="396"/>
      <c r="Q12" s="396"/>
      <c r="R12" s="396"/>
      <c r="S12" s="396"/>
      <c r="T12" s="396"/>
      <c r="U12" s="396"/>
      <c r="V12" s="396"/>
      <c r="W12" s="396"/>
      <c r="X12" s="396"/>
      <c r="Y12" s="396"/>
      <c r="Z12" s="396"/>
      <c r="AA12" s="396"/>
      <c r="AB12" s="398"/>
      <c r="AC12" s="399"/>
      <c r="AD12" s="328"/>
    </row>
    <row r="13" spans="1:30" s="16" customFormat="1" ht="13.5" customHeight="1">
      <c r="A13" s="287" t="s">
        <v>333</v>
      </c>
      <c r="AC13" s="244"/>
    </row>
    <row r="14" spans="1:30" s="4" customFormat="1" ht="11.25">
      <c r="B14" s="400"/>
      <c r="C14" s="400"/>
      <c r="AD14" s="400"/>
    </row>
    <row r="15" spans="1:30" s="4" customFormat="1" ht="11.25"/>
  </sheetData>
  <mergeCells count="27">
    <mergeCell ref="Q4:S4"/>
    <mergeCell ref="T4:AB4"/>
    <mergeCell ref="A10:B10"/>
    <mergeCell ref="AC4:AD6"/>
    <mergeCell ref="D5:D6"/>
    <mergeCell ref="E5:E6"/>
    <mergeCell ref="F5:F6"/>
    <mergeCell ref="G5:G6"/>
    <mergeCell ref="H5:H6"/>
    <mergeCell ref="S5:S6"/>
    <mergeCell ref="AC10:AD10"/>
    <mergeCell ref="A11:B11"/>
    <mergeCell ref="AC11:AD11"/>
    <mergeCell ref="T5:T6"/>
    <mergeCell ref="A7:B7"/>
    <mergeCell ref="AC7:AD7"/>
    <mergeCell ref="A8:B8"/>
    <mergeCell ref="AC8:AD8"/>
    <mergeCell ref="A9:B9"/>
    <mergeCell ref="AC9:AD9"/>
    <mergeCell ref="J5:J6"/>
    <mergeCell ref="M5:M6"/>
    <mergeCell ref="P5:P6"/>
    <mergeCell ref="Q5:Q6"/>
    <mergeCell ref="R5:R6"/>
    <mergeCell ref="A4:B6"/>
    <mergeCell ref="D4:O4"/>
  </mergeCells>
  <phoneticPr fontId="4"/>
  <conditionalFormatting sqref="D11:AB11">
    <cfRule type="containsBlanks" dxfId="114" priority="3" stopIfTrue="1">
      <formula>LEN(TRIM(D11))=0</formula>
    </cfRule>
  </conditionalFormatting>
  <conditionalFormatting sqref="D8:AB8">
    <cfRule type="containsBlanks" dxfId="113" priority="2" stopIfTrue="1">
      <formula>LEN(TRIM(D8))=0</formula>
    </cfRule>
  </conditionalFormatting>
  <conditionalFormatting sqref="D10:AB10">
    <cfRule type="containsBlanks" dxfId="112" priority="1" stopIfTrue="1">
      <formula>LEN(TRIM(D10))=0</formula>
    </cfRule>
  </conditionalFormatting>
  <printOptions horizontalCentered="1"/>
  <pageMargins left="0.39370078740157483" right="0.39370078740157483" top="0.70866141732283472" bottom="0.78740157480314965" header="0.51181102362204722" footer="0.51181102362204722"/>
  <pageSetup paperSize="9" scale="93" fitToWidth="2" orientation="portrait" horizontalDpi="4294967293" r:id="rId1"/>
  <headerFooter alignWithMargins="0"/>
  <colBreaks count="1" manualBreakCount="1">
    <brk id="1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zoomScaleNormal="100" zoomScaleSheetLayoutView="100" workbookViewId="0"/>
  </sheetViews>
  <sheetFormatPr defaultRowHeight="13.5"/>
  <cols>
    <col min="1" max="1" width="3" style="37" customWidth="1"/>
    <col min="2" max="2" width="8.625" style="37" customWidth="1"/>
    <col min="3" max="3" width="0.25" style="37" customWidth="1"/>
    <col min="4" max="4" width="8.625" style="37" customWidth="1"/>
    <col min="5" max="12" width="8.625" style="446" customWidth="1"/>
    <col min="13" max="14" width="0.5" style="446" customWidth="1"/>
    <col min="15" max="25" width="7.625" style="446" customWidth="1"/>
    <col min="26" max="26" width="2.375" style="37" customWidth="1"/>
    <col min="27" max="27" width="3" style="37" customWidth="1"/>
    <col min="28" max="16384" width="9" style="37"/>
  </cols>
  <sheetData>
    <row r="1" spans="1:29" ht="18" customHeight="1">
      <c r="A1" s="23" t="s">
        <v>334</v>
      </c>
      <c r="B1" s="38"/>
      <c r="C1" s="360"/>
      <c r="D1" s="38"/>
      <c r="E1" s="401"/>
      <c r="F1" s="401"/>
      <c r="G1" s="402"/>
      <c r="H1" s="402"/>
      <c r="I1" s="402"/>
      <c r="J1" s="402"/>
      <c r="K1" s="402"/>
      <c r="L1" s="402"/>
      <c r="M1" s="402"/>
      <c r="N1" s="402"/>
      <c r="O1" s="403"/>
      <c r="P1" s="403"/>
      <c r="Q1" s="403"/>
      <c r="R1" s="403"/>
      <c r="S1" s="403"/>
      <c r="T1" s="403"/>
      <c r="U1" s="402"/>
      <c r="V1" s="401"/>
      <c r="W1" s="401"/>
      <c r="X1" s="401"/>
      <c r="Y1" s="401"/>
      <c r="Z1" s="38"/>
      <c r="AA1" s="38"/>
    </row>
    <row r="2" spans="1:29" s="4" customFormat="1" ht="9.9499999999999993" customHeight="1">
      <c r="B2" s="400"/>
      <c r="C2" s="400"/>
      <c r="E2" s="404"/>
      <c r="F2" s="404"/>
      <c r="G2" s="404"/>
      <c r="H2" s="404"/>
      <c r="I2" s="404"/>
      <c r="J2" s="404"/>
      <c r="K2" s="404"/>
      <c r="L2" s="404"/>
      <c r="M2" s="404"/>
      <c r="N2" s="404"/>
      <c r="O2" s="404"/>
      <c r="P2" s="404"/>
      <c r="Q2" s="404"/>
      <c r="R2" s="404"/>
      <c r="S2" s="404"/>
      <c r="T2" s="404"/>
      <c r="U2" s="404"/>
      <c r="V2" s="404"/>
      <c r="W2" s="404"/>
      <c r="X2" s="404"/>
      <c r="Y2" s="404"/>
      <c r="AA2" s="17"/>
    </row>
    <row r="3" spans="1:29" s="4" customFormat="1" ht="43.5" customHeight="1">
      <c r="B3" s="1228" t="s">
        <v>335</v>
      </c>
      <c r="C3" s="1228"/>
      <c r="D3" s="1228"/>
      <c r="E3" s="1228"/>
      <c r="F3" s="1228"/>
      <c r="G3" s="1228"/>
      <c r="H3" s="1228"/>
      <c r="I3" s="1228"/>
      <c r="J3" s="1228"/>
      <c r="K3" s="1228"/>
      <c r="L3" s="1228"/>
      <c r="M3" s="405"/>
      <c r="N3" s="405"/>
      <c r="O3" s="404"/>
      <c r="P3" s="404"/>
      <c r="Q3" s="404"/>
      <c r="R3" s="404"/>
      <c r="S3" s="404"/>
      <c r="T3" s="404"/>
      <c r="U3" s="404"/>
      <c r="V3" s="404"/>
      <c r="W3" s="404"/>
      <c r="X3" s="404"/>
      <c r="Y3" s="404"/>
      <c r="AA3" s="17"/>
    </row>
    <row r="4" spans="1:29" s="4" customFormat="1" ht="12" thickBot="1">
      <c r="B4" s="400"/>
      <c r="C4" s="400"/>
      <c r="E4" s="404"/>
      <c r="F4" s="404"/>
      <c r="G4" s="404"/>
      <c r="H4" s="404"/>
      <c r="I4" s="404"/>
      <c r="J4" s="404"/>
      <c r="K4" s="404"/>
      <c r="L4" s="404"/>
      <c r="M4" s="404"/>
      <c r="N4" s="404"/>
      <c r="O4" s="404"/>
      <c r="P4" s="404"/>
      <c r="Q4" s="404"/>
      <c r="R4" s="404"/>
      <c r="S4" s="404"/>
      <c r="T4" s="404"/>
      <c r="U4" s="404"/>
      <c r="V4" s="404"/>
      <c r="W4" s="404"/>
      <c r="X4" s="404"/>
      <c r="Y4" s="404"/>
      <c r="AA4" s="17" t="s">
        <v>336</v>
      </c>
    </row>
    <row r="5" spans="1:29" s="4" customFormat="1" ht="15" customHeight="1">
      <c r="A5" s="1053" t="s">
        <v>337</v>
      </c>
      <c r="B5" s="1053"/>
      <c r="C5" s="406"/>
      <c r="D5" s="1158" t="s">
        <v>338</v>
      </c>
      <c r="E5" s="1159"/>
      <c r="F5" s="1159"/>
      <c r="G5" s="1159"/>
      <c r="H5" s="1159"/>
      <c r="I5" s="1159"/>
      <c r="J5" s="1159"/>
      <c r="K5" s="1159"/>
      <c r="L5" s="1159"/>
      <c r="M5" s="311"/>
      <c r="N5" s="311"/>
      <c r="O5" s="1217" t="s">
        <v>339</v>
      </c>
      <c r="P5" s="1217"/>
      <c r="Q5" s="1218"/>
      <c r="R5" s="1219" t="s">
        <v>340</v>
      </c>
      <c r="S5" s="1220"/>
      <c r="T5" s="1220"/>
      <c r="U5" s="1220"/>
      <c r="V5" s="1220"/>
      <c r="W5" s="1220"/>
      <c r="X5" s="1220"/>
      <c r="Y5" s="1221"/>
      <c r="Z5" s="1222" t="s">
        <v>287</v>
      </c>
      <c r="AA5" s="1053"/>
    </row>
    <row r="6" spans="1:29" s="4" customFormat="1" ht="14.25" customHeight="1">
      <c r="A6" s="1216"/>
      <c r="B6" s="1216"/>
      <c r="C6" s="407"/>
      <c r="D6" s="1070" t="s">
        <v>341</v>
      </c>
      <c r="E6" s="408" t="s">
        <v>342</v>
      </c>
      <c r="F6" s="409" t="s">
        <v>343</v>
      </c>
      <c r="G6" s="410" t="s">
        <v>344</v>
      </c>
      <c r="H6" s="409" t="s">
        <v>345</v>
      </c>
      <c r="I6" s="410" t="s">
        <v>346</v>
      </c>
      <c r="J6" s="409" t="s">
        <v>347</v>
      </c>
      <c r="K6" s="409" t="s">
        <v>348</v>
      </c>
      <c r="L6" s="409" t="s">
        <v>349</v>
      </c>
      <c r="M6" s="411"/>
      <c r="N6" s="410"/>
      <c r="O6" s="410" t="s">
        <v>350</v>
      </c>
      <c r="P6" s="411" t="s">
        <v>351</v>
      </c>
      <c r="Q6" s="1226" t="s">
        <v>352</v>
      </c>
      <c r="R6" s="1226" t="s">
        <v>353</v>
      </c>
      <c r="S6" s="1226" t="s">
        <v>354</v>
      </c>
      <c r="T6" s="409" t="s">
        <v>355</v>
      </c>
      <c r="U6" s="409" t="s">
        <v>356</v>
      </c>
      <c r="V6" s="409" t="s">
        <v>357</v>
      </c>
      <c r="W6" s="409" t="s">
        <v>358</v>
      </c>
      <c r="X6" s="409" t="s">
        <v>355</v>
      </c>
      <c r="Y6" s="1226" t="s">
        <v>359</v>
      </c>
      <c r="Z6" s="1223"/>
      <c r="AA6" s="1216"/>
    </row>
    <row r="7" spans="1:29" s="4" customFormat="1" ht="14.25" customHeight="1">
      <c r="A7" s="1099"/>
      <c r="B7" s="1099"/>
      <c r="C7" s="412"/>
      <c r="D7" s="1071"/>
      <c r="E7" s="413" t="s">
        <v>360</v>
      </c>
      <c r="F7" s="235" t="s">
        <v>321</v>
      </c>
      <c r="G7" s="414" t="s">
        <v>361</v>
      </c>
      <c r="H7" s="235" t="s">
        <v>360</v>
      </c>
      <c r="I7" s="414" t="s">
        <v>362</v>
      </c>
      <c r="J7" s="235" t="s">
        <v>324</v>
      </c>
      <c r="K7" s="235" t="s">
        <v>324</v>
      </c>
      <c r="L7" s="235" t="s">
        <v>321</v>
      </c>
      <c r="M7" s="234"/>
      <c r="N7" s="414"/>
      <c r="O7" s="414" t="s">
        <v>363</v>
      </c>
      <c r="P7" s="234" t="s">
        <v>364</v>
      </c>
      <c r="Q7" s="1227"/>
      <c r="R7" s="1227"/>
      <c r="S7" s="1227"/>
      <c r="T7" s="235" t="s">
        <v>321</v>
      </c>
      <c r="U7" s="235" t="s">
        <v>324</v>
      </c>
      <c r="V7" s="235" t="s">
        <v>361</v>
      </c>
      <c r="W7" s="235" t="s">
        <v>324</v>
      </c>
      <c r="X7" s="235" t="s">
        <v>324</v>
      </c>
      <c r="Y7" s="1227"/>
      <c r="Z7" s="1062"/>
      <c r="AA7" s="1099"/>
    </row>
    <row r="8" spans="1:29" s="419" customFormat="1" ht="14.25" customHeight="1">
      <c r="A8" s="1229" t="s">
        <v>365</v>
      </c>
      <c r="B8" s="1229"/>
      <c r="C8" s="415"/>
      <c r="D8" s="416">
        <v>12420</v>
      </c>
      <c r="E8" s="417">
        <v>7388</v>
      </c>
      <c r="F8" s="417">
        <v>775</v>
      </c>
      <c r="G8" s="417">
        <v>598</v>
      </c>
      <c r="H8" s="417">
        <v>1189</v>
      </c>
      <c r="I8" s="417">
        <v>75</v>
      </c>
      <c r="J8" s="417">
        <v>1380</v>
      </c>
      <c r="K8" s="417">
        <v>673</v>
      </c>
      <c r="L8" s="417">
        <v>29</v>
      </c>
      <c r="M8" s="417"/>
      <c r="N8" s="417"/>
      <c r="O8" s="417">
        <v>17</v>
      </c>
      <c r="P8" s="417">
        <v>12</v>
      </c>
      <c r="Q8" s="417">
        <v>284</v>
      </c>
      <c r="R8" s="417">
        <v>6681</v>
      </c>
      <c r="S8" s="417">
        <v>916</v>
      </c>
      <c r="T8" s="417">
        <v>368</v>
      </c>
      <c r="U8" s="417">
        <v>969</v>
      </c>
      <c r="V8" s="417">
        <v>396</v>
      </c>
      <c r="W8" s="417">
        <v>1508</v>
      </c>
      <c r="X8" s="417">
        <v>2087</v>
      </c>
      <c r="Y8" s="418">
        <v>437</v>
      </c>
      <c r="Z8" s="1212">
        <v>29</v>
      </c>
      <c r="AA8" s="1213"/>
    </row>
    <row r="9" spans="1:29" s="419" customFormat="1" ht="14.25" customHeight="1">
      <c r="A9" s="1211" t="s">
        <v>328</v>
      </c>
      <c r="B9" s="1211"/>
      <c r="C9" s="415"/>
      <c r="D9" s="416">
        <v>12572</v>
      </c>
      <c r="E9" s="417">
        <v>7515</v>
      </c>
      <c r="F9" s="417">
        <v>815</v>
      </c>
      <c r="G9" s="417">
        <v>621</v>
      </c>
      <c r="H9" s="417">
        <v>1161</v>
      </c>
      <c r="I9" s="417">
        <v>82</v>
      </c>
      <c r="J9" s="417">
        <v>1326</v>
      </c>
      <c r="K9" s="417">
        <v>695</v>
      </c>
      <c r="L9" s="417">
        <v>28</v>
      </c>
      <c r="M9" s="417"/>
      <c r="N9" s="417"/>
      <c r="O9" s="417">
        <v>20</v>
      </c>
      <c r="P9" s="417">
        <v>12</v>
      </c>
      <c r="Q9" s="417">
        <v>297</v>
      </c>
      <c r="R9" s="417">
        <v>6690</v>
      </c>
      <c r="S9" s="417">
        <v>925</v>
      </c>
      <c r="T9" s="417">
        <v>368</v>
      </c>
      <c r="U9" s="417">
        <v>969</v>
      </c>
      <c r="V9" s="417">
        <v>396</v>
      </c>
      <c r="W9" s="417">
        <v>1508</v>
      </c>
      <c r="X9" s="417">
        <v>2087</v>
      </c>
      <c r="Y9" s="418">
        <v>437</v>
      </c>
      <c r="Z9" s="1213">
        <v>30</v>
      </c>
      <c r="AA9" s="1213"/>
    </row>
    <row r="10" spans="1:29" s="419" customFormat="1" ht="14.25" customHeight="1">
      <c r="A10" s="1211" t="s">
        <v>72</v>
      </c>
      <c r="B10" s="1211"/>
      <c r="C10" s="415"/>
      <c r="D10" s="416">
        <v>12804</v>
      </c>
      <c r="E10" s="417">
        <v>7694</v>
      </c>
      <c r="F10" s="417">
        <v>897</v>
      </c>
      <c r="G10" s="417">
        <v>617</v>
      </c>
      <c r="H10" s="417">
        <v>1142</v>
      </c>
      <c r="I10" s="417">
        <v>80</v>
      </c>
      <c r="J10" s="417">
        <v>1318</v>
      </c>
      <c r="K10" s="417">
        <v>686</v>
      </c>
      <c r="L10" s="417">
        <v>27</v>
      </c>
      <c r="M10" s="417"/>
      <c r="N10" s="417"/>
      <c r="O10" s="417">
        <v>21</v>
      </c>
      <c r="P10" s="417">
        <v>12</v>
      </c>
      <c r="Q10" s="417">
        <v>310</v>
      </c>
      <c r="R10" s="417">
        <v>6703</v>
      </c>
      <c r="S10" s="417">
        <v>938</v>
      </c>
      <c r="T10" s="417">
        <v>368</v>
      </c>
      <c r="U10" s="417">
        <v>969</v>
      </c>
      <c r="V10" s="417">
        <v>396</v>
      </c>
      <c r="W10" s="417">
        <v>1508</v>
      </c>
      <c r="X10" s="417">
        <v>2087</v>
      </c>
      <c r="Y10" s="418">
        <v>437</v>
      </c>
      <c r="Z10" s="1212" t="s">
        <v>330</v>
      </c>
      <c r="AA10" s="1213"/>
    </row>
    <row r="11" spans="1:29" s="419" customFormat="1" ht="14.25" customHeight="1">
      <c r="A11" s="1211" t="s">
        <v>366</v>
      </c>
      <c r="B11" s="1211"/>
      <c r="C11" s="415"/>
      <c r="D11" s="420">
        <v>13126</v>
      </c>
      <c r="E11" s="421">
        <v>7924</v>
      </c>
      <c r="F11" s="421">
        <v>948</v>
      </c>
      <c r="G11" s="421">
        <v>636</v>
      </c>
      <c r="H11" s="421">
        <v>1098</v>
      </c>
      <c r="I11" s="421">
        <v>81</v>
      </c>
      <c r="J11" s="421">
        <v>1301</v>
      </c>
      <c r="K11" s="421">
        <v>756</v>
      </c>
      <c r="L11" s="421">
        <v>23</v>
      </c>
      <c r="M11" s="421"/>
      <c r="N11" s="421"/>
      <c r="O11" s="421">
        <v>21</v>
      </c>
      <c r="P11" s="421">
        <v>11</v>
      </c>
      <c r="Q11" s="421">
        <v>327</v>
      </c>
      <c r="R11" s="421">
        <v>6728</v>
      </c>
      <c r="S11" s="421">
        <v>963</v>
      </c>
      <c r="T11" s="421">
        <v>368</v>
      </c>
      <c r="U11" s="421">
        <v>969</v>
      </c>
      <c r="V11" s="421">
        <v>396</v>
      </c>
      <c r="W11" s="421">
        <v>1508</v>
      </c>
      <c r="X11" s="421">
        <v>2087</v>
      </c>
      <c r="Y11" s="422">
        <v>437</v>
      </c>
      <c r="Z11" s="1212" t="s">
        <v>76</v>
      </c>
      <c r="AA11" s="1213"/>
    </row>
    <row r="12" spans="1:29" s="425" customFormat="1" ht="14.25" customHeight="1">
      <c r="A12" s="1210" t="s">
        <v>367</v>
      </c>
      <c r="B12" s="1210"/>
      <c r="C12" s="423"/>
      <c r="D12" s="424">
        <v>8528</v>
      </c>
      <c r="E12" s="388">
        <v>6665</v>
      </c>
      <c r="F12" s="388">
        <v>833</v>
      </c>
      <c r="G12" s="388">
        <v>167</v>
      </c>
      <c r="H12" s="388">
        <v>252</v>
      </c>
      <c r="I12" s="388">
        <v>64</v>
      </c>
      <c r="J12" s="388">
        <v>0</v>
      </c>
      <c r="K12" s="388">
        <v>240</v>
      </c>
      <c r="L12" s="388">
        <v>19</v>
      </c>
      <c r="M12" s="388"/>
      <c r="N12" s="388"/>
      <c r="O12" s="388">
        <v>17</v>
      </c>
      <c r="P12" s="388">
        <v>0</v>
      </c>
      <c r="Q12" s="388">
        <v>271</v>
      </c>
      <c r="R12" s="388" t="s">
        <v>368</v>
      </c>
      <c r="S12" s="388" t="s">
        <v>368</v>
      </c>
      <c r="T12" s="388" t="s">
        <v>368</v>
      </c>
      <c r="U12" s="388" t="s">
        <v>368</v>
      </c>
      <c r="V12" s="388" t="s">
        <v>368</v>
      </c>
      <c r="W12" s="388" t="s">
        <v>368</v>
      </c>
      <c r="X12" s="388" t="s">
        <v>368</v>
      </c>
      <c r="Y12" s="388" t="s">
        <v>368</v>
      </c>
      <c r="Z12" s="1214" t="s">
        <v>369</v>
      </c>
      <c r="AA12" s="1215"/>
      <c r="AB12" s="419"/>
      <c r="AC12" s="419"/>
    </row>
    <row r="13" spans="1:29" s="419" customFormat="1" ht="3" customHeight="1" thickBot="1">
      <c r="A13" s="426"/>
      <c r="B13" s="427"/>
      <c r="C13" s="428"/>
      <c r="D13" s="247"/>
      <c r="E13" s="429"/>
      <c r="F13" s="429"/>
      <c r="G13" s="429"/>
      <c r="H13" s="429"/>
      <c r="I13" s="429"/>
      <c r="J13" s="429"/>
      <c r="K13" s="429"/>
      <c r="L13" s="429"/>
      <c r="M13" s="429"/>
      <c r="N13" s="429"/>
      <c r="O13" s="429"/>
      <c r="P13" s="429"/>
      <c r="Q13" s="429"/>
      <c r="R13" s="429"/>
      <c r="S13" s="429"/>
      <c r="T13" s="429"/>
      <c r="U13" s="429"/>
      <c r="V13" s="429"/>
      <c r="W13" s="429"/>
      <c r="X13" s="429"/>
      <c r="Y13" s="429"/>
      <c r="Z13" s="430"/>
      <c r="AA13" s="431"/>
    </row>
    <row r="14" spans="1:29" s="433" customFormat="1" ht="15" customHeight="1">
      <c r="A14" s="1053" t="s">
        <v>337</v>
      </c>
      <c r="B14" s="1053"/>
      <c r="C14" s="406"/>
      <c r="D14" s="1158" t="s">
        <v>370</v>
      </c>
      <c r="E14" s="1159"/>
      <c r="F14" s="1159"/>
      <c r="G14" s="1159"/>
      <c r="H14" s="1159"/>
      <c r="I14" s="1159"/>
      <c r="J14" s="1159"/>
      <c r="K14" s="1159"/>
      <c r="L14" s="1159"/>
      <c r="M14" s="432"/>
      <c r="N14" s="432"/>
      <c r="O14" s="1217" t="s">
        <v>371</v>
      </c>
      <c r="P14" s="1217"/>
      <c r="Q14" s="1218"/>
      <c r="R14" s="1219" t="s">
        <v>372</v>
      </c>
      <c r="S14" s="1220"/>
      <c r="T14" s="1220"/>
      <c r="U14" s="1220"/>
      <c r="V14" s="1220"/>
      <c r="W14" s="1220"/>
      <c r="X14" s="1220"/>
      <c r="Y14" s="1221"/>
      <c r="Z14" s="1222" t="s">
        <v>287</v>
      </c>
      <c r="AA14" s="1053"/>
    </row>
    <row r="15" spans="1:29" s="433" customFormat="1" ht="14.25" customHeight="1">
      <c r="A15" s="1216"/>
      <c r="B15" s="1216"/>
      <c r="C15" s="407"/>
      <c r="D15" s="1070" t="s">
        <v>341</v>
      </c>
      <c r="E15" s="408" t="s">
        <v>342</v>
      </c>
      <c r="F15" s="409" t="s">
        <v>343</v>
      </c>
      <c r="G15" s="410" t="s">
        <v>344</v>
      </c>
      <c r="H15" s="409" t="s">
        <v>373</v>
      </c>
      <c r="I15" s="410" t="s">
        <v>346</v>
      </c>
      <c r="J15" s="409" t="s">
        <v>374</v>
      </c>
      <c r="K15" s="409" t="s">
        <v>348</v>
      </c>
      <c r="L15" s="409" t="s">
        <v>349</v>
      </c>
      <c r="M15" s="411"/>
      <c r="N15" s="410"/>
      <c r="O15" s="410" t="s">
        <v>375</v>
      </c>
      <c r="P15" s="411" t="s">
        <v>376</v>
      </c>
      <c r="Q15" s="1226" t="s">
        <v>359</v>
      </c>
      <c r="R15" s="1226" t="s">
        <v>353</v>
      </c>
      <c r="S15" s="1226" t="s">
        <v>354</v>
      </c>
      <c r="T15" s="409" t="s">
        <v>355</v>
      </c>
      <c r="U15" s="409" t="s">
        <v>377</v>
      </c>
      <c r="V15" s="409" t="s">
        <v>378</v>
      </c>
      <c r="W15" s="1226" t="s">
        <v>379</v>
      </c>
      <c r="X15" s="409" t="s">
        <v>380</v>
      </c>
      <c r="Y15" s="1226" t="s">
        <v>359</v>
      </c>
      <c r="Z15" s="1223"/>
      <c r="AA15" s="1216"/>
    </row>
    <row r="16" spans="1:29" s="433" customFormat="1" ht="14.25" customHeight="1">
      <c r="A16" s="1099"/>
      <c r="B16" s="1099"/>
      <c r="C16" s="412"/>
      <c r="D16" s="1071"/>
      <c r="E16" s="413" t="s">
        <v>360</v>
      </c>
      <c r="F16" s="235" t="s">
        <v>321</v>
      </c>
      <c r="G16" s="414" t="s">
        <v>361</v>
      </c>
      <c r="H16" s="235" t="s">
        <v>381</v>
      </c>
      <c r="I16" s="414" t="s">
        <v>362</v>
      </c>
      <c r="J16" s="235" t="s">
        <v>382</v>
      </c>
      <c r="K16" s="235" t="s">
        <v>324</v>
      </c>
      <c r="L16" s="235" t="s">
        <v>321</v>
      </c>
      <c r="M16" s="234"/>
      <c r="N16" s="414"/>
      <c r="O16" s="414" t="s">
        <v>363</v>
      </c>
      <c r="P16" s="234" t="s">
        <v>383</v>
      </c>
      <c r="Q16" s="1227"/>
      <c r="R16" s="1227"/>
      <c r="S16" s="1227"/>
      <c r="T16" s="235" t="s">
        <v>321</v>
      </c>
      <c r="U16" s="235" t="s">
        <v>324</v>
      </c>
      <c r="V16" s="235" t="s">
        <v>361</v>
      </c>
      <c r="W16" s="1227"/>
      <c r="X16" s="235" t="s">
        <v>383</v>
      </c>
      <c r="Y16" s="1227"/>
      <c r="Z16" s="1062"/>
      <c r="AA16" s="1099"/>
    </row>
    <row r="17" spans="1:27" s="435" customFormat="1" ht="14.25" customHeight="1">
      <c r="A17" s="1210" t="s">
        <v>384</v>
      </c>
      <c r="B17" s="1210"/>
      <c r="C17" s="423"/>
      <c r="D17" s="424">
        <v>1809</v>
      </c>
      <c r="E17" s="388">
        <v>1496</v>
      </c>
      <c r="F17" s="388">
        <v>118</v>
      </c>
      <c r="G17" s="388">
        <v>36</v>
      </c>
      <c r="H17" s="388">
        <v>26</v>
      </c>
      <c r="I17" s="388">
        <v>1</v>
      </c>
      <c r="J17" s="388">
        <v>6</v>
      </c>
      <c r="K17" s="388">
        <v>48</v>
      </c>
      <c r="L17" s="388">
        <v>4</v>
      </c>
      <c r="M17" s="388"/>
      <c r="N17" s="388"/>
      <c r="O17" s="388">
        <v>1</v>
      </c>
      <c r="P17" s="388">
        <v>38</v>
      </c>
      <c r="Q17" s="388">
        <v>35</v>
      </c>
      <c r="R17" s="388">
        <v>3440</v>
      </c>
      <c r="S17" s="388">
        <v>126</v>
      </c>
      <c r="T17" s="388">
        <v>51</v>
      </c>
      <c r="U17" s="388">
        <v>1573</v>
      </c>
      <c r="V17" s="388">
        <v>1627</v>
      </c>
      <c r="W17" s="388">
        <v>19</v>
      </c>
      <c r="X17" s="388">
        <v>26</v>
      </c>
      <c r="Y17" s="434">
        <v>18</v>
      </c>
      <c r="Z17" s="1224" t="s">
        <v>78</v>
      </c>
      <c r="AA17" s="1225"/>
    </row>
    <row r="18" spans="1:27" s="436" customFormat="1" ht="3" customHeight="1" thickBot="1">
      <c r="A18" s="426"/>
      <c r="B18" s="427"/>
      <c r="C18" s="428"/>
      <c r="D18" s="247"/>
      <c r="E18" s="429"/>
      <c r="F18" s="429"/>
      <c r="G18" s="429"/>
      <c r="H18" s="429"/>
      <c r="I18" s="429"/>
      <c r="J18" s="429"/>
      <c r="K18" s="429"/>
      <c r="L18" s="429"/>
      <c r="M18" s="429"/>
      <c r="N18" s="429"/>
      <c r="O18" s="429"/>
      <c r="P18" s="429"/>
      <c r="Q18" s="429"/>
      <c r="R18" s="429"/>
      <c r="S18" s="429"/>
      <c r="T18" s="429"/>
      <c r="U18" s="429"/>
      <c r="V18" s="429"/>
      <c r="W18" s="429"/>
      <c r="X18" s="429"/>
      <c r="Y18" s="429"/>
      <c r="Z18" s="430"/>
      <c r="AA18" s="431"/>
    </row>
    <row r="19" spans="1:27" s="16" customFormat="1" ht="13.5" customHeight="1">
      <c r="A19" s="287" t="s">
        <v>385</v>
      </c>
      <c r="E19" s="437"/>
      <c r="F19" s="437"/>
      <c r="G19" s="438"/>
      <c r="H19" s="439"/>
      <c r="I19" s="439"/>
      <c r="J19" s="437"/>
      <c r="K19" s="437"/>
      <c r="L19" s="437"/>
      <c r="M19" s="437"/>
      <c r="N19" s="437"/>
      <c r="O19" s="437"/>
      <c r="P19" s="437"/>
      <c r="Q19" s="438"/>
      <c r="R19" s="437"/>
      <c r="S19" s="437"/>
      <c r="T19" s="437"/>
      <c r="U19" s="437"/>
      <c r="V19" s="437"/>
      <c r="W19" s="437"/>
      <c r="X19" s="437"/>
      <c r="Y19" s="438"/>
    </row>
    <row r="20" spans="1:27" s="445" customFormat="1">
      <c r="A20" s="440"/>
      <c r="B20" s="441"/>
      <c r="C20" s="441"/>
      <c r="D20" s="440"/>
      <c r="E20" s="442"/>
      <c r="F20" s="442"/>
      <c r="G20" s="442"/>
      <c r="H20" s="443"/>
      <c r="I20" s="442"/>
      <c r="J20" s="442"/>
      <c r="K20" s="442"/>
      <c r="L20" s="442"/>
      <c r="M20" s="442"/>
      <c r="N20" s="442"/>
      <c r="O20" s="444"/>
      <c r="P20" s="443"/>
      <c r="Q20" s="442"/>
      <c r="R20" s="442"/>
      <c r="S20" s="442"/>
      <c r="T20" s="442"/>
      <c r="U20" s="442"/>
      <c r="V20" s="442"/>
      <c r="W20" s="442"/>
      <c r="X20" s="442"/>
      <c r="Y20" s="442"/>
      <c r="Z20" s="440"/>
      <c r="AA20" s="440"/>
    </row>
    <row r="21" spans="1:27">
      <c r="A21" s="38"/>
      <c r="B21" s="38"/>
      <c r="C21" s="38"/>
      <c r="D21" s="38"/>
      <c r="F21" s="401"/>
      <c r="G21" s="401"/>
      <c r="H21" s="401"/>
      <c r="I21" s="401"/>
      <c r="J21" s="401"/>
      <c r="K21" s="401"/>
      <c r="L21" s="401"/>
      <c r="M21" s="401"/>
      <c r="N21" s="401"/>
      <c r="O21" s="401"/>
      <c r="Q21" s="401"/>
      <c r="R21" s="401"/>
      <c r="S21" s="401"/>
      <c r="T21" s="401"/>
      <c r="U21" s="401"/>
      <c r="V21" s="401"/>
      <c r="W21" s="401"/>
      <c r="X21" s="401"/>
      <c r="Y21" s="401"/>
      <c r="Z21" s="38"/>
      <c r="AA21" s="38"/>
    </row>
    <row r="22" spans="1:27">
      <c r="A22" s="38"/>
      <c r="B22" s="38"/>
      <c r="C22" s="38"/>
      <c r="D22" s="38"/>
      <c r="E22" s="447"/>
      <c r="F22" s="401"/>
      <c r="G22" s="401"/>
      <c r="H22" s="401"/>
      <c r="I22" s="401"/>
      <c r="J22" s="401"/>
      <c r="K22" s="401"/>
      <c r="L22" s="401"/>
      <c r="M22" s="401"/>
      <c r="N22" s="401"/>
      <c r="O22" s="401"/>
      <c r="P22" s="401"/>
      <c r="Q22" s="401"/>
      <c r="R22" s="401"/>
      <c r="S22" s="401"/>
      <c r="T22" s="401"/>
      <c r="U22" s="401"/>
      <c r="V22" s="401"/>
      <c r="W22" s="401"/>
      <c r="X22" s="401"/>
      <c r="Y22" s="401"/>
      <c r="Z22" s="38"/>
      <c r="AA22" s="38"/>
    </row>
  </sheetData>
  <mergeCells count="34">
    <mergeCell ref="Z8:AA8"/>
    <mergeCell ref="A9:B9"/>
    <mergeCell ref="R15:R16"/>
    <mergeCell ref="S15:S16"/>
    <mergeCell ref="A10:B10"/>
    <mergeCell ref="Z10:AA10"/>
    <mergeCell ref="A8:B8"/>
    <mergeCell ref="W15:W16"/>
    <mergeCell ref="Y15:Y16"/>
    <mergeCell ref="Z9:AA9"/>
    <mergeCell ref="B3:L3"/>
    <mergeCell ref="A5:B7"/>
    <mergeCell ref="D5:L5"/>
    <mergeCell ref="O5:Q5"/>
    <mergeCell ref="R5:Y5"/>
    <mergeCell ref="Z5:AA7"/>
    <mergeCell ref="D6:D7"/>
    <mergeCell ref="Q6:Q7"/>
    <mergeCell ref="R6:R7"/>
    <mergeCell ref="S6:S7"/>
    <mergeCell ref="Y6:Y7"/>
    <mergeCell ref="A17:B17"/>
    <mergeCell ref="A11:B11"/>
    <mergeCell ref="Z11:AA11"/>
    <mergeCell ref="A12:B12"/>
    <mergeCell ref="Z12:AA12"/>
    <mergeCell ref="A14:B16"/>
    <mergeCell ref="D14:L14"/>
    <mergeCell ref="O14:Q14"/>
    <mergeCell ref="R14:Y14"/>
    <mergeCell ref="Z14:AA16"/>
    <mergeCell ref="D15:D16"/>
    <mergeCell ref="Z17:AA17"/>
    <mergeCell ref="Q15:Q16"/>
  </mergeCells>
  <phoneticPr fontId="4"/>
  <conditionalFormatting sqref="D11:L11 D17:L17 O11:Y11 O17:Y17">
    <cfRule type="containsBlanks" dxfId="111" priority="1" stopIfTrue="1">
      <formula>LEN(TRIM(D11))=0</formula>
    </cfRule>
  </conditionalFormatting>
  <printOptions horizontalCentered="1"/>
  <pageMargins left="0.59055118110236227" right="0.59055118110236227" top="0.70866141732283472" bottom="0.78740157480314965" header="0.51181102362204722" footer="0.51181102362204722"/>
  <pageSetup paperSize="9" orientation="portrait" useFirstPageNumber="1" r:id="rId1"/>
  <headerFooter alignWithMargins="0"/>
  <colBreaks count="1" manualBreakCount="1">
    <brk id="13"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
  <sheetViews>
    <sheetView zoomScaleNormal="100" zoomScaleSheetLayoutView="98" workbookViewId="0"/>
  </sheetViews>
  <sheetFormatPr defaultRowHeight="13.5"/>
  <cols>
    <col min="1" max="1" width="10.25" style="38" customWidth="1"/>
    <col min="2" max="2" width="0.875" style="38" customWidth="1"/>
    <col min="3" max="3" width="10.125" style="38" customWidth="1"/>
    <col min="4" max="5" width="10.625" style="38" customWidth="1"/>
    <col min="6" max="8" width="8.75" style="38" customWidth="1"/>
    <col min="9" max="10" width="9.625" style="38" customWidth="1"/>
    <col min="11" max="15" width="8.5" style="38" customWidth="1"/>
    <col min="16" max="18" width="7.5" style="38" customWidth="1"/>
    <col min="19" max="20" width="6.875" style="38" customWidth="1"/>
    <col min="21" max="21" width="5.625" style="38" customWidth="1"/>
    <col min="22" max="22" width="3.75" style="38" customWidth="1"/>
    <col min="23" max="16384" width="9" style="38"/>
  </cols>
  <sheetData>
    <row r="1" spans="1:22" ht="18" customHeight="1">
      <c r="A1" s="23" t="s">
        <v>386</v>
      </c>
      <c r="B1" s="360"/>
      <c r="E1" s="358"/>
      <c r="F1" s="359"/>
      <c r="G1" s="359"/>
      <c r="H1" s="359"/>
      <c r="I1" s="359"/>
      <c r="J1" s="448"/>
      <c r="K1" s="449"/>
      <c r="L1" s="359"/>
    </row>
    <row r="2" spans="1:22" ht="7.5" customHeight="1">
      <c r="A2" s="360"/>
      <c r="B2" s="360"/>
      <c r="J2" s="360"/>
    </row>
    <row r="3" spans="1:22" s="3" customFormat="1" ht="10.5" customHeight="1">
      <c r="A3" s="1230" t="s">
        <v>387</v>
      </c>
      <c r="B3" s="1230"/>
      <c r="C3" s="1230"/>
      <c r="D3" s="1230"/>
      <c r="E3" s="1230"/>
      <c r="F3" s="1230"/>
      <c r="G3" s="1230"/>
      <c r="H3" s="1230"/>
      <c r="I3" s="1230"/>
      <c r="J3" s="39"/>
      <c r="K3" s="39"/>
      <c r="L3" s="39"/>
      <c r="M3" s="39"/>
      <c r="N3" s="39"/>
      <c r="O3" s="39"/>
      <c r="P3" s="39"/>
      <c r="Q3" s="39"/>
      <c r="R3" s="39"/>
      <c r="S3" s="38"/>
      <c r="T3" s="38"/>
      <c r="U3" s="39"/>
      <c r="V3" s="39"/>
    </row>
    <row r="4" spans="1:22" s="4" customFormat="1" ht="11.1" customHeight="1" thickBot="1">
      <c r="A4" s="400"/>
      <c r="B4" s="400"/>
      <c r="J4" s="400"/>
    </row>
    <row r="5" spans="1:22" s="4" customFormat="1" ht="15" customHeight="1">
      <c r="A5" s="1064" t="s">
        <v>388</v>
      </c>
      <c r="B5" s="406"/>
      <c r="C5" s="1157" t="s">
        <v>389</v>
      </c>
      <c r="D5" s="1069" t="s">
        <v>390</v>
      </c>
      <c r="E5" s="1069"/>
      <c r="F5" s="1069"/>
      <c r="G5" s="1069"/>
      <c r="H5" s="1068"/>
      <c r="I5" s="450" t="s">
        <v>391</v>
      </c>
      <c r="J5" s="451" t="s">
        <v>392</v>
      </c>
      <c r="K5" s="452"/>
      <c r="L5" s="452"/>
      <c r="M5" s="452"/>
      <c r="N5" s="452"/>
      <c r="O5" s="452"/>
      <c r="P5" s="452"/>
      <c r="Q5" s="452"/>
      <c r="R5" s="452"/>
      <c r="S5" s="452"/>
      <c r="T5" s="452"/>
      <c r="U5" s="453"/>
      <c r="V5" s="1232" t="s">
        <v>7</v>
      </c>
    </row>
    <row r="6" spans="1:22" s="4" customFormat="1" ht="15" customHeight="1">
      <c r="A6" s="1065"/>
      <c r="B6" s="407"/>
      <c r="C6" s="1231"/>
      <c r="D6" s="1235" t="s">
        <v>393</v>
      </c>
      <c r="E6" s="1236"/>
      <c r="F6" s="1070" t="s">
        <v>394</v>
      </c>
      <c r="G6" s="1237" t="s">
        <v>274</v>
      </c>
      <c r="H6" s="1070" t="s">
        <v>395</v>
      </c>
      <c r="I6" s="454"/>
      <c r="J6" s="455" t="s">
        <v>396</v>
      </c>
      <c r="K6" s="455"/>
      <c r="L6" s="455"/>
      <c r="M6" s="455"/>
      <c r="N6" s="455"/>
      <c r="O6" s="456"/>
      <c r="P6" s="1238" t="s">
        <v>397</v>
      </c>
      <c r="Q6" s="1240" t="s">
        <v>398</v>
      </c>
      <c r="R6" s="1238" t="s">
        <v>399</v>
      </c>
      <c r="S6" s="1242" t="s">
        <v>400</v>
      </c>
      <c r="T6" s="1242" t="s">
        <v>401</v>
      </c>
      <c r="U6" s="1070" t="s">
        <v>395</v>
      </c>
      <c r="V6" s="1233"/>
    </row>
    <row r="7" spans="1:22" s="4" customFormat="1" ht="15" customHeight="1">
      <c r="A7" s="1066"/>
      <c r="B7" s="412"/>
      <c r="C7" s="1071"/>
      <c r="D7" s="295" t="s">
        <v>402</v>
      </c>
      <c r="E7" s="295" t="s">
        <v>403</v>
      </c>
      <c r="F7" s="1071"/>
      <c r="G7" s="1060"/>
      <c r="H7" s="1071"/>
      <c r="I7" s="457" t="s">
        <v>404</v>
      </c>
      <c r="J7" s="458" t="s">
        <v>405</v>
      </c>
      <c r="K7" s="459" t="s">
        <v>406</v>
      </c>
      <c r="L7" s="460" t="s">
        <v>407</v>
      </c>
      <c r="M7" s="461" t="s">
        <v>408</v>
      </c>
      <c r="N7" s="461" t="s">
        <v>409</v>
      </c>
      <c r="O7" s="462" t="s">
        <v>410</v>
      </c>
      <c r="P7" s="1239"/>
      <c r="Q7" s="1241"/>
      <c r="R7" s="1239"/>
      <c r="S7" s="1243"/>
      <c r="T7" s="1243"/>
      <c r="U7" s="1071"/>
      <c r="V7" s="1234"/>
    </row>
    <row r="8" spans="1:22" s="4" customFormat="1" ht="2.25" customHeight="1">
      <c r="A8" s="463"/>
      <c r="B8" s="407"/>
      <c r="C8" s="464"/>
      <c r="D8" s="202"/>
      <c r="E8" s="202"/>
      <c r="F8" s="202"/>
      <c r="G8" s="202"/>
      <c r="H8" s="202"/>
      <c r="I8" s="463"/>
      <c r="J8" s="463"/>
      <c r="K8" s="463"/>
      <c r="L8" s="463"/>
      <c r="M8" s="463"/>
      <c r="N8" s="463"/>
      <c r="O8" s="463"/>
      <c r="P8" s="463"/>
      <c r="Q8" s="463"/>
      <c r="R8" s="463"/>
      <c r="S8" s="465"/>
      <c r="T8" s="465"/>
      <c r="U8" s="466"/>
      <c r="V8" s="467"/>
    </row>
    <row r="9" spans="1:22" s="16" customFormat="1" ht="15" customHeight="1">
      <c r="A9" s="208" t="s">
        <v>411</v>
      </c>
      <c r="B9" s="208"/>
      <c r="C9" s="468">
        <v>11</v>
      </c>
      <c r="D9" s="469">
        <v>0</v>
      </c>
      <c r="E9" s="469">
        <v>11</v>
      </c>
      <c r="F9" s="469">
        <v>0</v>
      </c>
      <c r="G9" s="469">
        <v>0</v>
      </c>
      <c r="H9" s="469">
        <v>0</v>
      </c>
      <c r="I9" s="469">
        <v>11</v>
      </c>
      <c r="J9" s="469">
        <v>0</v>
      </c>
      <c r="K9" s="469">
        <v>0</v>
      </c>
      <c r="L9" s="469">
        <v>0</v>
      </c>
      <c r="M9" s="469">
        <v>0</v>
      </c>
      <c r="N9" s="469">
        <v>0</v>
      </c>
      <c r="O9" s="469">
        <v>0</v>
      </c>
      <c r="P9" s="469">
        <v>0</v>
      </c>
      <c r="Q9" s="469">
        <v>0</v>
      </c>
      <c r="R9" s="469">
        <v>0</v>
      </c>
      <c r="S9" s="470">
        <v>0</v>
      </c>
      <c r="T9" s="470">
        <v>0</v>
      </c>
      <c r="U9" s="471">
        <v>0</v>
      </c>
      <c r="V9" s="472">
        <v>29</v>
      </c>
    </row>
    <row r="10" spans="1:22" s="16" customFormat="1" ht="15" customHeight="1">
      <c r="A10" s="208" t="s">
        <v>412</v>
      </c>
      <c r="B10" s="208"/>
      <c r="C10" s="468">
        <v>11</v>
      </c>
      <c r="D10" s="376" t="s">
        <v>413</v>
      </c>
      <c r="E10" s="469">
        <v>8</v>
      </c>
      <c r="F10" s="376">
        <v>3</v>
      </c>
      <c r="G10" s="469" t="s">
        <v>413</v>
      </c>
      <c r="H10" s="376" t="s">
        <v>413</v>
      </c>
      <c r="I10" s="376" t="s">
        <v>413</v>
      </c>
      <c r="J10" s="376" t="s">
        <v>413</v>
      </c>
      <c r="K10" s="376">
        <v>8</v>
      </c>
      <c r="L10" s="376" t="s">
        <v>413</v>
      </c>
      <c r="M10" s="376" t="s">
        <v>413</v>
      </c>
      <c r="N10" s="376" t="s">
        <v>413</v>
      </c>
      <c r="O10" s="376" t="s">
        <v>413</v>
      </c>
      <c r="P10" s="469" t="s">
        <v>413</v>
      </c>
      <c r="Q10" s="469" t="s">
        <v>413</v>
      </c>
      <c r="R10" s="376">
        <v>0</v>
      </c>
      <c r="S10" s="470">
        <v>0</v>
      </c>
      <c r="T10" s="470">
        <v>3</v>
      </c>
      <c r="U10" s="471">
        <v>0</v>
      </c>
      <c r="V10" s="472">
        <v>30</v>
      </c>
    </row>
    <row r="11" spans="1:22" s="16" customFormat="1" ht="15" customHeight="1">
      <c r="A11" s="208" t="s">
        <v>414</v>
      </c>
      <c r="B11" s="208"/>
      <c r="C11" s="468">
        <v>109</v>
      </c>
      <c r="D11" s="376">
        <v>0</v>
      </c>
      <c r="E11" s="469">
        <v>46</v>
      </c>
      <c r="F11" s="376">
        <v>0</v>
      </c>
      <c r="G11" s="469">
        <v>63</v>
      </c>
      <c r="H11" s="376">
        <v>0</v>
      </c>
      <c r="I11" s="376">
        <v>0</v>
      </c>
      <c r="J11" s="376">
        <v>0</v>
      </c>
      <c r="K11" s="376">
        <v>12</v>
      </c>
      <c r="L11" s="376">
        <v>63</v>
      </c>
      <c r="M11" s="376">
        <v>0</v>
      </c>
      <c r="N11" s="376">
        <v>27</v>
      </c>
      <c r="O11" s="376">
        <v>0</v>
      </c>
      <c r="P11" s="469">
        <v>7</v>
      </c>
      <c r="Q11" s="469">
        <v>0</v>
      </c>
      <c r="R11" s="376">
        <v>0</v>
      </c>
      <c r="S11" s="470">
        <v>0</v>
      </c>
      <c r="T11" s="470">
        <v>0</v>
      </c>
      <c r="U11" s="471">
        <v>0</v>
      </c>
      <c r="V11" s="472" t="s">
        <v>330</v>
      </c>
    </row>
    <row r="12" spans="1:22" s="16" customFormat="1" ht="15" customHeight="1">
      <c r="A12" s="208" t="s">
        <v>415</v>
      </c>
      <c r="B12" s="208"/>
      <c r="C12" s="473">
        <v>6</v>
      </c>
      <c r="D12" s="382">
        <v>0</v>
      </c>
      <c r="E12" s="474">
        <v>6</v>
      </c>
      <c r="F12" s="382">
        <v>0</v>
      </c>
      <c r="G12" s="382">
        <v>0</v>
      </c>
      <c r="H12" s="382">
        <v>0</v>
      </c>
      <c r="I12" s="382">
        <v>0</v>
      </c>
      <c r="J12" s="382">
        <v>0</v>
      </c>
      <c r="K12" s="382">
        <v>3</v>
      </c>
      <c r="L12" s="382">
        <v>0</v>
      </c>
      <c r="M12" s="382">
        <v>0</v>
      </c>
      <c r="N12" s="382">
        <v>3</v>
      </c>
      <c r="O12" s="382">
        <v>0</v>
      </c>
      <c r="P12" s="474">
        <v>0</v>
      </c>
      <c r="Q12" s="474">
        <v>0</v>
      </c>
      <c r="R12" s="474">
        <v>0</v>
      </c>
      <c r="S12" s="475">
        <v>0</v>
      </c>
      <c r="T12" s="475">
        <v>0</v>
      </c>
      <c r="U12" s="476">
        <v>0</v>
      </c>
      <c r="V12" s="472" t="s">
        <v>76</v>
      </c>
    </row>
    <row r="13" spans="1:22" s="345" customFormat="1" ht="15" customHeight="1">
      <c r="A13" s="477" t="s">
        <v>416</v>
      </c>
      <c r="B13" s="477"/>
      <c r="C13" s="478">
        <v>0</v>
      </c>
      <c r="D13" s="479">
        <v>0</v>
      </c>
      <c r="E13" s="479">
        <v>0</v>
      </c>
      <c r="F13" s="479">
        <v>0</v>
      </c>
      <c r="G13" s="479">
        <v>0</v>
      </c>
      <c r="H13" s="479">
        <v>0</v>
      </c>
      <c r="I13" s="479">
        <v>0</v>
      </c>
      <c r="J13" s="479">
        <v>0</v>
      </c>
      <c r="K13" s="479">
        <v>0</v>
      </c>
      <c r="L13" s="479">
        <v>0</v>
      </c>
      <c r="M13" s="479">
        <v>0</v>
      </c>
      <c r="N13" s="479">
        <v>0</v>
      </c>
      <c r="O13" s="479">
        <v>0</v>
      </c>
      <c r="P13" s="479">
        <v>0</v>
      </c>
      <c r="Q13" s="479">
        <v>0</v>
      </c>
      <c r="R13" s="479">
        <v>0</v>
      </c>
      <c r="S13" s="479">
        <v>0</v>
      </c>
      <c r="T13" s="479">
        <v>0</v>
      </c>
      <c r="U13" s="480">
        <v>0</v>
      </c>
      <c r="V13" s="481" t="s">
        <v>78</v>
      </c>
    </row>
    <row r="14" spans="1:22" s="16" customFormat="1" ht="2.25" customHeight="1" thickBot="1">
      <c r="A14" s="307"/>
      <c r="B14" s="307"/>
      <c r="C14" s="305"/>
      <c r="D14" s="307"/>
      <c r="E14" s="307"/>
      <c r="F14" s="307"/>
      <c r="G14" s="307"/>
      <c r="H14" s="307"/>
      <c r="I14" s="307"/>
      <c r="J14" s="307"/>
      <c r="K14" s="307"/>
      <c r="L14" s="307"/>
      <c r="M14" s="307"/>
      <c r="N14" s="307"/>
      <c r="O14" s="307"/>
      <c r="P14" s="307"/>
      <c r="Q14" s="307"/>
      <c r="R14" s="307"/>
      <c r="S14" s="307"/>
      <c r="T14" s="307"/>
      <c r="U14" s="482"/>
      <c r="V14" s="323"/>
    </row>
    <row r="15" spans="1:22" s="16" customFormat="1" ht="15" customHeight="1">
      <c r="A15" s="16" t="s">
        <v>417</v>
      </c>
    </row>
  </sheetData>
  <mergeCells count="15">
    <mergeCell ref="A3:I3"/>
    <mergeCell ref="A5:A7"/>
    <mergeCell ref="C5:C7"/>
    <mergeCell ref="D5:H5"/>
    <mergeCell ref="V5:V7"/>
    <mergeCell ref="D6:E6"/>
    <mergeCell ref="F6:F7"/>
    <mergeCell ref="G6:G7"/>
    <mergeCell ref="H6:H7"/>
    <mergeCell ref="P6:P7"/>
    <mergeCell ref="Q6:Q7"/>
    <mergeCell ref="R6:R7"/>
    <mergeCell ref="S6:S7"/>
    <mergeCell ref="T6:T7"/>
    <mergeCell ref="U6:U7"/>
  </mergeCells>
  <phoneticPr fontId="4"/>
  <conditionalFormatting sqref="C13:D13 U13">
    <cfRule type="containsBlanks" dxfId="110" priority="5" stopIfTrue="1">
      <formula>LEN(TRIM(C13))=0</formula>
    </cfRule>
  </conditionalFormatting>
  <conditionalFormatting sqref="C13">
    <cfRule type="containsBlanks" dxfId="109" priority="6" stopIfTrue="1">
      <formula>LEN(TRIM(C13))=0</formula>
    </cfRule>
  </conditionalFormatting>
  <conditionalFormatting sqref="C12:R12 U12">
    <cfRule type="containsBlanks" dxfId="108" priority="3" stopIfTrue="1">
      <formula>LEN(TRIM(C12))=0</formula>
    </cfRule>
  </conditionalFormatting>
  <conditionalFormatting sqref="S12:T12">
    <cfRule type="expression" dxfId="107" priority="2" stopIfTrue="1">
      <formula>ISBLANK(S12:T12)=FALSE</formula>
    </cfRule>
  </conditionalFormatting>
  <conditionalFormatting sqref="C12 E12 P12">
    <cfRule type="containsBlanks" dxfId="106" priority="4" stopIfTrue="1">
      <formula>LEN(TRIM(C12))=0</formula>
    </cfRule>
  </conditionalFormatting>
  <conditionalFormatting sqref="E13:T13">
    <cfRule type="containsBlanks" dxfId="105" priority="1" stopIfTrue="1">
      <formula>LEN(TRIM(E13))=0</formula>
    </cfRule>
  </conditionalFormatting>
  <pageMargins left="0.59055118110236227" right="0.59055118110236227" top="0.78740157480314965" bottom="0.78740157480314965" header="0.51181102362204722" footer="0.51181102362204722"/>
  <pageSetup paperSize="9" fitToWidth="2"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Normal="100" zoomScaleSheetLayoutView="100" workbookViewId="0"/>
  </sheetViews>
  <sheetFormatPr defaultRowHeight="12"/>
  <cols>
    <col min="1" max="1" width="10" style="484" customWidth="1"/>
    <col min="2" max="2" width="0.375" style="484" customWidth="1"/>
    <col min="3" max="3" width="8" style="484" customWidth="1"/>
    <col min="4" max="4" width="11" style="484" customWidth="1"/>
    <col min="5" max="6" width="6.75" style="484" customWidth="1"/>
    <col min="7" max="7" width="9" style="484" customWidth="1"/>
    <col min="8" max="8" width="8.75" style="484" customWidth="1"/>
    <col min="9" max="9" width="11.375" style="484" customWidth="1"/>
    <col min="10" max="10" width="9" style="484" customWidth="1"/>
    <col min="11" max="11" width="8.5" style="484" customWidth="1"/>
    <col min="12" max="16384" width="9" style="484"/>
  </cols>
  <sheetData>
    <row r="1" spans="1:13" ht="18" customHeight="1">
      <c r="A1" s="483" t="s">
        <v>418</v>
      </c>
      <c r="D1" s="485"/>
      <c r="E1" s="486"/>
      <c r="F1" s="486"/>
      <c r="G1" s="486"/>
      <c r="H1" s="486"/>
      <c r="I1" s="486"/>
      <c r="J1" s="486"/>
      <c r="K1" s="486"/>
      <c r="L1" s="487"/>
    </row>
    <row r="2" spans="1:13" ht="7.5" customHeight="1"/>
    <row r="3" spans="1:13" s="488" customFormat="1" ht="11.1" customHeight="1">
      <c r="A3" s="488" t="s">
        <v>419</v>
      </c>
    </row>
    <row r="4" spans="1:13" s="489" customFormat="1" ht="7.5" customHeight="1" thickBot="1">
      <c r="D4" s="490"/>
    </row>
    <row r="5" spans="1:13" s="489" customFormat="1" ht="20.100000000000001" customHeight="1">
      <c r="A5" s="1244" t="s">
        <v>420</v>
      </c>
      <c r="B5" s="491"/>
      <c r="C5" s="1247" t="s">
        <v>421</v>
      </c>
      <c r="D5" s="1248"/>
      <c r="E5" s="1248"/>
      <c r="F5" s="1248"/>
      <c r="G5" s="1248"/>
      <c r="H5" s="1249" t="s">
        <v>422</v>
      </c>
      <c r="I5" s="1250"/>
      <c r="J5" s="1250"/>
      <c r="K5" s="1250"/>
      <c r="L5" s="492"/>
    </row>
    <row r="6" spans="1:13" s="489" customFormat="1" ht="15.75" customHeight="1">
      <c r="A6" s="1245"/>
      <c r="B6" s="493"/>
      <c r="C6" s="1257" t="s">
        <v>423</v>
      </c>
      <c r="D6" s="1257" t="s">
        <v>424</v>
      </c>
      <c r="E6" s="1255" t="s">
        <v>425</v>
      </c>
      <c r="F6" s="1255" t="s">
        <v>426</v>
      </c>
      <c r="G6" s="1255" t="s">
        <v>427</v>
      </c>
      <c r="H6" s="1257" t="s">
        <v>427</v>
      </c>
      <c r="I6" s="1255" t="s">
        <v>428</v>
      </c>
      <c r="J6" s="1255" t="s">
        <v>429</v>
      </c>
      <c r="K6" s="1252" t="s">
        <v>430</v>
      </c>
      <c r="L6" s="492"/>
    </row>
    <row r="7" spans="1:13" s="489" customFormat="1" ht="15.75" customHeight="1">
      <c r="A7" s="1246"/>
      <c r="B7" s="494"/>
      <c r="C7" s="1258"/>
      <c r="D7" s="1258"/>
      <c r="E7" s="1256"/>
      <c r="F7" s="1259"/>
      <c r="G7" s="1256"/>
      <c r="H7" s="1258"/>
      <c r="I7" s="1256"/>
      <c r="J7" s="1260"/>
      <c r="K7" s="1253"/>
      <c r="L7" s="492"/>
    </row>
    <row r="8" spans="1:13" s="500" customFormat="1" ht="16.5" customHeight="1">
      <c r="A8" s="495" t="s">
        <v>411</v>
      </c>
      <c r="B8" s="496"/>
      <c r="C8" s="497">
        <v>355</v>
      </c>
      <c r="D8" s="498">
        <v>1881</v>
      </c>
      <c r="E8" s="498">
        <v>1284</v>
      </c>
      <c r="F8" s="498">
        <v>1138</v>
      </c>
      <c r="G8" s="498">
        <v>26</v>
      </c>
      <c r="H8" s="498">
        <v>1909</v>
      </c>
      <c r="I8" s="498">
        <v>32</v>
      </c>
      <c r="J8" s="498">
        <v>598</v>
      </c>
      <c r="K8" s="498">
        <v>2727</v>
      </c>
      <c r="L8" s="499"/>
    </row>
    <row r="9" spans="1:13" s="502" customFormat="1" ht="16.5" customHeight="1">
      <c r="A9" s="495" t="s">
        <v>412</v>
      </c>
      <c r="B9" s="496"/>
      <c r="C9" s="497">
        <v>706</v>
      </c>
      <c r="D9" s="498">
        <v>2021</v>
      </c>
      <c r="E9" s="498">
        <v>1320</v>
      </c>
      <c r="F9" s="498">
        <v>992</v>
      </c>
      <c r="G9" s="498">
        <v>221</v>
      </c>
      <c r="H9" s="498">
        <v>1974</v>
      </c>
      <c r="I9" s="498">
        <v>55</v>
      </c>
      <c r="J9" s="498">
        <v>1090</v>
      </c>
      <c r="K9" s="498">
        <v>815</v>
      </c>
      <c r="L9" s="501"/>
    </row>
    <row r="10" spans="1:13" s="502" customFormat="1" ht="16.5" customHeight="1">
      <c r="A10" s="495" t="s">
        <v>414</v>
      </c>
      <c r="B10" s="496"/>
      <c r="C10" s="497">
        <v>686</v>
      </c>
      <c r="D10" s="498">
        <v>1643</v>
      </c>
      <c r="E10" s="498">
        <v>1315</v>
      </c>
      <c r="F10" s="498">
        <v>832</v>
      </c>
      <c r="G10" s="498">
        <v>118</v>
      </c>
      <c r="H10" s="498">
        <v>2643</v>
      </c>
      <c r="I10" s="498">
        <v>42</v>
      </c>
      <c r="J10" s="498">
        <v>961</v>
      </c>
      <c r="K10" s="498">
        <v>1190</v>
      </c>
      <c r="L10" s="501"/>
    </row>
    <row r="11" spans="1:13" s="500" customFormat="1" ht="16.5" customHeight="1">
      <c r="A11" s="495" t="s">
        <v>431</v>
      </c>
      <c r="B11" s="496"/>
      <c r="C11" s="503">
        <v>719</v>
      </c>
      <c r="D11" s="504">
        <v>1616</v>
      </c>
      <c r="E11" s="504">
        <v>382</v>
      </c>
      <c r="F11" s="504">
        <v>874</v>
      </c>
      <c r="G11" s="504">
        <v>93</v>
      </c>
      <c r="H11" s="504">
        <v>14516</v>
      </c>
      <c r="I11" s="504">
        <v>22</v>
      </c>
      <c r="J11" s="504">
        <v>695</v>
      </c>
      <c r="K11" s="504">
        <v>3</v>
      </c>
      <c r="L11" s="499"/>
    </row>
    <row r="12" spans="1:13" s="500" customFormat="1" ht="16.5" customHeight="1">
      <c r="A12" s="505" t="s">
        <v>432</v>
      </c>
      <c r="B12" s="506"/>
      <c r="C12" s="507">
        <v>377</v>
      </c>
      <c r="D12" s="508">
        <v>1656</v>
      </c>
      <c r="E12" s="508">
        <v>645</v>
      </c>
      <c r="F12" s="508">
        <v>1508</v>
      </c>
      <c r="G12" s="508">
        <v>126</v>
      </c>
      <c r="H12" s="508">
        <v>14921</v>
      </c>
      <c r="I12" s="508">
        <v>23</v>
      </c>
      <c r="J12" s="508">
        <v>749</v>
      </c>
      <c r="K12" s="508">
        <v>529</v>
      </c>
      <c r="L12" s="499"/>
    </row>
    <row r="13" spans="1:13" s="489" customFormat="1" ht="3" customHeight="1" thickBot="1">
      <c r="A13" s="509"/>
      <c r="B13" s="510"/>
      <c r="C13" s="511"/>
      <c r="D13" s="512"/>
      <c r="E13" s="512"/>
      <c r="F13" s="512"/>
      <c r="G13" s="512"/>
      <c r="H13" s="512"/>
      <c r="I13" s="512"/>
      <c r="J13" s="512"/>
      <c r="K13" s="512"/>
      <c r="L13" s="492"/>
    </row>
    <row r="14" spans="1:13" s="489" customFormat="1" ht="20.100000000000001" customHeight="1">
      <c r="A14" s="1244" t="s">
        <v>420</v>
      </c>
      <c r="B14" s="513"/>
      <c r="C14" s="1247" t="s">
        <v>433</v>
      </c>
      <c r="D14" s="1248"/>
      <c r="E14" s="1248"/>
      <c r="F14" s="1248"/>
      <c r="G14" s="1248"/>
      <c r="H14" s="1249" t="s">
        <v>434</v>
      </c>
      <c r="I14" s="1250"/>
      <c r="J14" s="1250"/>
      <c r="K14" s="1250"/>
      <c r="L14" s="492"/>
    </row>
    <row r="15" spans="1:13" s="489" customFormat="1" ht="15.75" customHeight="1">
      <c r="A15" s="1245"/>
      <c r="B15" s="510"/>
      <c r="C15" s="1251" t="s">
        <v>435</v>
      </c>
      <c r="D15" s="1251" t="s">
        <v>436</v>
      </c>
      <c r="E15" s="1252" t="s">
        <v>437</v>
      </c>
      <c r="F15" s="1252" t="s">
        <v>438</v>
      </c>
      <c r="G15" s="1252" t="s">
        <v>274</v>
      </c>
      <c r="H15" s="1252" t="s">
        <v>439</v>
      </c>
      <c r="I15" s="1255" t="s">
        <v>440</v>
      </c>
      <c r="J15" s="1255" t="s">
        <v>441</v>
      </c>
      <c r="K15" s="1252" t="s">
        <v>442</v>
      </c>
      <c r="L15" s="501"/>
      <c r="M15" s="492"/>
    </row>
    <row r="16" spans="1:13" s="489" customFormat="1" ht="15.75" customHeight="1">
      <c r="A16" s="1246"/>
      <c r="B16" s="514"/>
      <c r="C16" s="1251"/>
      <c r="D16" s="1251"/>
      <c r="E16" s="1253"/>
      <c r="F16" s="1254"/>
      <c r="G16" s="1253"/>
      <c r="H16" s="1253"/>
      <c r="I16" s="1256"/>
      <c r="J16" s="1256"/>
      <c r="K16" s="1253"/>
      <c r="L16" s="502"/>
      <c r="M16" s="492"/>
    </row>
    <row r="17" spans="1:13" s="500" customFormat="1" ht="16.5" customHeight="1">
      <c r="A17" s="495" t="s">
        <v>411</v>
      </c>
      <c r="B17" s="515"/>
      <c r="C17" s="516">
        <v>221</v>
      </c>
      <c r="D17" s="498">
        <v>1683</v>
      </c>
      <c r="E17" s="498">
        <v>426</v>
      </c>
      <c r="F17" s="498">
        <v>72</v>
      </c>
      <c r="G17" s="498">
        <v>10</v>
      </c>
      <c r="H17" s="498">
        <v>492</v>
      </c>
      <c r="I17" s="498">
        <v>2729</v>
      </c>
      <c r="J17" s="498">
        <v>48</v>
      </c>
      <c r="K17" s="517">
        <v>1094</v>
      </c>
      <c r="L17" s="484"/>
      <c r="M17" s="499"/>
    </row>
    <row r="18" spans="1:13" s="502" customFormat="1" ht="16.5" customHeight="1">
      <c r="A18" s="495" t="s">
        <v>412</v>
      </c>
      <c r="B18" s="515"/>
      <c r="C18" s="516">
        <v>240</v>
      </c>
      <c r="D18" s="498">
        <v>1605</v>
      </c>
      <c r="E18" s="498">
        <v>531</v>
      </c>
      <c r="F18" s="498">
        <v>75</v>
      </c>
      <c r="G18" s="498">
        <v>9</v>
      </c>
      <c r="H18" s="498">
        <v>546</v>
      </c>
      <c r="I18" s="498">
        <v>2413</v>
      </c>
      <c r="J18" s="498">
        <v>24</v>
      </c>
      <c r="K18" s="517">
        <v>1097</v>
      </c>
      <c r="L18" s="484"/>
      <c r="M18" s="501"/>
    </row>
    <row r="19" spans="1:13" s="502" customFormat="1" ht="16.5" customHeight="1">
      <c r="A19" s="495" t="s">
        <v>414</v>
      </c>
      <c r="B19" s="515"/>
      <c r="C19" s="516">
        <v>176</v>
      </c>
      <c r="D19" s="498">
        <v>1730</v>
      </c>
      <c r="E19" s="498">
        <v>585</v>
      </c>
      <c r="F19" s="498">
        <v>94</v>
      </c>
      <c r="G19" s="498">
        <v>20</v>
      </c>
      <c r="H19" s="498">
        <v>541</v>
      </c>
      <c r="I19" s="498">
        <v>2250</v>
      </c>
      <c r="J19" s="498">
        <v>41</v>
      </c>
      <c r="K19" s="517">
        <v>1106</v>
      </c>
      <c r="L19" s="484"/>
      <c r="M19" s="501"/>
    </row>
    <row r="20" spans="1:13" s="500" customFormat="1" ht="16.5" customHeight="1">
      <c r="A20" s="495" t="s">
        <v>431</v>
      </c>
      <c r="B20" s="515"/>
      <c r="C20" s="518">
        <v>323</v>
      </c>
      <c r="D20" s="504">
        <v>1343</v>
      </c>
      <c r="E20" s="504">
        <v>505</v>
      </c>
      <c r="F20" s="504">
        <v>94</v>
      </c>
      <c r="G20" s="504">
        <v>11</v>
      </c>
      <c r="H20" s="504">
        <v>546</v>
      </c>
      <c r="I20" s="504">
        <v>2099</v>
      </c>
      <c r="J20" s="504">
        <v>0</v>
      </c>
      <c r="K20" s="519">
        <v>249</v>
      </c>
      <c r="L20" s="484"/>
      <c r="M20" s="499"/>
    </row>
    <row r="21" spans="1:13" s="500" customFormat="1" ht="16.5" customHeight="1">
      <c r="A21" s="505" t="s">
        <v>432</v>
      </c>
      <c r="B21" s="520"/>
      <c r="C21" s="521">
        <v>353</v>
      </c>
      <c r="D21" s="508">
        <v>1190</v>
      </c>
      <c r="E21" s="508">
        <v>414</v>
      </c>
      <c r="F21" s="508">
        <v>78</v>
      </c>
      <c r="G21" s="508">
        <v>26</v>
      </c>
      <c r="H21" s="508">
        <v>392</v>
      </c>
      <c r="I21" s="508">
        <v>2119</v>
      </c>
      <c r="J21" s="508">
        <v>22</v>
      </c>
      <c r="K21" s="522">
        <v>460</v>
      </c>
      <c r="L21" s="484"/>
      <c r="M21" s="523"/>
    </row>
    <row r="22" spans="1:13" s="502" customFormat="1" ht="3" customHeight="1" thickBot="1">
      <c r="A22" s="524"/>
      <c r="B22" s="525"/>
      <c r="C22" s="526"/>
      <c r="D22" s="527"/>
      <c r="E22" s="527"/>
      <c r="F22" s="527"/>
      <c r="G22" s="527"/>
      <c r="H22" s="527"/>
      <c r="I22" s="527"/>
      <c r="J22" s="527"/>
      <c r="K22" s="528"/>
      <c r="L22" s="484"/>
      <c r="M22" s="501"/>
    </row>
    <row r="23" spans="1:13" s="502" customFormat="1" ht="13.5" customHeight="1">
      <c r="A23" s="502" t="s">
        <v>443</v>
      </c>
      <c r="L23" s="501"/>
    </row>
  </sheetData>
  <mergeCells count="24">
    <mergeCell ref="A5:A7"/>
    <mergeCell ref="C5:G5"/>
    <mergeCell ref="H5:K5"/>
    <mergeCell ref="C6:C7"/>
    <mergeCell ref="D6:D7"/>
    <mergeCell ref="E6:E7"/>
    <mergeCell ref="F6:F7"/>
    <mergeCell ref="G6:G7"/>
    <mergeCell ref="H6:H7"/>
    <mergeCell ref="I6:I7"/>
    <mergeCell ref="J6:J7"/>
    <mergeCell ref="K6:K7"/>
    <mergeCell ref="A14:A16"/>
    <mergeCell ref="C14:G14"/>
    <mergeCell ref="H14:K14"/>
    <mergeCell ref="C15:C16"/>
    <mergeCell ref="D15:D16"/>
    <mergeCell ref="E15:E16"/>
    <mergeCell ref="F15:F16"/>
    <mergeCell ref="G15:G16"/>
    <mergeCell ref="H15:H16"/>
    <mergeCell ref="I15:I16"/>
    <mergeCell ref="J15:J16"/>
    <mergeCell ref="K15:K16"/>
  </mergeCells>
  <phoneticPr fontId="4"/>
  <conditionalFormatting sqref="C12:G12">
    <cfRule type="containsBlanks" dxfId="104" priority="5" stopIfTrue="1">
      <formula>LEN(TRIM(C12))=0</formula>
    </cfRule>
  </conditionalFormatting>
  <conditionalFormatting sqref="C11:G11">
    <cfRule type="containsBlanks" dxfId="103" priority="3" stopIfTrue="1">
      <formula>LEN(TRIM(C11))=0</formula>
    </cfRule>
  </conditionalFormatting>
  <conditionalFormatting sqref="H20:K20">
    <cfRule type="containsBlanks" dxfId="102" priority="1" stopIfTrue="1">
      <formula>LEN(TRIM(H20))=0</formula>
    </cfRule>
  </conditionalFormatting>
  <conditionalFormatting sqref="C21:G21">
    <cfRule type="containsBlanks" dxfId="101" priority="8" stopIfTrue="1">
      <formula>LEN(TRIM(C21))=0</formula>
    </cfRule>
  </conditionalFormatting>
  <conditionalFormatting sqref="H12:K12">
    <cfRule type="containsBlanks" dxfId="100" priority="7" stopIfTrue="1">
      <formula>LEN(TRIM(H12))=0</formula>
    </cfRule>
  </conditionalFormatting>
  <conditionalFormatting sqref="H21:K21">
    <cfRule type="containsBlanks" dxfId="99" priority="6" stopIfTrue="1">
      <formula>LEN(TRIM(H21))=0</formula>
    </cfRule>
  </conditionalFormatting>
  <conditionalFormatting sqref="H11:K11">
    <cfRule type="containsBlanks" dxfId="98" priority="4" stopIfTrue="1">
      <formula>LEN(TRIM(H11))=0</formula>
    </cfRule>
  </conditionalFormatting>
  <conditionalFormatting sqref="C20:G20">
    <cfRule type="containsBlanks" dxfId="97" priority="2" stopIfTrue="1">
      <formula>LEN(TRIM(C20))=0</formula>
    </cfRule>
  </conditionalFormatting>
  <pageMargins left="0.59055118110236227" right="0.59055118110236227" top="0.70866141732283472" bottom="0.98425196850393704" header="0.51181102362204722" footer="0.51181102362204722"/>
  <pageSetup paperSize="9" orientation="portrait" horizontalDpi="4294967293" r:id="rId1"/>
  <headerFooter alignWithMargins="0"/>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Normal="100" zoomScaleSheetLayoutView="100" workbookViewId="0"/>
  </sheetViews>
  <sheetFormatPr defaultRowHeight="13.5"/>
  <cols>
    <col min="1" max="1" width="3" style="38" customWidth="1"/>
    <col min="2" max="2" width="9.375" style="38" customWidth="1"/>
    <col min="3" max="3" width="0.375" style="38" customWidth="1"/>
    <col min="4" max="4" width="8.125" style="38" customWidth="1"/>
    <col min="5" max="6" width="6.875" style="38" customWidth="1"/>
    <col min="7" max="8" width="6.875" style="401" customWidth="1"/>
    <col min="9" max="9" width="8.125" style="401" customWidth="1"/>
    <col min="10" max="10" width="5.875" style="401" customWidth="1"/>
    <col min="11" max="11" width="5.75" style="401" customWidth="1"/>
    <col min="12" max="12" width="5.75" style="38" customWidth="1"/>
    <col min="13" max="14" width="7.875" style="38" customWidth="1"/>
    <col min="15" max="15" width="9" style="39"/>
    <col min="16" max="16384" width="9" style="38"/>
  </cols>
  <sheetData>
    <row r="1" spans="1:15" ht="18" customHeight="1">
      <c r="A1" s="529" t="s">
        <v>444</v>
      </c>
      <c r="F1" s="1"/>
      <c r="G1" s="530"/>
      <c r="H1" s="530"/>
      <c r="I1" s="530"/>
      <c r="J1" s="530"/>
      <c r="K1" s="530"/>
      <c r="L1" s="39"/>
    </row>
    <row r="2" spans="1:15" ht="7.5" customHeight="1">
      <c r="A2" s="531"/>
      <c r="F2" s="1"/>
      <c r="G2" s="530"/>
      <c r="H2" s="530"/>
      <c r="I2" s="530"/>
      <c r="J2" s="530"/>
      <c r="K2" s="530"/>
      <c r="L2" s="39"/>
    </row>
    <row r="3" spans="1:15" s="532" customFormat="1" ht="15" customHeight="1">
      <c r="A3" s="1261" t="s">
        <v>445</v>
      </c>
      <c r="B3" s="1261"/>
      <c r="C3" s="1261"/>
      <c r="D3" s="1261"/>
      <c r="E3" s="1261"/>
      <c r="F3" s="1261"/>
      <c r="G3" s="1261"/>
      <c r="H3" s="1261"/>
      <c r="I3" s="1261"/>
      <c r="J3" s="1261"/>
      <c r="K3" s="1261"/>
      <c r="L3" s="1261"/>
      <c r="M3" s="1261"/>
      <c r="N3" s="1261"/>
    </row>
    <row r="4" spans="1:15" s="532" customFormat="1" ht="15" customHeight="1">
      <c r="A4" s="1261"/>
      <c r="B4" s="1261"/>
      <c r="C4" s="1261"/>
      <c r="D4" s="1261"/>
      <c r="E4" s="1261"/>
      <c r="F4" s="1261"/>
      <c r="G4" s="1261"/>
      <c r="H4" s="1261"/>
      <c r="I4" s="1261"/>
      <c r="J4" s="1261"/>
      <c r="K4" s="1261"/>
      <c r="L4" s="1261"/>
      <c r="M4" s="1261"/>
      <c r="N4" s="1261"/>
    </row>
    <row r="5" spans="1:15" ht="7.5" customHeight="1" thickBot="1"/>
    <row r="6" spans="1:15" s="4" customFormat="1" ht="18" customHeight="1">
      <c r="A6" s="1053" t="s">
        <v>446</v>
      </c>
      <c r="B6" s="1262"/>
      <c r="C6" s="406"/>
      <c r="D6" s="1158" t="s">
        <v>447</v>
      </c>
      <c r="E6" s="1159"/>
      <c r="F6" s="1159"/>
      <c r="G6" s="1159"/>
      <c r="H6" s="1159"/>
      <c r="I6" s="1159"/>
      <c r="J6" s="1159"/>
      <c r="K6" s="1159"/>
      <c r="L6" s="1165"/>
      <c r="M6" s="1067" t="s">
        <v>448</v>
      </c>
      <c r="N6" s="1069"/>
      <c r="O6" s="5"/>
    </row>
    <row r="7" spans="1:15" s="4" customFormat="1" ht="18" customHeight="1">
      <c r="A7" s="1263"/>
      <c r="B7" s="1263"/>
      <c r="C7" s="407"/>
      <c r="D7" s="533" t="s">
        <v>449</v>
      </c>
      <c r="E7" s="1264" t="s">
        <v>450</v>
      </c>
      <c r="F7" s="1235"/>
      <c r="G7" s="1235"/>
      <c r="H7" s="1235"/>
      <c r="I7" s="1235"/>
      <c r="J7" s="1235"/>
      <c r="K7" s="1235"/>
      <c r="L7" s="1236"/>
      <c r="M7" s="1238" t="s">
        <v>451</v>
      </c>
      <c r="N7" s="1265" t="s">
        <v>452</v>
      </c>
      <c r="O7" s="5"/>
    </row>
    <row r="8" spans="1:15" s="4" customFormat="1" ht="18" customHeight="1">
      <c r="A8" s="1055"/>
      <c r="B8" s="1055"/>
      <c r="C8" s="412"/>
      <c r="D8" s="534" t="s">
        <v>453</v>
      </c>
      <c r="E8" s="1264" t="s">
        <v>454</v>
      </c>
      <c r="F8" s="1236"/>
      <c r="G8" s="1267" t="s">
        <v>455</v>
      </c>
      <c r="H8" s="1268"/>
      <c r="I8" s="1269" t="s">
        <v>456</v>
      </c>
      <c r="J8" s="1270"/>
      <c r="K8" s="1264" t="s">
        <v>457</v>
      </c>
      <c r="L8" s="1236"/>
      <c r="M8" s="1239"/>
      <c r="N8" s="1266"/>
      <c r="O8" s="5"/>
    </row>
    <row r="9" spans="1:15" s="238" customFormat="1" ht="21.95" customHeight="1">
      <c r="A9" s="1229" t="s">
        <v>458</v>
      </c>
      <c r="B9" s="1229"/>
      <c r="C9" s="535"/>
      <c r="D9" s="536">
        <v>17</v>
      </c>
      <c r="E9" s="537">
        <v>8097</v>
      </c>
      <c r="F9" s="538">
        <v>7481</v>
      </c>
      <c r="G9" s="539">
        <v>7964</v>
      </c>
      <c r="H9" s="540">
        <v>7359</v>
      </c>
      <c r="I9" s="539">
        <v>23</v>
      </c>
      <c r="J9" s="540">
        <v>23</v>
      </c>
      <c r="K9" s="539">
        <v>110</v>
      </c>
      <c r="L9" s="538">
        <v>99</v>
      </c>
      <c r="M9" s="537">
        <v>19</v>
      </c>
      <c r="N9" s="537">
        <v>542</v>
      </c>
    </row>
    <row r="10" spans="1:15" s="16" customFormat="1" ht="21.95" customHeight="1">
      <c r="A10" s="1229" t="s">
        <v>459</v>
      </c>
      <c r="B10" s="1229"/>
      <c r="C10" s="535"/>
      <c r="D10" s="536">
        <v>17</v>
      </c>
      <c r="E10" s="537">
        <v>8159</v>
      </c>
      <c r="F10" s="538">
        <v>7694</v>
      </c>
      <c r="G10" s="539">
        <v>8027</v>
      </c>
      <c r="H10" s="540">
        <v>7573</v>
      </c>
      <c r="I10" s="539">
        <v>16</v>
      </c>
      <c r="J10" s="540">
        <v>16</v>
      </c>
      <c r="K10" s="539">
        <v>116</v>
      </c>
      <c r="L10" s="538">
        <v>105</v>
      </c>
      <c r="M10" s="537">
        <v>19</v>
      </c>
      <c r="N10" s="537">
        <v>608</v>
      </c>
    </row>
    <row r="11" spans="1:15" s="16" customFormat="1" ht="21.95" customHeight="1">
      <c r="A11" s="1211" t="s">
        <v>72</v>
      </c>
      <c r="B11" s="1211"/>
      <c r="C11" s="535"/>
      <c r="D11" s="536">
        <v>17</v>
      </c>
      <c r="E11" s="537">
        <v>8347</v>
      </c>
      <c r="F11" s="538">
        <v>7822</v>
      </c>
      <c r="G11" s="539">
        <v>8220</v>
      </c>
      <c r="H11" s="540">
        <v>7707</v>
      </c>
      <c r="I11" s="539">
        <v>19</v>
      </c>
      <c r="J11" s="540">
        <v>16</v>
      </c>
      <c r="K11" s="539">
        <v>108</v>
      </c>
      <c r="L11" s="538">
        <v>99</v>
      </c>
      <c r="M11" s="537">
        <v>19</v>
      </c>
      <c r="N11" s="537">
        <v>507</v>
      </c>
    </row>
    <row r="12" spans="1:15" s="16" customFormat="1" ht="21.95" customHeight="1">
      <c r="A12" s="1211" t="s">
        <v>460</v>
      </c>
      <c r="B12" s="1211"/>
      <c r="C12" s="535"/>
      <c r="D12" s="541">
        <v>17</v>
      </c>
      <c r="E12" s="542">
        <v>8628</v>
      </c>
      <c r="F12" s="543">
        <v>8046</v>
      </c>
      <c r="G12" s="544">
        <v>8512</v>
      </c>
      <c r="H12" s="545">
        <v>7939</v>
      </c>
      <c r="I12" s="544">
        <v>12</v>
      </c>
      <c r="J12" s="545">
        <v>12</v>
      </c>
      <c r="K12" s="544">
        <v>104</v>
      </c>
      <c r="L12" s="543">
        <v>95</v>
      </c>
      <c r="M12" s="542">
        <v>19</v>
      </c>
      <c r="N12" s="542">
        <v>479</v>
      </c>
    </row>
    <row r="13" spans="1:15" s="238" customFormat="1" ht="21.95" customHeight="1">
      <c r="A13" s="1210" t="s">
        <v>461</v>
      </c>
      <c r="B13" s="1210"/>
      <c r="C13" s="546"/>
      <c r="D13" s="547">
        <v>17</v>
      </c>
      <c r="E13" s="548">
        <v>9377</v>
      </c>
      <c r="F13" s="549">
        <v>8702</v>
      </c>
      <c r="G13" s="550">
        <v>9282</v>
      </c>
      <c r="H13" s="551">
        <v>8615</v>
      </c>
      <c r="I13" s="550">
        <v>7</v>
      </c>
      <c r="J13" s="551">
        <v>5</v>
      </c>
      <c r="K13" s="550">
        <v>88</v>
      </c>
      <c r="L13" s="549">
        <v>82</v>
      </c>
      <c r="M13" s="548">
        <v>19</v>
      </c>
      <c r="N13" s="548">
        <v>457</v>
      </c>
    </row>
    <row r="14" spans="1:15" s="16" customFormat="1" ht="2.25" customHeight="1" thickBot="1">
      <c r="A14" s="393"/>
      <c r="B14" s="307"/>
      <c r="C14" s="552"/>
      <c r="D14" s="553"/>
      <c r="E14" s="554"/>
      <c r="F14" s="555"/>
      <c r="G14" s="556"/>
      <c r="H14" s="557"/>
      <c r="I14" s="558"/>
      <c r="J14" s="557"/>
      <c r="K14" s="558"/>
      <c r="L14" s="555"/>
      <c r="M14" s="559"/>
      <c r="N14" s="559"/>
    </row>
    <row r="15" spans="1:15" s="16" customFormat="1" ht="15.95" customHeight="1">
      <c r="A15" s="16" t="s">
        <v>462</v>
      </c>
      <c r="G15" s="437"/>
      <c r="H15" s="437"/>
      <c r="I15" s="437"/>
      <c r="J15" s="437"/>
      <c r="K15" s="437"/>
    </row>
    <row r="16" spans="1:15" s="16" customFormat="1" ht="11.25">
      <c r="G16" s="437"/>
      <c r="H16" s="437"/>
      <c r="I16" s="437"/>
      <c r="J16" s="437"/>
      <c r="K16" s="437"/>
    </row>
  </sheetData>
  <mergeCells count="16">
    <mergeCell ref="A13:B13"/>
    <mergeCell ref="A3:N4"/>
    <mergeCell ref="A6:B8"/>
    <mergeCell ref="D6:L6"/>
    <mergeCell ref="M6:N6"/>
    <mergeCell ref="E7:L7"/>
    <mergeCell ref="M7:M8"/>
    <mergeCell ref="N7:N8"/>
    <mergeCell ref="E8:F8"/>
    <mergeCell ref="G8:H8"/>
    <mergeCell ref="I8:J8"/>
    <mergeCell ref="K8:L8"/>
    <mergeCell ref="A9:B9"/>
    <mergeCell ref="A10:B10"/>
    <mergeCell ref="A11:B11"/>
    <mergeCell ref="A12:B12"/>
  </mergeCells>
  <phoneticPr fontId="4"/>
  <conditionalFormatting sqref="D13:N13">
    <cfRule type="containsBlanks" dxfId="96" priority="2" stopIfTrue="1">
      <formula>LEN(TRIM(D13))=0</formula>
    </cfRule>
  </conditionalFormatting>
  <conditionalFormatting sqref="D12:N12">
    <cfRule type="containsBlanks" dxfId="95" priority="1" stopIfTrue="1">
      <formula>LEN(TRIM(D12))=0</formula>
    </cfRule>
  </conditionalFormatting>
  <pageMargins left="0.59055118110236227" right="0.59055118110236227" top="0.70866141732283472" bottom="0.78740157480314965" header="0.51181102362204722" footer="0.51181102362204722"/>
  <pageSetup paperSize="9" orientation="portrait" useFirstPageNumber="1"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zoomScaleNormal="100" zoomScaleSheetLayoutView="100" workbookViewId="0"/>
  </sheetViews>
  <sheetFormatPr defaultRowHeight="13.5"/>
  <cols>
    <col min="1" max="1" width="3" style="38" customWidth="1"/>
    <col min="2" max="2" width="9.375" style="38" customWidth="1"/>
    <col min="3" max="3" width="0.5" style="38" customWidth="1"/>
    <col min="4" max="4" width="8.75" style="38" customWidth="1"/>
    <col min="5" max="5" width="4.125" style="38" customWidth="1"/>
    <col min="6" max="6" width="4" style="38" customWidth="1"/>
    <col min="7" max="12" width="6.875" style="38" customWidth="1"/>
    <col min="13" max="13" width="9" style="38" bestFit="1" customWidth="1"/>
    <col min="14" max="14" width="8.125" style="38" customWidth="1"/>
    <col min="15" max="16384" width="9" style="38"/>
  </cols>
  <sheetData>
    <row r="1" spans="1:16" ht="18" customHeight="1">
      <c r="A1" s="23" t="s">
        <v>463</v>
      </c>
      <c r="E1" s="1"/>
      <c r="F1" s="1"/>
      <c r="G1" s="1"/>
      <c r="H1" s="1"/>
      <c r="I1" s="1"/>
      <c r="J1" s="1"/>
      <c r="K1" s="1"/>
      <c r="L1" s="1"/>
      <c r="M1" s="1"/>
    </row>
    <row r="2" spans="1:16" ht="11.1" customHeight="1"/>
    <row r="3" spans="1:16" s="39" customFormat="1" ht="11.1" customHeight="1">
      <c r="A3" s="1230" t="s">
        <v>464</v>
      </c>
      <c r="B3" s="1230"/>
      <c r="C3" s="1230"/>
      <c r="D3" s="1230"/>
      <c r="E3" s="1230"/>
      <c r="F3" s="1230"/>
      <c r="G3" s="1230"/>
      <c r="H3" s="1230"/>
      <c r="I3" s="1230"/>
      <c r="J3" s="1230"/>
      <c r="K3" s="1230"/>
      <c r="L3" s="1230"/>
      <c r="M3" s="1230"/>
      <c r="N3" s="1230"/>
    </row>
    <row r="4" spans="1:16" ht="11.1" customHeight="1" thickBot="1"/>
    <row r="5" spans="1:16" s="4" customFormat="1" ht="14.1" customHeight="1">
      <c r="A5" s="1053" t="s">
        <v>287</v>
      </c>
      <c r="B5" s="1281"/>
      <c r="C5" s="1282"/>
      <c r="D5" s="1158" t="s">
        <v>465</v>
      </c>
      <c r="E5" s="1159"/>
      <c r="F5" s="1159"/>
      <c r="G5" s="1159"/>
      <c r="H5" s="1159"/>
      <c r="I5" s="1159"/>
      <c r="J5" s="1159"/>
      <c r="K5" s="1159"/>
      <c r="L5" s="1159"/>
      <c r="M5" s="1159"/>
      <c r="N5" s="1159"/>
      <c r="P5" s="463"/>
    </row>
    <row r="6" spans="1:16" s="4" customFormat="1" ht="14.1" customHeight="1">
      <c r="A6" s="1283"/>
      <c r="B6" s="1283"/>
      <c r="C6" s="1284"/>
      <c r="D6" s="1231" t="s">
        <v>466</v>
      </c>
      <c r="E6" s="1304" t="s">
        <v>467</v>
      </c>
      <c r="F6" s="1305"/>
      <c r="G6" s="1231" t="s">
        <v>468</v>
      </c>
      <c r="H6" s="1070" t="s">
        <v>469</v>
      </c>
      <c r="I6" s="1223" t="s">
        <v>470</v>
      </c>
      <c r="J6" s="1309" t="s">
        <v>471</v>
      </c>
      <c r="K6" s="1231" t="s">
        <v>472</v>
      </c>
      <c r="L6" s="1309" t="s">
        <v>473</v>
      </c>
      <c r="M6" s="1062" t="s">
        <v>474</v>
      </c>
      <c r="N6" s="1099"/>
      <c r="P6" s="463"/>
    </row>
    <row r="7" spans="1:16" s="4" customFormat="1" ht="14.1" customHeight="1">
      <c r="A7" s="1285"/>
      <c r="B7" s="1285"/>
      <c r="C7" s="1286"/>
      <c r="D7" s="1071"/>
      <c r="E7" s="1306"/>
      <c r="F7" s="1307"/>
      <c r="G7" s="1071"/>
      <c r="H7" s="1308"/>
      <c r="I7" s="1062"/>
      <c r="J7" s="1310"/>
      <c r="K7" s="1071"/>
      <c r="L7" s="1310"/>
      <c r="M7" s="294" t="s">
        <v>475</v>
      </c>
      <c r="N7" s="296" t="s">
        <v>476</v>
      </c>
      <c r="P7" s="560"/>
    </row>
    <row r="8" spans="1:16" s="16" customFormat="1" ht="14.1" customHeight="1">
      <c r="A8" s="1275" t="s">
        <v>477</v>
      </c>
      <c r="B8" s="1275"/>
      <c r="C8" s="208"/>
      <c r="D8" s="561">
        <v>2496</v>
      </c>
      <c r="E8" s="1278">
        <v>26113</v>
      </c>
      <c r="F8" s="1278"/>
      <c r="G8" s="562">
        <v>5</v>
      </c>
      <c r="H8" s="562">
        <v>44</v>
      </c>
      <c r="I8" s="562">
        <v>4</v>
      </c>
      <c r="J8" s="562">
        <v>32</v>
      </c>
      <c r="K8" s="562">
        <v>16</v>
      </c>
      <c r="L8" s="562">
        <v>0</v>
      </c>
      <c r="M8" s="562">
        <v>0</v>
      </c>
      <c r="N8" s="562">
        <v>8</v>
      </c>
    </row>
    <row r="9" spans="1:16" s="16" customFormat="1" ht="14.1" customHeight="1">
      <c r="A9" s="1275" t="s">
        <v>459</v>
      </c>
      <c r="B9" s="1275"/>
      <c r="C9" s="208"/>
      <c r="D9" s="563">
        <v>2580</v>
      </c>
      <c r="E9" s="1279">
        <v>25974</v>
      </c>
      <c r="F9" s="1279"/>
      <c r="G9" s="564">
        <v>10</v>
      </c>
      <c r="H9" s="564">
        <v>20</v>
      </c>
      <c r="I9" s="564">
        <v>7</v>
      </c>
      <c r="J9" s="564">
        <v>12</v>
      </c>
      <c r="K9" s="564">
        <v>14</v>
      </c>
      <c r="L9" s="564">
        <v>0</v>
      </c>
      <c r="M9" s="564">
        <v>0</v>
      </c>
      <c r="N9" s="564">
        <v>8</v>
      </c>
    </row>
    <row r="10" spans="1:16" s="16" customFormat="1" ht="14.1" customHeight="1">
      <c r="A10" s="1193" t="s">
        <v>72</v>
      </c>
      <c r="B10" s="1193"/>
      <c r="C10" s="208"/>
      <c r="D10" s="563">
        <v>2688</v>
      </c>
      <c r="E10" s="1279">
        <v>26222</v>
      </c>
      <c r="F10" s="1279"/>
      <c r="G10" s="564">
        <v>6</v>
      </c>
      <c r="H10" s="564">
        <v>20</v>
      </c>
      <c r="I10" s="564">
        <v>6</v>
      </c>
      <c r="J10" s="564">
        <v>6</v>
      </c>
      <c r="K10" s="564">
        <v>8</v>
      </c>
      <c r="L10" s="564">
        <v>0</v>
      </c>
      <c r="M10" s="564">
        <v>0</v>
      </c>
      <c r="N10" s="564">
        <v>9</v>
      </c>
    </row>
    <row r="11" spans="1:16" s="238" customFormat="1" ht="14.1" customHeight="1">
      <c r="A11" s="1211" t="s">
        <v>460</v>
      </c>
      <c r="B11" s="1211"/>
      <c r="C11" s="208"/>
      <c r="D11" s="563">
        <v>3223</v>
      </c>
      <c r="E11" s="1279">
        <v>26321</v>
      </c>
      <c r="F11" s="1279"/>
      <c r="G11" s="564">
        <v>2</v>
      </c>
      <c r="H11" s="564">
        <v>11</v>
      </c>
      <c r="I11" s="564">
        <v>2</v>
      </c>
      <c r="J11" s="564">
        <v>7</v>
      </c>
      <c r="K11" s="564">
        <v>5</v>
      </c>
      <c r="L11" s="564" t="s">
        <v>79</v>
      </c>
      <c r="M11" s="564" t="s">
        <v>79</v>
      </c>
      <c r="N11" s="564">
        <v>23</v>
      </c>
    </row>
    <row r="12" spans="1:16" s="238" customFormat="1" ht="14.1" customHeight="1">
      <c r="A12" s="1210" t="s">
        <v>461</v>
      </c>
      <c r="B12" s="1210"/>
      <c r="C12" s="477"/>
      <c r="D12" s="565">
        <v>3317</v>
      </c>
      <c r="E12" s="1280">
        <v>27095</v>
      </c>
      <c r="F12" s="1280"/>
      <c r="G12" s="566">
        <v>7</v>
      </c>
      <c r="H12" s="566">
        <v>9</v>
      </c>
      <c r="I12" s="566">
        <v>6</v>
      </c>
      <c r="J12" s="566">
        <v>4</v>
      </c>
      <c r="K12" s="566">
        <v>4</v>
      </c>
      <c r="L12" s="566">
        <v>1</v>
      </c>
      <c r="M12" s="566" t="s">
        <v>79</v>
      </c>
      <c r="N12" s="566">
        <v>23</v>
      </c>
    </row>
    <row r="13" spans="1:16" s="4" customFormat="1" ht="2.25" customHeight="1" thickBot="1">
      <c r="A13" s="567"/>
      <c r="B13" s="329"/>
      <c r="C13" s="329"/>
      <c r="D13" s="568"/>
      <c r="E13" s="569"/>
      <c r="F13" s="569"/>
      <c r="G13" s="569"/>
      <c r="H13" s="569"/>
      <c r="I13" s="569"/>
      <c r="J13" s="569"/>
      <c r="K13" s="569"/>
      <c r="L13" s="569"/>
      <c r="M13" s="569"/>
      <c r="N13" s="569"/>
    </row>
    <row r="14" spans="1:16" s="4" customFormat="1" ht="14.1" customHeight="1">
      <c r="A14" s="1053" t="s">
        <v>287</v>
      </c>
      <c r="B14" s="1281"/>
      <c r="C14" s="1282"/>
      <c r="D14" s="1287" t="s">
        <v>478</v>
      </c>
      <c r="E14" s="1288"/>
      <c r="F14" s="1288"/>
      <c r="G14" s="1288"/>
      <c r="H14" s="1288"/>
      <c r="I14" s="1288"/>
      <c r="J14" s="1288"/>
      <c r="K14" s="1288"/>
      <c r="L14" s="1288"/>
      <c r="M14" s="1288"/>
      <c r="N14" s="1288"/>
      <c r="O14" s="202"/>
    </row>
    <row r="15" spans="1:16" s="4" customFormat="1" ht="14.1" customHeight="1">
      <c r="A15" s="1283"/>
      <c r="B15" s="1283"/>
      <c r="C15" s="1284"/>
      <c r="D15" s="1289" t="s">
        <v>479</v>
      </c>
      <c r="E15" s="1290"/>
      <c r="F15" s="1290"/>
      <c r="G15" s="1291"/>
      <c r="H15" s="1289" t="s">
        <v>480</v>
      </c>
      <c r="I15" s="1291"/>
      <c r="J15" s="1294" t="s">
        <v>470</v>
      </c>
      <c r="K15" s="1294" t="s">
        <v>471</v>
      </c>
      <c r="L15" s="1296" t="s">
        <v>472</v>
      </c>
      <c r="M15" s="1298" t="s">
        <v>473</v>
      </c>
      <c r="N15" s="1299"/>
      <c r="O15" s="314"/>
    </row>
    <row r="16" spans="1:16" s="4" customFormat="1" ht="14.1" customHeight="1">
      <c r="A16" s="1285"/>
      <c r="B16" s="1285"/>
      <c r="C16" s="1286"/>
      <c r="D16" s="1302" t="s">
        <v>481</v>
      </c>
      <c r="E16" s="1303"/>
      <c r="F16" s="1302" t="s">
        <v>482</v>
      </c>
      <c r="G16" s="1303"/>
      <c r="H16" s="1292"/>
      <c r="I16" s="1293"/>
      <c r="J16" s="1295"/>
      <c r="K16" s="1295"/>
      <c r="L16" s="1297"/>
      <c r="M16" s="1300"/>
      <c r="N16" s="1301"/>
      <c r="O16" s="314"/>
    </row>
    <row r="17" spans="1:15" s="16" customFormat="1" ht="14.1" customHeight="1">
      <c r="A17" s="1275" t="s">
        <v>477</v>
      </c>
      <c r="B17" s="1275"/>
      <c r="C17" s="208"/>
      <c r="D17" s="1276">
        <v>0</v>
      </c>
      <c r="E17" s="1277"/>
      <c r="F17" s="1277">
        <v>126</v>
      </c>
      <c r="G17" s="1277"/>
      <c r="H17" s="1277">
        <v>29</v>
      </c>
      <c r="I17" s="1277"/>
      <c r="J17" s="570">
        <v>1</v>
      </c>
      <c r="K17" s="570">
        <v>32</v>
      </c>
      <c r="L17" s="570">
        <v>112</v>
      </c>
      <c r="M17" s="1278">
        <v>9</v>
      </c>
      <c r="N17" s="1278"/>
      <c r="O17" s="244"/>
    </row>
    <row r="18" spans="1:15" s="16" customFormat="1" ht="14.1" customHeight="1">
      <c r="A18" s="1275" t="s">
        <v>459</v>
      </c>
      <c r="B18" s="1275"/>
      <c r="C18" s="208"/>
      <c r="D18" s="1089">
        <v>32</v>
      </c>
      <c r="E18" s="1273"/>
      <c r="F18" s="1273">
        <v>118</v>
      </c>
      <c r="G18" s="1273"/>
      <c r="H18" s="1273">
        <v>33</v>
      </c>
      <c r="I18" s="1273"/>
      <c r="J18" s="571">
        <v>1</v>
      </c>
      <c r="K18" s="571">
        <v>24</v>
      </c>
      <c r="L18" s="571">
        <v>141</v>
      </c>
      <c r="M18" s="1273">
        <v>12</v>
      </c>
      <c r="N18" s="1273"/>
      <c r="O18" s="244"/>
    </row>
    <row r="19" spans="1:15" s="16" customFormat="1" ht="14.1" customHeight="1">
      <c r="A19" s="1193" t="s">
        <v>72</v>
      </c>
      <c r="B19" s="1193"/>
      <c r="C19" s="208"/>
      <c r="D19" s="1089">
        <v>10</v>
      </c>
      <c r="E19" s="1273"/>
      <c r="F19" s="1273">
        <v>118</v>
      </c>
      <c r="G19" s="1273"/>
      <c r="H19" s="1274">
        <v>35</v>
      </c>
      <c r="I19" s="1274"/>
      <c r="J19" s="572">
        <v>3</v>
      </c>
      <c r="K19" s="571">
        <v>51</v>
      </c>
      <c r="L19" s="571">
        <v>117</v>
      </c>
      <c r="M19" s="1273">
        <v>4</v>
      </c>
      <c r="N19" s="1273"/>
      <c r="O19" s="244"/>
    </row>
    <row r="20" spans="1:15" s="238" customFormat="1" ht="14.1" customHeight="1">
      <c r="A20" s="1211" t="s">
        <v>460</v>
      </c>
      <c r="B20" s="1211"/>
      <c r="C20" s="208"/>
      <c r="D20" s="1089">
        <v>78</v>
      </c>
      <c r="E20" s="1273"/>
      <c r="F20" s="1273">
        <v>97</v>
      </c>
      <c r="G20" s="1273"/>
      <c r="H20" s="1273">
        <v>30</v>
      </c>
      <c r="I20" s="1273"/>
      <c r="J20" s="571">
        <v>2</v>
      </c>
      <c r="K20" s="571">
        <v>53</v>
      </c>
      <c r="L20" s="571">
        <v>87</v>
      </c>
      <c r="M20" s="1273">
        <v>18</v>
      </c>
      <c r="N20" s="1273"/>
      <c r="O20" s="319"/>
    </row>
    <row r="21" spans="1:15" s="238" customFormat="1" ht="14.1" customHeight="1">
      <c r="A21" s="1210" t="s">
        <v>461</v>
      </c>
      <c r="B21" s="1210"/>
      <c r="C21" s="477"/>
      <c r="D21" s="1271">
        <v>47</v>
      </c>
      <c r="E21" s="1272"/>
      <c r="F21" s="1272">
        <v>61</v>
      </c>
      <c r="G21" s="1272"/>
      <c r="H21" s="1272">
        <v>22</v>
      </c>
      <c r="I21" s="1272"/>
      <c r="J21" s="573">
        <v>1</v>
      </c>
      <c r="K21" s="573">
        <v>24</v>
      </c>
      <c r="L21" s="573">
        <v>97</v>
      </c>
      <c r="M21" s="1272">
        <v>17</v>
      </c>
      <c r="N21" s="1272"/>
      <c r="O21" s="319"/>
    </row>
    <row r="22" spans="1:15" s="16" customFormat="1" ht="2.25" customHeight="1" thickBot="1">
      <c r="A22" s="184"/>
      <c r="B22" s="307"/>
      <c r="C22" s="307"/>
      <c r="D22" s="574"/>
      <c r="E22" s="575"/>
      <c r="F22" s="575"/>
      <c r="G22" s="575"/>
      <c r="H22" s="576"/>
      <c r="I22" s="576"/>
      <c r="J22" s="576"/>
      <c r="K22" s="576"/>
      <c r="L22" s="576"/>
      <c r="M22" s="576"/>
      <c r="N22" s="576"/>
      <c r="O22" s="209"/>
    </row>
    <row r="23" spans="1:15" s="16" customFormat="1" ht="15.95" customHeight="1">
      <c r="A23" s="16" t="s">
        <v>483</v>
      </c>
    </row>
  </sheetData>
  <mergeCells count="57">
    <mergeCell ref="A3:N3"/>
    <mergeCell ref="A5:C7"/>
    <mergeCell ref="D5:N5"/>
    <mergeCell ref="D6:D7"/>
    <mergeCell ref="E6:F7"/>
    <mergeCell ref="G6:G7"/>
    <mergeCell ref="H6:H7"/>
    <mergeCell ref="I6:I7"/>
    <mergeCell ref="J6:J7"/>
    <mergeCell ref="K6:K7"/>
    <mergeCell ref="L6:L7"/>
    <mergeCell ref="M6:N6"/>
    <mergeCell ref="A8:B8"/>
    <mergeCell ref="E8:F8"/>
    <mergeCell ref="A9:B9"/>
    <mergeCell ref="E9:F9"/>
    <mergeCell ref="A10:B10"/>
    <mergeCell ref="E10:F10"/>
    <mergeCell ref="A11:B11"/>
    <mergeCell ref="E11:F11"/>
    <mergeCell ref="A12:B12"/>
    <mergeCell ref="E12:F12"/>
    <mergeCell ref="A14:C16"/>
    <mergeCell ref="D14:N14"/>
    <mergeCell ref="D15:G15"/>
    <mergeCell ref="H15:I16"/>
    <mergeCell ref="J15:J16"/>
    <mergeCell ref="K15:K16"/>
    <mergeCell ref="L15:L16"/>
    <mergeCell ref="M15:N16"/>
    <mergeCell ref="D16:E16"/>
    <mergeCell ref="F16:G16"/>
    <mergeCell ref="A18:B18"/>
    <mergeCell ref="D18:E18"/>
    <mergeCell ref="F18:G18"/>
    <mergeCell ref="H18:I18"/>
    <mergeCell ref="M18:N18"/>
    <mergeCell ref="A17:B17"/>
    <mergeCell ref="D17:E17"/>
    <mergeCell ref="F17:G17"/>
    <mergeCell ref="H17:I17"/>
    <mergeCell ref="M17:N17"/>
    <mergeCell ref="A20:B20"/>
    <mergeCell ref="D20:E20"/>
    <mergeCell ref="F20:G20"/>
    <mergeCell ref="H20:I20"/>
    <mergeCell ref="M20:N20"/>
    <mergeCell ref="A19:B19"/>
    <mergeCell ref="D19:E19"/>
    <mergeCell ref="F19:G19"/>
    <mergeCell ref="H19:I19"/>
    <mergeCell ref="M19:N19"/>
    <mergeCell ref="A21:B21"/>
    <mergeCell ref="D21:E21"/>
    <mergeCell ref="F21:G21"/>
    <mergeCell ref="H21:I21"/>
    <mergeCell ref="M21:N21"/>
  </mergeCells>
  <phoneticPr fontId="4"/>
  <conditionalFormatting sqref="D8:N8 D12:N12">
    <cfRule type="containsBlanks" dxfId="94" priority="6" stopIfTrue="1">
      <formula>LEN(TRIM(D8))=0</formula>
    </cfRule>
  </conditionalFormatting>
  <conditionalFormatting sqref="D21:N21 D17:M17">
    <cfRule type="containsBlanks" dxfId="93" priority="5" stopIfTrue="1">
      <formula>LEN(TRIM(D17))=0</formula>
    </cfRule>
  </conditionalFormatting>
  <conditionalFormatting sqref="D9:N10">
    <cfRule type="containsBlanks" dxfId="92" priority="4" stopIfTrue="1">
      <formula>LEN(TRIM(D9))=0</formula>
    </cfRule>
  </conditionalFormatting>
  <conditionalFormatting sqref="D18:N19">
    <cfRule type="containsBlanks" dxfId="91" priority="3" stopIfTrue="1">
      <formula>LEN(TRIM(D18))=0</formula>
    </cfRule>
  </conditionalFormatting>
  <conditionalFormatting sqref="D11:N11">
    <cfRule type="containsBlanks" dxfId="90" priority="2" stopIfTrue="1">
      <formula>LEN(TRIM(D11))=0</formula>
    </cfRule>
  </conditionalFormatting>
  <conditionalFormatting sqref="D20:N20">
    <cfRule type="containsBlanks" dxfId="89" priority="1" stopIfTrue="1">
      <formula>LEN(TRIM(D20))=0</formula>
    </cfRule>
  </conditionalFormatting>
  <pageMargins left="0.39370078740157483" right="0.39370078740157483" top="0.70866141732283472"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zoomScaleNormal="100" zoomScaleSheetLayoutView="100" workbookViewId="0"/>
  </sheetViews>
  <sheetFormatPr defaultRowHeight="13.5"/>
  <cols>
    <col min="1" max="1" width="2.5" style="38" customWidth="1"/>
    <col min="2" max="2" width="6.875" style="38" customWidth="1"/>
    <col min="3" max="3" width="0.625" style="38" customWidth="1"/>
    <col min="4" max="4" width="7.75" style="38" customWidth="1"/>
    <col min="5" max="7" width="6.5" style="38" customWidth="1"/>
    <col min="8" max="8" width="7.625" style="38" customWidth="1"/>
    <col min="9" max="10" width="6.5" style="38" customWidth="1"/>
    <col min="11" max="13" width="5" style="38" customWidth="1"/>
    <col min="14" max="16" width="5.375" style="38" customWidth="1"/>
    <col min="17" max="17" width="9" style="39"/>
    <col min="18" max="16384" width="9" style="38"/>
  </cols>
  <sheetData>
    <row r="1" spans="1:17" ht="18" customHeight="1">
      <c r="A1" s="529" t="s">
        <v>484</v>
      </c>
      <c r="B1" s="531"/>
      <c r="F1" s="1"/>
      <c r="G1" s="39"/>
      <c r="H1" s="39"/>
      <c r="I1" s="39"/>
      <c r="J1" s="39"/>
      <c r="K1" s="39"/>
      <c r="L1" s="39"/>
      <c r="M1" s="39"/>
      <c r="N1" s="39"/>
    </row>
    <row r="2" spans="1:17" ht="7.5" customHeight="1"/>
    <row r="3" spans="1:17" s="39" customFormat="1" ht="11.1" customHeight="1">
      <c r="A3" s="2" t="s">
        <v>485</v>
      </c>
    </row>
    <row r="4" spans="1:17" ht="7.5" customHeight="1">
      <c r="A4" s="2"/>
      <c r="B4" s="2"/>
    </row>
    <row r="5" spans="1:17" s="16" customFormat="1" ht="14.1" customHeight="1" thickBot="1">
      <c r="P5" s="17" t="s">
        <v>336</v>
      </c>
    </row>
    <row r="6" spans="1:17" s="4" customFormat="1" ht="16.5" customHeight="1">
      <c r="A6" s="1053" t="s">
        <v>39</v>
      </c>
      <c r="B6" s="1053"/>
      <c r="C6" s="1059"/>
      <c r="D6" s="1157" t="s">
        <v>454</v>
      </c>
      <c r="E6" s="1158" t="s">
        <v>486</v>
      </c>
      <c r="F6" s="1159"/>
      <c r="G6" s="1165"/>
      <c r="H6" s="1158" t="s">
        <v>487</v>
      </c>
      <c r="I6" s="1159"/>
      <c r="J6" s="1165"/>
      <c r="K6" s="1158" t="s">
        <v>488</v>
      </c>
      <c r="L6" s="1159"/>
      <c r="M6" s="1165"/>
      <c r="N6" s="1158" t="s">
        <v>489</v>
      </c>
      <c r="O6" s="1159"/>
      <c r="P6" s="1159"/>
      <c r="Q6" s="5"/>
    </row>
    <row r="7" spans="1:17" s="4" customFormat="1" ht="16.5" customHeight="1">
      <c r="A7" s="1099"/>
      <c r="B7" s="1099"/>
      <c r="C7" s="1060"/>
      <c r="D7" s="1071"/>
      <c r="E7" s="294" t="s">
        <v>454</v>
      </c>
      <c r="F7" s="295" t="s">
        <v>490</v>
      </c>
      <c r="G7" s="295" t="s">
        <v>491</v>
      </c>
      <c r="H7" s="295" t="s">
        <v>5</v>
      </c>
      <c r="I7" s="295" t="s">
        <v>490</v>
      </c>
      <c r="J7" s="295" t="s">
        <v>491</v>
      </c>
      <c r="K7" s="295" t="s">
        <v>5</v>
      </c>
      <c r="L7" s="295" t="s">
        <v>490</v>
      </c>
      <c r="M7" s="295" t="s">
        <v>491</v>
      </c>
      <c r="N7" s="295" t="s">
        <v>5</v>
      </c>
      <c r="O7" s="295" t="s">
        <v>490</v>
      </c>
      <c r="P7" s="296" t="s">
        <v>491</v>
      </c>
      <c r="Q7" s="5"/>
    </row>
    <row r="8" spans="1:17" s="16" customFormat="1" ht="16.5" customHeight="1">
      <c r="A8" s="1211" t="s">
        <v>492</v>
      </c>
      <c r="B8" s="1211"/>
      <c r="C8" s="284"/>
      <c r="D8" s="561">
        <v>1270</v>
      </c>
      <c r="E8" s="562">
        <v>205</v>
      </c>
      <c r="F8" s="562">
        <v>51</v>
      </c>
      <c r="G8" s="562">
        <v>154</v>
      </c>
      <c r="H8" s="562">
        <v>1049</v>
      </c>
      <c r="I8" s="562">
        <v>477</v>
      </c>
      <c r="J8" s="562">
        <v>572</v>
      </c>
      <c r="K8" s="562">
        <v>0</v>
      </c>
      <c r="L8" s="562">
        <v>0</v>
      </c>
      <c r="M8" s="562">
        <v>0</v>
      </c>
      <c r="N8" s="562">
        <v>16</v>
      </c>
      <c r="O8" s="562">
        <v>8</v>
      </c>
      <c r="P8" s="562">
        <v>8</v>
      </c>
    </row>
    <row r="9" spans="1:17" s="16" customFormat="1" ht="16.5" customHeight="1">
      <c r="A9" s="1211" t="s">
        <v>328</v>
      </c>
      <c r="B9" s="1211"/>
      <c r="C9" s="284"/>
      <c r="D9" s="561">
        <v>1201</v>
      </c>
      <c r="E9" s="562">
        <v>189</v>
      </c>
      <c r="F9" s="562">
        <v>48</v>
      </c>
      <c r="G9" s="562">
        <v>141</v>
      </c>
      <c r="H9" s="562">
        <v>1000</v>
      </c>
      <c r="I9" s="562">
        <v>449</v>
      </c>
      <c r="J9" s="562">
        <v>551</v>
      </c>
      <c r="K9" s="562">
        <v>0</v>
      </c>
      <c r="L9" s="562">
        <v>0</v>
      </c>
      <c r="M9" s="562">
        <v>0</v>
      </c>
      <c r="N9" s="562">
        <v>12</v>
      </c>
      <c r="O9" s="562">
        <v>5</v>
      </c>
      <c r="P9" s="562">
        <v>7</v>
      </c>
    </row>
    <row r="10" spans="1:17" s="16" customFormat="1" ht="16.5" customHeight="1">
      <c r="A10" s="1211" t="s">
        <v>72</v>
      </c>
      <c r="B10" s="1211"/>
      <c r="C10" s="284"/>
      <c r="D10" s="561">
        <v>1146</v>
      </c>
      <c r="E10" s="562">
        <v>167</v>
      </c>
      <c r="F10" s="562">
        <v>40</v>
      </c>
      <c r="G10" s="562">
        <v>127</v>
      </c>
      <c r="H10" s="562">
        <v>968</v>
      </c>
      <c r="I10" s="562">
        <v>439</v>
      </c>
      <c r="J10" s="562">
        <v>529</v>
      </c>
      <c r="K10" s="562">
        <v>0</v>
      </c>
      <c r="L10" s="562">
        <v>0</v>
      </c>
      <c r="M10" s="562">
        <v>0</v>
      </c>
      <c r="N10" s="562">
        <v>11</v>
      </c>
      <c r="O10" s="562">
        <v>5</v>
      </c>
      <c r="P10" s="562">
        <v>6</v>
      </c>
    </row>
    <row r="11" spans="1:17" s="16" customFormat="1" ht="16.5" customHeight="1">
      <c r="A11" s="1211" t="s">
        <v>366</v>
      </c>
      <c r="B11" s="1211"/>
      <c r="C11" s="284"/>
      <c r="D11" s="577">
        <v>1099</v>
      </c>
      <c r="E11" s="578">
        <v>151</v>
      </c>
      <c r="F11" s="578">
        <v>39</v>
      </c>
      <c r="G11" s="578">
        <v>112</v>
      </c>
      <c r="H11" s="578">
        <v>939</v>
      </c>
      <c r="I11" s="578">
        <v>425</v>
      </c>
      <c r="J11" s="578">
        <v>514</v>
      </c>
      <c r="K11" s="578">
        <v>0</v>
      </c>
      <c r="L11" s="578">
        <v>0</v>
      </c>
      <c r="M11" s="578">
        <v>0</v>
      </c>
      <c r="N11" s="578">
        <v>9</v>
      </c>
      <c r="O11" s="578">
        <v>4</v>
      </c>
      <c r="P11" s="578">
        <v>5</v>
      </c>
    </row>
    <row r="12" spans="1:17" s="345" customFormat="1" ht="16.5" customHeight="1">
      <c r="A12" s="1210" t="s">
        <v>367</v>
      </c>
      <c r="B12" s="1210"/>
      <c r="C12" s="579"/>
      <c r="D12" s="580">
        <v>1050</v>
      </c>
      <c r="E12" s="581">
        <v>137</v>
      </c>
      <c r="F12" s="581">
        <v>36</v>
      </c>
      <c r="G12" s="581">
        <v>101</v>
      </c>
      <c r="H12" s="581">
        <v>906</v>
      </c>
      <c r="I12" s="581">
        <v>410</v>
      </c>
      <c r="J12" s="581">
        <v>496</v>
      </c>
      <c r="K12" s="578">
        <v>0</v>
      </c>
      <c r="L12" s="578">
        <v>0</v>
      </c>
      <c r="M12" s="578">
        <v>0</v>
      </c>
      <c r="N12" s="581">
        <v>7</v>
      </c>
      <c r="O12" s="581">
        <v>3</v>
      </c>
      <c r="P12" s="581">
        <v>4</v>
      </c>
    </row>
    <row r="13" spans="1:17" s="16" customFormat="1" ht="4.5" customHeight="1">
      <c r="A13" s="209"/>
      <c r="B13" s="209"/>
      <c r="C13" s="582"/>
      <c r="D13" s="583"/>
      <c r="E13" s="584"/>
      <c r="F13" s="584"/>
      <c r="G13" s="584"/>
      <c r="H13" s="584"/>
      <c r="I13" s="584"/>
      <c r="J13" s="584"/>
      <c r="K13" s="584"/>
      <c r="L13" s="584"/>
      <c r="M13" s="584"/>
      <c r="N13" s="584"/>
      <c r="O13" s="584"/>
      <c r="P13" s="584"/>
    </row>
    <row r="14" spans="1:17" s="16" customFormat="1" ht="16.5" customHeight="1">
      <c r="B14" s="209" t="s">
        <v>493</v>
      </c>
      <c r="C14" s="582"/>
      <c r="D14" s="577">
        <v>0</v>
      </c>
      <c r="E14" s="578">
        <v>0</v>
      </c>
      <c r="F14" s="578">
        <v>0</v>
      </c>
      <c r="G14" s="578">
        <v>0</v>
      </c>
      <c r="H14" s="578">
        <v>0</v>
      </c>
      <c r="I14" s="578">
        <v>0</v>
      </c>
      <c r="J14" s="578">
        <v>0</v>
      </c>
      <c r="K14" s="578">
        <v>0</v>
      </c>
      <c r="L14" s="578">
        <v>0</v>
      </c>
      <c r="M14" s="578">
        <v>0</v>
      </c>
      <c r="N14" s="578">
        <v>0</v>
      </c>
      <c r="O14" s="578">
        <v>0</v>
      </c>
      <c r="P14" s="578">
        <v>0</v>
      </c>
    </row>
    <row r="15" spans="1:17" s="16" customFormat="1" ht="16.5" customHeight="1">
      <c r="B15" s="209" t="s">
        <v>494</v>
      </c>
      <c r="C15" s="582"/>
      <c r="D15" s="577">
        <v>0</v>
      </c>
      <c r="E15" s="578">
        <v>0</v>
      </c>
      <c r="F15" s="578">
        <v>0</v>
      </c>
      <c r="G15" s="578">
        <v>0</v>
      </c>
      <c r="H15" s="578">
        <v>0</v>
      </c>
      <c r="I15" s="578">
        <v>0</v>
      </c>
      <c r="J15" s="578">
        <v>0</v>
      </c>
      <c r="K15" s="578">
        <v>0</v>
      </c>
      <c r="L15" s="578">
        <v>0</v>
      </c>
      <c r="M15" s="578">
        <v>0</v>
      </c>
      <c r="N15" s="578">
        <v>0</v>
      </c>
      <c r="O15" s="578">
        <v>0</v>
      </c>
      <c r="P15" s="578">
        <v>0</v>
      </c>
    </row>
    <row r="16" spans="1:17" s="16" customFormat="1" ht="16.5" customHeight="1">
      <c r="B16" s="209" t="s">
        <v>495</v>
      </c>
      <c r="C16" s="582"/>
      <c r="D16" s="577">
        <v>0</v>
      </c>
      <c r="E16" s="578">
        <v>0</v>
      </c>
      <c r="F16" s="578">
        <v>0</v>
      </c>
      <c r="G16" s="578">
        <v>0</v>
      </c>
      <c r="H16" s="578">
        <v>0</v>
      </c>
      <c r="I16" s="578">
        <v>0</v>
      </c>
      <c r="J16" s="578">
        <v>0</v>
      </c>
      <c r="K16" s="578">
        <v>0</v>
      </c>
      <c r="L16" s="578">
        <v>0</v>
      </c>
      <c r="M16" s="578">
        <v>0</v>
      </c>
      <c r="N16" s="578">
        <v>0</v>
      </c>
      <c r="O16" s="578">
        <v>0</v>
      </c>
      <c r="P16" s="578">
        <v>0</v>
      </c>
    </row>
    <row r="17" spans="1:16" s="16" customFormat="1" ht="16.5" customHeight="1">
      <c r="B17" s="209" t="s">
        <v>496</v>
      </c>
      <c r="C17" s="582"/>
      <c r="D17" s="577">
        <v>1</v>
      </c>
      <c r="E17" s="578">
        <v>0</v>
      </c>
      <c r="F17" s="578">
        <v>0</v>
      </c>
      <c r="G17" s="578">
        <v>0</v>
      </c>
      <c r="H17" s="578">
        <v>1</v>
      </c>
      <c r="I17" s="578">
        <v>0</v>
      </c>
      <c r="J17" s="578">
        <v>1</v>
      </c>
      <c r="K17" s="578">
        <v>0</v>
      </c>
      <c r="L17" s="578">
        <v>0</v>
      </c>
      <c r="M17" s="578">
        <v>0</v>
      </c>
      <c r="N17" s="578">
        <v>0</v>
      </c>
      <c r="O17" s="578">
        <v>0</v>
      </c>
      <c r="P17" s="578">
        <v>0</v>
      </c>
    </row>
    <row r="18" spans="1:16" s="16" customFormat="1" ht="16.5" customHeight="1">
      <c r="B18" s="209" t="s">
        <v>497</v>
      </c>
      <c r="C18" s="582"/>
      <c r="D18" s="577">
        <v>57</v>
      </c>
      <c r="E18" s="578">
        <v>0</v>
      </c>
      <c r="F18" s="578">
        <v>0</v>
      </c>
      <c r="G18" s="578">
        <v>0</v>
      </c>
      <c r="H18" s="578">
        <v>57</v>
      </c>
      <c r="I18" s="578">
        <v>29</v>
      </c>
      <c r="J18" s="578">
        <v>28</v>
      </c>
      <c r="K18" s="578">
        <v>0</v>
      </c>
      <c r="L18" s="578">
        <v>0</v>
      </c>
      <c r="M18" s="578">
        <v>0</v>
      </c>
      <c r="N18" s="578">
        <v>0</v>
      </c>
      <c r="O18" s="578">
        <v>0</v>
      </c>
      <c r="P18" s="578">
        <v>0</v>
      </c>
    </row>
    <row r="19" spans="1:16" s="16" customFormat="1" ht="16.5" customHeight="1">
      <c r="B19" s="209" t="s">
        <v>498</v>
      </c>
      <c r="C19" s="582"/>
      <c r="D19" s="577">
        <v>119</v>
      </c>
      <c r="E19" s="578">
        <v>0</v>
      </c>
      <c r="F19" s="578">
        <v>0</v>
      </c>
      <c r="G19" s="578">
        <v>0</v>
      </c>
      <c r="H19" s="578">
        <v>119</v>
      </c>
      <c r="I19" s="578">
        <v>82</v>
      </c>
      <c r="J19" s="578">
        <v>37</v>
      </c>
      <c r="K19" s="578">
        <v>0</v>
      </c>
      <c r="L19" s="578">
        <v>0</v>
      </c>
      <c r="M19" s="578">
        <v>0</v>
      </c>
      <c r="N19" s="578">
        <v>0</v>
      </c>
      <c r="O19" s="578">
        <v>0</v>
      </c>
      <c r="P19" s="578">
        <v>0</v>
      </c>
    </row>
    <row r="20" spans="1:16" s="16" customFormat="1" ht="16.5" customHeight="1">
      <c r="B20" s="209" t="s">
        <v>499</v>
      </c>
      <c r="C20" s="582"/>
      <c r="D20" s="577">
        <v>136</v>
      </c>
      <c r="E20" s="578">
        <v>1</v>
      </c>
      <c r="F20" s="578">
        <v>1</v>
      </c>
      <c r="G20" s="578">
        <v>0</v>
      </c>
      <c r="H20" s="578">
        <v>135</v>
      </c>
      <c r="I20" s="578">
        <v>70</v>
      </c>
      <c r="J20" s="578">
        <v>65</v>
      </c>
      <c r="K20" s="578">
        <v>0</v>
      </c>
      <c r="L20" s="578">
        <v>0</v>
      </c>
      <c r="M20" s="578">
        <v>0</v>
      </c>
      <c r="N20" s="578">
        <v>0</v>
      </c>
      <c r="O20" s="578">
        <v>0</v>
      </c>
      <c r="P20" s="578">
        <v>0</v>
      </c>
    </row>
    <row r="21" spans="1:16" s="16" customFormat="1" ht="16.5" customHeight="1">
      <c r="B21" s="209" t="s">
        <v>500</v>
      </c>
      <c r="C21" s="582"/>
      <c r="D21" s="577">
        <v>114</v>
      </c>
      <c r="E21" s="578">
        <v>6</v>
      </c>
      <c r="F21" s="578">
        <v>4</v>
      </c>
      <c r="G21" s="578">
        <v>2</v>
      </c>
      <c r="H21" s="578">
        <v>108</v>
      </c>
      <c r="I21" s="578">
        <v>62</v>
      </c>
      <c r="J21" s="578">
        <v>46</v>
      </c>
      <c r="K21" s="578">
        <v>0</v>
      </c>
      <c r="L21" s="578">
        <v>0</v>
      </c>
      <c r="M21" s="578">
        <v>0</v>
      </c>
      <c r="N21" s="578">
        <v>0</v>
      </c>
      <c r="O21" s="578">
        <v>0</v>
      </c>
      <c r="P21" s="578">
        <v>0</v>
      </c>
    </row>
    <row r="22" spans="1:16" s="16" customFormat="1" ht="16.5" customHeight="1">
      <c r="B22" s="209" t="s">
        <v>501</v>
      </c>
      <c r="C22" s="582"/>
      <c r="D22" s="577">
        <v>59</v>
      </c>
      <c r="E22" s="578">
        <v>5</v>
      </c>
      <c r="F22" s="578">
        <v>1</v>
      </c>
      <c r="G22" s="578">
        <v>4</v>
      </c>
      <c r="H22" s="578">
        <v>54</v>
      </c>
      <c r="I22" s="578">
        <v>27</v>
      </c>
      <c r="J22" s="578">
        <v>27</v>
      </c>
      <c r="K22" s="578">
        <v>0</v>
      </c>
      <c r="L22" s="578">
        <v>0</v>
      </c>
      <c r="M22" s="578">
        <v>0</v>
      </c>
      <c r="N22" s="578">
        <v>0</v>
      </c>
      <c r="O22" s="578">
        <v>0</v>
      </c>
      <c r="P22" s="578">
        <v>0</v>
      </c>
    </row>
    <row r="23" spans="1:16" s="16" customFormat="1" ht="16.5" customHeight="1">
      <c r="B23" s="209" t="s">
        <v>502</v>
      </c>
      <c r="C23" s="582"/>
      <c r="D23" s="577">
        <v>48</v>
      </c>
      <c r="E23" s="578">
        <v>1</v>
      </c>
      <c r="F23" s="578">
        <v>0</v>
      </c>
      <c r="G23" s="578">
        <v>1</v>
      </c>
      <c r="H23" s="578">
        <v>45</v>
      </c>
      <c r="I23" s="578">
        <v>23</v>
      </c>
      <c r="J23" s="578">
        <v>22</v>
      </c>
      <c r="K23" s="578">
        <v>0</v>
      </c>
      <c r="L23" s="578">
        <v>0</v>
      </c>
      <c r="M23" s="578">
        <v>0</v>
      </c>
      <c r="N23" s="578">
        <v>2</v>
      </c>
      <c r="O23" s="578">
        <v>0</v>
      </c>
      <c r="P23" s="578">
        <v>2</v>
      </c>
    </row>
    <row r="24" spans="1:16" s="16" customFormat="1" ht="16.5" customHeight="1">
      <c r="B24" s="209" t="s">
        <v>503</v>
      </c>
      <c r="C24" s="582"/>
      <c r="D24" s="577">
        <v>50</v>
      </c>
      <c r="E24" s="578">
        <v>3</v>
      </c>
      <c r="F24" s="578">
        <v>0</v>
      </c>
      <c r="G24" s="578">
        <v>3</v>
      </c>
      <c r="H24" s="578">
        <v>47</v>
      </c>
      <c r="I24" s="578">
        <v>15</v>
      </c>
      <c r="J24" s="578">
        <v>32</v>
      </c>
      <c r="K24" s="578">
        <v>0</v>
      </c>
      <c r="L24" s="578">
        <v>0</v>
      </c>
      <c r="M24" s="578">
        <v>0</v>
      </c>
      <c r="N24" s="578">
        <v>0</v>
      </c>
      <c r="O24" s="578">
        <v>0</v>
      </c>
      <c r="P24" s="578">
        <v>0</v>
      </c>
    </row>
    <row r="25" spans="1:16" s="16" customFormat="1" ht="16.5" customHeight="1">
      <c r="B25" s="585" t="s">
        <v>504</v>
      </c>
      <c r="C25" s="582"/>
      <c r="D25" s="577">
        <v>466</v>
      </c>
      <c r="E25" s="578">
        <v>121</v>
      </c>
      <c r="F25" s="578">
        <v>30</v>
      </c>
      <c r="G25" s="578">
        <v>91</v>
      </c>
      <c r="H25" s="578">
        <v>340</v>
      </c>
      <c r="I25" s="578">
        <v>102</v>
      </c>
      <c r="J25" s="578">
        <v>238</v>
      </c>
      <c r="K25" s="578">
        <v>0</v>
      </c>
      <c r="L25" s="578">
        <v>0</v>
      </c>
      <c r="M25" s="578">
        <v>0</v>
      </c>
      <c r="N25" s="578">
        <v>5</v>
      </c>
      <c r="O25" s="578">
        <v>3</v>
      </c>
      <c r="P25" s="578">
        <v>2</v>
      </c>
    </row>
    <row r="26" spans="1:16" s="16" customFormat="1" ht="3" customHeight="1" thickBot="1">
      <c r="A26" s="307"/>
      <c r="B26" s="307"/>
      <c r="C26" s="552"/>
      <c r="D26" s="586"/>
      <c r="E26" s="587"/>
      <c r="F26" s="587"/>
      <c r="G26" s="587"/>
      <c r="H26" s="587"/>
      <c r="I26" s="587"/>
      <c r="J26" s="587"/>
      <c r="K26" s="587"/>
      <c r="L26" s="587"/>
      <c r="M26" s="587"/>
      <c r="N26" s="587"/>
      <c r="O26" s="587"/>
      <c r="P26" s="587"/>
    </row>
    <row r="27" spans="1:16" s="16" customFormat="1" ht="15" customHeight="1">
      <c r="A27" s="16" t="s">
        <v>505</v>
      </c>
    </row>
  </sheetData>
  <mergeCells count="11">
    <mergeCell ref="N6:P6"/>
    <mergeCell ref="A6:C7"/>
    <mergeCell ref="D6:D7"/>
    <mergeCell ref="E6:G6"/>
    <mergeCell ref="H6:J6"/>
    <mergeCell ref="K6:M6"/>
    <mergeCell ref="A8:B8"/>
    <mergeCell ref="A9:B9"/>
    <mergeCell ref="A10:B10"/>
    <mergeCell ref="A11:B11"/>
    <mergeCell ref="A12:B12"/>
  </mergeCells>
  <phoneticPr fontId="4"/>
  <conditionalFormatting sqref="D25:J25 D17:D19 D21:J22 D20:F20 H18:J20 D23:E24 G23:J24 H17 J17 N23 P23">
    <cfRule type="containsBlanks" dxfId="88" priority="4" stopIfTrue="1">
      <formula>LEN(TRIM(D17))=0</formula>
    </cfRule>
  </conditionalFormatting>
  <conditionalFormatting sqref="D12:J12 N12:P12">
    <cfRule type="containsBlanks" dxfId="87" priority="3" stopIfTrue="1">
      <formula>LEN(TRIM(D12))=0</formula>
    </cfRule>
  </conditionalFormatting>
  <conditionalFormatting sqref="D11:J11">
    <cfRule type="containsBlanks" dxfId="86" priority="2" stopIfTrue="1">
      <formula>LEN(TRIM(D11))=0</formula>
    </cfRule>
  </conditionalFormatting>
  <conditionalFormatting sqref="D14:D16">
    <cfRule type="containsBlanks" dxfId="85" priority="1" stopIfTrue="1">
      <formula>LEN(TRIM(D14))=0</formula>
    </cfRule>
  </conditionalFormatting>
  <printOptions horizontalCentered="1"/>
  <pageMargins left="0.39370078740157483" right="0.39370078740157483" top="0.78740157480314965" bottom="0.78740157480314965" header="0.51181102362204722" footer="0.51181102362204722"/>
  <pageSetup paperSize="9" orientation="portrait" useFirstPageNumber="1" r:id="rId1"/>
  <headerFooter alignWithMargins="0"/>
  <colBreaks count="1" manualBreakCount="1">
    <brk id="1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6"/>
  <sheetViews>
    <sheetView zoomScaleNormal="100" zoomScaleSheetLayoutView="100" workbookViewId="0"/>
  </sheetViews>
  <sheetFormatPr defaultRowHeight="13.5"/>
  <cols>
    <col min="1" max="1" width="12.5" style="3" customWidth="1"/>
    <col min="2" max="2" width="10.625" customWidth="1"/>
    <col min="3" max="3" width="11.25" customWidth="1"/>
    <col min="4" max="4" width="10.625" customWidth="1"/>
    <col min="5" max="5" width="11.25" customWidth="1"/>
    <col min="6" max="6" width="10.625" customWidth="1"/>
    <col min="7" max="8" width="11.25" customWidth="1"/>
  </cols>
  <sheetData>
    <row r="1" spans="1:8" ht="18" customHeight="1">
      <c r="A1" s="23" t="s">
        <v>9</v>
      </c>
      <c r="B1" s="21"/>
      <c r="C1" s="1"/>
      <c r="D1" s="22"/>
      <c r="E1" s="22"/>
      <c r="F1" s="22"/>
      <c r="G1" s="22"/>
      <c r="H1" s="21"/>
    </row>
    <row r="2" spans="1:8" s="2" customFormat="1" ht="15" customHeight="1">
      <c r="A2" s="2" t="s">
        <v>10</v>
      </c>
    </row>
    <row r="3" spans="1:8" s="16" customFormat="1" ht="15" customHeight="1" thickBot="1">
      <c r="H3" s="17" t="s">
        <v>8</v>
      </c>
    </row>
    <row r="4" spans="1:8" s="8" customFormat="1" ht="12" customHeight="1">
      <c r="A4" s="1000" t="s">
        <v>7</v>
      </c>
      <c r="B4" s="997" t="s">
        <v>0</v>
      </c>
      <c r="C4" s="998"/>
      <c r="D4" s="998"/>
      <c r="E4" s="998"/>
      <c r="F4" s="998"/>
      <c r="G4" s="998"/>
      <c r="H4" s="998"/>
    </row>
    <row r="5" spans="1:8" s="8" customFormat="1" ht="12" customHeight="1">
      <c r="A5" s="1001"/>
      <c r="B5" s="999" t="s">
        <v>5</v>
      </c>
      <c r="C5" s="999"/>
      <c r="D5" s="999" t="s">
        <v>6</v>
      </c>
      <c r="E5" s="999"/>
      <c r="F5" s="999" t="s">
        <v>1</v>
      </c>
      <c r="G5" s="999"/>
      <c r="H5" s="1003" t="s">
        <v>4</v>
      </c>
    </row>
    <row r="6" spans="1:8" s="8" customFormat="1" ht="12" customHeight="1">
      <c r="A6" s="1002"/>
      <c r="B6" s="11" t="s">
        <v>2</v>
      </c>
      <c r="C6" s="11" t="s">
        <v>3</v>
      </c>
      <c r="D6" s="11" t="s">
        <v>2</v>
      </c>
      <c r="E6" s="11" t="s">
        <v>3</v>
      </c>
      <c r="F6" s="11" t="s">
        <v>2</v>
      </c>
      <c r="G6" s="11" t="s">
        <v>3</v>
      </c>
      <c r="H6" s="1004"/>
    </row>
    <row r="7" spans="1:8" s="8" customFormat="1" ht="3" customHeight="1">
      <c r="A7" s="10"/>
      <c r="B7" s="18"/>
      <c r="C7" s="9"/>
      <c r="D7" s="9"/>
      <c r="E7" s="9"/>
      <c r="F7" s="9"/>
      <c r="G7" s="9"/>
      <c r="H7" s="9"/>
    </row>
    <row r="8" spans="1:8" s="19" customFormat="1" ht="12" customHeight="1">
      <c r="A8" s="24" t="s">
        <v>16</v>
      </c>
      <c r="B8" s="20">
        <v>1242</v>
      </c>
      <c r="C8" s="26">
        <v>12455</v>
      </c>
      <c r="D8" s="26">
        <v>44</v>
      </c>
      <c r="E8" s="25">
        <v>12236</v>
      </c>
      <c r="F8" s="25">
        <v>730</v>
      </c>
      <c r="G8" s="25">
        <v>219</v>
      </c>
      <c r="H8" s="26">
        <v>468</v>
      </c>
    </row>
    <row r="9" spans="1:8" s="7" customFormat="1" ht="12" customHeight="1">
      <c r="A9" s="24" t="s">
        <v>11</v>
      </c>
      <c r="B9" s="20">
        <v>1248</v>
      </c>
      <c r="C9" s="26">
        <v>12508</v>
      </c>
      <c r="D9" s="26">
        <v>44</v>
      </c>
      <c r="E9" s="25">
        <v>12300</v>
      </c>
      <c r="F9" s="25">
        <v>736</v>
      </c>
      <c r="G9" s="25">
        <v>208</v>
      </c>
      <c r="H9" s="26">
        <v>468</v>
      </c>
    </row>
    <row r="10" spans="1:8" s="7" customFormat="1" ht="12" customHeight="1">
      <c r="A10" s="24" t="s">
        <v>12</v>
      </c>
      <c r="B10" s="31">
        <v>1254</v>
      </c>
      <c r="C10" s="32">
        <v>12233</v>
      </c>
      <c r="D10" s="32">
        <v>44</v>
      </c>
      <c r="E10" s="33">
        <v>12044</v>
      </c>
      <c r="F10" s="33">
        <v>740</v>
      </c>
      <c r="G10" s="33">
        <v>189</v>
      </c>
      <c r="H10" s="32">
        <v>470</v>
      </c>
    </row>
    <row r="11" spans="1:8" s="19" customFormat="1" ht="12" customHeight="1">
      <c r="A11" s="24" t="s">
        <v>15</v>
      </c>
      <c r="B11" s="28">
        <v>1261</v>
      </c>
      <c r="C11" s="29">
        <v>12189</v>
      </c>
      <c r="D11" s="34">
        <v>43</v>
      </c>
      <c r="E11" s="30">
        <v>12003</v>
      </c>
      <c r="F11" s="35">
        <v>743</v>
      </c>
      <c r="G11" s="30">
        <v>186</v>
      </c>
      <c r="H11" s="34">
        <v>475</v>
      </c>
    </row>
    <row r="12" spans="1:8" s="19" customFormat="1" ht="12" customHeight="1">
      <c r="A12" s="27" t="s">
        <v>14</v>
      </c>
      <c r="B12" s="28">
        <v>1262</v>
      </c>
      <c r="C12" s="29">
        <v>12103</v>
      </c>
      <c r="D12" s="29">
        <v>43</v>
      </c>
      <c r="E12" s="30">
        <v>11920</v>
      </c>
      <c r="F12" s="30">
        <v>742</v>
      </c>
      <c r="G12" s="30">
        <v>183</v>
      </c>
      <c r="H12" s="29">
        <v>477</v>
      </c>
    </row>
    <row r="13" spans="1:8" s="7" customFormat="1" ht="2.25" customHeight="1" thickBot="1">
      <c r="A13" s="12"/>
      <c r="B13" s="13"/>
      <c r="C13" s="14"/>
      <c r="D13" s="15"/>
      <c r="E13" s="14"/>
      <c r="F13" s="15"/>
      <c r="G13" s="15"/>
      <c r="H13" s="15"/>
    </row>
    <row r="14" spans="1:8" s="16" customFormat="1" ht="15" customHeight="1">
      <c r="A14" s="16" t="s">
        <v>13</v>
      </c>
    </row>
    <row r="15" spans="1:8" s="4" customFormat="1" ht="11.25">
      <c r="A15" s="5"/>
    </row>
    <row r="16" spans="1:8" s="4" customFormat="1" ht="11.25">
      <c r="A16" s="5"/>
      <c r="B16" s="6"/>
      <c r="C16" s="6"/>
      <c r="D16" s="6"/>
      <c r="E16" s="6"/>
      <c r="F16" s="6"/>
      <c r="G16" s="6"/>
      <c r="H16" s="6"/>
    </row>
  </sheetData>
  <mergeCells count="6">
    <mergeCell ref="B4:H4"/>
    <mergeCell ref="B5:C5"/>
    <mergeCell ref="A4:A6"/>
    <mergeCell ref="D5:E5"/>
    <mergeCell ref="F5:G5"/>
    <mergeCell ref="H5:H6"/>
  </mergeCells>
  <phoneticPr fontId="4"/>
  <conditionalFormatting sqref="B11:H11">
    <cfRule type="containsBlanks" dxfId="200" priority="3" stopIfTrue="1">
      <formula>LEN(TRIM(B11))=0</formula>
    </cfRule>
  </conditionalFormatting>
  <conditionalFormatting sqref="B10:H10">
    <cfRule type="containsBlanks" dxfId="199" priority="2" stopIfTrue="1">
      <formula>LEN(TRIM(B10))=0</formula>
    </cfRule>
  </conditionalFormatting>
  <conditionalFormatting sqref="B12:H12">
    <cfRule type="containsBlanks" dxfId="198" priority="1" stopIfTrue="1">
      <formula>LEN(TRIM(B12))=0</formula>
    </cfRule>
  </conditionalFormatting>
  <pageMargins left="0.59055118110236227" right="0.59055118110236227" top="0.98425196850393704" bottom="0.98425196850393704" header="0.51181102362204722" footer="0.51181102362204722"/>
  <pageSetup paperSize="9" orientation="portrait" useFirstPageNumber="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Normal="100" zoomScaleSheetLayoutView="100" workbookViewId="0"/>
  </sheetViews>
  <sheetFormatPr defaultRowHeight="13.5"/>
  <cols>
    <col min="1" max="1" width="18.25" style="445" customWidth="1"/>
    <col min="2" max="2" width="7.125" style="445" customWidth="1"/>
    <col min="3" max="3" width="6.875" style="445" customWidth="1"/>
    <col min="4" max="4" width="5.875" style="445" customWidth="1"/>
    <col min="5" max="5" width="6.875" style="445" customWidth="1"/>
    <col min="6" max="6" width="5.875" style="445" customWidth="1"/>
    <col min="7" max="7" width="7.25" style="590" customWidth="1"/>
    <col min="8" max="8" width="5.875" style="590" customWidth="1"/>
    <col min="9" max="9" width="6.75" style="591" customWidth="1"/>
    <col min="10" max="10" width="5.875" style="591" customWidth="1"/>
    <col min="11" max="11" width="6.75" style="591" customWidth="1"/>
    <col min="12" max="12" width="5.875" style="591" customWidth="1"/>
    <col min="13" max="16384" width="9" style="445"/>
  </cols>
  <sheetData>
    <row r="1" spans="1:12" ht="18" customHeight="1">
      <c r="A1" s="588" t="s">
        <v>506</v>
      </c>
      <c r="F1" s="589"/>
    </row>
    <row r="2" spans="1:12" s="16" customFormat="1" ht="11.1" customHeight="1">
      <c r="A2" s="170"/>
      <c r="G2" s="354"/>
      <c r="H2" s="354"/>
      <c r="I2" s="592"/>
      <c r="J2" s="592"/>
      <c r="K2" s="592"/>
      <c r="L2" s="592"/>
    </row>
    <row r="3" spans="1:12" s="268" customFormat="1" ht="11.1" customHeight="1">
      <c r="A3" s="593" t="s">
        <v>507</v>
      </c>
    </row>
    <row r="4" spans="1:12" s="244" customFormat="1" ht="5.25" customHeight="1">
      <c r="A4" s="594"/>
      <c r="B4" s="595"/>
      <c r="G4" s="596"/>
      <c r="H4" s="596"/>
      <c r="I4" s="597"/>
      <c r="J4" s="597"/>
      <c r="K4" s="597"/>
      <c r="L4" s="597"/>
    </row>
    <row r="5" spans="1:12" s="170" customFormat="1" ht="21" customHeight="1">
      <c r="A5" s="598" t="s">
        <v>508</v>
      </c>
      <c r="B5" s="1319" t="s">
        <v>509</v>
      </c>
      <c r="C5" s="1320"/>
      <c r="D5" s="1320"/>
      <c r="E5" s="1321"/>
      <c r="F5" s="1321"/>
      <c r="G5" s="1321"/>
      <c r="H5" s="1321"/>
      <c r="I5" s="599"/>
      <c r="J5" s="599"/>
      <c r="K5" s="599"/>
      <c r="L5" s="600"/>
    </row>
    <row r="6" spans="1:12" s="170" customFormat="1" ht="13.5" customHeight="1">
      <c r="A6" s="601" t="s">
        <v>510</v>
      </c>
      <c r="B6" s="1322" t="s">
        <v>511</v>
      </c>
      <c r="C6" s="1323"/>
      <c r="D6" s="1323"/>
      <c r="E6" s="1323"/>
      <c r="F6" s="1323"/>
      <c r="G6" s="1323"/>
      <c r="H6" s="1323"/>
      <c r="I6" s="602"/>
      <c r="J6" s="602"/>
      <c r="K6" s="602"/>
      <c r="L6" s="603"/>
    </row>
    <row r="7" spans="1:12" s="170" customFormat="1" ht="13.5" customHeight="1">
      <c r="A7" s="604" t="s">
        <v>512</v>
      </c>
      <c r="B7" s="1317" t="s">
        <v>513</v>
      </c>
      <c r="C7" s="1318"/>
      <c r="D7" s="1318"/>
      <c r="E7" s="1318"/>
      <c r="F7" s="1318"/>
      <c r="G7" s="1318"/>
      <c r="H7" s="1318"/>
      <c r="I7" s="602"/>
      <c r="J7" s="602"/>
      <c r="K7" s="602"/>
      <c r="L7" s="603"/>
    </row>
    <row r="8" spans="1:12">
      <c r="A8" s="605" t="s">
        <v>514</v>
      </c>
      <c r="B8" s="1317" t="s">
        <v>515</v>
      </c>
      <c r="C8" s="1324"/>
      <c r="D8" s="1324"/>
      <c r="E8" s="1324"/>
      <c r="F8" s="1324"/>
      <c r="G8" s="1324"/>
      <c r="H8" s="1324"/>
      <c r="I8" s="1324"/>
      <c r="J8" s="1324"/>
      <c r="K8" s="594"/>
      <c r="L8" s="606"/>
    </row>
    <row r="9" spans="1:12" s="170" customFormat="1" ht="13.5" customHeight="1">
      <c r="A9" s="604" t="s">
        <v>516</v>
      </c>
      <c r="B9" s="1325" t="s">
        <v>517</v>
      </c>
      <c r="C9" s="1326"/>
      <c r="D9" s="1326"/>
      <c r="E9" s="1318"/>
      <c r="F9" s="1318"/>
      <c r="G9" s="1318"/>
      <c r="H9" s="1318"/>
      <c r="I9" s="602"/>
      <c r="J9" s="602"/>
      <c r="K9" s="602"/>
      <c r="L9" s="603"/>
    </row>
    <row r="10" spans="1:12" s="170" customFormat="1" ht="13.5" customHeight="1">
      <c r="A10" s="604" t="s">
        <v>518</v>
      </c>
      <c r="B10" s="1317" t="s">
        <v>519</v>
      </c>
      <c r="C10" s="1318"/>
      <c r="D10" s="1318"/>
      <c r="E10" s="1318"/>
      <c r="F10" s="1318"/>
      <c r="G10" s="1318"/>
      <c r="H10" s="1318"/>
      <c r="I10" s="602"/>
      <c r="J10" s="602"/>
      <c r="K10" s="602"/>
      <c r="L10" s="603"/>
    </row>
    <row r="11" spans="1:12" s="170" customFormat="1" ht="13.5" customHeight="1">
      <c r="A11" s="607" t="s">
        <v>520</v>
      </c>
      <c r="B11" s="608" t="s">
        <v>521</v>
      </c>
      <c r="C11" s="609"/>
      <c r="D11" s="609"/>
      <c r="E11" s="610"/>
      <c r="F11" s="610"/>
      <c r="G11" s="610"/>
      <c r="H11" s="610"/>
      <c r="I11" s="610"/>
      <c r="J11" s="611"/>
      <c r="K11" s="610"/>
      <c r="L11" s="611"/>
    </row>
    <row r="12" spans="1:12" ht="9.75" customHeight="1"/>
    <row r="13" spans="1:12" ht="18" customHeight="1">
      <c r="A13" s="612" t="s">
        <v>522</v>
      </c>
    </row>
    <row r="14" spans="1:12" ht="11.1" customHeight="1">
      <c r="A14" s="170"/>
    </row>
    <row r="15" spans="1:12" s="268" customFormat="1" ht="11.1" customHeight="1">
      <c r="A15" s="1230" t="s">
        <v>523</v>
      </c>
      <c r="B15" s="1230"/>
      <c r="C15" s="1230"/>
      <c r="D15" s="1230"/>
      <c r="E15" s="1230"/>
      <c r="F15" s="1230"/>
      <c r="G15" s="1230"/>
      <c r="H15" s="1230"/>
      <c r="I15" s="1230"/>
      <c r="J15" s="1230"/>
      <c r="K15" s="613"/>
      <c r="L15" s="613"/>
    </row>
    <row r="16" spans="1:12" s="268" customFormat="1" ht="11.1" customHeight="1">
      <c r="A16" s="1230"/>
      <c r="B16" s="1230"/>
      <c r="C16" s="1230"/>
      <c r="D16" s="1230"/>
      <c r="E16" s="1230"/>
      <c r="F16" s="1230"/>
      <c r="G16" s="1230"/>
      <c r="H16" s="1230"/>
      <c r="I16" s="1230"/>
      <c r="J16" s="1230"/>
      <c r="K16" s="613"/>
      <c r="L16" s="613"/>
    </row>
    <row r="17" spans="1:12" s="16" customFormat="1" ht="11.1" customHeight="1" thickBot="1">
      <c r="A17" s="170"/>
      <c r="G17" s="354"/>
      <c r="H17" s="354"/>
      <c r="I17" s="592"/>
      <c r="J17" s="592"/>
      <c r="K17" s="592"/>
      <c r="L17" s="592"/>
    </row>
    <row r="18" spans="1:12" s="16" customFormat="1" ht="28.5" customHeight="1">
      <c r="A18" s="1159" t="s">
        <v>508</v>
      </c>
      <c r="B18" s="1313"/>
      <c r="C18" s="1314" t="s">
        <v>327</v>
      </c>
      <c r="D18" s="1315"/>
      <c r="E18" s="1314" t="s">
        <v>524</v>
      </c>
      <c r="F18" s="1315"/>
      <c r="G18" s="1314" t="s">
        <v>72</v>
      </c>
      <c r="H18" s="1316"/>
      <c r="I18" s="1314" t="s">
        <v>525</v>
      </c>
      <c r="J18" s="1316"/>
      <c r="K18" s="1311" t="s">
        <v>526</v>
      </c>
      <c r="L18" s="1312"/>
    </row>
    <row r="19" spans="1:12" s="16" customFormat="1" ht="5.0999999999999996" customHeight="1">
      <c r="A19" s="202"/>
      <c r="B19" s="466"/>
      <c r="I19" s="238"/>
      <c r="J19" s="238"/>
      <c r="K19" s="238"/>
      <c r="L19" s="238"/>
    </row>
    <row r="20" spans="1:12" s="16" customFormat="1" ht="24.95" customHeight="1">
      <c r="A20" s="245" t="s">
        <v>527</v>
      </c>
      <c r="B20" s="614" t="s">
        <v>528</v>
      </c>
      <c r="C20" s="615">
        <v>5.0000000000000001E-3</v>
      </c>
      <c r="D20" s="463" t="s">
        <v>529</v>
      </c>
      <c r="E20" s="615">
        <v>4.0000000000000001E-3</v>
      </c>
      <c r="F20" s="463" t="s">
        <v>529</v>
      </c>
      <c r="G20" s="615">
        <v>3.0000000000000001E-3</v>
      </c>
      <c r="H20" s="463" t="s">
        <v>529</v>
      </c>
      <c r="I20" s="615">
        <v>2E-3</v>
      </c>
      <c r="J20" s="615" t="s">
        <v>529</v>
      </c>
      <c r="K20" s="616">
        <v>1E-3</v>
      </c>
      <c r="L20" s="617" t="s">
        <v>530</v>
      </c>
    </row>
    <row r="21" spans="1:12" s="16" customFormat="1" ht="24.95" customHeight="1">
      <c r="A21" s="245" t="s">
        <v>531</v>
      </c>
      <c r="B21" s="407" t="s">
        <v>532</v>
      </c>
      <c r="C21" s="615">
        <v>1.7999999999999999E-2</v>
      </c>
      <c r="D21" s="463" t="s">
        <v>533</v>
      </c>
      <c r="E21" s="615">
        <v>1.7999999999999999E-2</v>
      </c>
      <c r="F21" s="463" t="s">
        <v>533</v>
      </c>
      <c r="G21" s="615">
        <v>1.6E-2</v>
      </c>
      <c r="H21" s="463" t="s">
        <v>533</v>
      </c>
      <c r="I21" s="615">
        <v>1.6E-2</v>
      </c>
      <c r="J21" s="615" t="s">
        <v>533</v>
      </c>
      <c r="K21" s="616">
        <v>1.4E-2</v>
      </c>
      <c r="L21" s="618" t="s">
        <v>534</v>
      </c>
    </row>
    <row r="22" spans="1:12" ht="24.95" customHeight="1">
      <c r="A22" s="619" t="s">
        <v>535</v>
      </c>
      <c r="B22" s="407" t="s">
        <v>536</v>
      </c>
      <c r="C22" s="620">
        <v>13.4</v>
      </c>
      <c r="D22" s="621" t="s">
        <v>537</v>
      </c>
      <c r="E22" s="620">
        <v>12.9</v>
      </c>
      <c r="F22" s="621" t="s">
        <v>538</v>
      </c>
      <c r="G22" s="620">
        <v>11.6</v>
      </c>
      <c r="H22" s="621" t="s">
        <v>539</v>
      </c>
      <c r="I22" s="622">
        <v>11.9</v>
      </c>
      <c r="J22" s="615" t="s">
        <v>539</v>
      </c>
      <c r="K22" s="623">
        <v>10.199999999999999</v>
      </c>
      <c r="L22" s="618" t="s">
        <v>540</v>
      </c>
    </row>
    <row r="23" spans="1:12" s="16" customFormat="1" ht="24.95" customHeight="1">
      <c r="A23" s="245" t="s">
        <v>541</v>
      </c>
      <c r="B23" s="614" t="s">
        <v>528</v>
      </c>
      <c r="C23" s="615">
        <v>3.0000000000000001E-3</v>
      </c>
      <c r="D23" s="463" t="s">
        <v>542</v>
      </c>
      <c r="E23" s="615">
        <v>3.0000000000000001E-3</v>
      </c>
      <c r="F23" s="463" t="s">
        <v>542</v>
      </c>
      <c r="G23" s="615">
        <v>2E-3</v>
      </c>
      <c r="H23" s="463" t="s">
        <v>542</v>
      </c>
      <c r="I23" s="615">
        <v>2E-3</v>
      </c>
      <c r="J23" s="615" t="s">
        <v>542</v>
      </c>
      <c r="K23" s="616">
        <v>2E-3</v>
      </c>
      <c r="L23" s="618" t="s">
        <v>543</v>
      </c>
    </row>
    <row r="24" spans="1:12" s="16" customFormat="1" ht="24.95" customHeight="1">
      <c r="A24" s="245" t="s">
        <v>544</v>
      </c>
      <c r="B24" s="614" t="s">
        <v>528</v>
      </c>
      <c r="C24" s="615">
        <v>1.4999999999999999E-2</v>
      </c>
      <c r="D24" s="463" t="s">
        <v>533</v>
      </c>
      <c r="E24" s="615">
        <v>1.4E-2</v>
      </c>
      <c r="F24" s="463" t="s">
        <v>533</v>
      </c>
      <c r="G24" s="615">
        <v>1.2999999999999999E-2</v>
      </c>
      <c r="H24" s="463" t="s">
        <v>533</v>
      </c>
      <c r="I24" s="615">
        <v>1.2E-2</v>
      </c>
      <c r="J24" s="615" t="s">
        <v>533</v>
      </c>
      <c r="K24" s="616">
        <v>1.2E-2</v>
      </c>
      <c r="L24" s="618" t="s">
        <v>534</v>
      </c>
    </row>
    <row r="25" spans="1:12" s="16" customFormat="1" ht="24.95" customHeight="1">
      <c r="A25" s="245" t="s">
        <v>545</v>
      </c>
      <c r="B25" s="614" t="s">
        <v>546</v>
      </c>
      <c r="C25" s="624">
        <v>2.13</v>
      </c>
      <c r="D25" s="463" t="s">
        <v>547</v>
      </c>
      <c r="E25" s="624">
        <v>2.13</v>
      </c>
      <c r="F25" s="463" t="s">
        <v>547</v>
      </c>
      <c r="G25" s="624">
        <v>2.14</v>
      </c>
      <c r="H25" s="463" t="s">
        <v>547</v>
      </c>
      <c r="I25" s="625">
        <v>2.15</v>
      </c>
      <c r="J25" s="615" t="s">
        <v>547</v>
      </c>
      <c r="K25" s="626">
        <v>2.15</v>
      </c>
      <c r="L25" s="618" t="s">
        <v>548</v>
      </c>
    </row>
    <row r="26" spans="1:12" s="16" customFormat="1" ht="24.95" customHeight="1">
      <c r="A26" s="245" t="s">
        <v>549</v>
      </c>
      <c r="B26" s="614" t="s">
        <v>546</v>
      </c>
      <c r="C26" s="624">
        <v>0.17</v>
      </c>
      <c r="D26" s="463" t="s">
        <v>547</v>
      </c>
      <c r="E26" s="624">
        <v>0.17</v>
      </c>
      <c r="F26" s="463" t="s">
        <v>547</v>
      </c>
      <c r="G26" s="624">
        <v>0.16</v>
      </c>
      <c r="H26" s="463" t="s">
        <v>547</v>
      </c>
      <c r="I26" s="625">
        <v>0.16</v>
      </c>
      <c r="J26" s="615" t="s">
        <v>547</v>
      </c>
      <c r="K26" s="626">
        <v>0.15</v>
      </c>
      <c r="L26" s="618" t="s">
        <v>548</v>
      </c>
    </row>
    <row r="27" spans="1:12" s="16" customFormat="1" ht="24.95" customHeight="1">
      <c r="A27" s="627" t="s">
        <v>550</v>
      </c>
      <c r="B27" s="614" t="s">
        <v>528</v>
      </c>
      <c r="C27" s="615">
        <v>3.5000000000000003E-2</v>
      </c>
      <c r="D27" s="463" t="s">
        <v>551</v>
      </c>
      <c r="E27" s="615">
        <v>3.2000000000000001E-2</v>
      </c>
      <c r="F27" s="463" t="s">
        <v>551</v>
      </c>
      <c r="G27" s="615">
        <v>3.3000000000000002E-2</v>
      </c>
      <c r="H27" s="463" t="s">
        <v>551</v>
      </c>
      <c r="I27" s="615">
        <v>3.4000000000000002E-2</v>
      </c>
      <c r="J27" s="615" t="s">
        <v>551</v>
      </c>
      <c r="K27" s="616">
        <v>3.5000000000000003E-2</v>
      </c>
      <c r="L27" s="618" t="s">
        <v>552</v>
      </c>
    </row>
    <row r="28" spans="1:12" s="16" customFormat="1" ht="5.0999999999999996" customHeight="1" thickBot="1">
      <c r="A28" s="272"/>
      <c r="B28" s="628"/>
      <c r="C28" s="615"/>
      <c r="D28" s="629"/>
      <c r="E28" s="630"/>
      <c r="F28" s="630"/>
      <c r="G28" s="631"/>
      <c r="H28" s="631"/>
      <c r="I28" s="630"/>
      <c r="J28" s="630"/>
      <c r="K28" s="630"/>
      <c r="L28" s="630"/>
    </row>
    <row r="29" spans="1:12" s="16" customFormat="1" ht="15" customHeight="1">
      <c r="A29" s="287" t="s">
        <v>553</v>
      </c>
      <c r="B29" s="287"/>
      <c r="C29" s="287"/>
      <c r="D29" s="287"/>
      <c r="E29" s="287"/>
      <c r="G29" s="354"/>
      <c r="H29" s="354"/>
      <c r="I29" s="592"/>
      <c r="J29" s="592"/>
      <c r="K29" s="592"/>
      <c r="L29" s="592"/>
    </row>
    <row r="30" spans="1:12" s="16" customFormat="1" ht="15" customHeight="1">
      <c r="A30" s="244"/>
      <c r="B30" s="244"/>
      <c r="C30" s="244"/>
      <c r="D30" s="244"/>
      <c r="E30" s="244"/>
      <c r="G30" s="354"/>
      <c r="H30" s="354"/>
      <c r="I30" s="592"/>
      <c r="J30" s="592"/>
      <c r="K30" s="592"/>
      <c r="L30" s="592"/>
    </row>
    <row r="31" spans="1:12" s="16" customFormat="1" ht="15" customHeight="1">
      <c r="A31" s="244"/>
      <c r="B31" s="244"/>
      <c r="C31" s="244"/>
      <c r="D31" s="244"/>
      <c r="E31" s="244"/>
      <c r="G31" s="354"/>
      <c r="H31" s="354"/>
      <c r="I31" s="592"/>
      <c r="J31" s="592"/>
      <c r="K31" s="592"/>
      <c r="L31" s="592"/>
    </row>
  </sheetData>
  <mergeCells count="13">
    <mergeCell ref="B10:H10"/>
    <mergeCell ref="B5:H5"/>
    <mergeCell ref="B6:H6"/>
    <mergeCell ref="B7:H7"/>
    <mergeCell ref="B8:J8"/>
    <mergeCell ref="B9:H9"/>
    <mergeCell ref="K18:L18"/>
    <mergeCell ref="A15:J16"/>
    <mergeCell ref="A18:B18"/>
    <mergeCell ref="C18:D18"/>
    <mergeCell ref="E18:F18"/>
    <mergeCell ref="G18:H18"/>
    <mergeCell ref="I18:J18"/>
  </mergeCells>
  <phoneticPr fontId="4"/>
  <conditionalFormatting sqref="K20:L23 K25:L27 K24">
    <cfRule type="containsBlanks" dxfId="84" priority="1" stopIfTrue="1">
      <formula>LEN(TRIM(K20))=0</formula>
    </cfRule>
  </conditionalFormatting>
  <printOptions horizontalCentered="1"/>
  <pageMargins left="0.59055118110236227" right="0.59055118110236227" top="0.78740157480314965" bottom="0.78740157480314965" header="0.51181102362204722" footer="0.51181102362204722"/>
  <pageSetup paperSize="9" orientation="portrait" useFirstPageNumber="1" horizontalDpi="4294967293"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Normal="100" zoomScaleSheetLayoutView="100" workbookViewId="0"/>
  </sheetViews>
  <sheetFormatPr defaultRowHeight="13.5"/>
  <cols>
    <col min="1" max="1" width="17.5" style="37" customWidth="1"/>
    <col min="2" max="2" width="7.75" style="37" customWidth="1"/>
    <col min="3" max="3" width="6.75" style="37" customWidth="1"/>
    <col min="4" max="4" width="6" style="37" customWidth="1"/>
    <col min="5" max="5" width="6.75" style="37" customWidth="1"/>
    <col min="6" max="6" width="6" style="37" customWidth="1"/>
    <col min="7" max="7" width="7" style="650" customWidth="1"/>
    <col min="8" max="8" width="6" style="650" customWidth="1"/>
    <col min="9" max="9" width="7" style="651" customWidth="1"/>
    <col min="10" max="10" width="6" style="651" customWidth="1"/>
    <col min="11" max="11" width="7" style="651" customWidth="1"/>
    <col min="12" max="12" width="6" style="651" customWidth="1"/>
    <col min="13" max="16384" width="9" style="37"/>
  </cols>
  <sheetData>
    <row r="1" spans="1:12" s="445" customFormat="1" ht="18" customHeight="1">
      <c r="A1" s="612" t="s">
        <v>554</v>
      </c>
      <c r="G1" s="632"/>
      <c r="H1" s="632"/>
      <c r="I1" s="591"/>
      <c r="J1" s="591"/>
      <c r="K1" s="591"/>
      <c r="L1" s="591"/>
    </row>
    <row r="2" spans="1:12" s="445" customFormat="1" ht="7.5" customHeight="1">
      <c r="A2" s="170"/>
      <c r="G2" s="632"/>
      <c r="H2" s="632"/>
      <c r="I2" s="591"/>
      <c r="J2" s="591"/>
      <c r="K2" s="591"/>
      <c r="L2" s="591"/>
    </row>
    <row r="3" spans="1:12" s="268" customFormat="1" ht="11.1" customHeight="1">
      <c r="A3" s="2" t="s">
        <v>555</v>
      </c>
      <c r="G3" s="633"/>
      <c r="H3" s="633"/>
    </row>
    <row r="4" spans="1:12" s="16" customFormat="1" ht="6.75" customHeight="1" thickBot="1">
      <c r="A4" s="170"/>
      <c r="G4" s="634"/>
      <c r="H4" s="634"/>
      <c r="I4" s="592"/>
      <c r="J4" s="592"/>
      <c r="K4" s="592"/>
      <c r="L4" s="592"/>
    </row>
    <row r="5" spans="1:12" s="16" customFormat="1" ht="27.75" customHeight="1">
      <c r="A5" s="1159" t="s">
        <v>508</v>
      </c>
      <c r="B5" s="1165"/>
      <c r="C5" s="1067" t="s">
        <v>556</v>
      </c>
      <c r="D5" s="1068"/>
      <c r="E5" s="1067" t="s">
        <v>557</v>
      </c>
      <c r="F5" s="1068"/>
      <c r="G5" s="1067" t="s">
        <v>72</v>
      </c>
      <c r="H5" s="1069"/>
      <c r="I5" s="1067" t="s">
        <v>525</v>
      </c>
      <c r="J5" s="1069"/>
      <c r="K5" s="1327" t="s">
        <v>526</v>
      </c>
      <c r="L5" s="1328"/>
    </row>
    <row r="6" spans="1:12" s="16" customFormat="1" ht="5.0999999999999996" customHeight="1">
      <c r="A6" s="202"/>
      <c r="B6" s="466"/>
      <c r="I6" s="238"/>
      <c r="J6" s="238"/>
      <c r="K6" s="238"/>
      <c r="L6" s="238"/>
    </row>
    <row r="7" spans="1:12" s="16" customFormat="1" ht="24.95" customHeight="1">
      <c r="A7" s="245" t="s">
        <v>531</v>
      </c>
      <c r="B7" s="635" t="s">
        <v>558</v>
      </c>
      <c r="C7" s="636">
        <v>1.9E-2</v>
      </c>
      <c r="D7" s="209" t="s">
        <v>529</v>
      </c>
      <c r="E7" s="636">
        <v>1.9E-2</v>
      </c>
      <c r="F7" s="209" t="s">
        <v>529</v>
      </c>
      <c r="G7" s="636">
        <v>1.6E-2</v>
      </c>
      <c r="H7" s="209" t="s">
        <v>529</v>
      </c>
      <c r="I7" s="636">
        <v>1.7000000000000001E-2</v>
      </c>
      <c r="J7" s="636" t="s">
        <v>539</v>
      </c>
      <c r="K7" s="637">
        <v>1.4999999999999999E-2</v>
      </c>
      <c r="L7" s="638" t="s">
        <v>530</v>
      </c>
    </row>
    <row r="8" spans="1:12" s="16" customFormat="1" ht="24.95" customHeight="1">
      <c r="A8" s="245" t="s">
        <v>559</v>
      </c>
      <c r="B8" s="639" t="s">
        <v>560</v>
      </c>
      <c r="C8" s="640">
        <v>13</v>
      </c>
      <c r="D8" s="209" t="s">
        <v>561</v>
      </c>
      <c r="E8" s="641">
        <v>12.4</v>
      </c>
      <c r="F8" s="209" t="s">
        <v>561</v>
      </c>
      <c r="G8" s="641">
        <v>11.1</v>
      </c>
      <c r="H8" s="209" t="s">
        <v>561</v>
      </c>
      <c r="I8" s="636">
        <v>10.9</v>
      </c>
      <c r="J8" s="636" t="s">
        <v>561</v>
      </c>
      <c r="K8" s="642">
        <v>9.1</v>
      </c>
      <c r="L8" s="638" t="s">
        <v>562</v>
      </c>
    </row>
    <row r="9" spans="1:12" s="16" customFormat="1" ht="24.95" customHeight="1">
      <c r="A9" s="245" t="s">
        <v>541</v>
      </c>
      <c r="B9" s="635" t="s">
        <v>563</v>
      </c>
      <c r="C9" s="643">
        <v>0.01</v>
      </c>
      <c r="D9" s="209" t="s">
        <v>564</v>
      </c>
      <c r="E9" s="644">
        <v>8.9999999999999993E-3</v>
      </c>
      <c r="F9" s="209" t="s">
        <v>564</v>
      </c>
      <c r="G9" s="644">
        <v>8.9999999999999993E-3</v>
      </c>
      <c r="H9" s="209" t="s">
        <v>564</v>
      </c>
      <c r="I9" s="636">
        <v>7.0000000000000001E-3</v>
      </c>
      <c r="J9" s="636" t="s">
        <v>547</v>
      </c>
      <c r="K9" s="645">
        <v>6.0000000000000001E-3</v>
      </c>
      <c r="L9" s="638" t="s">
        <v>565</v>
      </c>
    </row>
    <row r="10" spans="1:12" s="16" customFormat="1" ht="24.95" customHeight="1">
      <c r="A10" s="245" t="s">
        <v>544</v>
      </c>
      <c r="B10" s="635" t="s">
        <v>563</v>
      </c>
      <c r="C10" s="636">
        <v>2.1000000000000001E-2</v>
      </c>
      <c r="D10" s="209" t="s">
        <v>529</v>
      </c>
      <c r="E10" s="636">
        <v>0.02</v>
      </c>
      <c r="F10" s="209" t="s">
        <v>529</v>
      </c>
      <c r="G10" s="644">
        <v>1.9E-2</v>
      </c>
      <c r="H10" s="209" t="s">
        <v>529</v>
      </c>
      <c r="I10" s="636">
        <v>1.7000000000000001E-2</v>
      </c>
      <c r="J10" s="636" t="s">
        <v>539</v>
      </c>
      <c r="K10" s="645">
        <v>1.7000000000000001E-2</v>
      </c>
      <c r="L10" s="638" t="s">
        <v>530</v>
      </c>
    </row>
    <row r="11" spans="1:12" s="16" customFormat="1" ht="24.95" customHeight="1">
      <c r="A11" s="245" t="s">
        <v>566</v>
      </c>
      <c r="B11" s="635" t="s">
        <v>563</v>
      </c>
      <c r="C11" s="636">
        <v>0.3</v>
      </c>
      <c r="D11" s="209" t="s">
        <v>561</v>
      </c>
      <c r="E11" s="636">
        <v>0.3</v>
      </c>
      <c r="F11" s="209" t="s">
        <v>561</v>
      </c>
      <c r="G11" s="636">
        <v>0.3</v>
      </c>
      <c r="H11" s="209" t="s">
        <v>561</v>
      </c>
      <c r="I11" s="636">
        <v>0.2</v>
      </c>
      <c r="J11" s="636" t="s">
        <v>561</v>
      </c>
      <c r="K11" s="642">
        <v>0.2</v>
      </c>
      <c r="L11" s="638" t="s">
        <v>562</v>
      </c>
    </row>
    <row r="12" spans="1:12" s="16" customFormat="1" ht="5.0999999999999996" customHeight="1" thickBot="1">
      <c r="A12" s="245"/>
      <c r="B12" s="646"/>
      <c r="C12" s="647"/>
      <c r="D12" s="648"/>
      <c r="E12" s="631"/>
      <c r="F12" s="631"/>
      <c r="G12" s="649"/>
      <c r="H12" s="649"/>
      <c r="I12" s="630"/>
      <c r="J12" s="630"/>
      <c r="K12" s="630"/>
      <c r="L12" s="630"/>
    </row>
    <row r="13" spans="1:12" s="16" customFormat="1" ht="15.95" customHeight="1">
      <c r="A13" s="287" t="s">
        <v>553</v>
      </c>
      <c r="B13" s="287"/>
      <c r="C13" s="244"/>
      <c r="D13" s="244"/>
      <c r="E13" s="244"/>
      <c r="G13" s="634"/>
      <c r="H13" s="634"/>
      <c r="I13" s="592"/>
      <c r="J13" s="592"/>
      <c r="K13" s="592"/>
      <c r="L13" s="592"/>
    </row>
    <row r="14" spans="1:12">
      <c r="A14" s="2"/>
    </row>
  </sheetData>
  <mergeCells count="6">
    <mergeCell ref="K5:L5"/>
    <mergeCell ref="A5:B5"/>
    <mergeCell ref="C5:D5"/>
    <mergeCell ref="E5:F5"/>
    <mergeCell ref="G5:H5"/>
    <mergeCell ref="I5:J5"/>
  </mergeCells>
  <phoneticPr fontId="4"/>
  <conditionalFormatting sqref="K7:L11">
    <cfRule type="containsBlanks" dxfId="83" priority="1" stopIfTrue="1">
      <formula>LEN(TRIM(K7))=0</formula>
    </cfRule>
  </conditionalFormatting>
  <printOptions horizontalCentered="1"/>
  <pageMargins left="0.39370078740157483" right="0.39370078740157483" top="0.70866141732283472" bottom="0.78740157480314965" header="0.51181102362204722" footer="0.51181102362204722"/>
  <pageSetup paperSize="9" orientation="portrait" useFirstPageNumber="1" horizontalDpi="4294967293"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zoomScaleNormal="100" zoomScaleSheetLayoutView="100" workbookViewId="0"/>
  </sheetViews>
  <sheetFormatPr defaultRowHeight="13.5"/>
  <cols>
    <col min="1" max="1" width="3" style="37" customWidth="1"/>
    <col min="2" max="2" width="8.75" style="37" customWidth="1"/>
    <col min="3" max="3" width="0.25" style="37" customWidth="1"/>
    <col min="4" max="7" width="4.5" style="37" customWidth="1"/>
    <col min="8" max="9" width="4.875" style="37" customWidth="1"/>
    <col min="10" max="10" width="5.75" style="37" customWidth="1"/>
    <col min="11" max="11" width="5" style="37" customWidth="1"/>
    <col min="12" max="12" width="5.625" style="37" customWidth="1"/>
    <col min="13" max="13" width="8.125" style="37" customWidth="1"/>
    <col min="14" max="14" width="6.375" style="37" customWidth="1"/>
    <col min="15" max="15" width="8.125" style="37" customWidth="1"/>
    <col min="16" max="16" width="5" style="37" customWidth="1"/>
    <col min="17" max="17" width="5.625" style="37" customWidth="1"/>
    <col min="18" max="16384" width="9" style="37"/>
  </cols>
  <sheetData>
    <row r="1" spans="1:17" ht="18" customHeight="1">
      <c r="A1" s="23" t="s">
        <v>1064</v>
      </c>
      <c r="C1" s="268"/>
      <c r="D1" s="652"/>
      <c r="E1" s="268"/>
      <c r="F1" s="268"/>
      <c r="G1" s="358"/>
      <c r="H1" s="653"/>
      <c r="I1" s="653"/>
      <c r="J1" s="653"/>
      <c r="K1" s="653"/>
      <c r="L1" s="653"/>
      <c r="M1" s="653"/>
      <c r="N1" s="653"/>
      <c r="O1" s="653"/>
    </row>
    <row r="2" spans="1:17" ht="11.1" customHeight="1"/>
    <row r="3" spans="1:17" s="268" customFormat="1" ht="11.1" customHeight="1">
      <c r="A3" s="2" t="s">
        <v>567</v>
      </c>
    </row>
    <row r="4" spans="1:17" ht="11.1" customHeight="1" thickBot="1"/>
    <row r="5" spans="1:17" s="4" customFormat="1" ht="15" customHeight="1">
      <c r="A5" s="1053" t="s">
        <v>446</v>
      </c>
      <c r="B5" s="1053"/>
      <c r="C5" s="406"/>
      <c r="D5" s="1158" t="s">
        <v>568</v>
      </c>
      <c r="E5" s="1159"/>
      <c r="F5" s="1159"/>
      <c r="G5" s="1159"/>
      <c r="H5" s="1159"/>
      <c r="I5" s="1159"/>
      <c r="J5" s="1159"/>
      <c r="K5" s="1165"/>
      <c r="L5" s="1222" t="s">
        <v>569</v>
      </c>
      <c r="M5" s="1059"/>
      <c r="N5" s="1222" t="s">
        <v>570</v>
      </c>
      <c r="O5" s="1059"/>
      <c r="P5" s="1222" t="s">
        <v>571</v>
      </c>
      <c r="Q5" s="1053"/>
    </row>
    <row r="6" spans="1:17" s="4" customFormat="1" ht="15" customHeight="1">
      <c r="A6" s="1099"/>
      <c r="B6" s="1099"/>
      <c r="C6" s="412"/>
      <c r="D6" s="1264" t="s">
        <v>572</v>
      </c>
      <c r="E6" s="1236"/>
      <c r="F6" s="1264" t="s">
        <v>573</v>
      </c>
      <c r="G6" s="1236"/>
      <c r="H6" s="1264" t="s">
        <v>574</v>
      </c>
      <c r="I6" s="1236"/>
      <c r="J6" s="1016" t="s">
        <v>575</v>
      </c>
      <c r="K6" s="1017"/>
      <c r="L6" s="1329" t="s">
        <v>576</v>
      </c>
      <c r="M6" s="1330"/>
      <c r="N6" s="1329" t="s">
        <v>576</v>
      </c>
      <c r="O6" s="1330"/>
      <c r="P6" s="1062" t="s">
        <v>577</v>
      </c>
      <c r="Q6" s="1099"/>
    </row>
    <row r="7" spans="1:17" s="16" customFormat="1" ht="12" customHeight="1">
      <c r="A7" s="1211" t="s">
        <v>492</v>
      </c>
      <c r="B7" s="1211"/>
      <c r="C7" s="17"/>
      <c r="D7" s="654">
        <v>1</v>
      </c>
      <c r="E7" s="655">
        <v>2</v>
      </c>
      <c r="F7" s="17">
        <v>1</v>
      </c>
      <c r="G7" s="655">
        <v>1</v>
      </c>
      <c r="H7" s="656">
        <v>0</v>
      </c>
      <c r="I7" s="657">
        <v>0</v>
      </c>
      <c r="J7" s="656">
        <v>0</v>
      </c>
      <c r="K7" s="657">
        <v>0</v>
      </c>
      <c r="L7" s="658" t="s">
        <v>578</v>
      </c>
      <c r="M7" s="659" t="s">
        <v>579</v>
      </c>
      <c r="N7" s="660" t="s">
        <v>580</v>
      </c>
      <c r="O7" s="659" t="s">
        <v>581</v>
      </c>
      <c r="P7" s="656">
        <v>0</v>
      </c>
      <c r="Q7" s="661">
        <v>0</v>
      </c>
    </row>
    <row r="8" spans="1:17" s="16" customFormat="1" ht="12" customHeight="1">
      <c r="A8" s="1211" t="s">
        <v>328</v>
      </c>
      <c r="B8" s="1211"/>
      <c r="C8" s="17"/>
      <c r="D8" s="654">
        <v>7</v>
      </c>
      <c r="E8" s="659">
        <v>9</v>
      </c>
      <c r="F8" s="17">
        <v>4</v>
      </c>
      <c r="G8" s="655">
        <v>5</v>
      </c>
      <c r="H8" s="656">
        <v>0</v>
      </c>
      <c r="I8" s="657">
        <v>0</v>
      </c>
      <c r="J8" s="656">
        <v>0</v>
      </c>
      <c r="K8" s="657">
        <v>0</v>
      </c>
      <c r="L8" s="658" t="s">
        <v>582</v>
      </c>
      <c r="M8" s="659" t="s">
        <v>583</v>
      </c>
      <c r="N8" s="662">
        <v>0.65972222222222221</v>
      </c>
      <c r="O8" s="659" t="s">
        <v>584</v>
      </c>
      <c r="P8" s="656">
        <v>0</v>
      </c>
      <c r="Q8" s="661">
        <v>0</v>
      </c>
    </row>
    <row r="9" spans="1:17" s="16" customFormat="1" ht="12" customHeight="1">
      <c r="A9" s="1211" t="s">
        <v>72</v>
      </c>
      <c r="B9" s="1211"/>
      <c r="C9" s="17"/>
      <c r="D9" s="654">
        <v>5</v>
      </c>
      <c r="E9" s="659">
        <v>5</v>
      </c>
      <c r="F9" s="17">
        <v>4</v>
      </c>
      <c r="G9" s="655">
        <v>5</v>
      </c>
      <c r="H9" s="656">
        <v>0</v>
      </c>
      <c r="I9" s="657">
        <v>0</v>
      </c>
      <c r="J9" s="656">
        <v>0</v>
      </c>
      <c r="K9" s="657">
        <v>0</v>
      </c>
      <c r="L9" s="658" t="s">
        <v>585</v>
      </c>
      <c r="M9" s="659" t="s">
        <v>586</v>
      </c>
      <c r="N9" s="662">
        <v>0.53472222222222221</v>
      </c>
      <c r="O9" s="659" t="s">
        <v>587</v>
      </c>
      <c r="P9" s="656">
        <v>0</v>
      </c>
      <c r="Q9" s="661">
        <v>0</v>
      </c>
    </row>
    <row r="10" spans="1:17" s="345" customFormat="1" ht="12" customHeight="1">
      <c r="A10" s="1211" t="s">
        <v>588</v>
      </c>
      <c r="B10" s="1211"/>
      <c r="C10" s="212"/>
      <c r="D10" s="663">
        <v>1</v>
      </c>
      <c r="E10" s="659">
        <v>5</v>
      </c>
      <c r="F10" s="664">
        <v>1</v>
      </c>
      <c r="G10" s="665">
        <v>4</v>
      </c>
      <c r="H10" s="656">
        <v>0</v>
      </c>
      <c r="I10" s="657">
        <v>0</v>
      </c>
      <c r="J10" s="656">
        <v>0</v>
      </c>
      <c r="K10" s="657">
        <v>0</v>
      </c>
      <c r="L10" s="658" t="s">
        <v>589</v>
      </c>
      <c r="M10" s="658" t="s">
        <v>590</v>
      </c>
      <c r="N10" s="662">
        <v>0.15972222222222224</v>
      </c>
      <c r="O10" s="658" t="s">
        <v>591</v>
      </c>
      <c r="P10" s="656">
        <v>0</v>
      </c>
      <c r="Q10" s="661">
        <v>0</v>
      </c>
    </row>
    <row r="11" spans="1:17" s="345" customFormat="1" ht="12" customHeight="1">
      <c r="A11" s="1210" t="s">
        <v>592</v>
      </c>
      <c r="B11" s="1210"/>
      <c r="C11" s="212"/>
      <c r="D11" s="666">
        <v>2</v>
      </c>
      <c r="E11" s="667">
        <v>3</v>
      </c>
      <c r="F11" s="668">
        <v>1</v>
      </c>
      <c r="G11" s="669">
        <v>1</v>
      </c>
      <c r="H11" s="670">
        <v>0</v>
      </c>
      <c r="I11" s="671">
        <v>0</v>
      </c>
      <c r="J11" s="670">
        <v>0</v>
      </c>
      <c r="K11" s="671">
        <v>0</v>
      </c>
      <c r="L11" s="672" t="s">
        <v>589</v>
      </c>
      <c r="M11" s="672" t="s">
        <v>593</v>
      </c>
      <c r="N11" s="673">
        <v>8.3333333333333329E-2</v>
      </c>
      <c r="O11" s="672" t="s">
        <v>594</v>
      </c>
      <c r="P11" s="670">
        <v>0</v>
      </c>
      <c r="Q11" s="674">
        <v>0</v>
      </c>
    </row>
    <row r="12" spans="1:17" s="238" customFormat="1" ht="3" customHeight="1" thickBot="1">
      <c r="A12" s="675"/>
      <c r="B12" s="675"/>
      <c r="C12" s="676"/>
      <c r="D12" s="677"/>
      <c r="E12" s="678"/>
      <c r="F12" s="676"/>
      <c r="G12" s="678"/>
      <c r="H12" s="676"/>
      <c r="I12" s="678"/>
      <c r="J12" s="676"/>
      <c r="K12" s="678"/>
      <c r="L12" s="679"/>
      <c r="M12" s="678"/>
      <c r="N12" s="679"/>
      <c r="O12" s="678"/>
      <c r="P12" s="676"/>
      <c r="Q12" s="678"/>
    </row>
    <row r="13" spans="1:17" s="16" customFormat="1" ht="13.5" customHeight="1">
      <c r="A13" s="244" t="s">
        <v>595</v>
      </c>
      <c r="B13" s="244"/>
      <c r="C13" s="244"/>
      <c r="D13" s="244"/>
      <c r="E13" s="244"/>
      <c r="F13" s="244"/>
      <c r="G13" s="244"/>
      <c r="H13" s="244"/>
      <c r="I13" s="244"/>
      <c r="J13" s="244"/>
      <c r="K13" s="244"/>
      <c r="L13" s="244"/>
      <c r="M13" s="244"/>
      <c r="N13" s="244"/>
      <c r="O13" s="244"/>
      <c r="P13" s="244"/>
      <c r="Q13" s="244"/>
    </row>
  </sheetData>
  <mergeCells count="17">
    <mergeCell ref="A11:B11"/>
    <mergeCell ref="N6:O6"/>
    <mergeCell ref="P6:Q6"/>
    <mergeCell ref="A7:B7"/>
    <mergeCell ref="A8:B8"/>
    <mergeCell ref="A9:B9"/>
    <mergeCell ref="A10:B10"/>
    <mergeCell ref="A5:B6"/>
    <mergeCell ref="D5:K5"/>
    <mergeCell ref="L5:M5"/>
    <mergeCell ref="N5:O5"/>
    <mergeCell ref="P5:Q5"/>
    <mergeCell ref="D6:E6"/>
    <mergeCell ref="F6:G6"/>
    <mergeCell ref="H6:I6"/>
    <mergeCell ref="J6:K6"/>
    <mergeCell ref="L6:M6"/>
  </mergeCells>
  <phoneticPr fontId="4"/>
  <conditionalFormatting sqref="N8:P8">
    <cfRule type="containsBlanks" dxfId="82" priority="5" stopIfTrue="1">
      <formula>LEN(TRIM(N8))=0</formula>
    </cfRule>
  </conditionalFormatting>
  <conditionalFormatting sqref="N11:P11">
    <cfRule type="containsBlanks" dxfId="81" priority="3" stopIfTrue="1">
      <formula>LEN(TRIM(N11))=0</formula>
    </cfRule>
  </conditionalFormatting>
  <conditionalFormatting sqref="D11:M11">
    <cfRule type="containsBlanks" dxfId="80" priority="4" stopIfTrue="1">
      <formula>LEN(TRIM(D11))=0</formula>
    </cfRule>
  </conditionalFormatting>
  <conditionalFormatting sqref="Q11">
    <cfRule type="containsBlanks" dxfId="79" priority="2" stopIfTrue="1">
      <formula>LEN(TRIM(Q11))=0</formula>
    </cfRule>
  </conditionalFormatting>
  <conditionalFormatting sqref="D10 F10:G10">
    <cfRule type="containsBlanks" dxfId="78" priority="1" stopIfTrue="1">
      <formula>LEN(TRIM(D10))=0</formula>
    </cfRule>
  </conditionalFormatting>
  <pageMargins left="0.59055118110236227" right="0.59055118110236227" top="0.78740157480314965" bottom="0.78740157480314965" header="0.51181102362204722" footer="0.51181102362204722"/>
  <pageSetup paperSize="9" orientation="portrait" useFirstPageNumber="1" horizontalDpi="4294967293"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zoomScaleNormal="100" zoomScaleSheetLayoutView="100" workbookViewId="0"/>
  </sheetViews>
  <sheetFormatPr defaultRowHeight="13.5"/>
  <cols>
    <col min="1" max="1" width="9.375" style="58" customWidth="1"/>
    <col min="2" max="2" width="0.75" style="58" customWidth="1"/>
    <col min="3" max="3" width="8.375" style="58" customWidth="1"/>
    <col min="4" max="4" width="2.25" style="58" customWidth="1"/>
    <col min="5" max="5" width="5.625" style="58" customWidth="1"/>
    <col min="6" max="6" width="4.75" style="58" customWidth="1"/>
    <col min="7" max="7" width="3.25" style="58" customWidth="1"/>
    <col min="8" max="8" width="7.5" style="58" customWidth="1"/>
    <col min="9" max="9" width="2.25" style="58" customWidth="1"/>
    <col min="10" max="10" width="7.5" style="58" customWidth="1"/>
    <col min="11" max="11" width="2.5" style="58" customWidth="1"/>
    <col min="12" max="12" width="8.75" style="58" customWidth="1"/>
    <col min="13" max="13" width="1.625" style="58" customWidth="1"/>
    <col min="14" max="14" width="2.75" style="58" customWidth="1"/>
    <col min="15" max="15" width="8" style="58" customWidth="1"/>
    <col min="16" max="16" width="1.125" style="58" customWidth="1"/>
    <col min="17" max="17" width="1.5" style="58" customWidth="1"/>
    <col min="18" max="18" width="10.75" style="58" customWidth="1"/>
    <col min="19" max="19" width="9" style="64"/>
    <col min="20" max="16384" width="9" style="58"/>
  </cols>
  <sheetData>
    <row r="1" spans="1:19" ht="18" customHeight="1">
      <c r="A1" s="23" t="s">
        <v>596</v>
      </c>
      <c r="B1" s="39"/>
      <c r="C1" s="38"/>
      <c r="D1" s="38"/>
      <c r="E1" s="358"/>
      <c r="F1" s="359"/>
      <c r="G1" s="359"/>
      <c r="H1" s="359"/>
      <c r="I1" s="359"/>
      <c r="J1" s="359"/>
      <c r="K1" s="359"/>
      <c r="L1" s="359"/>
      <c r="M1" s="359"/>
      <c r="N1" s="359"/>
      <c r="O1" s="359"/>
      <c r="P1" s="359"/>
      <c r="Q1" s="38"/>
      <c r="R1" s="38"/>
      <c r="S1" s="39"/>
    </row>
    <row r="2" spans="1:19" ht="7.5" customHeight="1">
      <c r="A2" s="38"/>
      <c r="B2" s="38"/>
      <c r="C2" s="38"/>
      <c r="D2" s="38"/>
      <c r="E2" s="38"/>
      <c r="F2" s="38"/>
      <c r="G2" s="38"/>
      <c r="H2" s="38"/>
      <c r="I2" s="38"/>
      <c r="J2" s="38"/>
      <c r="K2" s="38"/>
      <c r="L2" s="38"/>
      <c r="M2" s="38"/>
      <c r="N2" s="38"/>
      <c r="O2" s="38"/>
      <c r="P2" s="38"/>
      <c r="Q2" s="38"/>
      <c r="R2" s="38"/>
      <c r="S2" s="39"/>
    </row>
    <row r="3" spans="1:19" ht="11.1" customHeight="1">
      <c r="A3" s="156" t="s">
        <v>597</v>
      </c>
      <c r="B3" s="38"/>
      <c r="C3" s="38"/>
      <c r="D3" s="38"/>
      <c r="E3" s="38"/>
      <c r="F3" s="38"/>
      <c r="G3" s="38"/>
      <c r="H3" s="38"/>
      <c r="I3" s="38"/>
      <c r="J3" s="38"/>
      <c r="K3" s="38"/>
      <c r="L3" s="38"/>
      <c r="M3" s="38"/>
      <c r="N3" s="38"/>
      <c r="O3" s="38"/>
      <c r="P3" s="38"/>
      <c r="Q3" s="38"/>
      <c r="R3" s="38"/>
      <c r="S3" s="39"/>
    </row>
    <row r="4" spans="1:19" ht="7.5" customHeight="1" thickBot="1">
      <c r="A4" s="38"/>
      <c r="B4" s="38"/>
      <c r="C4" s="38"/>
      <c r="D4" s="38"/>
      <c r="E4" s="38"/>
      <c r="F4" s="38"/>
      <c r="G4" s="38"/>
      <c r="H4" s="38"/>
      <c r="I4" s="38"/>
      <c r="J4" s="38"/>
      <c r="K4" s="38"/>
      <c r="L4" s="38"/>
      <c r="M4" s="38"/>
      <c r="N4" s="38"/>
      <c r="O4" s="38"/>
      <c r="P4" s="38"/>
      <c r="Q4" s="38"/>
      <c r="R4" s="38"/>
      <c r="S4" s="39"/>
    </row>
    <row r="5" spans="1:19" s="67" customFormat="1" ht="13.5" customHeight="1">
      <c r="A5" s="1053" t="s">
        <v>598</v>
      </c>
      <c r="B5" s="406"/>
      <c r="C5" s="1067" t="s">
        <v>599</v>
      </c>
      <c r="D5" s="1069"/>
      <c r="E5" s="1069"/>
      <c r="F5" s="1069"/>
      <c r="G5" s="1069"/>
      <c r="H5" s="1069"/>
      <c r="I5" s="1069"/>
      <c r="J5" s="1069"/>
      <c r="K5" s="1069"/>
      <c r="L5" s="1069"/>
      <c r="M5" s="1069"/>
      <c r="N5" s="1069"/>
      <c r="O5" s="1069"/>
      <c r="P5" s="1069"/>
      <c r="Q5" s="1069"/>
      <c r="R5" s="1069"/>
      <c r="S5" s="5"/>
    </row>
    <row r="6" spans="1:19" s="67" customFormat="1" ht="13.5" customHeight="1">
      <c r="A6" s="1357"/>
      <c r="B6" s="407"/>
      <c r="C6" s="1358" t="s">
        <v>600</v>
      </c>
      <c r="D6" s="1359"/>
      <c r="E6" s="1359"/>
      <c r="F6" s="1359"/>
      <c r="G6" s="1360"/>
      <c r="H6" s="1265" t="s">
        <v>601</v>
      </c>
      <c r="I6" s="1361"/>
      <c r="J6" s="1265" t="s">
        <v>602</v>
      </c>
      <c r="K6" s="1352"/>
      <c r="L6" s="1265" t="s">
        <v>603</v>
      </c>
      <c r="M6" s="1362"/>
      <c r="N6" s="1352"/>
      <c r="O6" s="1265" t="s">
        <v>604</v>
      </c>
      <c r="P6" s="1362"/>
      <c r="Q6" s="1352"/>
      <c r="R6" s="680" t="s">
        <v>605</v>
      </c>
      <c r="S6" s="5"/>
    </row>
    <row r="7" spans="1:19" s="67" customFormat="1" ht="13.5" customHeight="1">
      <c r="A7" s="1099"/>
      <c r="B7" s="412"/>
      <c r="C7" s="457" t="s">
        <v>606</v>
      </c>
      <c r="D7" s="1358" t="s">
        <v>607</v>
      </c>
      <c r="E7" s="1363"/>
      <c r="F7" s="1358" t="s">
        <v>608</v>
      </c>
      <c r="G7" s="1360"/>
      <c r="H7" s="1266" t="s">
        <v>609</v>
      </c>
      <c r="I7" s="1355"/>
      <c r="J7" s="1266" t="s">
        <v>609</v>
      </c>
      <c r="K7" s="1344"/>
      <c r="L7" s="1266" t="s">
        <v>609</v>
      </c>
      <c r="M7" s="1066"/>
      <c r="N7" s="1344"/>
      <c r="O7" s="1266" t="s">
        <v>610</v>
      </c>
      <c r="P7" s="1066"/>
      <c r="Q7" s="1344"/>
      <c r="R7" s="681" t="s">
        <v>611</v>
      </c>
      <c r="S7" s="5"/>
    </row>
    <row r="8" spans="1:19" s="134" customFormat="1" ht="12" customHeight="1">
      <c r="A8" s="17" t="s">
        <v>612</v>
      </c>
      <c r="B8" s="284"/>
      <c r="C8" s="682">
        <v>3.7</v>
      </c>
      <c r="D8" s="1349">
        <v>0.1</v>
      </c>
      <c r="E8" s="1349"/>
      <c r="F8" s="1349">
        <v>25.1</v>
      </c>
      <c r="G8" s="1349"/>
      <c r="H8" s="1349">
        <v>0</v>
      </c>
      <c r="I8" s="1349"/>
      <c r="J8" s="1356">
        <v>0</v>
      </c>
      <c r="K8" s="1356"/>
      <c r="L8" s="1349">
        <v>6.4</v>
      </c>
      <c r="M8" s="1349"/>
      <c r="N8" s="1349"/>
      <c r="O8" s="1349">
        <v>40.799999999999997</v>
      </c>
      <c r="P8" s="1349"/>
      <c r="Q8" s="1349"/>
      <c r="R8" s="683">
        <v>209.4</v>
      </c>
      <c r="S8" s="16"/>
    </row>
    <row r="9" spans="1:19" s="134" customFormat="1" ht="12" customHeight="1">
      <c r="A9" s="17" t="s">
        <v>613</v>
      </c>
      <c r="B9" s="284"/>
      <c r="C9" s="684">
        <v>3.3</v>
      </c>
      <c r="D9" s="1342">
        <v>0.1</v>
      </c>
      <c r="E9" s="1342"/>
      <c r="F9" s="1342">
        <v>26.4</v>
      </c>
      <c r="G9" s="1342"/>
      <c r="H9" s="1342">
        <v>0</v>
      </c>
      <c r="I9" s="1342"/>
      <c r="J9" s="1342">
        <v>0</v>
      </c>
      <c r="K9" s="1342"/>
      <c r="L9" s="1342">
        <v>6.7</v>
      </c>
      <c r="M9" s="1342"/>
      <c r="N9" s="1342"/>
      <c r="O9" s="1342">
        <v>39.200000000000003</v>
      </c>
      <c r="P9" s="1342"/>
      <c r="Q9" s="1342"/>
      <c r="R9" s="685">
        <v>221.7</v>
      </c>
      <c r="S9" s="16"/>
    </row>
    <row r="10" spans="1:19" s="134" customFormat="1" ht="12" customHeight="1">
      <c r="A10" s="17" t="s">
        <v>614</v>
      </c>
      <c r="B10" s="284"/>
      <c r="C10" s="684">
        <v>3.4</v>
      </c>
      <c r="D10" s="1342">
        <v>0.1</v>
      </c>
      <c r="E10" s="1342"/>
      <c r="F10" s="1342">
        <v>26.3</v>
      </c>
      <c r="G10" s="1342"/>
      <c r="H10" s="1342">
        <v>0</v>
      </c>
      <c r="I10" s="1342"/>
      <c r="J10" s="1342">
        <v>0</v>
      </c>
      <c r="K10" s="1342"/>
      <c r="L10" s="1342">
        <v>6.7</v>
      </c>
      <c r="M10" s="1342"/>
      <c r="N10" s="1342"/>
      <c r="O10" s="1342">
        <v>56.5</v>
      </c>
      <c r="P10" s="1342"/>
      <c r="Q10" s="1342"/>
      <c r="R10" s="685">
        <v>230.8</v>
      </c>
      <c r="S10" s="16"/>
    </row>
    <row r="11" spans="1:19" s="686" customFormat="1" ht="12" customHeight="1">
      <c r="A11" s="17" t="s">
        <v>72</v>
      </c>
      <c r="B11" s="579"/>
      <c r="C11" s="684">
        <v>3.3</v>
      </c>
      <c r="D11" s="1342">
        <v>0.1</v>
      </c>
      <c r="E11" s="1342"/>
      <c r="F11" s="1342">
        <v>25.8</v>
      </c>
      <c r="G11" s="1342"/>
      <c r="H11" s="1334">
        <v>0</v>
      </c>
      <c r="I11" s="1334"/>
      <c r="J11" s="1334">
        <v>0</v>
      </c>
      <c r="K11" s="1334"/>
      <c r="L11" s="1342">
        <v>10.9</v>
      </c>
      <c r="M11" s="1342"/>
      <c r="N11" s="1342"/>
      <c r="O11" s="1342">
        <v>43.2</v>
      </c>
      <c r="P11" s="1342"/>
      <c r="Q11" s="1342"/>
      <c r="R11" s="685">
        <v>264.89999999999998</v>
      </c>
      <c r="S11" s="238"/>
    </row>
    <row r="12" spans="1:19" s="686" customFormat="1" ht="12" customHeight="1">
      <c r="A12" s="212" t="s">
        <v>615</v>
      </c>
      <c r="B12" s="579"/>
      <c r="C12" s="687">
        <v>3.4</v>
      </c>
      <c r="D12" s="1334">
        <v>0.1</v>
      </c>
      <c r="E12" s="1334"/>
      <c r="F12" s="1334">
        <v>25.8</v>
      </c>
      <c r="G12" s="1334"/>
      <c r="H12" s="1334" t="s">
        <v>616</v>
      </c>
      <c r="I12" s="1334"/>
      <c r="J12" s="1334" t="s">
        <v>616</v>
      </c>
      <c r="K12" s="1334"/>
      <c r="L12" s="1334">
        <v>19.7</v>
      </c>
      <c r="M12" s="1334"/>
      <c r="N12" s="1334"/>
      <c r="O12" s="1334">
        <v>43.4</v>
      </c>
      <c r="P12" s="1334"/>
      <c r="Q12" s="1334"/>
      <c r="R12" s="688">
        <v>256.10000000000002</v>
      </c>
      <c r="S12" s="238"/>
    </row>
    <row r="13" spans="1:19" s="67" customFormat="1" ht="3" customHeight="1" thickBot="1">
      <c r="A13" s="326"/>
      <c r="B13" s="689"/>
      <c r="C13" s="690"/>
      <c r="D13" s="691"/>
      <c r="E13" s="691"/>
      <c r="F13" s="691"/>
      <c r="G13" s="691"/>
      <c r="H13" s="691"/>
      <c r="I13" s="691"/>
      <c r="J13" s="691"/>
      <c r="K13" s="691"/>
      <c r="L13" s="691"/>
      <c r="M13" s="691"/>
      <c r="N13" s="691"/>
      <c r="O13" s="691"/>
      <c r="P13" s="691"/>
      <c r="Q13" s="691"/>
      <c r="R13" s="691"/>
      <c r="S13" s="5"/>
    </row>
    <row r="14" spans="1:19" s="67" customFormat="1" ht="13.5" customHeight="1">
      <c r="A14" s="1064" t="s">
        <v>617</v>
      </c>
      <c r="B14" s="406"/>
      <c r="C14" s="1067" t="s">
        <v>618</v>
      </c>
      <c r="D14" s="1069"/>
      <c r="E14" s="1069"/>
      <c r="F14" s="1069"/>
      <c r="G14" s="1069"/>
      <c r="H14" s="1069"/>
      <c r="I14" s="1069"/>
      <c r="J14" s="1068"/>
      <c r="K14" s="1350" t="s">
        <v>619</v>
      </c>
      <c r="L14" s="1351"/>
      <c r="M14" s="1350" t="s">
        <v>620</v>
      </c>
      <c r="N14" s="1064"/>
      <c r="O14" s="1351"/>
      <c r="P14" s="1350" t="s">
        <v>621</v>
      </c>
      <c r="Q14" s="1064"/>
      <c r="R14" s="1064"/>
      <c r="S14" s="5"/>
    </row>
    <row r="15" spans="1:19" s="67" customFormat="1" ht="13.5" customHeight="1">
      <c r="A15" s="1211"/>
      <c r="B15" s="407"/>
      <c r="C15" s="1265" t="s">
        <v>622</v>
      </c>
      <c r="D15" s="1352"/>
      <c r="E15" s="1265" t="s">
        <v>623</v>
      </c>
      <c r="F15" s="1352"/>
      <c r="G15" s="1265" t="s">
        <v>624</v>
      </c>
      <c r="H15" s="1352"/>
      <c r="I15" s="1265" t="s">
        <v>625</v>
      </c>
      <c r="J15" s="1352"/>
      <c r="K15" s="1353" t="s">
        <v>626</v>
      </c>
      <c r="L15" s="1354"/>
      <c r="M15" s="1353" t="s">
        <v>627</v>
      </c>
      <c r="N15" s="1211"/>
      <c r="O15" s="1354"/>
      <c r="P15" s="1353" t="s">
        <v>627</v>
      </c>
      <c r="Q15" s="1211"/>
      <c r="R15" s="1065"/>
      <c r="S15" s="310"/>
    </row>
    <row r="16" spans="1:19" s="67" customFormat="1" ht="13.5" customHeight="1">
      <c r="A16" s="1066"/>
      <c r="B16" s="412"/>
      <c r="C16" s="1266" t="s">
        <v>628</v>
      </c>
      <c r="D16" s="1344"/>
      <c r="E16" s="1266" t="s">
        <v>611</v>
      </c>
      <c r="F16" s="1355"/>
      <c r="G16" s="1266" t="s">
        <v>611</v>
      </c>
      <c r="H16" s="1355"/>
      <c r="I16" s="1266" t="s">
        <v>629</v>
      </c>
      <c r="J16" s="1344"/>
      <c r="K16" s="1266" t="s">
        <v>630</v>
      </c>
      <c r="L16" s="1344"/>
      <c r="M16" s="1329" t="s">
        <v>631</v>
      </c>
      <c r="N16" s="1345"/>
      <c r="O16" s="1330"/>
      <c r="P16" s="1329" t="s">
        <v>632</v>
      </c>
      <c r="Q16" s="1345"/>
      <c r="R16" s="1345"/>
      <c r="S16" s="5"/>
    </row>
    <row r="17" spans="1:19" s="134" customFormat="1" ht="12" customHeight="1">
      <c r="A17" s="17" t="s">
        <v>612</v>
      </c>
      <c r="B17" s="284"/>
      <c r="C17" s="1347">
        <v>485.4</v>
      </c>
      <c r="D17" s="1348"/>
      <c r="E17" s="1349">
        <v>3173.4</v>
      </c>
      <c r="F17" s="1229"/>
      <c r="G17" s="1349">
        <v>687.7</v>
      </c>
      <c r="H17" s="1229"/>
      <c r="I17" s="1349">
        <v>13.8</v>
      </c>
      <c r="J17" s="1229"/>
      <c r="K17" s="1349">
        <v>5421</v>
      </c>
      <c r="L17" s="1229"/>
      <c r="M17" s="1336">
        <v>195</v>
      </c>
      <c r="N17" s="1336"/>
      <c r="O17" s="1336"/>
      <c r="P17" s="1346">
        <v>2658</v>
      </c>
      <c r="Q17" s="1346"/>
      <c r="R17" s="1346"/>
      <c r="S17" s="16"/>
    </row>
    <row r="18" spans="1:19" s="134" customFormat="1" ht="12" customHeight="1">
      <c r="A18" s="17" t="s">
        <v>613</v>
      </c>
      <c r="B18" s="284"/>
      <c r="C18" s="1338">
        <v>481.3</v>
      </c>
      <c r="D18" s="1339"/>
      <c r="E18" s="1342">
        <v>2934.4</v>
      </c>
      <c r="F18" s="1341"/>
      <c r="G18" s="1342">
        <v>645.29999999999995</v>
      </c>
      <c r="H18" s="1341"/>
      <c r="I18" s="1342">
        <v>13.2</v>
      </c>
      <c r="J18" s="1341"/>
      <c r="K18" s="1342">
        <v>5078.5</v>
      </c>
      <c r="L18" s="1341"/>
      <c r="M18" s="1343">
        <v>195</v>
      </c>
      <c r="N18" s="1343"/>
      <c r="O18" s="1343"/>
      <c r="P18" s="1337">
        <v>2633</v>
      </c>
      <c r="Q18" s="1337"/>
      <c r="R18" s="1337"/>
      <c r="S18" s="16"/>
    </row>
    <row r="19" spans="1:19" s="134" customFormat="1" ht="12" customHeight="1">
      <c r="A19" s="17" t="s">
        <v>614</v>
      </c>
      <c r="B19" s="284"/>
      <c r="C19" s="1338">
        <v>476.2</v>
      </c>
      <c r="D19" s="1339"/>
      <c r="E19" s="1342">
        <v>2850.4</v>
      </c>
      <c r="F19" s="1341"/>
      <c r="G19" s="1342">
        <v>613.29999999999995</v>
      </c>
      <c r="H19" s="1341"/>
      <c r="I19" s="1342">
        <v>12</v>
      </c>
      <c r="J19" s="1341"/>
      <c r="K19" s="1342">
        <v>4964.3</v>
      </c>
      <c r="L19" s="1341"/>
      <c r="M19" s="1343">
        <v>203</v>
      </c>
      <c r="N19" s="1343"/>
      <c r="O19" s="1343"/>
      <c r="P19" s="1337">
        <v>2668</v>
      </c>
      <c r="Q19" s="1337"/>
      <c r="R19" s="1337"/>
      <c r="S19" s="16"/>
    </row>
    <row r="20" spans="1:19" s="686" customFormat="1" ht="12" customHeight="1">
      <c r="A20" s="17" t="s">
        <v>72</v>
      </c>
      <c r="B20" s="579"/>
      <c r="C20" s="1338">
        <v>468.8</v>
      </c>
      <c r="D20" s="1339"/>
      <c r="E20" s="1340">
        <v>2551.3000000000002</v>
      </c>
      <c r="F20" s="1341"/>
      <c r="G20" s="1342">
        <v>522.9</v>
      </c>
      <c r="H20" s="1341"/>
      <c r="I20" s="1342">
        <v>12.7</v>
      </c>
      <c r="J20" s="1341"/>
      <c r="K20" s="1342">
        <v>4507.6000000000004</v>
      </c>
      <c r="L20" s="1341"/>
      <c r="M20" s="1343">
        <v>159</v>
      </c>
      <c r="N20" s="1343"/>
      <c r="O20" s="1343"/>
      <c r="P20" s="1337">
        <v>2643</v>
      </c>
      <c r="Q20" s="1337"/>
      <c r="R20" s="1337"/>
      <c r="S20" s="238"/>
    </row>
    <row r="21" spans="1:19" s="686" customFormat="1" ht="12" customHeight="1">
      <c r="A21" s="212" t="s">
        <v>615</v>
      </c>
      <c r="B21" s="579"/>
      <c r="C21" s="1332">
        <v>568.6</v>
      </c>
      <c r="D21" s="1333"/>
      <c r="E21" s="1334">
        <v>2788.5</v>
      </c>
      <c r="F21" s="1333"/>
      <c r="G21" s="1334">
        <v>575</v>
      </c>
      <c r="H21" s="1333"/>
      <c r="I21" s="1334">
        <v>12.3</v>
      </c>
      <c r="J21" s="1333"/>
      <c r="K21" s="1334">
        <v>4972.1000000000004</v>
      </c>
      <c r="L21" s="1333"/>
      <c r="M21" s="1335">
        <v>169.6</v>
      </c>
      <c r="N21" s="1335"/>
      <c r="O21" s="1335"/>
      <c r="P21" s="1331">
        <v>2786</v>
      </c>
      <c r="Q21" s="1331"/>
      <c r="R21" s="1331"/>
      <c r="S21" s="238"/>
    </row>
    <row r="22" spans="1:19" s="134" customFormat="1" ht="3" customHeight="1" thickBot="1">
      <c r="A22" s="307"/>
      <c r="B22" s="692"/>
      <c r="C22" s="305"/>
      <c r="D22" s="307"/>
      <c r="E22" s="693"/>
      <c r="F22" s="693"/>
      <c r="G22" s="307"/>
      <c r="H22" s="307"/>
      <c r="I22" s="307"/>
      <c r="J22" s="307"/>
      <c r="K22" s="693"/>
      <c r="L22" s="693"/>
      <c r="M22" s="307"/>
      <c r="N22" s="307"/>
      <c r="O22" s="307"/>
      <c r="P22" s="306"/>
      <c r="Q22" s="184"/>
      <c r="R22" s="184"/>
      <c r="S22" s="16"/>
    </row>
    <row r="23" spans="1:19" s="134" customFormat="1" ht="15.95" customHeight="1">
      <c r="A23" s="16" t="s">
        <v>633</v>
      </c>
      <c r="B23" s="16"/>
      <c r="C23" s="16"/>
      <c r="D23" s="16"/>
      <c r="E23" s="16"/>
      <c r="F23" s="16"/>
      <c r="G23" s="16"/>
      <c r="H23" s="16"/>
      <c r="I23" s="16"/>
      <c r="J23" s="16"/>
      <c r="K23" s="16"/>
      <c r="L23" s="16"/>
      <c r="M23" s="16"/>
      <c r="N23" s="16"/>
      <c r="O23" s="16"/>
      <c r="P23" s="16"/>
      <c r="Q23" s="16"/>
      <c r="R23" s="16"/>
      <c r="S23" s="16"/>
    </row>
  </sheetData>
  <mergeCells count="97">
    <mergeCell ref="J8:K8"/>
    <mergeCell ref="L8:N8"/>
    <mergeCell ref="A5:A7"/>
    <mergeCell ref="C5:R5"/>
    <mergeCell ref="C6:G6"/>
    <mergeCell ref="H6:I6"/>
    <mergeCell ref="J6:K6"/>
    <mergeCell ref="L6:N6"/>
    <mergeCell ref="O6:Q6"/>
    <mergeCell ref="D7:E7"/>
    <mergeCell ref="F7:G7"/>
    <mergeCell ref="H7:I7"/>
    <mergeCell ref="J7:K7"/>
    <mergeCell ref="L7:N7"/>
    <mergeCell ref="O7:Q7"/>
    <mergeCell ref="O8:Q8"/>
    <mergeCell ref="O9:Q9"/>
    <mergeCell ref="D10:E10"/>
    <mergeCell ref="F10:G10"/>
    <mergeCell ref="H10:I10"/>
    <mergeCell ref="J10:K10"/>
    <mergeCell ref="L10:N10"/>
    <mergeCell ref="D9:E9"/>
    <mergeCell ref="F9:G9"/>
    <mergeCell ref="H9:I9"/>
    <mergeCell ref="J9:K9"/>
    <mergeCell ref="L9:N9"/>
    <mergeCell ref="D8:E8"/>
    <mergeCell ref="F8:G8"/>
    <mergeCell ref="H8:I8"/>
    <mergeCell ref="O12:Q12"/>
    <mergeCell ref="D11:E11"/>
    <mergeCell ref="F11:G11"/>
    <mergeCell ref="H11:I11"/>
    <mergeCell ref="J11:K11"/>
    <mergeCell ref="L11:N11"/>
    <mergeCell ref="O11:Q11"/>
    <mergeCell ref="D12:E12"/>
    <mergeCell ref="F12:G12"/>
    <mergeCell ref="H12:I12"/>
    <mergeCell ref="J12:K12"/>
    <mergeCell ref="L12:N12"/>
    <mergeCell ref="O10:Q10"/>
    <mergeCell ref="A14:A16"/>
    <mergeCell ref="C14:J14"/>
    <mergeCell ref="K14:L14"/>
    <mergeCell ref="M14:O14"/>
    <mergeCell ref="P14:R14"/>
    <mergeCell ref="C15:D15"/>
    <mergeCell ref="E15:F15"/>
    <mergeCell ref="G15:H15"/>
    <mergeCell ref="I15:J15"/>
    <mergeCell ref="K15:L15"/>
    <mergeCell ref="M15:O15"/>
    <mergeCell ref="P15:R15"/>
    <mergeCell ref="C16:D16"/>
    <mergeCell ref="E16:F16"/>
    <mergeCell ref="G16:H16"/>
    <mergeCell ref="I16:J16"/>
    <mergeCell ref="K16:L16"/>
    <mergeCell ref="M16:O16"/>
    <mergeCell ref="P16:R16"/>
    <mergeCell ref="P17:R17"/>
    <mergeCell ref="C18:D18"/>
    <mergeCell ref="E18:F18"/>
    <mergeCell ref="G18:H18"/>
    <mergeCell ref="I18:J18"/>
    <mergeCell ref="K18:L18"/>
    <mergeCell ref="M18:O18"/>
    <mergeCell ref="P18:R18"/>
    <mergeCell ref="C17:D17"/>
    <mergeCell ref="E17:F17"/>
    <mergeCell ref="G17:H17"/>
    <mergeCell ref="I17:J17"/>
    <mergeCell ref="K17:L17"/>
    <mergeCell ref="M17:O17"/>
    <mergeCell ref="P19:R19"/>
    <mergeCell ref="C20:D20"/>
    <mergeCell ref="E20:F20"/>
    <mergeCell ref="G20:H20"/>
    <mergeCell ref="I20:J20"/>
    <mergeCell ref="K20:L20"/>
    <mergeCell ref="M20:O20"/>
    <mergeCell ref="P20:R20"/>
    <mergeCell ref="C19:D19"/>
    <mergeCell ref="E19:F19"/>
    <mergeCell ref="G19:H19"/>
    <mergeCell ref="I19:J19"/>
    <mergeCell ref="K19:L19"/>
    <mergeCell ref="M19:O19"/>
    <mergeCell ref="P21:R21"/>
    <mergeCell ref="C21:D21"/>
    <mergeCell ref="E21:F21"/>
    <mergeCell ref="G21:H21"/>
    <mergeCell ref="I21:J21"/>
    <mergeCell ref="K21:L21"/>
    <mergeCell ref="M21:O21"/>
  </mergeCells>
  <phoneticPr fontId="4"/>
  <conditionalFormatting sqref="C8:G8 L8:R8 C17:R20 C9:R11">
    <cfRule type="containsBlanks" dxfId="77" priority="3" stopIfTrue="1">
      <formula>LEN(TRIM(C8))=0</formula>
    </cfRule>
  </conditionalFormatting>
  <conditionalFormatting sqref="C12:R12">
    <cfRule type="containsBlanks" dxfId="76" priority="2" stopIfTrue="1">
      <formula>LEN(TRIM(C12))=0</formula>
    </cfRule>
  </conditionalFormatting>
  <conditionalFormatting sqref="C21:R21">
    <cfRule type="containsBlanks" dxfId="75" priority="1" stopIfTrue="1">
      <formula>LEN(TRIM(C21))=0</formula>
    </cfRule>
  </conditionalFormatting>
  <printOptions horizontalCentered="1"/>
  <pageMargins left="0.59055118110236227" right="0.59055118110236227" top="0.70866141732283472" bottom="0.78740157480314965"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zoomScale="115" zoomScaleNormal="115" zoomScaleSheetLayoutView="100" workbookViewId="0"/>
  </sheetViews>
  <sheetFormatPr defaultRowHeight="13.5"/>
  <cols>
    <col min="1" max="1" width="3.625" style="37" customWidth="1"/>
    <col min="2" max="2" width="6" style="37" customWidth="1"/>
    <col min="3" max="3" width="0.375" style="37" customWidth="1"/>
    <col min="4" max="4" width="5.75" style="37" customWidth="1"/>
    <col min="5" max="6" width="5.375" style="37" customWidth="1"/>
    <col min="7" max="7" width="7.125" style="37" customWidth="1"/>
    <col min="8" max="9" width="5.375" style="37" customWidth="1"/>
    <col min="10" max="10" width="6.25" style="37" customWidth="1"/>
    <col min="11" max="11" width="5.625" style="37" customWidth="1"/>
    <col min="12" max="12" width="5.5" style="37" customWidth="1"/>
    <col min="13" max="14" width="6" style="37" customWidth="1"/>
    <col min="15" max="15" width="5" style="37" customWidth="1"/>
    <col min="16" max="16" width="5" style="268" customWidth="1"/>
    <col min="17" max="17" width="5.625" style="37" customWidth="1"/>
    <col min="18" max="16384" width="9" style="37"/>
  </cols>
  <sheetData>
    <row r="1" spans="1:17" s="445" customFormat="1" ht="18" customHeight="1">
      <c r="A1" s="588" t="s">
        <v>634</v>
      </c>
      <c r="D1" s="694"/>
      <c r="E1" s="695"/>
      <c r="F1" s="589"/>
      <c r="G1" s="589"/>
      <c r="H1" s="589"/>
      <c r="I1" s="589"/>
      <c r="J1" s="589"/>
      <c r="K1" s="589"/>
      <c r="L1" s="589"/>
      <c r="M1" s="589"/>
    </row>
    <row r="2" spans="1:17" s="445" customFormat="1" ht="5.25" customHeight="1">
      <c r="A2" s="694"/>
      <c r="D2" s="694"/>
      <c r="E2" s="695"/>
      <c r="F2" s="589"/>
      <c r="G2" s="589"/>
      <c r="H2" s="589"/>
      <c r="I2" s="589"/>
      <c r="J2" s="589"/>
      <c r="K2" s="589"/>
      <c r="L2" s="589"/>
      <c r="M2" s="589"/>
    </row>
    <row r="3" spans="1:17" s="445" customFormat="1" ht="18" customHeight="1">
      <c r="A3" s="696" t="s">
        <v>635</v>
      </c>
      <c r="E3" s="697"/>
      <c r="F3" s="589"/>
      <c r="G3" s="589"/>
      <c r="H3" s="589"/>
      <c r="I3" s="589"/>
      <c r="J3" s="589"/>
      <c r="K3" s="589"/>
      <c r="L3" s="589"/>
      <c r="M3" s="589"/>
    </row>
    <row r="4" spans="1:17" s="445" customFormat="1" ht="7.5" customHeight="1">
      <c r="A4" s="170"/>
      <c r="I4" s="632"/>
      <c r="J4" s="632"/>
      <c r="K4" s="591"/>
      <c r="L4" s="591"/>
    </row>
    <row r="5" spans="1:17" s="268" customFormat="1" ht="11.1" customHeight="1">
      <c r="A5" s="2" t="s">
        <v>636</v>
      </c>
      <c r="I5" s="633"/>
      <c r="J5" s="633"/>
    </row>
    <row r="6" spans="1:17" s="16" customFormat="1" ht="15.75" customHeight="1" thickBot="1">
      <c r="P6" s="1382" t="s">
        <v>637</v>
      </c>
      <c r="Q6" s="1382"/>
    </row>
    <row r="7" spans="1:17" s="40" customFormat="1" ht="13.5" customHeight="1">
      <c r="A7" s="1011" t="s">
        <v>508</v>
      </c>
      <c r="B7" s="1011"/>
      <c r="C7" s="698"/>
      <c r="D7" s="699" t="s">
        <v>638</v>
      </c>
      <c r="E7" s="699" t="s">
        <v>639</v>
      </c>
      <c r="F7" s="699" t="s">
        <v>640</v>
      </c>
      <c r="G7" s="699" t="s">
        <v>641</v>
      </c>
      <c r="H7" s="699" t="s">
        <v>642</v>
      </c>
      <c r="I7" s="699" t="s">
        <v>643</v>
      </c>
      <c r="J7" s="1375" t="s">
        <v>644</v>
      </c>
      <c r="K7" s="1377" t="s">
        <v>645</v>
      </c>
      <c r="L7" s="699" t="s">
        <v>646</v>
      </c>
      <c r="M7" s="699" t="s">
        <v>647</v>
      </c>
      <c r="N7" s="699" t="s">
        <v>648</v>
      </c>
      <c r="O7" s="1383" t="s">
        <v>649</v>
      </c>
      <c r="P7" s="1384"/>
      <c r="Q7" s="700" t="s">
        <v>650</v>
      </c>
    </row>
    <row r="8" spans="1:17" s="706" customFormat="1" ht="13.5" customHeight="1">
      <c r="A8" s="1014"/>
      <c r="B8" s="1014"/>
      <c r="C8" s="701"/>
      <c r="D8" s="702" t="s">
        <v>651</v>
      </c>
      <c r="E8" s="702" t="s">
        <v>652</v>
      </c>
      <c r="F8" s="702" t="s">
        <v>653</v>
      </c>
      <c r="G8" s="702" t="s">
        <v>654</v>
      </c>
      <c r="H8" s="702" t="s">
        <v>655</v>
      </c>
      <c r="I8" s="702" t="s">
        <v>656</v>
      </c>
      <c r="J8" s="1376"/>
      <c r="K8" s="1378"/>
      <c r="L8" s="702" t="s">
        <v>657</v>
      </c>
      <c r="M8" s="703" t="s">
        <v>658</v>
      </c>
      <c r="N8" s="704" t="s">
        <v>659</v>
      </c>
      <c r="O8" s="1385" t="s">
        <v>660</v>
      </c>
      <c r="P8" s="1386"/>
      <c r="Q8" s="705" t="s">
        <v>661</v>
      </c>
    </row>
    <row r="9" spans="1:17" s="8" customFormat="1" ht="13.5" customHeight="1">
      <c r="A9" s="1368" t="s">
        <v>662</v>
      </c>
      <c r="B9" s="1368"/>
      <c r="C9" s="707"/>
      <c r="D9" s="708">
        <v>3.0000000000000001E-3</v>
      </c>
      <c r="E9" s="709" t="s">
        <v>663</v>
      </c>
      <c r="F9" s="708">
        <v>0.01</v>
      </c>
      <c r="G9" s="708">
        <v>0.05</v>
      </c>
      <c r="H9" s="708">
        <v>0.01</v>
      </c>
      <c r="I9" s="708">
        <v>5.0000000000000001E-4</v>
      </c>
      <c r="J9" s="709" t="s">
        <v>663</v>
      </c>
      <c r="K9" s="708">
        <v>0.02</v>
      </c>
      <c r="L9" s="708">
        <v>2E-3</v>
      </c>
      <c r="M9" s="708">
        <v>4.0000000000000001E-3</v>
      </c>
      <c r="N9" s="708">
        <v>0.1</v>
      </c>
      <c r="O9" s="1387">
        <v>0.04</v>
      </c>
      <c r="P9" s="1370"/>
      <c r="Q9" s="710">
        <v>1</v>
      </c>
    </row>
    <row r="10" spans="1:17" s="8" customFormat="1" ht="13.5" customHeight="1">
      <c r="A10" s="1369"/>
      <c r="B10" s="1369"/>
      <c r="C10" s="711"/>
      <c r="D10" s="712" t="s">
        <v>664</v>
      </c>
      <c r="E10" s="712" t="s">
        <v>665</v>
      </c>
      <c r="F10" s="712" t="s">
        <v>664</v>
      </c>
      <c r="G10" s="712" t="s">
        <v>664</v>
      </c>
      <c r="H10" s="712" t="s">
        <v>664</v>
      </c>
      <c r="I10" s="712" t="s">
        <v>664</v>
      </c>
      <c r="J10" s="712" t="s">
        <v>665</v>
      </c>
      <c r="K10" s="712" t="s">
        <v>664</v>
      </c>
      <c r="L10" s="712" t="s">
        <v>664</v>
      </c>
      <c r="M10" s="712" t="s">
        <v>664</v>
      </c>
      <c r="N10" s="712" t="s">
        <v>664</v>
      </c>
      <c r="O10" s="1371" t="s">
        <v>664</v>
      </c>
      <c r="P10" s="1388"/>
      <c r="Q10" s="713" t="s">
        <v>664</v>
      </c>
    </row>
    <row r="11" spans="1:17" s="40" customFormat="1" ht="12" customHeight="1">
      <c r="A11" s="1372" t="s">
        <v>666</v>
      </c>
      <c r="B11" s="1373"/>
      <c r="C11" s="714"/>
      <c r="D11" s="715">
        <v>10</v>
      </c>
      <c r="E11" s="715">
        <v>10</v>
      </c>
      <c r="F11" s="715">
        <v>10</v>
      </c>
      <c r="G11" s="715">
        <v>10</v>
      </c>
      <c r="H11" s="715">
        <v>10</v>
      </c>
      <c r="I11" s="715">
        <v>10</v>
      </c>
      <c r="J11" s="715">
        <v>10</v>
      </c>
      <c r="K11" s="715">
        <v>17</v>
      </c>
      <c r="L11" s="715">
        <v>17</v>
      </c>
      <c r="M11" s="715">
        <v>17</v>
      </c>
      <c r="N11" s="715">
        <v>17</v>
      </c>
      <c r="O11" s="1389">
        <v>17</v>
      </c>
      <c r="P11" s="1390"/>
      <c r="Q11" s="716">
        <v>17</v>
      </c>
    </row>
    <row r="12" spans="1:17" s="40" customFormat="1" ht="12" customHeight="1">
      <c r="A12" s="1364" t="s">
        <v>667</v>
      </c>
      <c r="B12" s="1365"/>
      <c r="C12" s="714"/>
      <c r="D12" s="715">
        <v>5.9999999999999995E-4</v>
      </c>
      <c r="E12" s="715" t="s">
        <v>668</v>
      </c>
      <c r="F12" s="715" t="s">
        <v>669</v>
      </c>
      <c r="G12" s="715" t="s">
        <v>670</v>
      </c>
      <c r="H12" s="715" t="s">
        <v>669</v>
      </c>
      <c r="I12" s="715" t="s">
        <v>671</v>
      </c>
      <c r="J12" s="715" t="s">
        <v>671</v>
      </c>
      <c r="K12" s="715">
        <v>8.0000000000000002E-3</v>
      </c>
      <c r="L12" s="715" t="s">
        <v>672</v>
      </c>
      <c r="M12" s="715" t="s">
        <v>673</v>
      </c>
      <c r="N12" s="715" t="s">
        <v>674</v>
      </c>
      <c r="O12" s="1374">
        <v>4.0000000000000001E-3</v>
      </c>
      <c r="P12" s="1381"/>
      <c r="Q12" s="716" t="s">
        <v>671</v>
      </c>
    </row>
    <row r="13" spans="1:17" s="40" customFormat="1" ht="12" customHeight="1">
      <c r="A13" s="1364" t="s">
        <v>675</v>
      </c>
      <c r="B13" s="1365"/>
      <c r="C13" s="714"/>
      <c r="D13" s="715">
        <v>0</v>
      </c>
      <c r="E13" s="715">
        <v>0</v>
      </c>
      <c r="F13" s="715">
        <v>0</v>
      </c>
      <c r="G13" s="715">
        <v>0</v>
      </c>
      <c r="H13" s="715">
        <v>0</v>
      </c>
      <c r="I13" s="715">
        <v>0</v>
      </c>
      <c r="J13" s="715">
        <v>0</v>
      </c>
      <c r="K13" s="715">
        <v>0</v>
      </c>
      <c r="L13" s="715">
        <v>0</v>
      </c>
      <c r="M13" s="715">
        <v>0</v>
      </c>
      <c r="N13" s="715">
        <v>0</v>
      </c>
      <c r="O13" s="1366">
        <v>0</v>
      </c>
      <c r="P13" s="1367"/>
      <c r="Q13" s="716">
        <v>0</v>
      </c>
    </row>
    <row r="14" spans="1:17" s="7" customFormat="1" ht="2.1" customHeight="1" thickBot="1">
      <c r="A14" s="717"/>
      <c r="B14" s="718"/>
      <c r="C14" s="719"/>
      <c r="D14" s="720" t="s">
        <v>616</v>
      </c>
      <c r="E14" s="721" t="s">
        <v>368</v>
      </c>
      <c r="F14" s="721" t="s">
        <v>368</v>
      </c>
      <c r="G14" s="721" t="s">
        <v>368</v>
      </c>
      <c r="H14" s="721" t="s">
        <v>368</v>
      </c>
      <c r="I14" s="721" t="s">
        <v>368</v>
      </c>
      <c r="J14" s="721" t="s">
        <v>368</v>
      </c>
      <c r="K14" s="722"/>
      <c r="L14" s="722"/>
      <c r="M14" s="722"/>
      <c r="N14" s="722"/>
      <c r="O14" s="723"/>
      <c r="P14" s="724"/>
      <c r="Q14" s="725"/>
    </row>
    <row r="15" spans="1:17" s="40" customFormat="1" ht="13.5" customHeight="1">
      <c r="A15" s="1011" t="s">
        <v>508</v>
      </c>
      <c r="B15" s="1011"/>
      <c r="C15" s="726"/>
      <c r="D15" s="700" t="s">
        <v>676</v>
      </c>
      <c r="E15" s="699" t="s">
        <v>677</v>
      </c>
      <c r="F15" s="699" t="s">
        <v>678</v>
      </c>
      <c r="G15" s="699" t="s">
        <v>679</v>
      </c>
      <c r="H15" s="1375" t="s">
        <v>680</v>
      </c>
      <c r="I15" s="1375" t="s">
        <v>681</v>
      </c>
      <c r="J15" s="1377" t="s">
        <v>682</v>
      </c>
      <c r="K15" s="1375" t="s">
        <v>683</v>
      </c>
      <c r="L15" s="1375" t="s">
        <v>684</v>
      </c>
      <c r="M15" s="1379" t="s">
        <v>685</v>
      </c>
      <c r="N15" s="1379"/>
      <c r="O15" s="699" t="s">
        <v>686</v>
      </c>
      <c r="P15" s="699" t="s">
        <v>687</v>
      </c>
      <c r="Q15" s="727" t="s">
        <v>688</v>
      </c>
    </row>
    <row r="16" spans="1:17" s="706" customFormat="1" ht="13.5" customHeight="1">
      <c r="A16" s="1014"/>
      <c r="B16" s="1014"/>
      <c r="C16" s="728"/>
      <c r="D16" s="705" t="s">
        <v>661</v>
      </c>
      <c r="E16" s="702" t="s">
        <v>689</v>
      </c>
      <c r="F16" s="702" t="s">
        <v>689</v>
      </c>
      <c r="G16" s="729" t="s">
        <v>690</v>
      </c>
      <c r="H16" s="1376"/>
      <c r="I16" s="1376"/>
      <c r="J16" s="1378"/>
      <c r="K16" s="1376"/>
      <c r="L16" s="1376"/>
      <c r="M16" s="1380" t="s">
        <v>691</v>
      </c>
      <c r="N16" s="1380"/>
      <c r="O16" s="702" t="s">
        <v>692</v>
      </c>
      <c r="P16" s="702" t="s">
        <v>693</v>
      </c>
      <c r="Q16" s="730" t="s">
        <v>694</v>
      </c>
    </row>
    <row r="17" spans="1:17" s="8" customFormat="1" ht="13.5" customHeight="1">
      <c r="A17" s="1368" t="s">
        <v>662</v>
      </c>
      <c r="B17" s="1368"/>
      <c r="C17" s="707"/>
      <c r="D17" s="731">
        <v>6.0000000000000001E-3</v>
      </c>
      <c r="E17" s="731">
        <v>0.01</v>
      </c>
      <c r="F17" s="731">
        <v>0.01</v>
      </c>
      <c r="G17" s="731">
        <v>2E-3</v>
      </c>
      <c r="H17" s="731">
        <v>6.0000000000000001E-3</v>
      </c>
      <c r="I17" s="731">
        <v>3.0000000000000001E-3</v>
      </c>
      <c r="J17" s="731">
        <v>0.02</v>
      </c>
      <c r="K17" s="731">
        <v>0.01</v>
      </c>
      <c r="L17" s="731">
        <v>0.01</v>
      </c>
      <c r="M17" s="1370">
        <v>10</v>
      </c>
      <c r="N17" s="1370"/>
      <c r="O17" s="731">
        <v>0.8</v>
      </c>
      <c r="P17" s="731">
        <v>1</v>
      </c>
      <c r="Q17" s="732">
        <v>0.05</v>
      </c>
    </row>
    <row r="18" spans="1:17" s="8" customFormat="1" ht="13.5" customHeight="1">
      <c r="A18" s="1369"/>
      <c r="B18" s="1369"/>
      <c r="C18" s="711"/>
      <c r="D18" s="712" t="s">
        <v>664</v>
      </c>
      <c r="E18" s="712" t="s">
        <v>664</v>
      </c>
      <c r="F18" s="712" t="s">
        <v>664</v>
      </c>
      <c r="G18" s="712" t="s">
        <v>664</v>
      </c>
      <c r="H18" s="712" t="s">
        <v>664</v>
      </c>
      <c r="I18" s="712" t="s">
        <v>664</v>
      </c>
      <c r="J18" s="712" t="s">
        <v>664</v>
      </c>
      <c r="K18" s="712" t="s">
        <v>664</v>
      </c>
      <c r="L18" s="712" t="s">
        <v>664</v>
      </c>
      <c r="M18" s="1371" t="s">
        <v>695</v>
      </c>
      <c r="N18" s="1371"/>
      <c r="O18" s="712" t="s">
        <v>664</v>
      </c>
      <c r="P18" s="712" t="s">
        <v>664</v>
      </c>
      <c r="Q18" s="713" t="s">
        <v>664</v>
      </c>
    </row>
    <row r="19" spans="1:17" s="40" customFormat="1" ht="12" customHeight="1">
      <c r="A19" s="1372" t="s">
        <v>666</v>
      </c>
      <c r="B19" s="1373"/>
      <c r="C19" s="714"/>
      <c r="D19" s="715">
        <v>17</v>
      </c>
      <c r="E19" s="715">
        <v>17</v>
      </c>
      <c r="F19" s="715">
        <v>17</v>
      </c>
      <c r="G19" s="715">
        <v>17</v>
      </c>
      <c r="H19" s="715">
        <v>10</v>
      </c>
      <c r="I19" s="715">
        <v>10</v>
      </c>
      <c r="J19" s="715">
        <v>10</v>
      </c>
      <c r="K19" s="715">
        <v>17</v>
      </c>
      <c r="L19" s="715">
        <v>10</v>
      </c>
      <c r="M19" s="1374">
        <v>13</v>
      </c>
      <c r="N19" s="1374"/>
      <c r="O19" s="715">
        <v>10</v>
      </c>
      <c r="P19" s="715">
        <v>10</v>
      </c>
      <c r="Q19" s="716">
        <v>10</v>
      </c>
    </row>
    <row r="20" spans="1:17" s="40" customFormat="1" ht="12" customHeight="1">
      <c r="A20" s="1364" t="s">
        <v>667</v>
      </c>
      <c r="B20" s="1365"/>
      <c r="C20" s="714"/>
      <c r="D20" s="715" t="s">
        <v>696</v>
      </c>
      <c r="E20" s="715">
        <v>1E-3</v>
      </c>
      <c r="F20" s="715" t="s">
        <v>671</v>
      </c>
      <c r="G20" s="715" t="s">
        <v>672</v>
      </c>
      <c r="H20" s="715" t="s">
        <v>696</v>
      </c>
      <c r="I20" s="715" t="s">
        <v>697</v>
      </c>
      <c r="J20" s="715" t="s">
        <v>674</v>
      </c>
      <c r="K20" s="715" t="s">
        <v>698</v>
      </c>
      <c r="L20" s="715" t="s">
        <v>674</v>
      </c>
      <c r="M20" s="1374">
        <v>9.1999999999999993</v>
      </c>
      <c r="N20" s="1374"/>
      <c r="O20" s="733">
        <v>0.8</v>
      </c>
      <c r="P20" s="734">
        <v>2.6</v>
      </c>
      <c r="Q20" s="735" t="s">
        <v>669</v>
      </c>
    </row>
    <row r="21" spans="1:17" s="40" customFormat="1" ht="12" customHeight="1">
      <c r="A21" s="1364" t="s">
        <v>675</v>
      </c>
      <c r="B21" s="1365"/>
      <c r="C21" s="714"/>
      <c r="D21" s="715">
        <v>0</v>
      </c>
      <c r="E21" s="715">
        <v>0</v>
      </c>
      <c r="F21" s="715">
        <v>0</v>
      </c>
      <c r="G21" s="715">
        <v>0</v>
      </c>
      <c r="H21" s="715">
        <v>0</v>
      </c>
      <c r="I21" s="715">
        <v>0</v>
      </c>
      <c r="J21" s="715">
        <v>0</v>
      </c>
      <c r="K21" s="715">
        <v>0</v>
      </c>
      <c r="L21" s="715">
        <v>0</v>
      </c>
      <c r="M21" s="1366">
        <v>0</v>
      </c>
      <c r="N21" s="1367"/>
      <c r="O21" s="715">
        <v>0</v>
      </c>
      <c r="P21" s="715">
        <v>0</v>
      </c>
      <c r="Q21" s="716">
        <v>0</v>
      </c>
    </row>
    <row r="22" spans="1:17" s="16" customFormat="1" ht="2.1" customHeight="1" thickBot="1">
      <c r="A22" s="736"/>
      <c r="B22" s="184"/>
      <c r="C22" s="184"/>
      <c r="D22" s="737"/>
      <c r="E22" s="737"/>
      <c r="F22" s="737"/>
      <c r="G22" s="737"/>
      <c r="H22" s="737"/>
      <c r="I22" s="737"/>
      <c r="J22" s="737"/>
      <c r="K22" s="737"/>
      <c r="L22" s="737"/>
      <c r="M22" s="738"/>
      <c r="N22" s="267"/>
      <c r="O22" s="267"/>
      <c r="P22" s="737"/>
      <c r="Q22" s="738"/>
    </row>
    <row r="23" spans="1:17" s="16" customFormat="1" ht="13.5" customHeight="1">
      <c r="A23" s="188" t="s">
        <v>553</v>
      </c>
      <c r="Q23" s="244"/>
    </row>
    <row r="24" spans="1:17" s="4" customFormat="1" ht="11.25">
      <c r="P24" s="5"/>
    </row>
    <row r="25" spans="1:17" s="4" customFormat="1" ht="11.25">
      <c r="P25" s="5"/>
    </row>
    <row r="26" spans="1:17" s="4" customFormat="1" ht="11.25">
      <c r="P26" s="5"/>
    </row>
  </sheetData>
  <mergeCells count="32">
    <mergeCell ref="A12:B12"/>
    <mergeCell ref="O12:P12"/>
    <mergeCell ref="P6:Q6"/>
    <mergeCell ref="A7:B8"/>
    <mergeCell ref="J7:J8"/>
    <mergeCell ref="K7:K8"/>
    <mergeCell ref="O7:P7"/>
    <mergeCell ref="O8:P8"/>
    <mergeCell ref="A9:B10"/>
    <mergeCell ref="O9:P9"/>
    <mergeCell ref="O10:P10"/>
    <mergeCell ref="A11:B11"/>
    <mergeCell ref="O11:P11"/>
    <mergeCell ref="A13:B13"/>
    <mergeCell ref="O13:P13"/>
    <mergeCell ref="A15:B16"/>
    <mergeCell ref="H15:H16"/>
    <mergeCell ref="I15:I16"/>
    <mergeCell ref="J15:J16"/>
    <mergeCell ref="K15:K16"/>
    <mergeCell ref="L15:L16"/>
    <mergeCell ref="M15:N15"/>
    <mergeCell ref="M16:N16"/>
    <mergeCell ref="A21:B21"/>
    <mergeCell ref="M21:N21"/>
    <mergeCell ref="A17:B18"/>
    <mergeCell ref="M17:N17"/>
    <mergeCell ref="M18:N18"/>
    <mergeCell ref="A19:B19"/>
    <mergeCell ref="M19:N19"/>
    <mergeCell ref="A20:B20"/>
    <mergeCell ref="M20:N20"/>
  </mergeCells>
  <phoneticPr fontId="4"/>
  <conditionalFormatting sqref="D13:O13 Q13">
    <cfRule type="containsBlanks" dxfId="74" priority="24" stopIfTrue="1">
      <formula>LEN(TRIM(D13))=0</formula>
    </cfRule>
  </conditionalFormatting>
  <conditionalFormatting sqref="Q11 D11:K11">
    <cfRule type="containsBlanks" dxfId="73" priority="23" stopIfTrue="1">
      <formula>LEN(TRIM(D11))=0</formula>
    </cfRule>
  </conditionalFormatting>
  <conditionalFormatting sqref="D21:M21 O21:Q21">
    <cfRule type="containsBlanks" dxfId="72" priority="22" stopIfTrue="1">
      <formula>LEN(TRIM(D21))=0</formula>
    </cfRule>
  </conditionalFormatting>
  <conditionalFormatting sqref="D19:Q19">
    <cfRule type="containsBlanks" dxfId="71" priority="21" stopIfTrue="1">
      <formula>LEN(TRIM(D19))=0</formula>
    </cfRule>
  </conditionalFormatting>
  <conditionalFormatting sqref="F9">
    <cfRule type="containsBlanks" dxfId="70" priority="20" stopIfTrue="1">
      <formula>LEN(TRIM(F9))=0</formula>
    </cfRule>
  </conditionalFormatting>
  <conditionalFormatting sqref="Q12 D12:N12">
    <cfRule type="containsBlanks" dxfId="69" priority="19" stopIfTrue="1">
      <formula>LEN(TRIM(D12))=0</formula>
    </cfRule>
  </conditionalFormatting>
  <conditionalFormatting sqref="D20:Q20">
    <cfRule type="containsBlanks" dxfId="68" priority="18" stopIfTrue="1">
      <formula>LEN(TRIM(D20))=0</formula>
    </cfRule>
  </conditionalFormatting>
  <conditionalFormatting sqref="O12:P12">
    <cfRule type="containsBlanks" dxfId="67" priority="17" stopIfTrue="1">
      <formula>LEN(TRIM(O12))=0</formula>
    </cfRule>
  </conditionalFormatting>
  <conditionalFormatting sqref="D9:D10">
    <cfRule type="containsBlanks" dxfId="66" priority="16" stopIfTrue="1">
      <formula>LEN(TRIM(D9))=0</formula>
    </cfRule>
  </conditionalFormatting>
  <conditionalFormatting sqref="E9:E10">
    <cfRule type="containsBlanks" dxfId="65" priority="15" stopIfTrue="1">
      <formula>LEN(TRIM(E9))=0</formula>
    </cfRule>
  </conditionalFormatting>
  <conditionalFormatting sqref="F10">
    <cfRule type="containsBlanks" dxfId="64" priority="14" stopIfTrue="1">
      <formula>LEN(TRIM(F10))=0</formula>
    </cfRule>
  </conditionalFormatting>
  <conditionalFormatting sqref="G9:G10">
    <cfRule type="containsBlanks" dxfId="63" priority="13" stopIfTrue="1">
      <formula>LEN(TRIM(G9))=0</formula>
    </cfRule>
  </conditionalFormatting>
  <conditionalFormatting sqref="H9:H10">
    <cfRule type="containsBlanks" dxfId="62" priority="12" stopIfTrue="1">
      <formula>LEN(TRIM(H9))=0</formula>
    </cfRule>
  </conditionalFormatting>
  <conditionalFormatting sqref="I9:I10">
    <cfRule type="containsBlanks" dxfId="61" priority="11" stopIfTrue="1">
      <formula>LEN(TRIM(I9))=0</formula>
    </cfRule>
  </conditionalFormatting>
  <conditionalFormatting sqref="J9:J10">
    <cfRule type="containsBlanks" dxfId="60" priority="10" stopIfTrue="1">
      <formula>LEN(TRIM(J9))=0</formula>
    </cfRule>
  </conditionalFormatting>
  <conditionalFormatting sqref="K9:K10">
    <cfRule type="containsBlanks" dxfId="59" priority="9" stopIfTrue="1">
      <formula>LEN(TRIM(K9))=0</formula>
    </cfRule>
  </conditionalFormatting>
  <conditionalFormatting sqref="L9:L10">
    <cfRule type="containsBlanks" dxfId="58" priority="8" stopIfTrue="1">
      <formula>LEN(TRIM(L9))=0</formula>
    </cfRule>
  </conditionalFormatting>
  <conditionalFormatting sqref="M9:M10">
    <cfRule type="containsBlanks" dxfId="57" priority="7" stopIfTrue="1">
      <formula>LEN(TRIM(M9))=0</formula>
    </cfRule>
  </conditionalFormatting>
  <conditionalFormatting sqref="N9:N10">
    <cfRule type="containsBlanks" dxfId="56" priority="6" stopIfTrue="1">
      <formula>LEN(TRIM(N9))=0</formula>
    </cfRule>
  </conditionalFormatting>
  <conditionalFormatting sqref="O9:P10">
    <cfRule type="containsBlanks" dxfId="55" priority="5" stopIfTrue="1">
      <formula>LEN(TRIM(O9))=0</formula>
    </cfRule>
  </conditionalFormatting>
  <conditionalFormatting sqref="Q9:Q10">
    <cfRule type="containsBlanks" dxfId="54" priority="4" stopIfTrue="1">
      <formula>LEN(TRIM(Q9))=0</formula>
    </cfRule>
  </conditionalFormatting>
  <conditionalFormatting sqref="D17:D18">
    <cfRule type="containsBlanks" dxfId="53" priority="3" stopIfTrue="1">
      <formula>LEN(TRIM(D17))=0</formula>
    </cfRule>
  </conditionalFormatting>
  <conditionalFormatting sqref="E17:Q18">
    <cfRule type="containsBlanks" dxfId="52" priority="2" stopIfTrue="1">
      <formula>LEN(TRIM(E17))=0</formula>
    </cfRule>
  </conditionalFormatting>
  <conditionalFormatting sqref="L11:O11">
    <cfRule type="containsBlanks" dxfId="51" priority="1" stopIfTrue="1">
      <formula>LEN(TRIM(L11))=0</formula>
    </cfRule>
  </conditionalFormatting>
  <printOptions horizontalCentered="1"/>
  <pageMargins left="0.39370078740157483" right="0.39370078740157483" top="0.98425196850393704" bottom="0.98425196850393704" header="0.51181102362204722" footer="0.51181102362204722"/>
  <pageSetup paperSize="9" orientation="portrait" horizontalDpi="4294967293" r:id="rId1"/>
  <headerFooter alignWithMargins="0"/>
  <colBreaks count="1" manualBreakCount="1">
    <brk id="17"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zoomScaleNormal="100" zoomScaleSheetLayoutView="100" workbookViewId="0"/>
  </sheetViews>
  <sheetFormatPr defaultRowHeight="13.5"/>
  <cols>
    <col min="1" max="1" width="3.125" style="268" customWidth="1"/>
    <col min="2" max="2" width="14.375" style="37" customWidth="1"/>
    <col min="3" max="3" width="5.125" style="798" customWidth="1"/>
    <col min="4" max="4" width="10" style="37" customWidth="1"/>
    <col min="5" max="5" width="0.5" style="37" customWidth="1"/>
    <col min="6" max="9" width="14" style="37" customWidth="1"/>
    <col min="10" max="16384" width="9" style="37"/>
  </cols>
  <sheetData>
    <row r="1" spans="1:9" ht="15.75" customHeight="1">
      <c r="A1" s="739" t="s">
        <v>699</v>
      </c>
      <c r="B1" s="278"/>
      <c r="C1" s="740"/>
      <c r="D1" s="278"/>
      <c r="E1" s="741"/>
    </row>
    <row r="2" spans="1:9" ht="7.5" customHeight="1" thickBot="1">
      <c r="A2" s="739"/>
      <c r="B2" s="278"/>
      <c r="C2" s="740"/>
      <c r="D2" s="278"/>
      <c r="E2" s="741"/>
    </row>
    <row r="3" spans="1:9" s="4" customFormat="1" ht="18.75" customHeight="1">
      <c r="A3" s="1405" t="s">
        <v>700</v>
      </c>
      <c r="B3" s="1396"/>
      <c r="C3" s="1392" t="s">
        <v>701</v>
      </c>
      <c r="D3" s="1395" t="s">
        <v>39</v>
      </c>
      <c r="E3" s="1396"/>
      <c r="F3" s="742" t="s">
        <v>702</v>
      </c>
      <c r="G3" s="742" t="s">
        <v>703</v>
      </c>
      <c r="H3" s="742" t="s">
        <v>704</v>
      </c>
      <c r="I3" s="743" t="s">
        <v>705</v>
      </c>
    </row>
    <row r="4" spans="1:9" s="4" customFormat="1" ht="15" customHeight="1">
      <c r="A4" s="1406"/>
      <c r="B4" s="1398"/>
      <c r="C4" s="1393"/>
      <c r="D4" s="1397"/>
      <c r="E4" s="1398"/>
      <c r="F4" s="407" t="s">
        <v>706</v>
      </c>
      <c r="G4" s="407" t="s">
        <v>707</v>
      </c>
      <c r="H4" s="407" t="s">
        <v>708</v>
      </c>
      <c r="I4" s="744" t="s">
        <v>709</v>
      </c>
    </row>
    <row r="5" spans="1:9" s="4" customFormat="1" ht="15" customHeight="1">
      <c r="A5" s="1406"/>
      <c r="B5" s="1398"/>
      <c r="C5" s="1393"/>
      <c r="D5" s="1397"/>
      <c r="E5" s="1398"/>
      <c r="F5" s="1401" t="s">
        <v>710</v>
      </c>
      <c r="G5" s="1403" t="s">
        <v>711</v>
      </c>
      <c r="H5" s="1403" t="s">
        <v>711</v>
      </c>
      <c r="I5" s="1402" t="s">
        <v>711</v>
      </c>
    </row>
    <row r="6" spans="1:9" s="4" customFormat="1" ht="3.75" customHeight="1">
      <c r="A6" s="1407"/>
      <c r="B6" s="1400"/>
      <c r="C6" s="1394"/>
      <c r="D6" s="1399"/>
      <c r="E6" s="1400"/>
      <c r="F6" s="1400"/>
      <c r="G6" s="1404"/>
      <c r="H6" s="1404"/>
      <c r="I6" s="1399"/>
    </row>
    <row r="7" spans="1:9" s="4" customFormat="1" ht="3.75" customHeight="1">
      <c r="A7" s="745"/>
      <c r="B7" s="745"/>
      <c r="C7" s="746"/>
      <c r="D7" s="745"/>
      <c r="E7" s="747"/>
      <c r="F7" s="745"/>
      <c r="G7" s="745"/>
      <c r="H7" s="745"/>
      <c r="I7" s="745"/>
    </row>
    <row r="8" spans="1:9" s="170" customFormat="1" ht="12.75" customHeight="1">
      <c r="A8" s="1051" t="s">
        <v>712</v>
      </c>
      <c r="B8" s="1391"/>
      <c r="C8" s="297" t="s">
        <v>713</v>
      </c>
      <c r="D8" s="209" t="s">
        <v>492</v>
      </c>
      <c r="E8" s="748"/>
      <c r="F8" s="749" t="s">
        <v>714</v>
      </c>
      <c r="G8" s="750">
        <v>3.1</v>
      </c>
      <c r="H8" s="751">
        <v>18</v>
      </c>
      <c r="I8" s="752">
        <v>12</v>
      </c>
    </row>
    <row r="9" spans="1:9" s="170" customFormat="1" ht="12.75" customHeight="1">
      <c r="A9" s="244"/>
      <c r="B9" s="244"/>
      <c r="C9" s="297"/>
      <c r="D9" s="209" t="s">
        <v>715</v>
      </c>
      <c r="E9" s="748"/>
      <c r="F9" s="749" t="s">
        <v>716</v>
      </c>
      <c r="G9" s="750">
        <v>2.6</v>
      </c>
      <c r="H9" s="751">
        <v>10</v>
      </c>
      <c r="I9" s="752">
        <v>11</v>
      </c>
    </row>
    <row r="10" spans="1:9" s="168" customFormat="1" ht="12.75" customHeight="1">
      <c r="A10" s="1051" t="s">
        <v>717</v>
      </c>
      <c r="B10" s="1391"/>
      <c r="C10" s="753"/>
      <c r="D10" s="209" t="s">
        <v>72</v>
      </c>
      <c r="E10" s="748"/>
      <c r="F10" s="749" t="s">
        <v>718</v>
      </c>
      <c r="G10" s="750">
        <v>2.5</v>
      </c>
      <c r="H10" s="751">
        <v>15</v>
      </c>
      <c r="I10" s="752">
        <v>11</v>
      </c>
    </row>
    <row r="11" spans="1:9" s="168" customFormat="1" ht="12.75" customHeight="1">
      <c r="A11" s="754"/>
      <c r="B11" s="755"/>
      <c r="C11" s="753"/>
      <c r="D11" s="209" t="s">
        <v>75</v>
      </c>
      <c r="E11" s="756"/>
      <c r="F11" s="463" t="s">
        <v>719</v>
      </c>
      <c r="G11" s="757">
        <v>2</v>
      </c>
      <c r="H11" s="751">
        <v>7</v>
      </c>
      <c r="I11" s="751">
        <v>12</v>
      </c>
    </row>
    <row r="12" spans="1:9" s="168" customFormat="1" ht="12.75" customHeight="1">
      <c r="A12" s="754"/>
      <c r="B12" s="755"/>
      <c r="C12" s="753"/>
      <c r="D12" s="213" t="s">
        <v>77</v>
      </c>
      <c r="E12" s="756"/>
      <c r="F12" s="758" t="s">
        <v>720</v>
      </c>
      <c r="G12" s="759">
        <v>2</v>
      </c>
      <c r="H12" s="760">
        <v>6</v>
      </c>
      <c r="I12" s="761">
        <v>12</v>
      </c>
    </row>
    <row r="13" spans="1:9" s="16" customFormat="1" ht="3.75" customHeight="1">
      <c r="A13" s="681"/>
      <c r="B13" s="762"/>
      <c r="C13" s="763"/>
      <c r="D13" s="764"/>
      <c r="E13" s="765"/>
      <c r="F13" s="766"/>
      <c r="G13" s="767"/>
      <c r="H13" s="768"/>
      <c r="I13" s="769"/>
    </row>
    <row r="14" spans="1:9" s="170" customFormat="1" ht="12.75" customHeight="1">
      <c r="A14" s="1051" t="s">
        <v>721</v>
      </c>
      <c r="B14" s="1391"/>
      <c r="C14" s="297" t="s">
        <v>722</v>
      </c>
      <c r="D14" s="209" t="s">
        <v>492</v>
      </c>
      <c r="E14" s="748"/>
      <c r="F14" s="749" t="s">
        <v>723</v>
      </c>
      <c r="G14" s="750">
        <v>2.5</v>
      </c>
      <c r="H14" s="751">
        <v>4</v>
      </c>
      <c r="I14" s="770">
        <v>9.1</v>
      </c>
    </row>
    <row r="15" spans="1:9" s="170" customFormat="1" ht="12.75" customHeight="1">
      <c r="A15" s="244"/>
      <c r="B15" s="244"/>
      <c r="C15" s="297"/>
      <c r="D15" s="209" t="s">
        <v>715</v>
      </c>
      <c r="E15" s="748"/>
      <c r="F15" s="749" t="s">
        <v>724</v>
      </c>
      <c r="G15" s="750">
        <v>2.7</v>
      </c>
      <c r="H15" s="751">
        <v>3</v>
      </c>
      <c r="I15" s="770">
        <v>9.1999999999999993</v>
      </c>
    </row>
    <row r="16" spans="1:9" s="168" customFormat="1" ht="12.75" customHeight="1">
      <c r="A16" s="1051" t="s">
        <v>725</v>
      </c>
      <c r="B16" s="1391"/>
      <c r="C16" s="753"/>
      <c r="D16" s="209" t="s">
        <v>72</v>
      </c>
      <c r="E16" s="748"/>
      <c r="F16" s="749" t="s">
        <v>726</v>
      </c>
      <c r="G16" s="750">
        <v>2.5</v>
      </c>
      <c r="H16" s="751">
        <v>3</v>
      </c>
      <c r="I16" s="770">
        <v>9.3000000000000007</v>
      </c>
    </row>
    <row r="17" spans="1:9" s="168" customFormat="1" ht="12.75" customHeight="1">
      <c r="A17" s="754"/>
      <c r="B17" s="754"/>
      <c r="C17" s="753"/>
      <c r="D17" s="209" t="s">
        <v>75</v>
      </c>
      <c r="E17" s="756"/>
      <c r="F17" s="749" t="s">
        <v>727</v>
      </c>
      <c r="G17" s="750">
        <v>2.7</v>
      </c>
      <c r="H17" s="771">
        <v>4</v>
      </c>
      <c r="I17" s="750">
        <v>8.8000000000000007</v>
      </c>
    </row>
    <row r="18" spans="1:9" s="168" customFormat="1" ht="12.75" customHeight="1">
      <c r="A18" s="754"/>
      <c r="B18" s="754"/>
      <c r="C18" s="753"/>
      <c r="D18" s="213" t="s">
        <v>77</v>
      </c>
      <c r="E18" s="756"/>
      <c r="F18" s="758" t="s">
        <v>728</v>
      </c>
      <c r="G18" s="759">
        <v>2.5</v>
      </c>
      <c r="H18" s="760">
        <v>4</v>
      </c>
      <c r="I18" s="772">
        <v>9.1</v>
      </c>
    </row>
    <row r="19" spans="1:9" s="16" customFormat="1" ht="3.75" customHeight="1">
      <c r="A19" s="681"/>
      <c r="B19" s="762"/>
      <c r="C19" s="763"/>
      <c r="D19" s="764"/>
      <c r="E19" s="765"/>
      <c r="F19" s="773"/>
      <c r="G19" s="774"/>
      <c r="H19" s="775"/>
      <c r="I19" s="776"/>
    </row>
    <row r="20" spans="1:9" s="170" customFormat="1" ht="12.75" customHeight="1">
      <c r="A20" s="1051" t="s">
        <v>729</v>
      </c>
      <c r="B20" s="1391"/>
      <c r="C20" s="297" t="s">
        <v>722</v>
      </c>
      <c r="D20" s="209" t="s">
        <v>492</v>
      </c>
      <c r="E20" s="748"/>
      <c r="F20" s="749" t="s">
        <v>730</v>
      </c>
      <c r="G20" s="750">
        <v>2.5</v>
      </c>
      <c r="H20" s="751">
        <v>8</v>
      </c>
      <c r="I20" s="770">
        <v>8.1</v>
      </c>
    </row>
    <row r="21" spans="1:9" s="170" customFormat="1" ht="12.75" customHeight="1">
      <c r="A21" s="244"/>
      <c r="B21" s="244"/>
      <c r="C21" s="297"/>
      <c r="D21" s="209" t="s">
        <v>715</v>
      </c>
      <c r="E21" s="748"/>
      <c r="F21" s="749" t="s">
        <v>731</v>
      </c>
      <c r="G21" s="750">
        <v>1.9</v>
      </c>
      <c r="H21" s="751">
        <v>4</v>
      </c>
      <c r="I21" s="770">
        <v>8</v>
      </c>
    </row>
    <row r="22" spans="1:9" s="170" customFormat="1" ht="12.75" customHeight="1">
      <c r="A22" s="1051" t="s">
        <v>732</v>
      </c>
      <c r="B22" s="1391"/>
      <c r="C22" s="297"/>
      <c r="D22" s="209" t="s">
        <v>72</v>
      </c>
      <c r="E22" s="748"/>
      <c r="F22" s="749" t="s">
        <v>733</v>
      </c>
      <c r="G22" s="750">
        <v>2</v>
      </c>
      <c r="H22" s="751">
        <v>5</v>
      </c>
      <c r="I22" s="770">
        <v>8</v>
      </c>
    </row>
    <row r="23" spans="1:9" s="168" customFormat="1" ht="12.75" customHeight="1">
      <c r="A23" s="754"/>
      <c r="B23" s="777"/>
      <c r="C23" s="753"/>
      <c r="D23" s="209" t="s">
        <v>75</v>
      </c>
      <c r="E23" s="756"/>
      <c r="F23" s="749" t="s">
        <v>734</v>
      </c>
      <c r="G23" s="750">
        <v>1.4</v>
      </c>
      <c r="H23" s="751">
        <v>5</v>
      </c>
      <c r="I23" s="770">
        <v>7.9</v>
      </c>
    </row>
    <row r="24" spans="1:9" s="168" customFormat="1" ht="12.75" customHeight="1">
      <c r="A24" s="754"/>
      <c r="B24" s="777"/>
      <c r="C24" s="753"/>
      <c r="D24" s="213" t="s">
        <v>77</v>
      </c>
      <c r="E24" s="756"/>
      <c r="F24" s="758" t="s">
        <v>735</v>
      </c>
      <c r="G24" s="759">
        <v>1.7</v>
      </c>
      <c r="H24" s="760">
        <v>5</v>
      </c>
      <c r="I24" s="772">
        <v>8.3000000000000007</v>
      </c>
    </row>
    <row r="25" spans="1:9" s="16" customFormat="1" ht="3.75" customHeight="1">
      <c r="A25" s="681"/>
      <c r="B25" s="762"/>
      <c r="C25" s="763"/>
      <c r="D25" s="764"/>
      <c r="E25" s="765"/>
      <c r="F25" s="766"/>
      <c r="G25" s="767"/>
      <c r="H25" s="768"/>
      <c r="I25" s="778"/>
    </row>
    <row r="26" spans="1:9" s="170" customFormat="1" ht="12.75" customHeight="1">
      <c r="A26" s="1051" t="s">
        <v>736</v>
      </c>
      <c r="B26" s="1391"/>
      <c r="C26" s="297" t="s">
        <v>722</v>
      </c>
      <c r="D26" s="209" t="s">
        <v>492</v>
      </c>
      <c r="E26" s="748"/>
      <c r="F26" s="749" t="s">
        <v>737</v>
      </c>
      <c r="G26" s="750">
        <v>4.3</v>
      </c>
      <c r="H26" s="751">
        <v>11</v>
      </c>
      <c r="I26" s="770">
        <v>9.5</v>
      </c>
    </row>
    <row r="27" spans="1:9" s="170" customFormat="1" ht="12.75" customHeight="1">
      <c r="A27" s="244"/>
      <c r="B27" s="244"/>
      <c r="C27" s="297"/>
      <c r="D27" s="209" t="s">
        <v>715</v>
      </c>
      <c r="E27" s="748"/>
      <c r="F27" s="749" t="s">
        <v>738</v>
      </c>
      <c r="G27" s="750">
        <v>3.4</v>
      </c>
      <c r="H27" s="751">
        <v>8</v>
      </c>
      <c r="I27" s="770">
        <v>9</v>
      </c>
    </row>
    <row r="28" spans="1:9" s="168" customFormat="1" ht="12.75" customHeight="1">
      <c r="A28" s="1051" t="s">
        <v>739</v>
      </c>
      <c r="B28" s="1391"/>
      <c r="C28" s="753"/>
      <c r="D28" s="209" t="s">
        <v>72</v>
      </c>
      <c r="E28" s="748"/>
      <c r="F28" s="749" t="s">
        <v>740</v>
      </c>
      <c r="G28" s="750">
        <v>4</v>
      </c>
      <c r="H28" s="751">
        <v>8</v>
      </c>
      <c r="I28" s="770">
        <v>9.1</v>
      </c>
    </row>
    <row r="29" spans="1:9" s="168" customFormat="1" ht="12.75" customHeight="1">
      <c r="A29" s="754"/>
      <c r="B29" s="755"/>
      <c r="C29" s="753"/>
      <c r="D29" s="209" t="s">
        <v>75</v>
      </c>
      <c r="E29" s="756"/>
      <c r="F29" s="749" t="s">
        <v>741</v>
      </c>
      <c r="G29" s="750">
        <v>3.3</v>
      </c>
      <c r="H29" s="751">
        <v>8</v>
      </c>
      <c r="I29" s="770">
        <v>9.1</v>
      </c>
    </row>
    <row r="30" spans="1:9" s="168" customFormat="1" ht="12.75" customHeight="1">
      <c r="A30" s="754"/>
      <c r="B30" s="755"/>
      <c r="C30" s="753"/>
      <c r="D30" s="213" t="s">
        <v>77</v>
      </c>
      <c r="E30" s="756"/>
      <c r="F30" s="758" t="s">
        <v>742</v>
      </c>
      <c r="G30" s="759">
        <v>3.7</v>
      </c>
      <c r="H30" s="760">
        <v>7</v>
      </c>
      <c r="I30" s="772">
        <v>8.9</v>
      </c>
    </row>
    <row r="31" spans="1:9" s="16" customFormat="1" ht="3.75" customHeight="1">
      <c r="A31" s="681"/>
      <c r="B31" s="762"/>
      <c r="C31" s="763"/>
      <c r="D31" s="764"/>
      <c r="E31" s="765"/>
      <c r="F31" s="766"/>
      <c r="G31" s="767"/>
      <c r="H31" s="768"/>
      <c r="I31" s="778"/>
    </row>
    <row r="32" spans="1:9" s="170" customFormat="1" ht="12.75" customHeight="1">
      <c r="A32" s="1051" t="s">
        <v>736</v>
      </c>
      <c r="B32" s="1391"/>
      <c r="C32" s="297" t="s">
        <v>722</v>
      </c>
      <c r="D32" s="209" t="s">
        <v>492</v>
      </c>
      <c r="E32" s="748"/>
      <c r="F32" s="749" t="s">
        <v>743</v>
      </c>
      <c r="G32" s="750">
        <v>4.8</v>
      </c>
      <c r="H32" s="751">
        <v>16</v>
      </c>
      <c r="I32" s="770">
        <v>8.1999999999999993</v>
      </c>
    </row>
    <row r="33" spans="1:12" s="170" customFormat="1" ht="12.75" customHeight="1">
      <c r="A33" s="244"/>
      <c r="B33" s="244"/>
      <c r="C33" s="297"/>
      <c r="D33" s="209" t="s">
        <v>715</v>
      </c>
      <c r="E33" s="748"/>
      <c r="F33" s="749" t="s">
        <v>744</v>
      </c>
      <c r="G33" s="750">
        <v>4.0999999999999996</v>
      </c>
      <c r="H33" s="751">
        <v>5</v>
      </c>
      <c r="I33" s="770">
        <v>8.3000000000000007</v>
      </c>
      <c r="L33" s="594"/>
    </row>
    <row r="34" spans="1:12" s="168" customFormat="1" ht="12.75" customHeight="1">
      <c r="A34" s="1051" t="s">
        <v>745</v>
      </c>
      <c r="B34" s="1391"/>
      <c r="C34" s="753"/>
      <c r="D34" s="209" t="s">
        <v>72</v>
      </c>
      <c r="E34" s="748"/>
      <c r="F34" s="749" t="s">
        <v>746</v>
      </c>
      <c r="G34" s="750">
        <v>5.5</v>
      </c>
      <c r="H34" s="751">
        <v>5</v>
      </c>
      <c r="I34" s="770">
        <v>8.3000000000000007</v>
      </c>
    </row>
    <row r="35" spans="1:12" s="168" customFormat="1" ht="12.75" customHeight="1">
      <c r="A35" s="754"/>
      <c r="B35" s="755"/>
      <c r="C35" s="753"/>
      <c r="D35" s="209" t="s">
        <v>75</v>
      </c>
      <c r="E35" s="756"/>
      <c r="F35" s="749" t="s">
        <v>747</v>
      </c>
      <c r="G35" s="750">
        <v>4.2</v>
      </c>
      <c r="H35" s="751">
        <v>5</v>
      </c>
      <c r="I35" s="770">
        <v>8.4</v>
      </c>
    </row>
    <row r="36" spans="1:12" s="168" customFormat="1" ht="12.75" customHeight="1">
      <c r="A36" s="754"/>
      <c r="B36" s="755"/>
      <c r="C36" s="753"/>
      <c r="D36" s="213" t="s">
        <v>77</v>
      </c>
      <c r="E36" s="756"/>
      <c r="F36" s="758" t="s">
        <v>748</v>
      </c>
      <c r="G36" s="759">
        <v>3.8</v>
      </c>
      <c r="H36" s="760">
        <v>4</v>
      </c>
      <c r="I36" s="772">
        <v>8.5</v>
      </c>
    </row>
    <row r="37" spans="1:12" s="16" customFormat="1" ht="3.75" customHeight="1">
      <c r="A37" s="681"/>
      <c r="B37" s="779"/>
      <c r="C37" s="763"/>
      <c r="D37" s="764"/>
      <c r="E37" s="748"/>
      <c r="F37" s="766"/>
      <c r="G37" s="767"/>
      <c r="H37" s="768"/>
      <c r="I37" s="769"/>
    </row>
    <row r="38" spans="1:12" s="170" customFormat="1" ht="12.75" customHeight="1">
      <c r="A38" s="1051" t="s">
        <v>736</v>
      </c>
      <c r="B38" s="1391"/>
      <c r="C38" s="297" t="s">
        <v>722</v>
      </c>
      <c r="D38" s="209" t="s">
        <v>492</v>
      </c>
      <c r="E38" s="748"/>
      <c r="F38" s="749" t="s">
        <v>749</v>
      </c>
      <c r="G38" s="750">
        <v>3.2</v>
      </c>
      <c r="H38" s="751">
        <v>6</v>
      </c>
      <c r="I38" s="752">
        <v>11</v>
      </c>
    </row>
    <row r="39" spans="1:12" s="170" customFormat="1" ht="12.75" customHeight="1">
      <c r="A39" s="244"/>
      <c r="B39" s="244"/>
      <c r="C39" s="297"/>
      <c r="D39" s="209" t="s">
        <v>715</v>
      </c>
      <c r="E39" s="748"/>
      <c r="F39" s="749" t="s">
        <v>750</v>
      </c>
      <c r="G39" s="750">
        <v>2.5</v>
      </c>
      <c r="H39" s="751">
        <v>7</v>
      </c>
      <c r="I39" s="752">
        <v>10</v>
      </c>
    </row>
    <row r="40" spans="1:12" s="168" customFormat="1" ht="12.75" customHeight="1">
      <c r="A40" s="1051" t="s">
        <v>751</v>
      </c>
      <c r="B40" s="1391"/>
      <c r="C40" s="753"/>
      <c r="D40" s="209" t="s">
        <v>72</v>
      </c>
      <c r="E40" s="748"/>
      <c r="F40" s="749" t="s">
        <v>752</v>
      </c>
      <c r="G40" s="750">
        <v>2.6</v>
      </c>
      <c r="H40" s="751">
        <v>5</v>
      </c>
      <c r="I40" s="752">
        <v>11</v>
      </c>
    </row>
    <row r="41" spans="1:12" s="168" customFormat="1" ht="12.75" customHeight="1">
      <c r="A41" s="754"/>
      <c r="B41" s="755"/>
      <c r="C41" s="753"/>
      <c r="D41" s="209" t="s">
        <v>75</v>
      </c>
      <c r="E41" s="756"/>
      <c r="F41" s="749" t="s">
        <v>753</v>
      </c>
      <c r="G41" s="750">
        <v>2.2999999999999998</v>
      </c>
      <c r="H41" s="751">
        <v>6</v>
      </c>
      <c r="I41" s="752">
        <v>11</v>
      </c>
    </row>
    <row r="42" spans="1:12" s="168" customFormat="1" ht="12.75" customHeight="1">
      <c r="A42" s="754"/>
      <c r="B42" s="755"/>
      <c r="C42" s="753"/>
      <c r="D42" s="213" t="s">
        <v>77</v>
      </c>
      <c r="E42" s="756"/>
      <c r="F42" s="758" t="s">
        <v>754</v>
      </c>
      <c r="G42" s="759">
        <v>2.2999999999999998</v>
      </c>
      <c r="H42" s="760">
        <v>5</v>
      </c>
      <c r="I42" s="761">
        <v>11</v>
      </c>
    </row>
    <row r="43" spans="1:12" s="16" customFormat="1" ht="3.75" customHeight="1">
      <c r="A43" s="780"/>
      <c r="B43" s="781"/>
      <c r="C43" s="681"/>
      <c r="D43" s="781"/>
      <c r="E43" s="782"/>
      <c r="F43" s="781"/>
      <c r="G43" s="767"/>
      <c r="H43" s="781"/>
      <c r="I43" s="769"/>
    </row>
    <row r="44" spans="1:12" s="170" customFormat="1" ht="12.75" customHeight="1">
      <c r="A44" s="1051" t="s">
        <v>755</v>
      </c>
      <c r="B44" s="1051"/>
      <c r="C44" s="297" t="s">
        <v>713</v>
      </c>
      <c r="D44" s="209" t="s">
        <v>492</v>
      </c>
      <c r="E44" s="783"/>
      <c r="F44" s="749" t="s">
        <v>756</v>
      </c>
      <c r="G44" s="784">
        <v>2</v>
      </c>
      <c r="H44" s="785">
        <v>6</v>
      </c>
      <c r="I44" s="786">
        <v>11</v>
      </c>
    </row>
    <row r="45" spans="1:12" s="170" customFormat="1" ht="12.75" customHeight="1">
      <c r="A45" s="244"/>
      <c r="B45" s="244"/>
      <c r="C45" s="297"/>
      <c r="D45" s="209" t="s">
        <v>715</v>
      </c>
      <c r="E45" s="782"/>
      <c r="F45" s="749" t="s">
        <v>757</v>
      </c>
      <c r="G45" s="750">
        <v>2</v>
      </c>
      <c r="H45" s="751">
        <v>8</v>
      </c>
      <c r="I45" s="770">
        <v>9.9</v>
      </c>
    </row>
    <row r="46" spans="1:12" s="170" customFormat="1" ht="12.75" customHeight="1">
      <c r="A46" s="1283" t="s">
        <v>758</v>
      </c>
      <c r="B46" s="1283"/>
      <c r="C46" s="297"/>
      <c r="D46" s="209" t="s">
        <v>72</v>
      </c>
      <c r="E46" s="748"/>
      <c r="F46" s="749" t="s">
        <v>759</v>
      </c>
      <c r="G46" s="750">
        <v>2.2999999999999998</v>
      </c>
      <c r="H46" s="751">
        <v>6</v>
      </c>
      <c r="I46" s="752">
        <v>10</v>
      </c>
    </row>
    <row r="47" spans="1:12" s="170" customFormat="1" ht="12.75" customHeight="1">
      <c r="A47" s="787"/>
      <c r="B47" s="787"/>
      <c r="C47" s="297"/>
      <c r="D47" s="209" t="s">
        <v>75</v>
      </c>
      <c r="E47" s="756"/>
      <c r="F47" s="749" t="s">
        <v>760</v>
      </c>
      <c r="G47" s="750">
        <v>1.7</v>
      </c>
      <c r="H47" s="751">
        <v>5</v>
      </c>
      <c r="I47" s="752">
        <v>10</v>
      </c>
    </row>
    <row r="48" spans="1:12" s="170" customFormat="1" ht="12.75" customHeight="1">
      <c r="A48" s="787"/>
      <c r="B48" s="787"/>
      <c r="C48" s="297"/>
      <c r="D48" s="213" t="s">
        <v>77</v>
      </c>
      <c r="E48" s="756"/>
      <c r="F48" s="758" t="s">
        <v>761</v>
      </c>
      <c r="G48" s="759">
        <v>1.6</v>
      </c>
      <c r="H48" s="760">
        <v>2</v>
      </c>
      <c r="I48" s="761">
        <v>11</v>
      </c>
    </row>
    <row r="49" spans="1:9" s="16" customFormat="1" ht="3.75" customHeight="1">
      <c r="A49" s="780"/>
      <c r="B49" s="781"/>
      <c r="C49" s="681"/>
      <c r="D49" s="788"/>
      <c r="E49" s="789"/>
      <c r="F49" s="773"/>
      <c r="G49" s="790"/>
      <c r="H49" s="791"/>
      <c r="I49" s="792"/>
    </row>
    <row r="50" spans="1:9" s="170" customFormat="1" ht="12.75" customHeight="1">
      <c r="A50" s="1051" t="s">
        <v>762</v>
      </c>
      <c r="B50" s="1051"/>
      <c r="C50" s="297" t="s">
        <v>713</v>
      </c>
      <c r="D50" s="209" t="s">
        <v>492</v>
      </c>
      <c r="E50" s="783"/>
      <c r="F50" s="749" t="s">
        <v>763</v>
      </c>
      <c r="G50" s="784">
        <v>1.9</v>
      </c>
      <c r="H50" s="785">
        <v>3</v>
      </c>
      <c r="I50" s="793">
        <v>9.8000000000000007</v>
      </c>
    </row>
    <row r="51" spans="1:9" s="170" customFormat="1" ht="12.75" customHeight="1">
      <c r="A51" s="244"/>
      <c r="B51" s="244"/>
      <c r="C51" s="297"/>
      <c r="D51" s="209" t="s">
        <v>715</v>
      </c>
      <c r="E51" s="782"/>
      <c r="F51" s="749" t="s">
        <v>764</v>
      </c>
      <c r="G51" s="750">
        <v>1.9</v>
      </c>
      <c r="H51" s="751">
        <v>2</v>
      </c>
      <c r="I51" s="770">
        <v>9.4</v>
      </c>
    </row>
    <row r="52" spans="1:9" s="170" customFormat="1" ht="12.75" customHeight="1">
      <c r="A52" s="1283" t="s">
        <v>765</v>
      </c>
      <c r="B52" s="1283"/>
      <c r="C52" s="297"/>
      <c r="D52" s="209" t="s">
        <v>72</v>
      </c>
      <c r="E52" s="748"/>
      <c r="F52" s="749" t="s">
        <v>766</v>
      </c>
      <c r="G52" s="750">
        <v>2</v>
      </c>
      <c r="H52" s="751">
        <v>8</v>
      </c>
      <c r="I52" s="752">
        <v>11</v>
      </c>
    </row>
    <row r="53" spans="1:9" s="170" customFormat="1" ht="12.75" customHeight="1">
      <c r="A53" s="787"/>
      <c r="B53" s="787"/>
      <c r="C53" s="297"/>
      <c r="D53" s="209" t="s">
        <v>75</v>
      </c>
      <c r="E53" s="756"/>
      <c r="F53" s="749" t="s">
        <v>767</v>
      </c>
      <c r="G53" s="750">
        <v>1.4</v>
      </c>
      <c r="H53" s="771">
        <v>2</v>
      </c>
      <c r="I53" s="771">
        <v>10</v>
      </c>
    </row>
    <row r="54" spans="1:9" s="170" customFormat="1" ht="12.75" customHeight="1">
      <c r="A54" s="787"/>
      <c r="B54" s="787"/>
      <c r="C54" s="297"/>
      <c r="D54" s="213" t="s">
        <v>77</v>
      </c>
      <c r="E54" s="756"/>
      <c r="F54" s="758" t="s">
        <v>768</v>
      </c>
      <c r="G54" s="759">
        <v>1.6</v>
      </c>
      <c r="H54" s="760">
        <v>3</v>
      </c>
      <c r="I54" s="761">
        <v>11</v>
      </c>
    </row>
    <row r="55" spans="1:9" s="16" customFormat="1" ht="3.75" customHeight="1">
      <c r="A55" s="780"/>
      <c r="B55" s="781"/>
      <c r="C55" s="681"/>
      <c r="D55" s="788"/>
      <c r="E55" s="789"/>
      <c r="F55" s="773"/>
      <c r="G55" s="794"/>
      <c r="H55" s="791"/>
      <c r="I55" s="792"/>
    </row>
    <row r="56" spans="1:9" s="170" customFormat="1" ht="12.75" customHeight="1">
      <c r="A56" s="1283" t="s">
        <v>721</v>
      </c>
      <c r="B56" s="1283"/>
      <c r="C56" s="297" t="s">
        <v>722</v>
      </c>
      <c r="D56" s="209" t="s">
        <v>492</v>
      </c>
      <c r="E56" s="783"/>
      <c r="F56" s="749" t="s">
        <v>769</v>
      </c>
      <c r="G56" s="793">
        <v>3.2</v>
      </c>
      <c r="H56" s="785">
        <v>7</v>
      </c>
      <c r="I56" s="786">
        <v>12</v>
      </c>
    </row>
    <row r="57" spans="1:9" s="170" customFormat="1" ht="12.75" customHeight="1">
      <c r="A57" s="244"/>
      <c r="B57" s="244"/>
      <c r="C57" s="297"/>
      <c r="D57" s="209" t="s">
        <v>715</v>
      </c>
      <c r="E57" s="782"/>
      <c r="F57" s="749" t="s">
        <v>770</v>
      </c>
      <c r="G57" s="770">
        <v>4.4000000000000004</v>
      </c>
      <c r="H57" s="751">
        <v>14</v>
      </c>
      <c r="I57" s="752">
        <v>12</v>
      </c>
    </row>
    <row r="58" spans="1:9" s="170" customFormat="1" ht="12.75" customHeight="1">
      <c r="A58" s="1283" t="s">
        <v>771</v>
      </c>
      <c r="B58" s="1283"/>
      <c r="C58" s="297"/>
      <c r="D58" s="209" t="s">
        <v>72</v>
      </c>
      <c r="E58" s="756"/>
      <c r="F58" s="749" t="s">
        <v>772</v>
      </c>
      <c r="G58" s="770">
        <v>3.6</v>
      </c>
      <c r="H58" s="751">
        <v>8</v>
      </c>
      <c r="I58" s="752">
        <v>16</v>
      </c>
    </row>
    <row r="59" spans="1:9" s="170" customFormat="1" ht="12.75" customHeight="1">
      <c r="A59" s="787"/>
      <c r="B59" s="787"/>
      <c r="C59" s="297"/>
      <c r="D59" s="209" t="s">
        <v>75</v>
      </c>
      <c r="E59" s="756"/>
      <c r="F59" s="749" t="s">
        <v>773</v>
      </c>
      <c r="G59" s="770">
        <v>3.6</v>
      </c>
      <c r="H59" s="751">
        <v>11</v>
      </c>
      <c r="I59" s="752">
        <v>16</v>
      </c>
    </row>
    <row r="60" spans="1:9" s="170" customFormat="1" ht="12.75" customHeight="1">
      <c r="A60" s="787"/>
      <c r="B60" s="787"/>
      <c r="C60" s="297"/>
      <c r="D60" s="213" t="s">
        <v>77</v>
      </c>
      <c r="E60" s="756"/>
      <c r="F60" s="758" t="s">
        <v>774</v>
      </c>
      <c r="G60" s="772">
        <v>3.9</v>
      </c>
      <c r="H60" s="760">
        <v>11</v>
      </c>
      <c r="I60" s="761">
        <v>13</v>
      </c>
    </row>
    <row r="61" spans="1:9" s="16" customFormat="1" ht="3.75" customHeight="1" thickBot="1">
      <c r="A61" s="795"/>
      <c r="B61" s="184"/>
      <c r="C61" s="322"/>
      <c r="D61" s="184"/>
      <c r="E61" s="184"/>
      <c r="F61" s="738"/>
      <c r="G61" s="796"/>
      <c r="H61" s="184"/>
      <c r="I61" s="184"/>
    </row>
    <row r="62" spans="1:9" s="4" customFormat="1" ht="14.25" customHeight="1">
      <c r="A62" s="188" t="s">
        <v>553</v>
      </c>
      <c r="B62" s="16"/>
      <c r="C62" s="339"/>
      <c r="D62" s="16"/>
      <c r="E62" s="16"/>
      <c r="F62" s="16"/>
      <c r="G62" s="16"/>
      <c r="H62" s="16"/>
      <c r="I62" s="16"/>
    </row>
    <row r="63" spans="1:9">
      <c r="A63" s="5"/>
      <c r="B63" s="4"/>
      <c r="C63" s="797"/>
      <c r="D63" s="4"/>
      <c r="E63" s="4"/>
      <c r="F63" s="4"/>
      <c r="G63" s="4"/>
      <c r="H63" s="4"/>
      <c r="I63" s="4"/>
    </row>
  </sheetData>
  <mergeCells count="25">
    <mergeCell ref="A22:B22"/>
    <mergeCell ref="A26:B26"/>
    <mergeCell ref="A28:B28"/>
    <mergeCell ref="A20:B20"/>
    <mergeCell ref="A3:B6"/>
    <mergeCell ref="A10:B10"/>
    <mergeCell ref="A14:B14"/>
    <mergeCell ref="A16:B16"/>
    <mergeCell ref="C3:C6"/>
    <mergeCell ref="D3:E6"/>
    <mergeCell ref="F5:F6"/>
    <mergeCell ref="I5:I6"/>
    <mergeCell ref="A8:B8"/>
    <mergeCell ref="G5:G6"/>
    <mergeCell ref="H5:H6"/>
    <mergeCell ref="A32:B32"/>
    <mergeCell ref="A34:B34"/>
    <mergeCell ref="A58:B58"/>
    <mergeCell ref="A40:B40"/>
    <mergeCell ref="A44:B44"/>
    <mergeCell ref="A46:B46"/>
    <mergeCell ref="A50:B50"/>
    <mergeCell ref="A52:B52"/>
    <mergeCell ref="A56:B56"/>
    <mergeCell ref="A38:B38"/>
  </mergeCells>
  <phoneticPr fontId="4"/>
  <conditionalFormatting sqref="G23:I23 G29:I29 G35:I35 G41:I41 G59:I59 G47:I47">
    <cfRule type="containsBlanks" dxfId="50" priority="10" stopIfTrue="1">
      <formula>LEN(TRIM(G23))=0</formula>
    </cfRule>
  </conditionalFormatting>
  <conditionalFormatting sqref="F12:I12">
    <cfRule type="containsBlanks" dxfId="49" priority="9" stopIfTrue="1">
      <formula>LEN(TRIM(F12))=0</formula>
    </cfRule>
  </conditionalFormatting>
  <conditionalFormatting sqref="F18:I18">
    <cfRule type="containsBlanks" dxfId="48" priority="8" stopIfTrue="1">
      <formula>LEN(TRIM(F18))=0</formula>
    </cfRule>
  </conditionalFormatting>
  <conditionalFormatting sqref="F24:I24">
    <cfRule type="containsBlanks" dxfId="47" priority="7" stopIfTrue="1">
      <formula>LEN(TRIM(F24))=0</formula>
    </cfRule>
  </conditionalFormatting>
  <conditionalFormatting sqref="F30:I30">
    <cfRule type="containsBlanks" dxfId="46" priority="6" stopIfTrue="1">
      <formula>LEN(TRIM(F30))=0</formula>
    </cfRule>
  </conditionalFormatting>
  <conditionalFormatting sqref="F36:I36">
    <cfRule type="containsBlanks" dxfId="45" priority="5" stopIfTrue="1">
      <formula>LEN(TRIM(F36))=0</formula>
    </cfRule>
  </conditionalFormatting>
  <conditionalFormatting sqref="F42:I42">
    <cfRule type="containsBlanks" dxfId="44" priority="4" stopIfTrue="1">
      <formula>LEN(TRIM(F42))=0</formula>
    </cfRule>
  </conditionalFormatting>
  <conditionalFormatting sqref="F54:I54">
    <cfRule type="containsBlanks" dxfId="43" priority="3" stopIfTrue="1">
      <formula>LEN(TRIM(F54))=0</formula>
    </cfRule>
  </conditionalFormatting>
  <conditionalFormatting sqref="F60:I60">
    <cfRule type="containsBlanks" dxfId="42" priority="2" stopIfTrue="1">
      <formula>LEN(TRIM(F60))=0</formula>
    </cfRule>
  </conditionalFormatting>
  <conditionalFormatting sqref="F48:I48">
    <cfRule type="containsBlanks" dxfId="41" priority="1" stopIfTrue="1">
      <formula>LEN(TRIM(F48))=0</formula>
    </cfRule>
  </conditionalFormatting>
  <printOptions horizontalCentered="1"/>
  <pageMargins left="0.39370078740157483" right="0.39370078740157483" top="0.70866141732283472" bottom="0.78740157480314965" header="0.51181102362204722" footer="0.51181102362204722"/>
  <pageSetup paperSize="9" orientation="portrait" useFirstPageNumber="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zoomScaleNormal="100" zoomScaleSheetLayoutView="100" workbookViewId="0"/>
  </sheetViews>
  <sheetFormatPr defaultRowHeight="13.5"/>
  <cols>
    <col min="1" max="1" width="4.625" style="801" customWidth="1"/>
    <col min="2" max="2" width="19.375" style="800" customWidth="1"/>
    <col min="3" max="3" width="3.75" style="801" customWidth="1"/>
    <col min="4" max="7" width="4.25" style="801" customWidth="1"/>
    <col min="8" max="8" width="4.625" style="801" customWidth="1"/>
    <col min="9" max="9" width="19.375" style="801" customWidth="1"/>
    <col min="10" max="10" width="3.75" style="801" customWidth="1"/>
    <col min="11" max="14" width="4.25" style="801" customWidth="1"/>
    <col min="15" max="16384" width="9" style="801"/>
  </cols>
  <sheetData>
    <row r="1" spans="1:15" ht="17.25">
      <c r="A1" s="799" t="s">
        <v>775</v>
      </c>
    </row>
    <row r="2" spans="1:15" ht="7.5" customHeight="1">
      <c r="A2" s="802"/>
    </row>
    <row r="3" spans="1:15" s="803" customFormat="1" ht="34.5" customHeight="1">
      <c r="A3" s="1430" t="s">
        <v>776</v>
      </c>
      <c r="B3" s="1431"/>
      <c r="C3" s="1431"/>
      <c r="D3" s="1431"/>
      <c r="E3" s="1431"/>
      <c r="F3" s="1431"/>
      <c r="G3" s="1431"/>
      <c r="H3" s="1431"/>
      <c r="I3" s="1431"/>
      <c r="J3" s="1431"/>
      <c r="K3" s="1431"/>
      <c r="L3" s="1431"/>
      <c r="M3" s="1431"/>
      <c r="N3" s="1431"/>
    </row>
    <row r="4" spans="1:15" s="803" customFormat="1" ht="12.75" customHeight="1">
      <c r="A4" s="804"/>
      <c r="B4" s="805" t="s">
        <v>777</v>
      </c>
      <c r="C4" s="806"/>
      <c r="D4" s="806"/>
      <c r="E4" s="806"/>
      <c r="F4" s="806"/>
      <c r="G4" s="806"/>
      <c r="H4" s="806"/>
      <c r="I4" s="806"/>
      <c r="J4" s="807"/>
      <c r="K4" s="807"/>
      <c r="L4" s="807"/>
      <c r="M4" s="807"/>
      <c r="N4" s="807"/>
    </row>
    <row r="5" spans="1:15" s="803" customFormat="1" ht="12" customHeight="1">
      <c r="A5" s="804"/>
      <c r="B5" s="805" t="s">
        <v>778</v>
      </c>
      <c r="C5" s="806"/>
      <c r="D5" s="806"/>
      <c r="E5" s="806"/>
      <c r="F5" s="806"/>
      <c r="G5" s="806"/>
      <c r="H5" s="806"/>
      <c r="I5" s="806"/>
      <c r="J5" s="807"/>
      <c r="K5" s="807"/>
      <c r="L5" s="807"/>
      <c r="M5" s="807"/>
      <c r="N5" s="807"/>
    </row>
    <row r="6" spans="1:15" s="803" customFormat="1" ht="12" customHeight="1">
      <c r="A6" s="804"/>
      <c r="B6" s="805" t="s">
        <v>779</v>
      </c>
      <c r="C6" s="806"/>
      <c r="D6" s="806"/>
      <c r="E6" s="806"/>
      <c r="F6" s="806"/>
      <c r="G6" s="806"/>
      <c r="H6" s="806"/>
      <c r="I6" s="806"/>
      <c r="J6" s="807"/>
      <c r="K6" s="807"/>
      <c r="L6" s="807"/>
      <c r="M6" s="807"/>
      <c r="N6" s="807"/>
    </row>
    <row r="7" spans="1:15" s="803" customFormat="1" ht="12" customHeight="1">
      <c r="A7" s="804"/>
      <c r="B7" s="805" t="s">
        <v>780</v>
      </c>
      <c r="C7" s="806"/>
      <c r="D7" s="806"/>
      <c r="E7" s="806"/>
      <c r="F7" s="806"/>
      <c r="G7" s="806"/>
      <c r="H7" s="806"/>
      <c r="I7" s="806"/>
      <c r="J7" s="807"/>
      <c r="K7" s="807"/>
      <c r="L7" s="807"/>
      <c r="M7" s="807"/>
      <c r="N7" s="807"/>
    </row>
    <row r="8" spans="1:15" s="803" customFormat="1" ht="12.75" customHeight="1">
      <c r="A8" s="804"/>
      <c r="B8" s="805"/>
      <c r="C8" s="806"/>
      <c r="D8" s="806"/>
      <c r="E8" s="806"/>
      <c r="F8" s="806"/>
      <c r="G8" s="806"/>
      <c r="H8" s="806"/>
      <c r="I8" s="806"/>
      <c r="J8" s="807"/>
      <c r="K8" s="807"/>
      <c r="L8" s="807"/>
      <c r="M8" s="807"/>
      <c r="N8" s="807"/>
    </row>
    <row r="9" spans="1:15" s="812" customFormat="1" ht="12.75" customHeight="1" thickBot="1">
      <c r="A9" s="808" t="s">
        <v>781</v>
      </c>
      <c r="B9" s="809"/>
      <c r="C9" s="810"/>
      <c r="D9" s="810"/>
      <c r="E9" s="810"/>
      <c r="F9" s="810"/>
      <c r="G9" s="810"/>
      <c r="H9" s="810"/>
      <c r="I9" s="810"/>
      <c r="J9" s="810"/>
      <c r="K9" s="810"/>
      <c r="L9" s="810"/>
      <c r="M9" s="810"/>
      <c r="N9" s="811"/>
    </row>
    <row r="10" spans="1:15" s="812" customFormat="1" ht="15" customHeight="1">
      <c r="A10" s="1432" t="s">
        <v>782</v>
      </c>
      <c r="B10" s="1433"/>
      <c r="C10" s="1436" t="s">
        <v>783</v>
      </c>
      <c r="D10" s="1438" t="s">
        <v>784</v>
      </c>
      <c r="E10" s="1438"/>
      <c r="F10" s="1438"/>
      <c r="G10" s="1439"/>
      <c r="H10" s="1440" t="s">
        <v>782</v>
      </c>
      <c r="I10" s="1433"/>
      <c r="J10" s="1436" t="s">
        <v>783</v>
      </c>
      <c r="K10" s="1438" t="s">
        <v>784</v>
      </c>
      <c r="L10" s="1438"/>
      <c r="M10" s="1438"/>
      <c r="N10" s="1439"/>
    </row>
    <row r="11" spans="1:15" s="812" customFormat="1" ht="15" customHeight="1">
      <c r="A11" s="1434"/>
      <c r="B11" s="1435"/>
      <c r="C11" s="1437"/>
      <c r="D11" s="1442" t="s">
        <v>785</v>
      </c>
      <c r="E11" s="1442"/>
      <c r="F11" s="1442"/>
      <c r="G11" s="1443"/>
      <c r="H11" s="1441"/>
      <c r="I11" s="1435"/>
      <c r="J11" s="1437"/>
      <c r="K11" s="1442" t="s">
        <v>785</v>
      </c>
      <c r="L11" s="1442"/>
      <c r="M11" s="1442"/>
      <c r="N11" s="1443"/>
    </row>
    <row r="12" spans="1:15" s="812" customFormat="1" ht="15" customHeight="1">
      <c r="A12" s="1434"/>
      <c r="B12" s="1435"/>
      <c r="C12" s="1437"/>
      <c r="D12" s="1418" t="s">
        <v>786</v>
      </c>
      <c r="E12" s="1418"/>
      <c r="F12" s="1418"/>
      <c r="G12" s="1419"/>
      <c r="H12" s="1441"/>
      <c r="I12" s="1435"/>
      <c r="J12" s="1437"/>
      <c r="K12" s="1418" t="s">
        <v>786</v>
      </c>
      <c r="L12" s="1418"/>
      <c r="M12" s="1418"/>
      <c r="N12" s="1419"/>
    </row>
    <row r="13" spans="1:15" s="812" customFormat="1" ht="15" customHeight="1">
      <c r="A13" s="1434"/>
      <c r="B13" s="1435"/>
      <c r="C13" s="1437"/>
      <c r="D13" s="1420" t="s">
        <v>787</v>
      </c>
      <c r="E13" s="1420"/>
      <c r="F13" s="1420" t="s">
        <v>788</v>
      </c>
      <c r="G13" s="1421"/>
      <c r="H13" s="1441"/>
      <c r="I13" s="1435"/>
      <c r="J13" s="1437"/>
      <c r="K13" s="1420" t="s">
        <v>787</v>
      </c>
      <c r="L13" s="1420"/>
      <c r="M13" s="1420" t="s">
        <v>788</v>
      </c>
      <c r="N13" s="1421"/>
    </row>
    <row r="14" spans="1:15" s="812" customFormat="1" ht="15" customHeight="1">
      <c r="A14" s="1434"/>
      <c r="B14" s="1435"/>
      <c r="C14" s="1437"/>
      <c r="D14" s="1422" t="s">
        <v>789</v>
      </c>
      <c r="E14" s="1422"/>
      <c r="F14" s="1423" t="s">
        <v>790</v>
      </c>
      <c r="G14" s="1424"/>
      <c r="H14" s="1441"/>
      <c r="I14" s="1435"/>
      <c r="J14" s="1437"/>
      <c r="K14" s="1422" t="s">
        <v>789</v>
      </c>
      <c r="L14" s="1422"/>
      <c r="M14" s="1423" t="s">
        <v>790</v>
      </c>
      <c r="N14" s="1424"/>
    </row>
    <row r="15" spans="1:15" s="812" customFormat="1" ht="15" customHeight="1">
      <c r="A15" s="1434"/>
      <c r="B15" s="1435"/>
      <c r="C15" s="1437"/>
      <c r="D15" s="1425" t="s">
        <v>791</v>
      </c>
      <c r="E15" s="1425"/>
      <c r="F15" s="1426" t="s">
        <v>792</v>
      </c>
      <c r="G15" s="1427"/>
      <c r="H15" s="1441"/>
      <c r="I15" s="1435"/>
      <c r="J15" s="1437"/>
      <c r="K15" s="1425" t="s">
        <v>791</v>
      </c>
      <c r="L15" s="1425"/>
      <c r="M15" s="1428" t="s">
        <v>792</v>
      </c>
      <c r="N15" s="1426"/>
    </row>
    <row r="16" spans="1:15" s="812" customFormat="1" ht="15" customHeight="1">
      <c r="A16" s="1408" t="s">
        <v>793</v>
      </c>
      <c r="B16" s="813" t="s">
        <v>794</v>
      </c>
      <c r="C16" s="814"/>
      <c r="D16" s="814"/>
      <c r="E16" s="814"/>
      <c r="F16" s="814"/>
      <c r="G16" s="815"/>
      <c r="O16" s="816"/>
    </row>
    <row r="17" spans="1:17" s="812" customFormat="1" ht="15" customHeight="1">
      <c r="A17" s="1409"/>
      <c r="B17" s="817" t="s">
        <v>795</v>
      </c>
      <c r="C17" s="818" t="s">
        <v>796</v>
      </c>
      <c r="D17" s="819">
        <v>51</v>
      </c>
      <c r="E17" s="819" t="s">
        <v>797</v>
      </c>
      <c r="F17" s="819">
        <v>42</v>
      </c>
      <c r="G17" s="820" t="s">
        <v>797</v>
      </c>
      <c r="O17" s="816"/>
    </row>
    <row r="18" spans="1:17" s="812" customFormat="1" ht="15" customHeight="1">
      <c r="A18" s="1409"/>
      <c r="B18" s="817" t="s">
        <v>798</v>
      </c>
      <c r="C18" s="818" t="s">
        <v>796</v>
      </c>
      <c r="D18" s="819">
        <v>48</v>
      </c>
      <c r="E18" s="819" t="s">
        <v>797</v>
      </c>
      <c r="F18" s="819">
        <v>39</v>
      </c>
      <c r="G18" s="820" t="s">
        <v>797</v>
      </c>
      <c r="O18" s="816"/>
    </row>
    <row r="19" spans="1:17" s="812" customFormat="1" ht="15" customHeight="1">
      <c r="A19" s="1409"/>
      <c r="B19" s="817" t="s">
        <v>799</v>
      </c>
      <c r="C19" s="818" t="s">
        <v>800</v>
      </c>
      <c r="D19" s="819">
        <v>47</v>
      </c>
      <c r="E19" s="819" t="s">
        <v>797</v>
      </c>
      <c r="F19" s="819">
        <v>42</v>
      </c>
      <c r="G19" s="820" t="s">
        <v>797</v>
      </c>
      <c r="O19" s="816"/>
    </row>
    <row r="20" spans="1:17" s="812" customFormat="1" ht="15" customHeight="1">
      <c r="A20" s="1409"/>
      <c r="B20" s="817" t="s">
        <v>801</v>
      </c>
      <c r="C20" s="818" t="s">
        <v>802</v>
      </c>
      <c r="D20" s="819">
        <v>52</v>
      </c>
      <c r="E20" s="819" t="s">
        <v>797</v>
      </c>
      <c r="F20" s="819">
        <v>41</v>
      </c>
      <c r="G20" s="820" t="s">
        <v>797</v>
      </c>
      <c r="O20" s="816"/>
    </row>
    <row r="21" spans="1:17" s="812" customFormat="1" ht="15" customHeight="1">
      <c r="A21" s="1409"/>
      <c r="B21" s="817" t="s">
        <v>803</v>
      </c>
      <c r="C21" s="818" t="s">
        <v>802</v>
      </c>
      <c r="D21" s="819">
        <v>53</v>
      </c>
      <c r="E21" s="819" t="s">
        <v>797</v>
      </c>
      <c r="F21" s="819">
        <v>43</v>
      </c>
      <c r="G21" s="820" t="s">
        <v>797</v>
      </c>
      <c r="O21" s="816"/>
    </row>
    <row r="22" spans="1:17" s="812" customFormat="1" ht="15" customHeight="1">
      <c r="A22" s="1429"/>
      <c r="B22" s="821" t="s">
        <v>804</v>
      </c>
      <c r="C22" s="822" t="s">
        <v>802</v>
      </c>
      <c r="D22" s="823">
        <v>53</v>
      </c>
      <c r="E22" s="823" t="s">
        <v>797</v>
      </c>
      <c r="F22" s="823">
        <v>40</v>
      </c>
      <c r="G22" s="824" t="s">
        <v>797</v>
      </c>
      <c r="O22" s="816"/>
    </row>
    <row r="23" spans="1:17" s="812" customFormat="1" ht="15" customHeight="1">
      <c r="A23" s="1408" t="s">
        <v>805</v>
      </c>
      <c r="B23" s="813" t="s">
        <v>806</v>
      </c>
      <c r="C23" s="825"/>
      <c r="D23" s="814"/>
      <c r="E23" s="814"/>
      <c r="F23" s="814"/>
      <c r="G23" s="826"/>
      <c r="H23" s="1417"/>
      <c r="I23" s="827"/>
      <c r="J23" s="828"/>
      <c r="K23" s="828"/>
      <c r="L23" s="828"/>
      <c r="M23" s="828"/>
      <c r="N23" s="828"/>
      <c r="O23" s="816"/>
    </row>
    <row r="24" spans="1:17" s="812" customFormat="1" ht="15" customHeight="1">
      <c r="A24" s="1409"/>
      <c r="B24" s="817" t="s">
        <v>807</v>
      </c>
      <c r="C24" s="829" t="s">
        <v>796</v>
      </c>
      <c r="D24" s="830">
        <v>43</v>
      </c>
      <c r="E24" s="830" t="s">
        <v>797</v>
      </c>
      <c r="F24" s="830">
        <v>36</v>
      </c>
      <c r="G24" s="831" t="s">
        <v>797</v>
      </c>
      <c r="H24" s="1417"/>
      <c r="I24" s="832"/>
      <c r="J24" s="833"/>
      <c r="K24" s="833"/>
      <c r="L24" s="833"/>
      <c r="M24" s="833"/>
      <c r="N24" s="833"/>
      <c r="O24" s="816"/>
    </row>
    <row r="25" spans="1:17" s="812" customFormat="1" ht="15" customHeight="1">
      <c r="A25" s="1409"/>
      <c r="B25" s="817" t="s">
        <v>808</v>
      </c>
      <c r="C25" s="829" t="s">
        <v>796</v>
      </c>
      <c r="D25" s="830">
        <v>49</v>
      </c>
      <c r="E25" s="830" t="s">
        <v>797</v>
      </c>
      <c r="F25" s="830">
        <v>39</v>
      </c>
      <c r="G25" s="831" t="s">
        <v>797</v>
      </c>
      <c r="H25" s="1417"/>
      <c r="I25" s="832"/>
      <c r="J25" s="833"/>
      <c r="K25" s="833"/>
      <c r="L25" s="833"/>
      <c r="M25" s="833"/>
      <c r="N25" s="833"/>
      <c r="O25" s="816"/>
    </row>
    <row r="26" spans="1:17" s="812" customFormat="1" ht="15" customHeight="1">
      <c r="A26" s="1409"/>
      <c r="B26" s="817" t="s">
        <v>809</v>
      </c>
      <c r="C26" s="829" t="s">
        <v>796</v>
      </c>
      <c r="D26" s="830">
        <v>47</v>
      </c>
      <c r="E26" s="830" t="s">
        <v>797</v>
      </c>
      <c r="F26" s="830">
        <v>38</v>
      </c>
      <c r="G26" s="831" t="s">
        <v>797</v>
      </c>
      <c r="H26" s="1417"/>
      <c r="I26" s="832"/>
      <c r="J26" s="833"/>
      <c r="K26" s="833"/>
      <c r="L26" s="833"/>
      <c r="M26" s="833"/>
      <c r="N26" s="833"/>
      <c r="O26" s="816"/>
    </row>
    <row r="27" spans="1:17" s="812" customFormat="1" ht="15" customHeight="1">
      <c r="A27" s="1409"/>
      <c r="B27" s="817" t="s">
        <v>810</v>
      </c>
      <c r="C27" s="829" t="s">
        <v>800</v>
      </c>
      <c r="D27" s="830">
        <v>44</v>
      </c>
      <c r="E27" s="830" t="s">
        <v>797</v>
      </c>
      <c r="F27" s="830">
        <v>34</v>
      </c>
      <c r="G27" s="834" t="s">
        <v>797</v>
      </c>
      <c r="H27" s="1417"/>
      <c r="I27" s="832"/>
      <c r="J27" s="833"/>
      <c r="K27" s="833"/>
      <c r="L27" s="833"/>
      <c r="M27" s="833"/>
      <c r="N27" s="833"/>
      <c r="O27" s="816"/>
    </row>
    <row r="28" spans="1:17" s="812" customFormat="1" ht="15" customHeight="1">
      <c r="A28" s="1409"/>
      <c r="B28" s="817" t="s">
        <v>809</v>
      </c>
      <c r="C28" s="829" t="s">
        <v>800</v>
      </c>
      <c r="D28" s="830">
        <v>46</v>
      </c>
      <c r="E28" s="830" t="s">
        <v>797</v>
      </c>
      <c r="F28" s="830">
        <v>34</v>
      </c>
      <c r="G28" s="834" t="s">
        <v>797</v>
      </c>
      <c r="H28" s="1417"/>
      <c r="I28" s="832"/>
      <c r="J28" s="833"/>
      <c r="K28" s="833"/>
      <c r="L28" s="833"/>
      <c r="M28" s="833"/>
      <c r="N28" s="833"/>
      <c r="O28" s="816"/>
    </row>
    <row r="29" spans="1:17" s="812" customFormat="1" ht="15" customHeight="1">
      <c r="A29" s="1409"/>
      <c r="B29" s="817" t="s">
        <v>811</v>
      </c>
      <c r="C29" s="829" t="s">
        <v>802</v>
      </c>
      <c r="D29" s="830">
        <v>46</v>
      </c>
      <c r="E29" s="830" t="s">
        <v>797</v>
      </c>
      <c r="F29" s="830">
        <v>37</v>
      </c>
      <c r="G29" s="834" t="s">
        <v>797</v>
      </c>
      <c r="H29" s="1417"/>
      <c r="I29" s="835"/>
      <c r="J29" s="836"/>
      <c r="K29" s="836"/>
      <c r="L29" s="836"/>
      <c r="M29" s="836"/>
      <c r="N29" s="836"/>
      <c r="O29" s="816"/>
      <c r="Q29" s="816"/>
    </row>
    <row r="30" spans="1:17" s="812" customFormat="1" ht="12.75" customHeight="1">
      <c r="A30" s="1408" t="s">
        <v>812</v>
      </c>
      <c r="B30" s="837" t="s">
        <v>813</v>
      </c>
      <c r="C30" s="838"/>
      <c r="D30" s="838"/>
      <c r="E30" s="838"/>
      <c r="F30" s="838"/>
      <c r="G30" s="839"/>
    </row>
    <row r="31" spans="1:17">
      <c r="A31" s="1409"/>
      <c r="B31" s="840" t="s">
        <v>814</v>
      </c>
      <c r="C31" s="818" t="s">
        <v>796</v>
      </c>
      <c r="D31" s="819">
        <v>47</v>
      </c>
      <c r="E31" s="819" t="s">
        <v>797</v>
      </c>
      <c r="F31" s="819">
        <v>39</v>
      </c>
      <c r="G31" s="820" t="s">
        <v>797</v>
      </c>
    </row>
    <row r="32" spans="1:17">
      <c r="A32" s="1409"/>
      <c r="B32" s="840" t="s">
        <v>815</v>
      </c>
      <c r="C32" s="818" t="s">
        <v>800</v>
      </c>
      <c r="D32" s="819">
        <v>46</v>
      </c>
      <c r="E32" s="819" t="s">
        <v>797</v>
      </c>
      <c r="F32" s="819">
        <v>44</v>
      </c>
      <c r="G32" s="820" t="s">
        <v>797</v>
      </c>
    </row>
    <row r="33" spans="1:14">
      <c r="A33" s="1409"/>
      <c r="B33" s="840" t="s">
        <v>816</v>
      </c>
      <c r="C33" s="818" t="s">
        <v>796</v>
      </c>
      <c r="D33" s="819">
        <v>47</v>
      </c>
      <c r="E33" s="819" t="s">
        <v>797</v>
      </c>
      <c r="F33" s="819">
        <v>37</v>
      </c>
      <c r="G33" s="820" t="s">
        <v>797</v>
      </c>
    </row>
    <row r="34" spans="1:14">
      <c r="A34" s="1409"/>
      <c r="B34" s="840" t="s">
        <v>817</v>
      </c>
      <c r="C34" s="818" t="s">
        <v>802</v>
      </c>
      <c r="D34" s="819">
        <v>46</v>
      </c>
      <c r="E34" s="819" t="s">
        <v>797</v>
      </c>
      <c r="F34" s="819">
        <v>41</v>
      </c>
      <c r="G34" s="820" t="s">
        <v>797</v>
      </c>
    </row>
    <row r="35" spans="1:14">
      <c r="A35" s="1409"/>
      <c r="B35" s="840" t="s">
        <v>818</v>
      </c>
      <c r="C35" s="818" t="s">
        <v>800</v>
      </c>
      <c r="D35" s="819">
        <v>44</v>
      </c>
      <c r="E35" s="819" t="s">
        <v>797</v>
      </c>
      <c r="F35" s="819">
        <v>41</v>
      </c>
      <c r="G35" s="820" t="s">
        <v>797</v>
      </c>
    </row>
    <row r="36" spans="1:14">
      <c r="A36" s="1409"/>
      <c r="B36" s="840" t="s">
        <v>819</v>
      </c>
      <c r="C36" s="818" t="s">
        <v>800</v>
      </c>
      <c r="D36" s="819">
        <v>45</v>
      </c>
      <c r="E36" s="819" t="s">
        <v>797</v>
      </c>
      <c r="F36" s="819">
        <v>40</v>
      </c>
      <c r="G36" s="820" t="s">
        <v>797</v>
      </c>
    </row>
    <row r="37" spans="1:14" ht="13.5" customHeight="1">
      <c r="A37" s="1408" t="s">
        <v>820</v>
      </c>
      <c r="B37" s="841" t="s">
        <v>821</v>
      </c>
      <c r="C37" s="838"/>
      <c r="D37" s="838"/>
      <c r="E37" s="838"/>
      <c r="F37" s="838"/>
      <c r="G37" s="839"/>
      <c r="H37" s="1411" t="s">
        <v>822</v>
      </c>
      <c r="I37" s="841" t="s">
        <v>821</v>
      </c>
      <c r="J37" s="825"/>
      <c r="K37" s="814"/>
      <c r="L37" s="814"/>
      <c r="M37" s="814"/>
      <c r="N37" s="842"/>
    </row>
    <row r="38" spans="1:14">
      <c r="A38" s="1409"/>
      <c r="B38" s="843" t="s">
        <v>823</v>
      </c>
      <c r="C38" s="818" t="s">
        <v>824</v>
      </c>
      <c r="D38" s="844">
        <v>46</v>
      </c>
      <c r="E38" s="819" t="s">
        <v>825</v>
      </c>
      <c r="F38" s="844">
        <v>40</v>
      </c>
      <c r="G38" s="820" t="s">
        <v>825</v>
      </c>
      <c r="H38" s="1412"/>
      <c r="I38" s="817" t="s">
        <v>826</v>
      </c>
      <c r="J38" s="829" t="s">
        <v>824</v>
      </c>
      <c r="K38" s="830">
        <v>46</v>
      </c>
      <c r="L38" s="830" t="s">
        <v>797</v>
      </c>
      <c r="M38" s="830">
        <v>41</v>
      </c>
      <c r="N38" s="845" t="s">
        <v>797</v>
      </c>
    </row>
    <row r="39" spans="1:14">
      <c r="A39" s="1409"/>
      <c r="B39" s="843" t="s">
        <v>827</v>
      </c>
      <c r="C39" s="818" t="s">
        <v>828</v>
      </c>
      <c r="D39" s="844">
        <v>44</v>
      </c>
      <c r="E39" s="819" t="s">
        <v>825</v>
      </c>
      <c r="F39" s="844">
        <v>34</v>
      </c>
      <c r="G39" s="820" t="s">
        <v>825</v>
      </c>
      <c r="H39" s="1412"/>
      <c r="I39" s="817" t="s">
        <v>829</v>
      </c>
      <c r="J39" s="829" t="s">
        <v>830</v>
      </c>
      <c r="K39" s="830">
        <v>50</v>
      </c>
      <c r="L39" s="830" t="s">
        <v>797</v>
      </c>
      <c r="M39" s="830">
        <v>47</v>
      </c>
      <c r="N39" s="845" t="s">
        <v>831</v>
      </c>
    </row>
    <row r="40" spans="1:14">
      <c r="A40" s="1409"/>
      <c r="B40" s="843" t="s">
        <v>832</v>
      </c>
      <c r="C40" s="818" t="s">
        <v>833</v>
      </c>
      <c r="D40" s="844">
        <v>48</v>
      </c>
      <c r="E40" s="819" t="s">
        <v>825</v>
      </c>
      <c r="F40" s="844">
        <v>44</v>
      </c>
      <c r="G40" s="820" t="s">
        <v>825</v>
      </c>
      <c r="H40" s="1412"/>
      <c r="I40" s="817" t="s">
        <v>834</v>
      </c>
      <c r="J40" s="829" t="s">
        <v>830</v>
      </c>
      <c r="K40" s="830">
        <v>44</v>
      </c>
      <c r="L40" s="830" t="s">
        <v>797</v>
      </c>
      <c r="M40" s="830">
        <v>40</v>
      </c>
      <c r="N40" s="845" t="s">
        <v>797</v>
      </c>
    </row>
    <row r="41" spans="1:14">
      <c r="A41" s="1409"/>
      <c r="B41" s="843" t="s">
        <v>835</v>
      </c>
      <c r="C41" s="818" t="s">
        <v>836</v>
      </c>
      <c r="D41" s="844">
        <v>51</v>
      </c>
      <c r="E41" s="819" t="s">
        <v>825</v>
      </c>
      <c r="F41" s="844">
        <v>42</v>
      </c>
      <c r="G41" s="820" t="s">
        <v>825</v>
      </c>
      <c r="H41" s="1412"/>
      <c r="I41" s="817" t="s">
        <v>837</v>
      </c>
      <c r="J41" s="829" t="s">
        <v>830</v>
      </c>
      <c r="K41" s="830">
        <v>46</v>
      </c>
      <c r="L41" s="830" t="s">
        <v>797</v>
      </c>
      <c r="M41" s="830">
        <v>40</v>
      </c>
      <c r="N41" s="845" t="s">
        <v>797</v>
      </c>
    </row>
    <row r="42" spans="1:14">
      <c r="A42" s="1409"/>
      <c r="B42" s="843" t="s">
        <v>838</v>
      </c>
      <c r="C42" s="818" t="s">
        <v>830</v>
      </c>
      <c r="D42" s="844">
        <v>46</v>
      </c>
      <c r="E42" s="819" t="s">
        <v>825</v>
      </c>
      <c r="F42" s="844">
        <v>37</v>
      </c>
      <c r="G42" s="820" t="s">
        <v>825</v>
      </c>
      <c r="H42" s="1412"/>
      <c r="I42" s="817" t="s">
        <v>839</v>
      </c>
      <c r="J42" s="829" t="s">
        <v>830</v>
      </c>
      <c r="K42" s="830">
        <v>49</v>
      </c>
      <c r="L42" s="830" t="s">
        <v>797</v>
      </c>
      <c r="M42" s="830">
        <v>45</v>
      </c>
      <c r="N42" s="845" t="s">
        <v>797</v>
      </c>
    </row>
    <row r="43" spans="1:14" ht="14.25" thickBot="1">
      <c r="A43" s="1410"/>
      <c r="B43" s="846" t="s">
        <v>840</v>
      </c>
      <c r="C43" s="847" t="s">
        <v>824</v>
      </c>
      <c r="D43" s="848">
        <v>42</v>
      </c>
      <c r="E43" s="849" t="s">
        <v>825</v>
      </c>
      <c r="F43" s="848">
        <v>37</v>
      </c>
      <c r="G43" s="850" t="s">
        <v>825</v>
      </c>
      <c r="H43" s="1413"/>
      <c r="I43" s="851" t="s">
        <v>841</v>
      </c>
      <c r="J43" s="852" t="s">
        <v>824</v>
      </c>
      <c r="K43" s="853">
        <v>48</v>
      </c>
      <c r="L43" s="853" t="s">
        <v>797</v>
      </c>
      <c r="M43" s="853">
        <v>37</v>
      </c>
      <c r="N43" s="854" t="s">
        <v>797</v>
      </c>
    </row>
    <row r="44" spans="1:14" ht="13.5" customHeight="1">
      <c r="A44" s="1414" t="s">
        <v>842</v>
      </c>
      <c r="B44" s="841" t="s">
        <v>843</v>
      </c>
      <c r="C44" s="855"/>
      <c r="D44" s="855"/>
      <c r="E44" s="855"/>
      <c r="F44" s="855"/>
      <c r="G44" s="856"/>
      <c r="H44" s="1414" t="s">
        <v>844</v>
      </c>
      <c r="I44" s="841" t="s">
        <v>843</v>
      </c>
      <c r="J44" s="855"/>
      <c r="K44" s="855"/>
      <c r="L44" s="855"/>
      <c r="M44" s="855"/>
      <c r="N44" s="856"/>
    </row>
    <row r="45" spans="1:14">
      <c r="A45" s="1415"/>
      <c r="B45" s="840" t="s">
        <v>845</v>
      </c>
      <c r="C45" s="857" t="s">
        <v>796</v>
      </c>
      <c r="D45" s="830">
        <v>49</v>
      </c>
      <c r="E45" s="830" t="s">
        <v>797</v>
      </c>
      <c r="F45" s="830">
        <v>38</v>
      </c>
      <c r="G45" s="834" t="s">
        <v>797</v>
      </c>
      <c r="H45" s="1415"/>
      <c r="I45" s="840" t="s">
        <v>846</v>
      </c>
      <c r="J45" s="857" t="s">
        <v>796</v>
      </c>
      <c r="K45" s="830">
        <v>44</v>
      </c>
      <c r="L45" s="830" t="s">
        <v>797</v>
      </c>
      <c r="M45" s="830">
        <v>34</v>
      </c>
      <c r="N45" s="834" t="s">
        <v>797</v>
      </c>
    </row>
    <row r="46" spans="1:14">
      <c r="A46" s="1415"/>
      <c r="B46" s="840" t="s">
        <v>847</v>
      </c>
      <c r="C46" s="857" t="s">
        <v>796</v>
      </c>
      <c r="D46" s="830">
        <v>47</v>
      </c>
      <c r="E46" s="830" t="s">
        <v>797</v>
      </c>
      <c r="F46" s="830">
        <v>41</v>
      </c>
      <c r="G46" s="834" t="s">
        <v>797</v>
      </c>
      <c r="H46" s="1415"/>
      <c r="I46" s="840" t="s">
        <v>848</v>
      </c>
      <c r="J46" s="857" t="s">
        <v>796</v>
      </c>
      <c r="K46" s="830">
        <v>46</v>
      </c>
      <c r="L46" s="830" t="s">
        <v>797</v>
      </c>
      <c r="M46" s="830">
        <v>35</v>
      </c>
      <c r="N46" s="834" t="s">
        <v>797</v>
      </c>
    </row>
    <row r="47" spans="1:14">
      <c r="A47" s="1415"/>
      <c r="B47" s="840" t="s">
        <v>849</v>
      </c>
      <c r="C47" s="857" t="s">
        <v>800</v>
      </c>
      <c r="D47" s="830">
        <v>46</v>
      </c>
      <c r="E47" s="830" t="s">
        <v>797</v>
      </c>
      <c r="F47" s="830">
        <v>40</v>
      </c>
      <c r="G47" s="834" t="s">
        <v>797</v>
      </c>
      <c r="H47" s="1415"/>
      <c r="I47" s="840" t="s">
        <v>850</v>
      </c>
      <c r="J47" s="857" t="s">
        <v>796</v>
      </c>
      <c r="K47" s="830">
        <v>45</v>
      </c>
      <c r="L47" s="830" t="s">
        <v>797</v>
      </c>
      <c r="M47" s="830">
        <v>34</v>
      </c>
      <c r="N47" s="834" t="s">
        <v>797</v>
      </c>
    </row>
    <row r="48" spans="1:14">
      <c r="A48" s="1415"/>
      <c r="B48" s="840" t="s">
        <v>851</v>
      </c>
      <c r="C48" s="857" t="s">
        <v>802</v>
      </c>
      <c r="D48" s="830">
        <v>53</v>
      </c>
      <c r="E48" s="830" t="s">
        <v>797</v>
      </c>
      <c r="F48" s="830">
        <v>44</v>
      </c>
      <c r="G48" s="834" t="s">
        <v>797</v>
      </c>
      <c r="H48" s="1415"/>
      <c r="I48" s="840" t="s">
        <v>852</v>
      </c>
      <c r="J48" s="857" t="s">
        <v>796</v>
      </c>
      <c r="K48" s="830">
        <v>48</v>
      </c>
      <c r="L48" s="830" t="s">
        <v>797</v>
      </c>
      <c r="M48" s="830">
        <v>39</v>
      </c>
      <c r="N48" s="834" t="s">
        <v>797</v>
      </c>
    </row>
    <row r="49" spans="1:14">
      <c r="A49" s="1415"/>
      <c r="B49" s="840" t="s">
        <v>853</v>
      </c>
      <c r="C49" s="857" t="s">
        <v>802</v>
      </c>
      <c r="D49" s="830">
        <v>50</v>
      </c>
      <c r="E49" s="830" t="s">
        <v>797</v>
      </c>
      <c r="F49" s="830">
        <v>43</v>
      </c>
      <c r="G49" s="834" t="s">
        <v>797</v>
      </c>
      <c r="H49" s="1415"/>
      <c r="I49" s="840" t="s">
        <v>854</v>
      </c>
      <c r="J49" s="857" t="s">
        <v>796</v>
      </c>
      <c r="K49" s="830">
        <v>49</v>
      </c>
      <c r="L49" s="830" t="s">
        <v>797</v>
      </c>
      <c r="M49" s="830">
        <v>44</v>
      </c>
      <c r="N49" s="834" t="s">
        <v>797</v>
      </c>
    </row>
    <row r="50" spans="1:14">
      <c r="A50" s="1416"/>
      <c r="B50" s="858" t="s">
        <v>855</v>
      </c>
      <c r="C50" s="859" t="s">
        <v>802</v>
      </c>
      <c r="D50" s="860">
        <v>55</v>
      </c>
      <c r="E50" s="860" t="s">
        <v>797</v>
      </c>
      <c r="F50" s="860">
        <v>49</v>
      </c>
      <c r="G50" s="861" t="s">
        <v>797</v>
      </c>
      <c r="H50" s="1416"/>
      <c r="I50" s="858" t="s">
        <v>856</v>
      </c>
      <c r="J50" s="859" t="s">
        <v>802</v>
      </c>
      <c r="K50" s="860">
        <v>49</v>
      </c>
      <c r="L50" s="860" t="s">
        <v>797</v>
      </c>
      <c r="M50" s="860">
        <v>41</v>
      </c>
      <c r="N50" s="861" t="s">
        <v>797</v>
      </c>
    </row>
    <row r="51" spans="1:14">
      <c r="A51" s="862" t="s">
        <v>857</v>
      </c>
      <c r="B51" s="863"/>
      <c r="C51" s="864"/>
      <c r="D51" s="864"/>
      <c r="E51" s="864"/>
      <c r="F51" s="864"/>
      <c r="G51" s="864"/>
    </row>
  </sheetData>
  <mergeCells count="31">
    <mergeCell ref="A3:N3"/>
    <mergeCell ref="A10:B15"/>
    <mergeCell ref="C10:C15"/>
    <mergeCell ref="D10:G10"/>
    <mergeCell ref="H10:I15"/>
    <mergeCell ref="J10:J15"/>
    <mergeCell ref="K10:N10"/>
    <mergeCell ref="D11:G11"/>
    <mergeCell ref="K11:N11"/>
    <mergeCell ref="D12:G12"/>
    <mergeCell ref="A23:A29"/>
    <mergeCell ref="H23:H29"/>
    <mergeCell ref="K12:N12"/>
    <mergeCell ref="D13:E13"/>
    <mergeCell ref="F13:G13"/>
    <mergeCell ref="K13:L13"/>
    <mergeCell ref="M13:N13"/>
    <mergeCell ref="D14:E14"/>
    <mergeCell ref="F14:G14"/>
    <mergeCell ref="K14:L14"/>
    <mergeCell ref="M14:N14"/>
    <mergeCell ref="D15:E15"/>
    <mergeCell ref="F15:G15"/>
    <mergeCell ref="K15:L15"/>
    <mergeCell ref="M15:N15"/>
    <mergeCell ref="A16:A22"/>
    <mergeCell ref="A30:A36"/>
    <mergeCell ref="A37:A43"/>
    <mergeCell ref="H37:H43"/>
    <mergeCell ref="A44:A50"/>
    <mergeCell ref="H44:H50"/>
  </mergeCells>
  <phoneticPr fontId="4"/>
  <conditionalFormatting sqref="C31:G36">
    <cfRule type="containsBlanks" dxfId="40" priority="7" stopIfTrue="1">
      <formula>LEN(TRIM(C31))=0</formula>
    </cfRule>
  </conditionalFormatting>
  <conditionalFormatting sqref="C24:G29">
    <cfRule type="containsBlanks" dxfId="39" priority="6" stopIfTrue="1">
      <formula>LEN(TRIM(C24))=0</formula>
    </cfRule>
  </conditionalFormatting>
  <conditionalFormatting sqref="C38:G43">
    <cfRule type="containsBlanks" dxfId="38" priority="5" stopIfTrue="1">
      <formula>LEN(TRIM(C38))=0</formula>
    </cfRule>
  </conditionalFormatting>
  <conditionalFormatting sqref="B38">
    <cfRule type="expression" dxfId="37" priority="4" stopIfTrue="1">
      <formula>ISBLANK(B38:B43)=FALSE</formula>
    </cfRule>
  </conditionalFormatting>
  <conditionalFormatting sqref="C17:G22">
    <cfRule type="containsBlanks" dxfId="36" priority="3" stopIfTrue="1">
      <formula>LEN(TRIM(C17))=0</formula>
    </cfRule>
  </conditionalFormatting>
  <conditionalFormatting sqref="B45:G50">
    <cfRule type="containsBlanks" dxfId="35" priority="2" stopIfTrue="1">
      <formula>LEN(TRIM(B45))=0</formula>
    </cfRule>
  </conditionalFormatting>
  <conditionalFormatting sqref="B39:B43">
    <cfRule type="expression" dxfId="34" priority="8" stopIfTrue="1">
      <formula>ISBLANK(B39:B51)=FALSE</formula>
    </cfRule>
  </conditionalFormatting>
  <conditionalFormatting sqref="I45:N50">
    <cfRule type="containsBlanks" dxfId="33" priority="1" stopIfTrue="1">
      <formula>LEN(TRIM(I45))=0</formula>
    </cfRule>
  </conditionalFormatting>
  <pageMargins left="0.59055118110236227" right="0.59055118110236227" top="0.78740157480314965" bottom="0.78740157480314965" header="0.51181102362204722" footer="0.51181102362204722"/>
  <pageSetup paperSize="9" scale="97" orientation="portrait" horizontalDpi="4294967293"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zoomScaleNormal="100" zoomScaleSheetLayoutView="100" workbookViewId="0"/>
  </sheetViews>
  <sheetFormatPr defaultRowHeight="13.5"/>
  <cols>
    <col min="1" max="1" width="8.75" style="866" customWidth="1"/>
    <col min="2" max="2" width="15.625" style="866" customWidth="1"/>
    <col min="3" max="3" width="17.5" style="866" customWidth="1"/>
    <col min="4" max="13" width="4.75" style="866" customWidth="1"/>
    <col min="14" max="14" width="3.625" style="866" customWidth="1"/>
    <col min="15" max="15" width="3.125" style="866" customWidth="1"/>
    <col min="16" max="16" width="3.625" style="866" customWidth="1"/>
    <col min="17" max="16384" width="9" style="866"/>
  </cols>
  <sheetData>
    <row r="1" spans="1:16" ht="17.25">
      <c r="A1" s="865" t="s">
        <v>858</v>
      </c>
    </row>
    <row r="2" spans="1:16" ht="9.75" customHeight="1">
      <c r="A2" s="867"/>
    </row>
    <row r="3" spans="1:16" s="869" customFormat="1" ht="22.5" customHeight="1">
      <c r="A3" s="1476" t="s">
        <v>859</v>
      </c>
      <c r="B3" s="1487"/>
      <c r="C3" s="1487"/>
      <c r="D3" s="1487"/>
      <c r="E3" s="1487"/>
      <c r="F3" s="1487"/>
      <c r="G3" s="1487"/>
      <c r="H3" s="1487"/>
      <c r="I3" s="1487"/>
      <c r="J3" s="1487"/>
      <c r="K3" s="1487"/>
      <c r="L3" s="1487"/>
      <c r="M3" s="1487"/>
      <c r="N3" s="868"/>
      <c r="O3" s="868"/>
      <c r="P3" s="868"/>
    </row>
    <row r="4" spans="1:16" s="869" customFormat="1" ht="12" customHeight="1">
      <c r="A4" s="1488" t="s">
        <v>860</v>
      </c>
      <c r="B4" s="1477"/>
      <c r="C4" s="1477"/>
      <c r="D4" s="1477"/>
      <c r="E4" s="1477"/>
      <c r="F4" s="1477"/>
      <c r="G4" s="1477"/>
      <c r="H4" s="1477"/>
      <c r="I4" s="1477"/>
      <c r="J4" s="1477"/>
      <c r="K4" s="1477"/>
      <c r="L4" s="1477"/>
      <c r="M4" s="1477"/>
      <c r="N4" s="870"/>
      <c r="O4" s="870"/>
      <c r="P4" s="870"/>
    </row>
    <row r="5" spans="1:16" s="869" customFormat="1" ht="12" customHeight="1">
      <c r="A5" s="1489" t="s">
        <v>861</v>
      </c>
      <c r="B5" s="1477"/>
      <c r="C5" s="1477"/>
      <c r="D5" s="1477"/>
      <c r="E5" s="1477"/>
      <c r="F5" s="1477"/>
      <c r="G5" s="1477"/>
      <c r="H5" s="1477"/>
      <c r="I5" s="1477"/>
      <c r="J5" s="1477"/>
      <c r="K5" s="1477"/>
      <c r="L5" s="1477"/>
      <c r="M5" s="1477"/>
      <c r="N5" s="871"/>
      <c r="O5" s="871"/>
      <c r="P5" s="871"/>
    </row>
    <row r="6" spans="1:16" s="869" customFormat="1" ht="12" customHeight="1">
      <c r="A6" s="1474" t="s">
        <v>862</v>
      </c>
      <c r="B6" s="1475"/>
      <c r="C6" s="1474"/>
      <c r="D6" s="1474"/>
      <c r="E6" s="1474"/>
      <c r="F6" s="1474"/>
      <c r="G6" s="1474"/>
      <c r="H6" s="1474"/>
      <c r="I6" s="1474"/>
      <c r="J6" s="1474"/>
      <c r="K6" s="1474"/>
      <c r="L6" s="1474"/>
      <c r="M6" s="1474"/>
      <c r="N6" s="872"/>
      <c r="O6" s="872"/>
      <c r="P6" s="872"/>
    </row>
    <row r="7" spans="1:16" s="869" customFormat="1" ht="12" customHeight="1">
      <c r="A7" s="1474" t="s">
        <v>863</v>
      </c>
      <c r="B7" s="1475"/>
      <c r="C7" s="1474"/>
      <c r="D7" s="1474"/>
      <c r="E7" s="1474"/>
      <c r="F7" s="1474"/>
      <c r="G7" s="1474"/>
      <c r="H7" s="1474"/>
      <c r="I7" s="1474"/>
      <c r="J7" s="1474"/>
      <c r="K7" s="1474"/>
      <c r="L7" s="1474"/>
      <c r="M7" s="1474"/>
      <c r="N7" s="872"/>
      <c r="O7" s="872"/>
      <c r="P7" s="872"/>
    </row>
    <row r="8" spans="1:16" s="869" customFormat="1" ht="12" customHeight="1">
      <c r="A8" s="1474" t="s">
        <v>864</v>
      </c>
      <c r="B8" s="1475"/>
      <c r="C8" s="1474"/>
      <c r="D8" s="1474"/>
      <c r="E8" s="1474"/>
      <c r="F8" s="1474"/>
      <c r="G8" s="1474"/>
      <c r="H8" s="1474"/>
      <c r="I8" s="1474"/>
      <c r="J8" s="1474"/>
      <c r="K8" s="1474"/>
      <c r="L8" s="1474"/>
      <c r="M8" s="1474"/>
      <c r="N8" s="872"/>
      <c r="O8" s="872"/>
      <c r="P8" s="872"/>
    </row>
    <row r="9" spans="1:16" s="869" customFormat="1" ht="12" customHeight="1">
      <c r="A9" s="1474" t="s">
        <v>865</v>
      </c>
      <c r="B9" s="1475"/>
      <c r="C9" s="1474"/>
      <c r="D9" s="1474"/>
      <c r="E9" s="1474"/>
      <c r="F9" s="1474"/>
      <c r="G9" s="1474"/>
      <c r="H9" s="1474"/>
      <c r="I9" s="1474"/>
      <c r="J9" s="1474"/>
      <c r="K9" s="1474"/>
      <c r="L9" s="1474"/>
      <c r="M9" s="1474"/>
      <c r="N9" s="872"/>
      <c r="O9" s="872"/>
      <c r="P9" s="872"/>
    </row>
    <row r="10" spans="1:16" s="869" customFormat="1" ht="24" customHeight="1">
      <c r="A10" s="1476" t="s">
        <v>866</v>
      </c>
      <c r="B10" s="1477"/>
      <c r="C10" s="1477"/>
      <c r="D10" s="1477"/>
      <c r="E10" s="1477"/>
      <c r="F10" s="1477"/>
      <c r="G10" s="1477"/>
      <c r="H10" s="1477"/>
      <c r="I10" s="1477"/>
      <c r="J10" s="1477"/>
      <c r="K10" s="1477"/>
      <c r="L10" s="1477"/>
      <c r="M10" s="1477"/>
      <c r="N10" s="871"/>
      <c r="O10" s="871"/>
      <c r="P10" s="871"/>
    </row>
    <row r="11" spans="1:16" ht="8.25" customHeight="1">
      <c r="A11" s="873"/>
      <c r="B11" s="874"/>
      <c r="C11" s="874"/>
      <c r="D11" s="874"/>
      <c r="E11" s="874"/>
      <c r="F11" s="874"/>
      <c r="G11" s="874"/>
      <c r="H11" s="874"/>
      <c r="I11" s="874"/>
      <c r="J11" s="874"/>
      <c r="K11" s="874"/>
      <c r="L11" s="874"/>
      <c r="M11" s="874"/>
      <c r="N11" s="874"/>
      <c r="O11" s="874"/>
      <c r="P11" s="874"/>
    </row>
    <row r="12" spans="1:16" s="877" customFormat="1" ht="15" customHeight="1" thickBot="1">
      <c r="A12" s="875" t="s">
        <v>867</v>
      </c>
      <c r="B12" s="875"/>
      <c r="C12" s="875"/>
      <c r="D12" s="875"/>
      <c r="E12" s="875"/>
      <c r="F12" s="875"/>
      <c r="G12" s="875"/>
      <c r="H12" s="875"/>
      <c r="I12" s="875"/>
      <c r="J12" s="875"/>
      <c r="K12" s="875"/>
      <c r="L12" s="875"/>
      <c r="M12" s="876" t="s">
        <v>868</v>
      </c>
      <c r="N12" s="875"/>
      <c r="O12" s="875"/>
    </row>
    <row r="13" spans="1:16" s="877" customFormat="1" ht="15" customHeight="1">
      <c r="A13" s="1478" t="s">
        <v>869</v>
      </c>
      <c r="B13" s="1480" t="s">
        <v>870</v>
      </c>
      <c r="C13" s="1480" t="s">
        <v>871</v>
      </c>
      <c r="D13" s="1481" t="s">
        <v>872</v>
      </c>
      <c r="E13" s="1484" t="s">
        <v>873</v>
      </c>
      <c r="F13" s="1484"/>
      <c r="G13" s="1484" t="s">
        <v>874</v>
      </c>
      <c r="H13" s="1484"/>
      <c r="I13" s="1484"/>
      <c r="J13" s="1484"/>
      <c r="K13" s="1484"/>
      <c r="L13" s="1484"/>
      <c r="M13" s="1485"/>
      <c r="N13" s="1446"/>
      <c r="O13" s="1446"/>
      <c r="P13" s="1446"/>
    </row>
    <row r="14" spans="1:16" s="877" customFormat="1" ht="29.25" customHeight="1">
      <c r="A14" s="1479"/>
      <c r="B14" s="1464"/>
      <c r="C14" s="1464"/>
      <c r="D14" s="1482"/>
      <c r="E14" s="1467"/>
      <c r="F14" s="1467"/>
      <c r="G14" s="1464" t="s">
        <v>875</v>
      </c>
      <c r="H14" s="1464" t="s">
        <v>876</v>
      </c>
      <c r="I14" s="1464"/>
      <c r="J14" s="1467"/>
      <c r="K14" s="1464" t="s">
        <v>877</v>
      </c>
      <c r="L14" s="1464"/>
      <c r="M14" s="1468"/>
      <c r="N14" s="1469"/>
      <c r="O14" s="1469"/>
      <c r="P14" s="1470"/>
    </row>
    <row r="15" spans="1:16" s="877" customFormat="1" ht="29.25" customHeight="1">
      <c r="A15" s="1479"/>
      <c r="B15" s="1464"/>
      <c r="C15" s="1464"/>
      <c r="D15" s="1482"/>
      <c r="E15" s="1464" t="s">
        <v>878</v>
      </c>
      <c r="F15" s="1464" t="s">
        <v>879</v>
      </c>
      <c r="G15" s="1464"/>
      <c r="H15" s="878" t="s">
        <v>880</v>
      </c>
      <c r="I15" s="1464" t="s">
        <v>881</v>
      </c>
      <c r="J15" s="1464"/>
      <c r="K15" s="878" t="s">
        <v>880</v>
      </c>
      <c r="L15" s="1464" t="s">
        <v>882</v>
      </c>
      <c r="M15" s="1471" t="s">
        <v>883</v>
      </c>
      <c r="N15" s="879"/>
      <c r="O15" s="1472"/>
      <c r="P15" s="1473"/>
    </row>
    <row r="16" spans="1:16" s="877" customFormat="1" ht="22.5" customHeight="1">
      <c r="A16" s="1479"/>
      <c r="B16" s="1466"/>
      <c r="C16" s="1466"/>
      <c r="D16" s="1483"/>
      <c r="E16" s="1465"/>
      <c r="F16" s="1465"/>
      <c r="G16" s="1466"/>
      <c r="H16" s="880" t="s">
        <v>884</v>
      </c>
      <c r="I16" s="1465" t="s">
        <v>885</v>
      </c>
      <c r="J16" s="1465"/>
      <c r="K16" s="880" t="s">
        <v>884</v>
      </c>
      <c r="L16" s="1465" t="s">
        <v>886</v>
      </c>
      <c r="M16" s="1486" t="s">
        <v>885</v>
      </c>
      <c r="N16" s="881"/>
      <c r="O16" s="1446"/>
      <c r="P16" s="1447"/>
    </row>
    <row r="17" spans="1:16" s="827" customFormat="1" ht="22.5" customHeight="1">
      <c r="A17" s="882" t="s">
        <v>887</v>
      </c>
      <c r="B17" s="883" t="s">
        <v>888</v>
      </c>
      <c r="C17" s="883" t="s">
        <v>889</v>
      </c>
      <c r="D17" s="884">
        <v>4</v>
      </c>
      <c r="E17" s="885">
        <v>344</v>
      </c>
      <c r="F17" s="885">
        <v>52</v>
      </c>
      <c r="G17" s="1448" t="s">
        <v>890</v>
      </c>
      <c r="H17" s="886">
        <v>59</v>
      </c>
      <c r="I17" s="885" t="s">
        <v>797</v>
      </c>
      <c r="J17" s="1451">
        <v>70</v>
      </c>
      <c r="K17" s="886">
        <v>49</v>
      </c>
      <c r="L17" s="885" t="s">
        <v>797</v>
      </c>
      <c r="M17" s="1454">
        <v>65</v>
      </c>
      <c r="N17" s="887"/>
      <c r="O17" s="833"/>
      <c r="P17" s="888"/>
    </row>
    <row r="18" spans="1:16" s="827" customFormat="1" ht="22.5" customHeight="1">
      <c r="A18" s="1457" t="s">
        <v>891</v>
      </c>
      <c r="B18" s="883" t="s">
        <v>892</v>
      </c>
      <c r="C18" s="883" t="s">
        <v>893</v>
      </c>
      <c r="D18" s="884">
        <v>6</v>
      </c>
      <c r="E18" s="885">
        <v>514</v>
      </c>
      <c r="F18" s="885">
        <v>87</v>
      </c>
      <c r="G18" s="1449"/>
      <c r="H18" s="886">
        <v>73</v>
      </c>
      <c r="I18" s="885" t="s">
        <v>894</v>
      </c>
      <c r="J18" s="1452"/>
      <c r="K18" s="886">
        <v>70</v>
      </c>
      <c r="L18" s="885" t="s">
        <v>894</v>
      </c>
      <c r="M18" s="1455"/>
      <c r="N18" s="887"/>
      <c r="O18" s="833"/>
      <c r="P18" s="888"/>
    </row>
    <row r="19" spans="1:16" s="827" customFormat="1" ht="22.5" customHeight="1">
      <c r="A19" s="1457"/>
      <c r="B19" s="883" t="s">
        <v>895</v>
      </c>
      <c r="C19" s="883" t="s">
        <v>896</v>
      </c>
      <c r="D19" s="884">
        <v>8</v>
      </c>
      <c r="E19" s="885">
        <v>638</v>
      </c>
      <c r="F19" s="885">
        <v>204</v>
      </c>
      <c r="G19" s="1449"/>
      <c r="H19" s="886">
        <v>75</v>
      </c>
      <c r="I19" s="885" t="s">
        <v>894</v>
      </c>
      <c r="J19" s="1452"/>
      <c r="K19" s="886">
        <v>70</v>
      </c>
      <c r="L19" s="885" t="s">
        <v>894</v>
      </c>
      <c r="M19" s="1455"/>
      <c r="N19" s="887"/>
      <c r="O19" s="833"/>
      <c r="P19" s="888"/>
    </row>
    <row r="20" spans="1:16" s="827" customFormat="1" ht="22.5" customHeight="1">
      <c r="A20" s="1458" t="s">
        <v>897</v>
      </c>
      <c r="B20" s="883" t="s">
        <v>898</v>
      </c>
      <c r="C20" s="883" t="s">
        <v>899</v>
      </c>
      <c r="D20" s="885">
        <v>6</v>
      </c>
      <c r="E20" s="889">
        <v>551</v>
      </c>
      <c r="F20" s="885">
        <v>137</v>
      </c>
      <c r="G20" s="1449"/>
      <c r="H20" s="889">
        <v>70</v>
      </c>
      <c r="I20" s="885" t="s">
        <v>797</v>
      </c>
      <c r="J20" s="1452"/>
      <c r="K20" s="889">
        <v>63</v>
      </c>
      <c r="L20" s="885" t="s">
        <v>797</v>
      </c>
      <c r="M20" s="1455"/>
      <c r="N20" s="890"/>
      <c r="O20" s="833"/>
      <c r="P20" s="891"/>
    </row>
    <row r="21" spans="1:16" s="827" customFormat="1" ht="22.5" customHeight="1">
      <c r="A21" s="1459"/>
      <c r="B21" s="883" t="s">
        <v>900</v>
      </c>
      <c r="C21" s="883" t="s">
        <v>901</v>
      </c>
      <c r="D21" s="885">
        <v>2</v>
      </c>
      <c r="E21" s="889">
        <v>110</v>
      </c>
      <c r="F21" s="885">
        <v>9</v>
      </c>
      <c r="G21" s="1449"/>
      <c r="H21" s="889">
        <v>69</v>
      </c>
      <c r="I21" s="885" t="s">
        <v>797</v>
      </c>
      <c r="J21" s="1452"/>
      <c r="K21" s="889">
        <v>64</v>
      </c>
      <c r="L21" s="885" t="s">
        <v>797</v>
      </c>
      <c r="M21" s="1455"/>
      <c r="N21" s="890"/>
      <c r="O21" s="833"/>
      <c r="P21" s="891"/>
    </row>
    <row r="22" spans="1:16" s="827" customFormat="1" ht="22.5" customHeight="1">
      <c r="A22" s="1459"/>
      <c r="B22" s="1461" t="s">
        <v>902</v>
      </c>
      <c r="C22" s="883" t="s">
        <v>903</v>
      </c>
      <c r="D22" s="885">
        <v>6</v>
      </c>
      <c r="E22" s="889">
        <v>425</v>
      </c>
      <c r="F22" s="885">
        <v>122</v>
      </c>
      <c r="G22" s="1449"/>
      <c r="H22" s="889">
        <v>63</v>
      </c>
      <c r="I22" s="885" t="s">
        <v>797</v>
      </c>
      <c r="J22" s="1452"/>
      <c r="K22" s="889">
        <v>60</v>
      </c>
      <c r="L22" s="885" t="s">
        <v>797</v>
      </c>
      <c r="M22" s="1455"/>
      <c r="N22" s="890"/>
      <c r="O22" s="833"/>
      <c r="P22" s="891"/>
    </row>
    <row r="23" spans="1:16" s="827" customFormat="1" ht="22.5" customHeight="1">
      <c r="A23" s="1459"/>
      <c r="B23" s="1462"/>
      <c r="C23" s="883" t="s">
        <v>904</v>
      </c>
      <c r="D23" s="885">
        <v>4</v>
      </c>
      <c r="E23" s="889">
        <v>348</v>
      </c>
      <c r="F23" s="885">
        <v>66</v>
      </c>
      <c r="G23" s="1449"/>
      <c r="H23" s="889">
        <v>64</v>
      </c>
      <c r="I23" s="885" t="s">
        <v>797</v>
      </c>
      <c r="J23" s="1452"/>
      <c r="K23" s="889">
        <v>60</v>
      </c>
      <c r="L23" s="885" t="s">
        <v>797</v>
      </c>
      <c r="M23" s="1455"/>
      <c r="N23" s="890"/>
      <c r="O23" s="833"/>
      <c r="P23" s="891"/>
    </row>
    <row r="24" spans="1:16" s="827" customFormat="1" ht="22.5" customHeight="1">
      <c r="A24" s="1459"/>
      <c r="B24" s="892" t="s">
        <v>905</v>
      </c>
      <c r="C24" s="883" t="s">
        <v>906</v>
      </c>
      <c r="D24" s="885">
        <v>6</v>
      </c>
      <c r="E24" s="889">
        <v>287</v>
      </c>
      <c r="F24" s="885">
        <v>59</v>
      </c>
      <c r="G24" s="1449"/>
      <c r="H24" s="889">
        <v>70</v>
      </c>
      <c r="I24" s="885" t="s">
        <v>797</v>
      </c>
      <c r="J24" s="1452"/>
      <c r="K24" s="889">
        <v>65</v>
      </c>
      <c r="L24" s="885" t="s">
        <v>797</v>
      </c>
      <c r="M24" s="1455"/>
      <c r="N24" s="890"/>
      <c r="O24" s="833"/>
      <c r="P24" s="891"/>
    </row>
    <row r="25" spans="1:16" s="827" customFormat="1" ht="22.5" customHeight="1">
      <c r="A25" s="1459"/>
      <c r="B25" s="883" t="s">
        <v>907</v>
      </c>
      <c r="C25" s="883" t="s">
        <v>908</v>
      </c>
      <c r="D25" s="885">
        <v>6</v>
      </c>
      <c r="E25" s="889">
        <v>187</v>
      </c>
      <c r="F25" s="885">
        <v>30</v>
      </c>
      <c r="G25" s="1449"/>
      <c r="H25" s="889">
        <v>70</v>
      </c>
      <c r="I25" s="885" t="s">
        <v>797</v>
      </c>
      <c r="J25" s="1452"/>
      <c r="K25" s="889">
        <v>66</v>
      </c>
      <c r="L25" s="885" t="s">
        <v>894</v>
      </c>
      <c r="M25" s="1455"/>
      <c r="N25" s="890"/>
      <c r="O25" s="833"/>
      <c r="P25" s="891"/>
    </row>
    <row r="26" spans="1:16" s="827" customFormat="1" ht="22.5" customHeight="1">
      <c r="A26" s="1459"/>
      <c r="B26" s="1463" t="s">
        <v>900</v>
      </c>
      <c r="C26" s="883" t="s">
        <v>909</v>
      </c>
      <c r="D26" s="885">
        <v>4</v>
      </c>
      <c r="E26" s="889">
        <v>997</v>
      </c>
      <c r="F26" s="885">
        <v>87</v>
      </c>
      <c r="G26" s="1449"/>
      <c r="H26" s="889">
        <v>65</v>
      </c>
      <c r="I26" s="885" t="s">
        <v>797</v>
      </c>
      <c r="J26" s="1452"/>
      <c r="K26" s="889">
        <v>58</v>
      </c>
      <c r="L26" s="885" t="s">
        <v>797</v>
      </c>
      <c r="M26" s="1455"/>
      <c r="N26" s="890"/>
      <c r="O26" s="833"/>
      <c r="P26" s="891"/>
    </row>
    <row r="27" spans="1:16" s="827" customFormat="1" ht="22.5" customHeight="1">
      <c r="A27" s="1459"/>
      <c r="B27" s="1463"/>
      <c r="C27" s="883" t="s">
        <v>910</v>
      </c>
      <c r="D27" s="885">
        <v>4</v>
      </c>
      <c r="E27" s="889">
        <v>425</v>
      </c>
      <c r="F27" s="885">
        <v>42</v>
      </c>
      <c r="G27" s="1449"/>
      <c r="H27" s="889">
        <v>67</v>
      </c>
      <c r="I27" s="885" t="s">
        <v>797</v>
      </c>
      <c r="J27" s="1452"/>
      <c r="K27" s="889">
        <v>62</v>
      </c>
      <c r="L27" s="885" t="s">
        <v>797</v>
      </c>
      <c r="M27" s="1455"/>
      <c r="N27" s="890"/>
      <c r="O27" s="833"/>
      <c r="P27" s="891"/>
    </row>
    <row r="28" spans="1:16" s="827" customFormat="1" ht="22.5" customHeight="1">
      <c r="A28" s="1460"/>
      <c r="B28" s="892" t="s">
        <v>911</v>
      </c>
      <c r="C28" s="883" t="s">
        <v>912</v>
      </c>
      <c r="D28" s="885">
        <v>2</v>
      </c>
      <c r="E28" s="889">
        <v>115</v>
      </c>
      <c r="F28" s="885">
        <v>42</v>
      </c>
      <c r="G28" s="1449"/>
      <c r="H28" s="889">
        <v>65</v>
      </c>
      <c r="I28" s="885" t="s">
        <v>797</v>
      </c>
      <c r="J28" s="1452"/>
      <c r="K28" s="889">
        <v>60</v>
      </c>
      <c r="L28" s="885" t="s">
        <v>797</v>
      </c>
      <c r="M28" s="1455"/>
      <c r="N28" s="890"/>
      <c r="O28" s="833"/>
      <c r="P28" s="891"/>
    </row>
    <row r="29" spans="1:16" s="827" customFormat="1" ht="22.5" customHeight="1">
      <c r="A29" s="1457" t="s">
        <v>913</v>
      </c>
      <c r="B29" s="893" t="s">
        <v>914</v>
      </c>
      <c r="C29" s="883" t="s">
        <v>915</v>
      </c>
      <c r="D29" s="885">
        <v>2</v>
      </c>
      <c r="E29" s="889">
        <v>119</v>
      </c>
      <c r="F29" s="885">
        <v>13</v>
      </c>
      <c r="G29" s="1449"/>
      <c r="H29" s="889">
        <v>67</v>
      </c>
      <c r="I29" s="885" t="s">
        <v>797</v>
      </c>
      <c r="J29" s="1452"/>
      <c r="K29" s="889">
        <v>62</v>
      </c>
      <c r="L29" s="885" t="s">
        <v>797</v>
      </c>
      <c r="M29" s="1455"/>
      <c r="N29" s="890"/>
      <c r="O29" s="833"/>
      <c r="P29" s="891"/>
    </row>
    <row r="30" spans="1:16" s="827" customFormat="1" ht="22.5" customHeight="1">
      <c r="A30" s="1457"/>
      <c r="B30" s="892" t="s">
        <v>916</v>
      </c>
      <c r="C30" s="883" t="s">
        <v>917</v>
      </c>
      <c r="D30" s="885">
        <v>6</v>
      </c>
      <c r="E30" s="889">
        <v>158</v>
      </c>
      <c r="F30" s="885">
        <v>7</v>
      </c>
      <c r="G30" s="1449"/>
      <c r="H30" s="889">
        <v>61</v>
      </c>
      <c r="I30" s="885" t="s">
        <v>797</v>
      </c>
      <c r="J30" s="1452"/>
      <c r="K30" s="889">
        <v>51</v>
      </c>
      <c r="L30" s="885" t="s">
        <v>797</v>
      </c>
      <c r="M30" s="1455"/>
      <c r="N30" s="890"/>
      <c r="O30" s="833"/>
      <c r="P30" s="891"/>
    </row>
    <row r="31" spans="1:16" s="827" customFormat="1" ht="22.5" customHeight="1">
      <c r="A31" s="1457"/>
      <c r="B31" s="1461" t="s">
        <v>918</v>
      </c>
      <c r="C31" s="883" t="s">
        <v>919</v>
      </c>
      <c r="D31" s="885">
        <v>4</v>
      </c>
      <c r="E31" s="889">
        <v>119</v>
      </c>
      <c r="F31" s="885">
        <v>17</v>
      </c>
      <c r="G31" s="1449"/>
      <c r="H31" s="889">
        <v>67</v>
      </c>
      <c r="I31" s="885" t="s">
        <v>797</v>
      </c>
      <c r="J31" s="1452"/>
      <c r="K31" s="889">
        <v>59</v>
      </c>
      <c r="L31" s="885" t="s">
        <v>797</v>
      </c>
      <c r="M31" s="1455"/>
      <c r="N31" s="890"/>
      <c r="O31" s="833"/>
      <c r="P31" s="891"/>
    </row>
    <row r="32" spans="1:16" s="827" customFormat="1" ht="22.5" customHeight="1">
      <c r="A32" s="1457"/>
      <c r="B32" s="1462"/>
      <c r="C32" s="883" t="s">
        <v>920</v>
      </c>
      <c r="D32" s="885">
        <v>4</v>
      </c>
      <c r="E32" s="889">
        <v>84</v>
      </c>
      <c r="F32" s="885">
        <v>21</v>
      </c>
      <c r="G32" s="1449"/>
      <c r="H32" s="889">
        <v>68</v>
      </c>
      <c r="I32" s="885" t="s">
        <v>797</v>
      </c>
      <c r="J32" s="1452"/>
      <c r="K32" s="889">
        <v>60</v>
      </c>
      <c r="L32" s="885" t="s">
        <v>797</v>
      </c>
      <c r="M32" s="1455"/>
      <c r="N32" s="890"/>
      <c r="O32" s="833"/>
      <c r="P32" s="891"/>
    </row>
    <row r="33" spans="1:16" s="827" customFormat="1" ht="22.5" customHeight="1">
      <c r="A33" s="1457"/>
      <c r="B33" s="883" t="s">
        <v>921</v>
      </c>
      <c r="C33" s="883" t="s">
        <v>922</v>
      </c>
      <c r="D33" s="885">
        <v>2</v>
      </c>
      <c r="E33" s="889">
        <v>39</v>
      </c>
      <c r="F33" s="885">
        <v>3</v>
      </c>
      <c r="G33" s="1449"/>
      <c r="H33" s="889">
        <v>63</v>
      </c>
      <c r="I33" s="885" t="s">
        <v>797</v>
      </c>
      <c r="J33" s="1452"/>
      <c r="K33" s="889">
        <v>56</v>
      </c>
      <c r="L33" s="885" t="s">
        <v>797</v>
      </c>
      <c r="M33" s="1455"/>
      <c r="N33" s="890"/>
      <c r="O33" s="833"/>
      <c r="P33" s="891"/>
    </row>
    <row r="34" spans="1:16" s="827" customFormat="1" ht="22.5" customHeight="1">
      <c r="A34" s="1457"/>
      <c r="B34" s="883" t="s">
        <v>923</v>
      </c>
      <c r="C34" s="883" t="s">
        <v>924</v>
      </c>
      <c r="D34" s="885">
        <v>2</v>
      </c>
      <c r="E34" s="889">
        <v>101</v>
      </c>
      <c r="F34" s="885">
        <v>14</v>
      </c>
      <c r="G34" s="1449"/>
      <c r="H34" s="889">
        <v>67</v>
      </c>
      <c r="I34" s="885" t="s">
        <v>797</v>
      </c>
      <c r="J34" s="1452"/>
      <c r="K34" s="889">
        <v>60</v>
      </c>
      <c r="L34" s="885" t="s">
        <v>797</v>
      </c>
      <c r="M34" s="1455"/>
      <c r="N34" s="890"/>
      <c r="O34" s="833"/>
      <c r="P34" s="891"/>
    </row>
    <row r="35" spans="1:16" s="827" customFormat="1" ht="22.5" customHeight="1">
      <c r="A35" s="1444" t="s">
        <v>925</v>
      </c>
      <c r="B35" s="894" t="s">
        <v>926</v>
      </c>
      <c r="C35" s="894" t="s">
        <v>927</v>
      </c>
      <c r="D35" s="895">
        <v>4</v>
      </c>
      <c r="E35" s="896">
        <v>131</v>
      </c>
      <c r="F35" s="895">
        <v>30</v>
      </c>
      <c r="G35" s="1449"/>
      <c r="H35" s="896">
        <v>68</v>
      </c>
      <c r="I35" s="895" t="s">
        <v>797</v>
      </c>
      <c r="J35" s="1452"/>
      <c r="K35" s="896">
        <v>63</v>
      </c>
      <c r="L35" s="895" t="s">
        <v>797</v>
      </c>
      <c r="M35" s="1455"/>
      <c r="N35" s="890"/>
      <c r="O35" s="833"/>
      <c r="P35" s="891"/>
    </row>
    <row r="36" spans="1:16" s="827" customFormat="1" ht="22.5" customHeight="1" thickBot="1">
      <c r="A36" s="1445"/>
      <c r="B36" s="897" t="s">
        <v>928</v>
      </c>
      <c r="C36" s="897" t="s">
        <v>929</v>
      </c>
      <c r="D36" s="898">
        <v>4</v>
      </c>
      <c r="E36" s="898">
        <v>164</v>
      </c>
      <c r="F36" s="898">
        <v>30</v>
      </c>
      <c r="G36" s="1450"/>
      <c r="H36" s="898">
        <v>67</v>
      </c>
      <c r="I36" s="899" t="s">
        <v>797</v>
      </c>
      <c r="J36" s="1453"/>
      <c r="K36" s="898">
        <v>59</v>
      </c>
      <c r="L36" s="899" t="s">
        <v>797</v>
      </c>
      <c r="M36" s="1456"/>
      <c r="N36" s="890"/>
      <c r="O36" s="900"/>
      <c r="P36" s="891"/>
    </row>
    <row r="37" spans="1:16" s="877" customFormat="1" ht="17.25" customHeight="1">
      <c r="A37" s="901" t="s">
        <v>930</v>
      </c>
      <c r="B37" s="875"/>
      <c r="C37" s="875"/>
      <c r="D37" s="875"/>
      <c r="E37" s="875"/>
      <c r="F37" s="875"/>
      <c r="G37" s="875"/>
      <c r="H37" s="875"/>
      <c r="I37" s="875"/>
      <c r="J37" s="875"/>
      <c r="K37" s="875"/>
      <c r="L37" s="875"/>
      <c r="M37" s="875"/>
      <c r="N37" s="875"/>
      <c r="O37" s="875"/>
      <c r="P37" s="875"/>
    </row>
  </sheetData>
  <mergeCells count="37">
    <mergeCell ref="A8:M8"/>
    <mergeCell ref="A3:M3"/>
    <mergeCell ref="A4:M4"/>
    <mergeCell ref="A5:M5"/>
    <mergeCell ref="A6:M6"/>
    <mergeCell ref="A7:M7"/>
    <mergeCell ref="A9:M9"/>
    <mergeCell ref="A10:M10"/>
    <mergeCell ref="A13:A16"/>
    <mergeCell ref="B13:B16"/>
    <mergeCell ref="C13:C16"/>
    <mergeCell ref="D13:D16"/>
    <mergeCell ref="E13:F14"/>
    <mergeCell ref="G13:M13"/>
    <mergeCell ref="I16:J16"/>
    <mergeCell ref="L16:M16"/>
    <mergeCell ref="N13:P13"/>
    <mergeCell ref="G14:G16"/>
    <mergeCell ref="H14:J14"/>
    <mergeCell ref="K14:M14"/>
    <mergeCell ref="N14:P14"/>
    <mergeCell ref="I15:J15"/>
    <mergeCell ref="L15:M15"/>
    <mergeCell ref="O15:P15"/>
    <mergeCell ref="A35:A36"/>
    <mergeCell ref="O16:P16"/>
    <mergeCell ref="G17:G36"/>
    <mergeCell ref="J17:J36"/>
    <mergeCell ref="M17:M36"/>
    <mergeCell ref="A18:A19"/>
    <mergeCell ref="A20:A28"/>
    <mergeCell ref="B22:B23"/>
    <mergeCell ref="B26:B27"/>
    <mergeCell ref="A29:A34"/>
    <mergeCell ref="B31:B32"/>
    <mergeCell ref="E15:E16"/>
    <mergeCell ref="F15:F16"/>
  </mergeCells>
  <phoneticPr fontId="4"/>
  <conditionalFormatting sqref="B17:F17 B29:F29 C28:F28 C30:F30 H17 K17 B20:F22 C23:F24 B25:F26 B31:F31 H20:H26 H34:I36 H28:H33 K32:L36 K28:K31 K20:K26 B33:F36 C32:F32">
    <cfRule type="containsBlanks" dxfId="32" priority="18" stopIfTrue="1">
      <formula>LEN(TRIM(B17))=0</formula>
    </cfRule>
  </conditionalFormatting>
  <conditionalFormatting sqref="C19:F19 H19 K19">
    <cfRule type="containsBlanks" dxfId="31" priority="17" stopIfTrue="1">
      <formula>LEN(TRIM(C19))=0</formula>
    </cfRule>
  </conditionalFormatting>
  <conditionalFormatting sqref="B18:F18 H18 K18 B19">
    <cfRule type="containsBlanks" dxfId="30" priority="16" stopIfTrue="1">
      <formula>LEN(TRIM(B18))=0</formula>
    </cfRule>
  </conditionalFormatting>
  <conditionalFormatting sqref="C27:F27 H27 K27">
    <cfRule type="containsBlanks" dxfId="29" priority="15" stopIfTrue="1">
      <formula>LEN(TRIM(C27))=0</formula>
    </cfRule>
  </conditionalFormatting>
  <conditionalFormatting sqref="I17">
    <cfRule type="containsBlanks" dxfId="28" priority="14" stopIfTrue="1">
      <formula>LEN(TRIM(I17))=0</formula>
    </cfRule>
  </conditionalFormatting>
  <conditionalFormatting sqref="I31 I33">
    <cfRule type="containsBlanks" dxfId="27" priority="13" stopIfTrue="1">
      <formula>LEN(TRIM(I31))=0</formula>
    </cfRule>
  </conditionalFormatting>
  <conditionalFormatting sqref="I18:I30">
    <cfRule type="containsBlanks" dxfId="26" priority="12" stopIfTrue="1">
      <formula>LEN(TRIM(I18))=0</formula>
    </cfRule>
  </conditionalFormatting>
  <conditionalFormatting sqref="I32">
    <cfRule type="containsBlanks" dxfId="25" priority="11" stopIfTrue="1">
      <formula>LEN(TRIM(I32))=0</formula>
    </cfRule>
  </conditionalFormatting>
  <conditionalFormatting sqref="L17:L18">
    <cfRule type="containsBlanks" dxfId="24" priority="10" stopIfTrue="1">
      <formula>LEN(TRIM(L17))=0</formula>
    </cfRule>
  </conditionalFormatting>
  <conditionalFormatting sqref="L20">
    <cfRule type="containsBlanks" dxfId="23" priority="9" stopIfTrue="1">
      <formula>LEN(TRIM(L20))=0</formula>
    </cfRule>
  </conditionalFormatting>
  <conditionalFormatting sqref="L22:L23">
    <cfRule type="containsBlanks" dxfId="22" priority="8" stopIfTrue="1">
      <formula>LEN(TRIM(L22))=0</formula>
    </cfRule>
  </conditionalFormatting>
  <conditionalFormatting sqref="L19">
    <cfRule type="containsBlanks" dxfId="21" priority="7" stopIfTrue="1">
      <formula>LEN(TRIM(L19))=0</formula>
    </cfRule>
  </conditionalFormatting>
  <conditionalFormatting sqref="L21">
    <cfRule type="containsBlanks" dxfId="20" priority="6" stopIfTrue="1">
      <formula>LEN(TRIM(L21))=0</formula>
    </cfRule>
  </conditionalFormatting>
  <conditionalFormatting sqref="L31">
    <cfRule type="containsBlanks" dxfId="19" priority="5" stopIfTrue="1">
      <formula>LEN(TRIM(L31))=0</formula>
    </cfRule>
  </conditionalFormatting>
  <conditionalFormatting sqref="L24:L30">
    <cfRule type="containsBlanks" dxfId="18" priority="4" stopIfTrue="1">
      <formula>LEN(TRIM(L24))=0</formula>
    </cfRule>
  </conditionalFormatting>
  <conditionalFormatting sqref="G17:G36">
    <cfRule type="expression" dxfId="17" priority="3" stopIfTrue="1">
      <formula>ISBLANK(G17)=FALSE</formula>
    </cfRule>
  </conditionalFormatting>
  <conditionalFormatting sqref="J17:J36">
    <cfRule type="expression" dxfId="16" priority="2" stopIfTrue="1">
      <formula>ISBLANK(J17)=FALSE</formula>
    </cfRule>
  </conditionalFormatting>
  <conditionalFormatting sqref="M17:M36">
    <cfRule type="expression" dxfId="15" priority="1" stopIfTrue="1">
      <formula>ISBLANK(M17)=FALSE</formula>
    </cfRule>
  </conditionalFormatting>
  <printOptions horizontalCentered="1"/>
  <pageMargins left="0.39370078740157483" right="0.39370078740157483" top="0.98425196850393704" bottom="0.98425196850393704" header="0.51181102362204722" footer="0.51181102362204722"/>
  <pageSetup paperSize="9" orientation="portrait" horizontalDpi="4294967293"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Normal="100" zoomScaleSheetLayoutView="100" workbookViewId="0"/>
  </sheetViews>
  <sheetFormatPr defaultRowHeight="13.5"/>
  <cols>
    <col min="1" max="1" width="1.25" style="39" customWidth="1"/>
    <col min="2" max="2" width="18.75" style="38" customWidth="1"/>
    <col min="3" max="3" width="0.625" style="38" customWidth="1"/>
    <col min="4" max="13" width="6.875" style="38" customWidth="1"/>
    <col min="14" max="14" width="9" style="39"/>
    <col min="15" max="16384" width="9" style="38"/>
  </cols>
  <sheetData>
    <row r="1" spans="1:14" ht="18.75" customHeight="1">
      <c r="A1" s="23" t="s">
        <v>931</v>
      </c>
      <c r="D1" s="902"/>
      <c r="E1" s="903"/>
      <c r="F1" s="903"/>
      <c r="G1" s="903"/>
      <c r="H1" s="903"/>
      <c r="I1" s="903"/>
      <c r="J1" s="903"/>
      <c r="K1" s="903"/>
    </row>
    <row r="2" spans="1:14" ht="4.5" customHeight="1">
      <c r="A2" s="293"/>
    </row>
    <row r="3" spans="1:14" ht="10.5" customHeight="1">
      <c r="A3" s="2" t="s">
        <v>932</v>
      </c>
    </row>
    <row r="4" spans="1:14" ht="4.5" customHeight="1" thickBot="1">
      <c r="A4" s="293"/>
    </row>
    <row r="5" spans="1:14" s="156" customFormat="1" ht="12.75" customHeight="1">
      <c r="A5" s="1493" t="s">
        <v>287</v>
      </c>
      <c r="B5" s="1493"/>
      <c r="C5" s="904"/>
      <c r="D5" s="1496" t="s">
        <v>933</v>
      </c>
      <c r="E5" s="1499" t="s">
        <v>934</v>
      </c>
      <c r="F5" s="1500"/>
      <c r="G5" s="1500"/>
      <c r="H5" s="1500"/>
      <c r="I5" s="1500"/>
      <c r="J5" s="1500"/>
      <c r="K5" s="1500"/>
      <c r="L5" s="1501"/>
      <c r="M5" s="1502" t="s">
        <v>935</v>
      </c>
      <c r="N5" s="2"/>
    </row>
    <row r="6" spans="1:14" s="156" customFormat="1" ht="12.75" customHeight="1">
      <c r="A6" s="1494"/>
      <c r="B6" s="1494"/>
      <c r="C6" s="905"/>
      <c r="D6" s="1497"/>
      <c r="E6" s="1505" t="s">
        <v>933</v>
      </c>
      <c r="F6" s="906" t="s">
        <v>936</v>
      </c>
      <c r="G6" s="906" t="s">
        <v>937</v>
      </c>
      <c r="H6" s="906" t="s">
        <v>938</v>
      </c>
      <c r="I6" s="1507" t="s">
        <v>939</v>
      </c>
      <c r="J6" s="1507" t="s">
        <v>940</v>
      </c>
      <c r="K6" s="906" t="s">
        <v>941</v>
      </c>
      <c r="L6" s="1507" t="s">
        <v>942</v>
      </c>
      <c r="M6" s="1503"/>
      <c r="N6" s="2"/>
    </row>
    <row r="7" spans="1:14" s="156" customFormat="1" ht="12.75" customHeight="1">
      <c r="A7" s="1495"/>
      <c r="B7" s="1495"/>
      <c r="C7" s="907"/>
      <c r="D7" s="1498"/>
      <c r="E7" s="1506"/>
      <c r="F7" s="908" t="s">
        <v>943</v>
      </c>
      <c r="G7" s="908" t="s">
        <v>944</v>
      </c>
      <c r="H7" s="908" t="s">
        <v>943</v>
      </c>
      <c r="I7" s="1508"/>
      <c r="J7" s="1508"/>
      <c r="K7" s="908" t="s">
        <v>945</v>
      </c>
      <c r="L7" s="1508"/>
      <c r="M7" s="1504"/>
      <c r="N7" s="2"/>
    </row>
    <row r="8" spans="1:14" s="168" customFormat="1" ht="12.75" customHeight="1">
      <c r="A8" s="1490" t="s">
        <v>946</v>
      </c>
      <c r="B8" s="1490"/>
      <c r="C8" s="162"/>
      <c r="D8" s="909">
        <v>428</v>
      </c>
      <c r="E8" s="910">
        <v>416</v>
      </c>
      <c r="F8" s="910">
        <v>126</v>
      </c>
      <c r="G8" s="910">
        <v>54</v>
      </c>
      <c r="H8" s="910">
        <v>0</v>
      </c>
      <c r="I8" s="910">
        <v>162</v>
      </c>
      <c r="J8" s="910">
        <v>16</v>
      </c>
      <c r="K8" s="910">
        <v>0</v>
      </c>
      <c r="L8" s="910">
        <v>58</v>
      </c>
      <c r="M8" s="910">
        <v>12</v>
      </c>
    </row>
    <row r="9" spans="1:14" s="168" customFormat="1" ht="12.75" customHeight="1">
      <c r="A9" s="1490" t="s">
        <v>947</v>
      </c>
      <c r="B9" s="1490"/>
      <c r="C9" s="162"/>
      <c r="D9" s="909">
        <v>418</v>
      </c>
      <c r="E9" s="910">
        <v>378</v>
      </c>
      <c r="F9" s="910">
        <v>103</v>
      </c>
      <c r="G9" s="910">
        <v>48</v>
      </c>
      <c r="H9" s="910">
        <v>3</v>
      </c>
      <c r="I9" s="910">
        <v>157</v>
      </c>
      <c r="J9" s="910">
        <v>13</v>
      </c>
      <c r="K9" s="910">
        <v>0</v>
      </c>
      <c r="L9" s="910">
        <v>54</v>
      </c>
      <c r="M9" s="910">
        <v>40</v>
      </c>
    </row>
    <row r="10" spans="1:14" s="170" customFormat="1" ht="12.75" customHeight="1">
      <c r="A10" s="1490" t="s">
        <v>948</v>
      </c>
      <c r="B10" s="1490"/>
      <c r="C10" s="162"/>
      <c r="D10" s="909">
        <v>396</v>
      </c>
      <c r="E10" s="910">
        <v>362</v>
      </c>
      <c r="F10" s="910">
        <v>110</v>
      </c>
      <c r="G10" s="910">
        <v>53</v>
      </c>
      <c r="H10" s="910">
        <v>0</v>
      </c>
      <c r="I10" s="910">
        <v>140</v>
      </c>
      <c r="J10" s="910">
        <v>10</v>
      </c>
      <c r="K10" s="910">
        <v>0</v>
      </c>
      <c r="L10" s="910">
        <v>49</v>
      </c>
      <c r="M10" s="910">
        <v>34</v>
      </c>
    </row>
    <row r="11" spans="1:14" s="168" customFormat="1" ht="12.75" customHeight="1">
      <c r="A11" s="1491" t="s">
        <v>949</v>
      </c>
      <c r="B11" s="1491"/>
      <c r="C11" s="175"/>
      <c r="D11" s="909">
        <v>462</v>
      </c>
      <c r="E11" s="910">
        <v>440</v>
      </c>
      <c r="F11" s="910">
        <v>141</v>
      </c>
      <c r="G11" s="910">
        <v>39</v>
      </c>
      <c r="H11" s="910">
        <v>1</v>
      </c>
      <c r="I11" s="910">
        <v>194</v>
      </c>
      <c r="J11" s="910">
        <v>9</v>
      </c>
      <c r="K11" s="911">
        <v>0</v>
      </c>
      <c r="L11" s="910">
        <v>56</v>
      </c>
      <c r="M11" s="910">
        <v>22</v>
      </c>
    </row>
    <row r="12" spans="1:14" s="168" customFormat="1" ht="12.75" customHeight="1">
      <c r="A12" s="1492" t="s">
        <v>950</v>
      </c>
      <c r="B12" s="1492"/>
      <c r="C12" s="175"/>
      <c r="D12" s="912">
        <v>369</v>
      </c>
      <c r="E12" s="913">
        <v>346</v>
      </c>
      <c r="F12" s="913">
        <v>114</v>
      </c>
      <c r="G12" s="913">
        <v>33</v>
      </c>
      <c r="H12" s="913">
        <v>0</v>
      </c>
      <c r="I12" s="913">
        <v>145</v>
      </c>
      <c r="J12" s="913">
        <v>6</v>
      </c>
      <c r="K12" s="911">
        <v>0</v>
      </c>
      <c r="L12" s="913">
        <v>48</v>
      </c>
      <c r="M12" s="913">
        <v>23</v>
      </c>
    </row>
    <row r="13" spans="1:14" s="4" customFormat="1" ht="3" customHeight="1" thickBot="1">
      <c r="A13" s="914"/>
      <c r="B13" s="328"/>
      <c r="C13" s="915"/>
      <c r="D13" s="568"/>
      <c r="E13" s="916"/>
      <c r="F13" s="916"/>
      <c r="G13" s="916"/>
      <c r="H13" s="916"/>
      <c r="I13" s="916"/>
      <c r="J13" s="916"/>
      <c r="K13" s="916"/>
      <c r="L13" s="916"/>
      <c r="M13" s="916"/>
      <c r="N13" s="5"/>
    </row>
    <row r="14" spans="1:14" s="4" customFormat="1" ht="12.75" customHeight="1">
      <c r="A14" s="5" t="s">
        <v>633</v>
      </c>
      <c r="N14" s="5"/>
    </row>
    <row r="15" spans="1:14" s="4" customFormat="1" ht="11.25">
      <c r="A15" s="5"/>
      <c r="N15" s="5"/>
    </row>
    <row r="17" spans="4:4">
      <c r="D17" s="917"/>
    </row>
  </sheetData>
  <mergeCells count="13">
    <mergeCell ref="A5:B7"/>
    <mergeCell ref="D5:D7"/>
    <mergeCell ref="E5:L5"/>
    <mergeCell ref="M5:M7"/>
    <mergeCell ref="E6:E7"/>
    <mergeCell ref="I6:I7"/>
    <mergeCell ref="J6:J7"/>
    <mergeCell ref="L6:L7"/>
    <mergeCell ref="A8:B8"/>
    <mergeCell ref="A9:B9"/>
    <mergeCell ref="A10:B10"/>
    <mergeCell ref="A11:B11"/>
    <mergeCell ref="A12:B12"/>
  </mergeCells>
  <phoneticPr fontId="4"/>
  <conditionalFormatting sqref="K11">
    <cfRule type="containsBlanks" dxfId="14" priority="2" stopIfTrue="1">
      <formula>LEN(TRIM(K11))=0</formula>
    </cfRule>
  </conditionalFormatting>
  <conditionalFormatting sqref="D12:M12">
    <cfRule type="containsBlanks" dxfId="13" priority="1" stopIfTrue="1">
      <formula>LEN(TRIM(D12))=0</formula>
    </cfRule>
  </conditionalFormatting>
  <printOptions horizontalCentered="1"/>
  <pageMargins left="0.59055118110236227" right="0.59055118110236227" top="0.70866141732283472" bottom="0.78740157480314965" header="0.51181102362204722" footer="0.51181102362204722"/>
  <pageSetup paperSize="9" orientation="portrait" useFirstPageNumber="1" horizontalDpi="4294967293"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Normal="100" zoomScaleSheetLayoutView="100" workbookViewId="0"/>
  </sheetViews>
  <sheetFormatPr defaultRowHeight="13.5"/>
  <cols>
    <col min="1" max="1" width="3" style="446" customWidth="1"/>
    <col min="2" max="2" width="16.625" style="446" customWidth="1"/>
    <col min="3" max="7" width="14" style="446" customWidth="1"/>
    <col min="8" max="8" width="9" style="918"/>
    <col min="9" max="16384" width="9" style="446"/>
  </cols>
  <sheetData>
    <row r="1" spans="1:8" ht="18" customHeight="1">
      <c r="A1" s="403" t="s">
        <v>1073</v>
      </c>
      <c r="D1" s="402"/>
      <c r="E1" s="402"/>
      <c r="F1" s="402"/>
    </row>
    <row r="2" spans="1:8" ht="11.1" customHeight="1"/>
    <row r="3" spans="1:8" s="919" customFormat="1" ht="34.5" customHeight="1">
      <c r="A3" s="1511" t="s">
        <v>951</v>
      </c>
      <c r="B3" s="1511"/>
      <c r="C3" s="1511"/>
      <c r="D3" s="1511"/>
      <c r="E3" s="1511"/>
      <c r="F3" s="1511"/>
      <c r="G3" s="1511"/>
    </row>
    <row r="4" spans="1:8" s="404" customFormat="1" ht="11.1" customHeight="1" thickBot="1">
      <c r="H4" s="920"/>
    </row>
    <row r="5" spans="1:8" s="404" customFormat="1" ht="15.75" customHeight="1">
      <c r="A5" s="1512" t="s">
        <v>446</v>
      </c>
      <c r="B5" s="1513"/>
      <c r="C5" s="1518" t="s">
        <v>952</v>
      </c>
      <c r="D5" s="1219" t="s">
        <v>953</v>
      </c>
      <c r="E5" s="1221"/>
      <c r="F5" s="1083" t="s">
        <v>954</v>
      </c>
      <c r="G5" s="1084"/>
      <c r="H5" s="920"/>
    </row>
    <row r="6" spans="1:8" s="404" customFormat="1" ht="14.25" customHeight="1">
      <c r="A6" s="1514"/>
      <c r="B6" s="1515"/>
      <c r="C6" s="1519"/>
      <c r="D6" s="1521" t="s">
        <v>955</v>
      </c>
      <c r="E6" s="921" t="s">
        <v>956</v>
      </c>
      <c r="F6" s="1521" t="s">
        <v>957</v>
      </c>
      <c r="G6" s="922" t="s">
        <v>958</v>
      </c>
      <c r="H6" s="920"/>
    </row>
    <row r="7" spans="1:8" s="404" customFormat="1" ht="14.25" customHeight="1">
      <c r="A7" s="1516"/>
      <c r="B7" s="1517"/>
      <c r="C7" s="1520"/>
      <c r="D7" s="1522"/>
      <c r="E7" s="923" t="s">
        <v>959</v>
      </c>
      <c r="F7" s="1522"/>
      <c r="G7" s="924" t="s">
        <v>960</v>
      </c>
      <c r="H7" s="920"/>
    </row>
    <row r="8" spans="1:8" s="927" customFormat="1" ht="18" customHeight="1">
      <c r="A8" s="1523" t="s">
        <v>492</v>
      </c>
      <c r="B8" s="1524"/>
      <c r="C8" s="925">
        <v>250715</v>
      </c>
      <c r="D8" s="926">
        <v>388636</v>
      </c>
      <c r="E8" s="926">
        <v>1767</v>
      </c>
      <c r="F8" s="926">
        <v>841345</v>
      </c>
      <c r="G8" s="926">
        <v>816</v>
      </c>
    </row>
    <row r="9" spans="1:8" s="437" customFormat="1" ht="18" customHeight="1">
      <c r="A9" s="1523" t="s">
        <v>328</v>
      </c>
      <c r="B9" s="1524"/>
      <c r="C9" s="925">
        <v>255053.45899999997</v>
      </c>
      <c r="D9" s="926">
        <v>390695</v>
      </c>
      <c r="E9" s="926">
        <v>1788.5475882721814</v>
      </c>
      <c r="F9" s="926">
        <v>838095</v>
      </c>
      <c r="G9" s="926">
        <v>833.767770956753</v>
      </c>
    </row>
    <row r="10" spans="1:8" s="437" customFormat="1" ht="18" customHeight="1">
      <c r="A10" s="1523" t="s">
        <v>72</v>
      </c>
      <c r="B10" s="1524"/>
      <c r="C10" s="925">
        <v>251295.82</v>
      </c>
      <c r="D10" s="926">
        <v>393262</v>
      </c>
      <c r="E10" s="926">
        <v>1745.9113799271126</v>
      </c>
      <c r="F10" s="926">
        <v>835049</v>
      </c>
      <c r="G10" s="926">
        <v>822.22791847292331</v>
      </c>
    </row>
    <row r="11" spans="1:8" s="927" customFormat="1" ht="18" customHeight="1">
      <c r="A11" s="1523" t="s">
        <v>460</v>
      </c>
      <c r="B11" s="1524"/>
      <c r="C11" s="925">
        <v>244907.94</v>
      </c>
      <c r="D11" s="926">
        <v>396065</v>
      </c>
      <c r="E11" s="926">
        <v>1694.1175249876828</v>
      </c>
      <c r="F11" s="926">
        <v>832354</v>
      </c>
      <c r="G11" s="926">
        <v>806.12414613763679</v>
      </c>
    </row>
    <row r="12" spans="1:8" s="927" customFormat="1" ht="18" customHeight="1">
      <c r="A12" s="1525" t="s">
        <v>961</v>
      </c>
      <c r="B12" s="1526"/>
      <c r="C12" s="928">
        <v>242862.6</v>
      </c>
      <c r="D12" s="550">
        <v>397604</v>
      </c>
      <c r="E12" s="550">
        <f>C12*1000000/D12/365</f>
        <v>1673.4665302697404</v>
      </c>
      <c r="F12" s="550">
        <v>827791</v>
      </c>
      <c r="G12" s="550">
        <f>C12*1000000/F12/365</f>
        <v>803.79828519683099</v>
      </c>
    </row>
    <row r="13" spans="1:8" s="927" customFormat="1" ht="3" customHeight="1" thickBot="1">
      <c r="A13" s="929"/>
      <c r="B13" s="929"/>
      <c r="C13" s="930"/>
      <c r="D13" s="931"/>
      <c r="E13" s="931"/>
      <c r="F13" s="931"/>
      <c r="G13" s="931"/>
    </row>
    <row r="14" spans="1:8">
      <c r="A14" s="1509" t="s">
        <v>962</v>
      </c>
      <c r="B14" s="1509"/>
      <c r="C14" s="1510"/>
      <c r="D14" s="932"/>
      <c r="E14" s="932"/>
      <c r="F14" s="932"/>
      <c r="G14" s="932"/>
    </row>
    <row r="15" spans="1:8" s="934" customFormat="1" ht="10.5">
      <c r="A15" s="933"/>
      <c r="H15" s="935"/>
    </row>
    <row r="16" spans="1:8">
      <c r="A16" s="437"/>
    </row>
  </sheetData>
  <mergeCells count="13">
    <mergeCell ref="A14:C14"/>
    <mergeCell ref="A3:G3"/>
    <mergeCell ref="A5:B7"/>
    <mergeCell ref="C5:C7"/>
    <mergeCell ref="D5:E5"/>
    <mergeCell ref="F5:G5"/>
    <mergeCell ref="D6:D7"/>
    <mergeCell ref="F6:F7"/>
    <mergeCell ref="A8:B8"/>
    <mergeCell ref="A9:B9"/>
    <mergeCell ref="A10:B10"/>
    <mergeCell ref="A11:B11"/>
    <mergeCell ref="A12:B12"/>
  </mergeCells>
  <phoneticPr fontId="4"/>
  <conditionalFormatting sqref="C12:D12 F12">
    <cfRule type="containsBlanks" dxfId="12" priority="2" stopIfTrue="1">
      <formula>LEN(TRIM(C12))=0</formula>
    </cfRule>
  </conditionalFormatting>
  <conditionalFormatting sqref="E12 G12">
    <cfRule type="containsBlanks" dxfId="11" priority="1" stopIfTrue="1">
      <formula>LEN(TRIM(E12))=0</formula>
    </cfRule>
  </conditionalFormatting>
  <printOptions horizontalCentered="1"/>
  <pageMargins left="0.59055118110236227" right="0.59055118110236227" top="0.78740157480314965" bottom="0.78740157480314965" header="0.51181102362204722" footer="0.51181102362204722"/>
  <pageSetup paperSize="9" orientation="portrait" useFirstPageNumber="1"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Normal="100" zoomScaleSheetLayoutView="100" workbookViewId="0"/>
  </sheetViews>
  <sheetFormatPr defaultRowHeight="13.5"/>
  <cols>
    <col min="1" max="1" width="3" customWidth="1"/>
    <col min="2" max="2" width="9.125" customWidth="1"/>
    <col min="3" max="3" width="9.375" customWidth="1"/>
    <col min="4" max="4" width="10" customWidth="1"/>
    <col min="5" max="5" width="9.375" customWidth="1"/>
    <col min="6" max="6" width="10" customWidth="1"/>
    <col min="7" max="7" width="9.375" customWidth="1"/>
    <col min="8" max="8" width="10" customWidth="1"/>
    <col min="9" max="9" width="9.375" customWidth="1"/>
    <col min="10" max="10" width="10" customWidth="1"/>
    <col min="11" max="11" width="10.25" style="3" customWidth="1"/>
  </cols>
  <sheetData>
    <row r="1" spans="1:11" ht="18" customHeight="1">
      <c r="A1" s="23" t="s">
        <v>17</v>
      </c>
      <c r="B1" s="38"/>
      <c r="C1" s="38"/>
      <c r="D1" s="1"/>
      <c r="E1" s="1"/>
      <c r="F1" s="1"/>
      <c r="G1" s="1"/>
      <c r="H1" s="1"/>
      <c r="I1" s="1"/>
      <c r="J1" s="38"/>
      <c r="K1" s="39"/>
    </row>
    <row r="2" spans="1:11" ht="7.5" customHeight="1">
      <c r="A2" s="1"/>
      <c r="B2" s="38"/>
      <c r="C2" s="38"/>
      <c r="D2" s="1"/>
      <c r="E2" s="1"/>
      <c r="F2" s="1"/>
      <c r="G2" s="1"/>
      <c r="H2" s="1"/>
      <c r="I2" s="1"/>
      <c r="J2" s="38"/>
      <c r="K2" s="39"/>
    </row>
    <row r="3" spans="1:11" s="3" customFormat="1" ht="11.1" customHeight="1">
      <c r="A3" s="2" t="s">
        <v>18</v>
      </c>
      <c r="B3" s="39"/>
      <c r="C3" s="39"/>
      <c r="D3" s="39"/>
      <c r="E3" s="39"/>
      <c r="F3" s="39"/>
      <c r="G3" s="39"/>
      <c r="H3" s="39"/>
      <c r="I3" s="39"/>
      <c r="J3" s="39"/>
      <c r="K3" s="39"/>
    </row>
    <row r="4" spans="1:11" ht="7.5" customHeight="1">
      <c r="A4" s="38"/>
      <c r="B4" s="2"/>
      <c r="C4" s="38"/>
      <c r="D4" s="38"/>
      <c r="E4" s="38"/>
      <c r="F4" s="38"/>
      <c r="G4" s="38"/>
      <c r="H4" s="38"/>
      <c r="I4" s="38"/>
      <c r="J4" s="38"/>
      <c r="K4" s="39"/>
    </row>
    <row r="5" spans="1:11" s="16" customFormat="1" ht="15" customHeight="1" thickBot="1">
      <c r="J5" s="17" t="s">
        <v>19</v>
      </c>
    </row>
    <row r="6" spans="1:11" s="8" customFormat="1" ht="12" customHeight="1">
      <c r="A6" s="1011" t="s">
        <v>20</v>
      </c>
      <c r="B6" s="1000"/>
      <c r="C6" s="997" t="s">
        <v>21</v>
      </c>
      <c r="D6" s="998"/>
      <c r="E6" s="998"/>
      <c r="F6" s="998"/>
      <c r="G6" s="998"/>
      <c r="H6" s="998"/>
      <c r="I6" s="998"/>
      <c r="J6" s="998"/>
      <c r="K6" s="40"/>
    </row>
    <row r="7" spans="1:11" s="8" customFormat="1" ht="12" customHeight="1">
      <c r="A7" s="1012"/>
      <c r="B7" s="1013"/>
      <c r="C7" s="1016" t="s">
        <v>22</v>
      </c>
      <c r="D7" s="1017"/>
      <c r="E7" s="1016" t="s">
        <v>23</v>
      </c>
      <c r="F7" s="1017"/>
      <c r="G7" s="1016" t="s">
        <v>24</v>
      </c>
      <c r="H7" s="1017"/>
      <c r="I7" s="1016" t="s">
        <v>25</v>
      </c>
      <c r="J7" s="1018"/>
      <c r="K7" s="40"/>
    </row>
    <row r="8" spans="1:11" s="8" customFormat="1" ht="12" customHeight="1">
      <c r="A8" s="1012"/>
      <c r="B8" s="1013"/>
      <c r="C8" s="1019" t="s">
        <v>26</v>
      </c>
      <c r="D8" s="41" t="s">
        <v>27</v>
      </c>
      <c r="E8" s="1019" t="s">
        <v>26</v>
      </c>
      <c r="F8" s="41" t="s">
        <v>27</v>
      </c>
      <c r="G8" s="1019" t="s">
        <v>26</v>
      </c>
      <c r="H8" s="41" t="s">
        <v>27</v>
      </c>
      <c r="I8" s="1019" t="s">
        <v>26</v>
      </c>
      <c r="J8" s="42" t="s">
        <v>27</v>
      </c>
      <c r="K8" s="43"/>
    </row>
    <row r="9" spans="1:11" s="8" customFormat="1" ht="12" customHeight="1">
      <c r="A9" s="1014"/>
      <c r="B9" s="1015"/>
      <c r="C9" s="1020"/>
      <c r="D9" s="44" t="s">
        <v>28</v>
      </c>
      <c r="E9" s="1020"/>
      <c r="F9" s="44" t="s">
        <v>28</v>
      </c>
      <c r="G9" s="1020"/>
      <c r="H9" s="44" t="s">
        <v>28</v>
      </c>
      <c r="I9" s="1020"/>
      <c r="J9" s="45" t="s">
        <v>28</v>
      </c>
      <c r="K9" s="43"/>
    </row>
    <row r="10" spans="1:11" s="7" customFormat="1" ht="12.75" customHeight="1">
      <c r="A10" s="1005" t="s">
        <v>29</v>
      </c>
      <c r="B10" s="1006"/>
      <c r="C10" s="46">
        <v>1847</v>
      </c>
      <c r="D10" s="47">
        <v>219.4</v>
      </c>
      <c r="E10" s="48">
        <v>554</v>
      </c>
      <c r="F10" s="47">
        <v>65.8</v>
      </c>
      <c r="G10" s="48">
        <v>1541</v>
      </c>
      <c r="H10" s="47">
        <v>183</v>
      </c>
      <c r="I10" s="48">
        <v>8785</v>
      </c>
      <c r="J10" s="47">
        <v>1043.3491686460809</v>
      </c>
    </row>
    <row r="11" spans="1:11" s="7" customFormat="1" ht="12.75" customHeight="1">
      <c r="A11" s="1007" t="s">
        <v>30</v>
      </c>
      <c r="B11" s="1008"/>
      <c r="C11" s="46">
        <v>1909</v>
      </c>
      <c r="D11" s="47">
        <v>227.3</v>
      </c>
      <c r="E11" s="48">
        <v>619</v>
      </c>
      <c r="F11" s="47">
        <v>73.7</v>
      </c>
      <c r="G11" s="48">
        <v>1606</v>
      </c>
      <c r="H11" s="47">
        <v>191.2</v>
      </c>
      <c r="I11" s="48">
        <v>9614</v>
      </c>
      <c r="J11" s="47">
        <v>1144.5</v>
      </c>
    </row>
    <row r="12" spans="1:11" s="19" customFormat="1" ht="12.75" customHeight="1">
      <c r="A12" s="1007" t="s">
        <v>31</v>
      </c>
      <c r="B12" s="1008"/>
      <c r="C12" s="46">
        <v>1967</v>
      </c>
      <c r="D12" s="47">
        <v>234.7</v>
      </c>
      <c r="E12" s="48">
        <v>566</v>
      </c>
      <c r="F12" s="47">
        <v>67.5</v>
      </c>
      <c r="G12" s="48">
        <v>1743</v>
      </c>
      <c r="H12" s="47">
        <v>208</v>
      </c>
      <c r="I12" s="48">
        <v>10197</v>
      </c>
      <c r="J12" s="47">
        <v>1217.4000000000001</v>
      </c>
    </row>
    <row r="13" spans="1:11" s="7" customFormat="1" ht="12.75" customHeight="1">
      <c r="A13" s="1007" t="s">
        <v>32</v>
      </c>
      <c r="B13" s="1008"/>
      <c r="C13" s="46">
        <v>1905</v>
      </c>
      <c r="D13" s="47">
        <v>229.2</v>
      </c>
      <c r="E13" s="48">
        <v>580</v>
      </c>
      <c r="F13" s="47">
        <v>69.8</v>
      </c>
      <c r="G13" s="48">
        <v>1743</v>
      </c>
      <c r="H13" s="47">
        <v>209.7</v>
      </c>
      <c r="I13" s="48">
        <v>10041</v>
      </c>
      <c r="J13" s="47">
        <v>1208.3</v>
      </c>
    </row>
    <row r="14" spans="1:11" s="19" customFormat="1" ht="12.75" customHeight="1">
      <c r="A14" s="1009" t="s">
        <v>33</v>
      </c>
      <c r="B14" s="1010"/>
      <c r="C14" s="49">
        <v>2032</v>
      </c>
      <c r="D14" s="50">
        <v>245.95690186295408</v>
      </c>
      <c r="E14" s="51">
        <v>630</v>
      </c>
      <c r="F14" s="50">
        <v>76.256322920108786</v>
      </c>
      <c r="G14" s="51">
        <v>1863</v>
      </c>
      <c r="H14" s="50">
        <v>225.50084063517886</v>
      </c>
      <c r="I14" s="51">
        <v>10392</v>
      </c>
      <c r="J14" s="50">
        <v>1257.9000000000001</v>
      </c>
    </row>
    <row r="15" spans="1:11" s="7" customFormat="1" ht="1.5" customHeight="1" thickBot="1">
      <c r="A15" s="52"/>
      <c r="B15" s="53"/>
      <c r="C15" s="54"/>
      <c r="D15" s="55"/>
      <c r="E15" s="55"/>
      <c r="F15" s="55"/>
      <c r="G15" s="56"/>
      <c r="H15" s="55"/>
      <c r="I15" s="56"/>
      <c r="J15" s="55"/>
    </row>
    <row r="16" spans="1:11" s="16" customFormat="1" ht="15" customHeight="1">
      <c r="A16" s="16" t="s">
        <v>34</v>
      </c>
    </row>
  </sheetData>
  <mergeCells count="15">
    <mergeCell ref="A6:B9"/>
    <mergeCell ref="C6:J6"/>
    <mergeCell ref="C7:D7"/>
    <mergeCell ref="E7:F7"/>
    <mergeCell ref="G7:H7"/>
    <mergeCell ref="I7:J7"/>
    <mergeCell ref="C8:C9"/>
    <mergeCell ref="E8:E9"/>
    <mergeCell ref="G8:G9"/>
    <mergeCell ref="I8:I9"/>
    <mergeCell ref="A10:B10"/>
    <mergeCell ref="A11:B11"/>
    <mergeCell ref="A12:B12"/>
    <mergeCell ref="A13:B13"/>
    <mergeCell ref="A14:B14"/>
  </mergeCells>
  <phoneticPr fontId="4"/>
  <conditionalFormatting sqref="C14:J14">
    <cfRule type="containsBlanks" dxfId="197" priority="1" stopIfTrue="1">
      <formula>LEN(TRIM(C14))=0</formula>
    </cfRule>
  </conditionalFormatting>
  <pageMargins left="0.59055118110236227" right="0.59055118110236227" top="0.98425196850393704" bottom="0.98425196850393704" header="0.51181102362204722" footer="0.51181102362204722"/>
  <pageSetup paperSize="9" orientation="portrait" useFirstPageNumber="1" horizontalDpi="4294967293"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zoomScaleNormal="100" zoomScaleSheetLayoutView="100" workbookViewId="0"/>
  </sheetViews>
  <sheetFormatPr defaultRowHeight="13.5"/>
  <cols>
    <col min="1" max="1" width="3" style="37" customWidth="1"/>
    <col min="2" max="2" width="4.375" style="37" customWidth="1"/>
    <col min="3" max="3" width="2.625" style="37" customWidth="1"/>
    <col min="4" max="4" width="8.25" style="37" bestFit="1" customWidth="1"/>
    <col min="5" max="9" width="8" style="37" customWidth="1"/>
    <col min="10" max="10" width="7.25" style="37" customWidth="1"/>
    <col min="11" max="11" width="7.75" style="37" customWidth="1"/>
    <col min="12" max="12" width="7.625" style="37" customWidth="1"/>
    <col min="13" max="13" width="7.25" style="37" customWidth="1"/>
    <col min="14" max="14" width="9" style="268"/>
    <col min="15" max="16384" width="9" style="37"/>
  </cols>
  <sheetData>
    <row r="1" spans="1:14" ht="18" customHeight="1">
      <c r="A1" s="936" t="s">
        <v>963</v>
      </c>
      <c r="B1" s="356"/>
      <c r="E1" s="358"/>
      <c r="F1" s="358"/>
      <c r="G1" s="653"/>
      <c r="H1" s="653"/>
      <c r="I1" s="653"/>
      <c r="J1" s="653"/>
      <c r="K1" s="653"/>
      <c r="L1" s="653"/>
    </row>
    <row r="2" spans="1:14" s="156" customFormat="1" ht="8.25" customHeight="1">
      <c r="E2" s="937"/>
      <c r="F2" s="937"/>
      <c r="G2" s="937"/>
      <c r="H2" s="937"/>
      <c r="I2" s="937"/>
      <c r="J2" s="937"/>
      <c r="K2" s="937"/>
      <c r="L2" s="937"/>
      <c r="N2" s="2"/>
    </row>
    <row r="3" spans="1:14" s="268" customFormat="1" ht="15" customHeight="1">
      <c r="A3" s="1261" t="s">
        <v>964</v>
      </c>
      <c r="B3" s="1261"/>
      <c r="C3" s="1261"/>
      <c r="D3" s="1261"/>
      <c r="E3" s="1261"/>
      <c r="F3" s="1261"/>
      <c r="G3" s="1261"/>
      <c r="H3" s="1261"/>
      <c r="I3" s="1261"/>
      <c r="J3" s="1261"/>
      <c r="K3" s="1261"/>
      <c r="L3" s="1261"/>
    </row>
    <row r="4" spans="1:14" s="268" customFormat="1" ht="4.5" customHeight="1"/>
    <row r="5" spans="1:14" s="16" customFormat="1" ht="15" customHeight="1">
      <c r="A5" s="16" t="s">
        <v>965</v>
      </c>
    </row>
    <row r="6" spans="1:14" s="4" customFormat="1" ht="13.5" customHeight="1">
      <c r="A6" s="1532" t="s">
        <v>966</v>
      </c>
      <c r="B6" s="1532"/>
      <c r="C6" s="1305"/>
      <c r="D6" s="1238" t="s">
        <v>967</v>
      </c>
      <c r="E6" s="1358" t="s">
        <v>968</v>
      </c>
      <c r="F6" s="1359"/>
      <c r="G6" s="1359"/>
      <c r="H6" s="1359"/>
      <c r="I6" s="1360"/>
      <c r="J6" s="1358" t="s">
        <v>969</v>
      </c>
      <c r="K6" s="1359"/>
      <c r="L6" s="1359"/>
      <c r="M6" s="938" t="s">
        <v>970</v>
      </c>
    </row>
    <row r="7" spans="1:14" s="4" customFormat="1" ht="13.5" customHeight="1">
      <c r="A7" s="1533"/>
      <c r="B7" s="1533"/>
      <c r="C7" s="1534"/>
      <c r="D7" s="1536"/>
      <c r="E7" s="1265" t="s">
        <v>971</v>
      </c>
      <c r="F7" s="1190" t="s">
        <v>972</v>
      </c>
      <c r="G7" s="1190" t="s">
        <v>973</v>
      </c>
      <c r="H7" s="1190" t="s">
        <v>974</v>
      </c>
      <c r="I7" s="1195" t="s">
        <v>975</v>
      </c>
      <c r="J7" s="1238" t="s">
        <v>972</v>
      </c>
      <c r="K7" s="1195" t="s">
        <v>976</v>
      </c>
      <c r="L7" s="1265" t="s">
        <v>977</v>
      </c>
      <c r="M7" s="1528" t="s">
        <v>978</v>
      </c>
    </row>
    <row r="8" spans="1:14" s="4" customFormat="1" ht="13.5" customHeight="1">
      <c r="A8" s="1535"/>
      <c r="B8" s="1535"/>
      <c r="C8" s="1307"/>
      <c r="D8" s="1239"/>
      <c r="E8" s="1266"/>
      <c r="F8" s="1191"/>
      <c r="G8" s="1191"/>
      <c r="H8" s="1191"/>
      <c r="I8" s="1196"/>
      <c r="J8" s="1239"/>
      <c r="K8" s="1527"/>
      <c r="L8" s="1266"/>
      <c r="M8" s="1329"/>
    </row>
    <row r="9" spans="1:14" s="940" customFormat="1" ht="17.100000000000001" customHeight="1">
      <c r="A9" s="1211" t="s">
        <v>492</v>
      </c>
      <c r="B9" s="1211"/>
      <c r="C9" s="1354"/>
      <c r="D9" s="939">
        <v>252056</v>
      </c>
      <c r="E9" s="621">
        <v>151300</v>
      </c>
      <c r="F9" s="621">
        <v>1509</v>
      </c>
      <c r="G9" s="621">
        <v>3024</v>
      </c>
      <c r="H9" s="621">
        <v>6424</v>
      </c>
      <c r="I9" s="304">
        <v>1445</v>
      </c>
      <c r="J9" s="621">
        <v>11185</v>
      </c>
      <c r="K9" s="621">
        <v>64700</v>
      </c>
      <c r="L9" s="621">
        <v>10881</v>
      </c>
      <c r="M9" s="621">
        <v>1589</v>
      </c>
    </row>
    <row r="10" spans="1:14" s="339" customFormat="1" ht="17.100000000000001" customHeight="1">
      <c r="A10" s="1211" t="s">
        <v>328</v>
      </c>
      <c r="B10" s="1211"/>
      <c r="C10" s="1354"/>
      <c r="D10" s="939">
        <v>256233.29</v>
      </c>
      <c r="E10" s="621">
        <v>152562.23000000001</v>
      </c>
      <c r="F10" s="621">
        <v>1443.72</v>
      </c>
      <c r="G10" s="621">
        <v>4134.4799999999996</v>
      </c>
      <c r="H10" s="621">
        <v>7567.85</v>
      </c>
      <c r="I10" s="621">
        <v>1431</v>
      </c>
      <c r="J10" s="621">
        <v>11048.99</v>
      </c>
      <c r="K10" s="621">
        <v>64092.439999999995</v>
      </c>
      <c r="L10" s="621">
        <v>11657.9</v>
      </c>
      <c r="M10" s="621">
        <v>2294.6800000000003</v>
      </c>
    </row>
    <row r="11" spans="1:14" s="339" customFormat="1" ht="17.100000000000001" customHeight="1">
      <c r="A11" s="1211" t="s">
        <v>72</v>
      </c>
      <c r="B11" s="1211"/>
      <c r="C11" s="1354"/>
      <c r="D11" s="939">
        <v>252735.8</v>
      </c>
      <c r="E11" s="621">
        <v>150773.54999999999</v>
      </c>
      <c r="F11" s="621">
        <v>1440.51</v>
      </c>
      <c r="G11" s="621">
        <v>3636.67</v>
      </c>
      <c r="H11" s="621">
        <v>7967.47</v>
      </c>
      <c r="I11" s="621">
        <v>1619.31</v>
      </c>
      <c r="J11" s="621">
        <v>10812.56</v>
      </c>
      <c r="K11" s="621">
        <v>63377.869999999995</v>
      </c>
      <c r="L11" s="621">
        <v>11380.78</v>
      </c>
      <c r="M11" s="621">
        <v>1727.08</v>
      </c>
    </row>
    <row r="12" spans="1:14" s="940" customFormat="1" ht="17.100000000000001" customHeight="1">
      <c r="A12" s="1211" t="s">
        <v>588</v>
      </c>
      <c r="B12" s="1211"/>
      <c r="C12" s="1354"/>
      <c r="D12" s="939">
        <v>246727.31</v>
      </c>
      <c r="E12" s="621">
        <v>151206.04999999999</v>
      </c>
      <c r="F12" s="621">
        <v>1264.56</v>
      </c>
      <c r="G12" s="621">
        <v>3893.25</v>
      </c>
      <c r="H12" s="621">
        <v>8711</v>
      </c>
      <c r="I12" s="621">
        <v>2001.69</v>
      </c>
      <c r="J12" s="621">
        <v>9504.1</v>
      </c>
      <c r="K12" s="621">
        <v>58060.99</v>
      </c>
      <c r="L12" s="621">
        <v>10974.18</v>
      </c>
      <c r="M12" s="621">
        <v>1111.82</v>
      </c>
    </row>
    <row r="13" spans="1:14" s="940" customFormat="1" ht="17.100000000000001" customHeight="1">
      <c r="A13" s="1210" t="s">
        <v>592</v>
      </c>
      <c r="B13" s="1210"/>
      <c r="C13" s="1529"/>
      <c r="D13" s="941">
        <v>244739.25</v>
      </c>
      <c r="E13" s="942">
        <v>149973.01999999999</v>
      </c>
      <c r="F13" s="942">
        <v>1281.3399999999999</v>
      </c>
      <c r="G13" s="942">
        <v>3841.63</v>
      </c>
      <c r="H13" s="942">
        <v>7926.19</v>
      </c>
      <c r="I13" s="942">
        <v>2060.37</v>
      </c>
      <c r="J13" s="942">
        <v>9546.43</v>
      </c>
      <c r="K13" s="942">
        <v>58146.71</v>
      </c>
      <c r="L13" s="942">
        <v>10913.57</v>
      </c>
      <c r="M13" s="942">
        <v>1049.99</v>
      </c>
    </row>
    <row r="14" spans="1:14" s="16" customFormat="1" ht="7.5" customHeight="1">
      <c r="A14" s="1065"/>
      <c r="B14" s="1530"/>
      <c r="C14" s="1531"/>
      <c r="D14" s="303"/>
      <c r="E14" s="304"/>
      <c r="F14" s="304"/>
      <c r="G14" s="304"/>
      <c r="H14" s="304"/>
      <c r="I14" s="304"/>
      <c r="J14" s="304"/>
      <c r="K14" s="304"/>
      <c r="L14" s="304"/>
    </row>
    <row r="15" spans="1:14" s="16" customFormat="1" ht="17.100000000000001" customHeight="1">
      <c r="A15" s="1065" t="s">
        <v>979</v>
      </c>
      <c r="B15" s="1065"/>
      <c r="C15" s="1065"/>
      <c r="D15" s="939">
        <f>D13/12</f>
        <v>20394.9375</v>
      </c>
      <c r="E15" s="621">
        <f>E13/12</f>
        <v>12497.751666666665</v>
      </c>
      <c r="F15" s="621">
        <f t="shared" ref="F15:M15" si="0">F13/12</f>
        <v>106.77833333333332</v>
      </c>
      <c r="G15" s="621">
        <f t="shared" si="0"/>
        <v>320.13583333333332</v>
      </c>
      <c r="H15" s="621">
        <f t="shared" si="0"/>
        <v>660.51583333333326</v>
      </c>
      <c r="I15" s="621">
        <f t="shared" si="0"/>
        <v>171.69749999999999</v>
      </c>
      <c r="J15" s="621">
        <f t="shared" si="0"/>
        <v>795.53583333333336</v>
      </c>
      <c r="K15" s="621">
        <f t="shared" si="0"/>
        <v>4845.5591666666669</v>
      </c>
      <c r="L15" s="621">
        <f t="shared" si="0"/>
        <v>909.46416666666664</v>
      </c>
      <c r="M15" s="621">
        <f t="shared" si="0"/>
        <v>87.499166666666667</v>
      </c>
    </row>
    <row r="16" spans="1:14" s="16" customFormat="1" ht="17.100000000000001" customHeight="1">
      <c r="A16" s="1065" t="s">
        <v>980</v>
      </c>
      <c r="B16" s="1065"/>
      <c r="C16" s="1065"/>
      <c r="D16" s="939">
        <f>D13/365</f>
        <v>670.51849315068489</v>
      </c>
      <c r="E16" s="621">
        <f>E13/365</f>
        <v>410.88498630136985</v>
      </c>
      <c r="F16" s="621">
        <f t="shared" ref="F16:M16" si="1">F13/365</f>
        <v>3.5105205479452053</v>
      </c>
      <c r="G16" s="621">
        <f t="shared" si="1"/>
        <v>10.525013698630138</v>
      </c>
      <c r="H16" s="621">
        <f t="shared" si="1"/>
        <v>21.715589041095889</v>
      </c>
      <c r="I16" s="621">
        <f t="shared" si="1"/>
        <v>5.6448493150684929</v>
      </c>
      <c r="J16" s="621">
        <f t="shared" si="1"/>
        <v>26.154602739726027</v>
      </c>
      <c r="K16" s="621">
        <f t="shared" si="1"/>
        <v>159.30605479452055</v>
      </c>
      <c r="L16" s="621">
        <f t="shared" si="1"/>
        <v>29.900191780821917</v>
      </c>
      <c r="M16" s="621">
        <f t="shared" si="1"/>
        <v>2.8766849315068495</v>
      </c>
    </row>
    <row r="17" spans="1:13" s="16" customFormat="1" ht="3" customHeight="1" thickBot="1">
      <c r="A17" s="943"/>
      <c r="B17" s="307"/>
      <c r="C17" s="692"/>
      <c r="D17" s="305"/>
      <c r="E17" s="307"/>
      <c r="F17" s="307"/>
      <c r="G17" s="307"/>
      <c r="H17" s="307"/>
      <c r="I17" s="307"/>
      <c r="J17" s="307"/>
      <c r="K17" s="307"/>
      <c r="L17" s="307"/>
      <c r="M17" s="307"/>
    </row>
    <row r="18" spans="1:13" s="16" customFormat="1" ht="13.5" customHeight="1">
      <c r="A18" s="16" t="s">
        <v>962</v>
      </c>
    </row>
  </sheetData>
  <mergeCells count="22">
    <mergeCell ref="A3:L3"/>
    <mergeCell ref="A6:C8"/>
    <mergeCell ref="D6:D8"/>
    <mergeCell ref="E6:I6"/>
    <mergeCell ref="J6:L6"/>
    <mergeCell ref="E7:E8"/>
    <mergeCell ref="F7:F8"/>
    <mergeCell ref="G7:G8"/>
    <mergeCell ref="H7:H8"/>
    <mergeCell ref="I7:I8"/>
    <mergeCell ref="A16:C16"/>
    <mergeCell ref="J7:J8"/>
    <mergeCell ref="K7:K8"/>
    <mergeCell ref="L7:L8"/>
    <mergeCell ref="M7:M8"/>
    <mergeCell ref="A9:C9"/>
    <mergeCell ref="A10:C10"/>
    <mergeCell ref="A11:C11"/>
    <mergeCell ref="A12:C12"/>
    <mergeCell ref="A13:C13"/>
    <mergeCell ref="A14:C14"/>
    <mergeCell ref="A15:C15"/>
  </mergeCells>
  <phoneticPr fontId="4"/>
  <conditionalFormatting sqref="D15:M16">
    <cfRule type="containsBlanks" dxfId="10" priority="2" stopIfTrue="1">
      <formula>LEN(TRIM(D15))=0</formula>
    </cfRule>
  </conditionalFormatting>
  <conditionalFormatting sqref="D13:M13">
    <cfRule type="containsBlanks" dxfId="9" priority="1" stopIfTrue="1">
      <formula>LEN(TRIM(D13))=0</formula>
    </cfRule>
  </conditionalFormatting>
  <pageMargins left="0.59055118110236227" right="0.19685039370078741" top="0.78740157480314965" bottom="0.78740157480314965" header="0.51181102362204722" footer="0.51181102362204722"/>
  <pageSetup paperSize="9" orientation="portrait" useFirstPageNumber="1"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zoomScaleSheetLayoutView="100" workbookViewId="0"/>
  </sheetViews>
  <sheetFormatPr defaultRowHeight="13.5"/>
  <cols>
    <col min="1" max="1" width="3.5" style="37" customWidth="1"/>
    <col min="2" max="2" width="11.125" style="268" customWidth="1"/>
    <col min="3" max="3" width="0.5" style="268" customWidth="1"/>
    <col min="4" max="5" width="12.25" style="37" customWidth="1"/>
    <col min="6" max="6" width="12.875" style="37" customWidth="1"/>
    <col min="7" max="7" width="12.25" style="37" customWidth="1"/>
    <col min="8" max="8" width="9" style="37"/>
    <col min="9" max="9" width="9" style="268"/>
    <col min="10" max="16384" width="9" style="37"/>
  </cols>
  <sheetData>
    <row r="1" spans="1:9" ht="18" customHeight="1">
      <c r="A1" s="23" t="s">
        <v>981</v>
      </c>
      <c r="C1" s="1"/>
      <c r="E1" s="358"/>
      <c r="F1" s="358"/>
    </row>
    <row r="2" spans="1:9" ht="11.1" customHeight="1">
      <c r="A2" s="23"/>
      <c r="C2" s="1"/>
      <c r="E2" s="358"/>
      <c r="F2" s="358"/>
    </row>
    <row r="3" spans="1:9" ht="7.5" customHeight="1">
      <c r="B3" s="293"/>
      <c r="C3" s="293"/>
    </row>
    <row r="4" spans="1:9" s="16" customFormat="1" ht="14.1" customHeight="1" thickBot="1">
      <c r="A4" s="16" t="s">
        <v>965</v>
      </c>
    </row>
    <row r="5" spans="1:9" s="4" customFormat="1" ht="20.25" customHeight="1">
      <c r="A5" s="1537" t="s">
        <v>39</v>
      </c>
      <c r="B5" s="1262"/>
      <c r="C5" s="944"/>
      <c r="D5" s="1538" t="s">
        <v>982</v>
      </c>
      <c r="E5" s="945" t="s">
        <v>983</v>
      </c>
      <c r="F5" s="1540" t="s">
        <v>984</v>
      </c>
      <c r="G5" s="1542" t="s">
        <v>985</v>
      </c>
      <c r="I5" s="5"/>
    </row>
    <row r="6" spans="1:9" s="4" customFormat="1" ht="20.25" customHeight="1">
      <c r="A6" s="1055"/>
      <c r="B6" s="1055"/>
      <c r="C6" s="946"/>
      <c r="D6" s="1539"/>
      <c r="E6" s="947" t="s">
        <v>986</v>
      </c>
      <c r="F6" s="1541"/>
      <c r="G6" s="1543"/>
    </row>
    <row r="7" spans="1:9" s="949" customFormat="1" ht="26.25" customHeight="1">
      <c r="A7" s="1211" t="s">
        <v>987</v>
      </c>
      <c r="B7" s="1211"/>
      <c r="C7" s="948"/>
      <c r="D7" s="298">
        <v>23332</v>
      </c>
      <c r="E7" s="299">
        <v>23303</v>
      </c>
      <c r="F7" s="304">
        <v>8</v>
      </c>
      <c r="G7" s="304">
        <v>21</v>
      </c>
    </row>
    <row r="8" spans="1:9" s="950" customFormat="1" ht="26.25" customHeight="1">
      <c r="A8" s="1211" t="s">
        <v>988</v>
      </c>
      <c r="B8" s="1211"/>
      <c r="C8" s="771"/>
      <c r="D8" s="298">
        <v>24227.420000000002</v>
      </c>
      <c r="E8" s="299">
        <v>24104</v>
      </c>
      <c r="F8" s="304">
        <v>8.3800000000000008</v>
      </c>
      <c r="G8" s="304">
        <v>115.03999999999999</v>
      </c>
    </row>
    <row r="9" spans="1:9" s="950" customFormat="1" ht="26.25" customHeight="1">
      <c r="A9" s="1211" t="s">
        <v>72</v>
      </c>
      <c r="B9" s="1211"/>
      <c r="C9" s="771"/>
      <c r="D9" s="298">
        <v>23732.28</v>
      </c>
      <c r="E9" s="299">
        <v>23695</v>
      </c>
      <c r="F9" s="304">
        <v>6.87</v>
      </c>
      <c r="G9" s="304">
        <v>30.41</v>
      </c>
    </row>
    <row r="10" spans="1:9" s="949" customFormat="1" ht="26.25" customHeight="1">
      <c r="A10" s="1211" t="s">
        <v>588</v>
      </c>
      <c r="B10" s="1211"/>
      <c r="C10" s="951"/>
      <c r="D10" s="298">
        <v>22784.240000000002</v>
      </c>
      <c r="E10" s="299">
        <v>22747</v>
      </c>
      <c r="F10" s="299">
        <v>8.25</v>
      </c>
      <c r="G10" s="299">
        <v>28.99</v>
      </c>
    </row>
    <row r="11" spans="1:9" s="949" customFormat="1" ht="26.25" customHeight="1">
      <c r="A11" s="1210" t="s">
        <v>592</v>
      </c>
      <c r="B11" s="1210"/>
      <c r="C11" s="951"/>
      <c r="D11" s="301">
        <v>20950.100000000002</v>
      </c>
      <c r="E11" s="302">
        <v>20917</v>
      </c>
      <c r="F11" s="952">
        <v>6.45</v>
      </c>
      <c r="G11" s="952">
        <v>26.65</v>
      </c>
    </row>
    <row r="12" spans="1:9" s="16" customFormat="1" ht="3" customHeight="1" thickBot="1">
      <c r="A12" s="184"/>
      <c r="B12" s="307"/>
      <c r="C12" s="184"/>
      <c r="D12" s="953"/>
      <c r="E12" s="954"/>
      <c r="F12" s="954"/>
      <c r="G12" s="954"/>
    </row>
    <row r="13" spans="1:9" s="16" customFormat="1" ht="13.5" customHeight="1">
      <c r="A13" s="244" t="s">
        <v>990</v>
      </c>
      <c r="B13" s="244"/>
    </row>
  </sheetData>
  <mergeCells count="9">
    <mergeCell ref="A11:B11"/>
    <mergeCell ref="A5:B6"/>
    <mergeCell ref="D5:D6"/>
    <mergeCell ref="F5:F6"/>
    <mergeCell ref="G5:G6"/>
    <mergeCell ref="A7:B7"/>
    <mergeCell ref="A8:B8"/>
    <mergeCell ref="A9:B9"/>
    <mergeCell ref="A10:B10"/>
  </mergeCells>
  <phoneticPr fontId="4"/>
  <conditionalFormatting sqref="D11:G11">
    <cfRule type="containsBlanks" dxfId="8" priority="1" stopIfTrue="1">
      <formula>LEN(TRIM(D11))=0</formula>
    </cfRule>
    <cfRule type="timePeriod" dxfId="7" priority="2" stopIfTrue="1" timePeriod="yesterday">
      <formula>FLOOR(D11,1)=TODAY()-1</formula>
    </cfRule>
  </conditionalFormatting>
  <printOptions horizontalCentered="1"/>
  <pageMargins left="0.39370078740157483" right="0.39370078740157483" top="0.78740157480314965" bottom="0.78740157480314965" header="0.51181102362204722" footer="0.51181102362204722"/>
  <pageSetup paperSize="9" orientation="portrait" useFirstPageNumber="1"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zoomScaleNormal="100" zoomScaleSheetLayoutView="100" workbookViewId="0"/>
  </sheetViews>
  <sheetFormatPr defaultRowHeight="13.5"/>
  <cols>
    <col min="1" max="1" width="1.875" style="37" customWidth="1"/>
    <col min="2" max="2" width="5.75" style="37" customWidth="1"/>
    <col min="3" max="3" width="4.625" style="37" customWidth="1"/>
    <col min="4" max="5" width="4.375" style="37" customWidth="1"/>
    <col min="6" max="6" width="4.125" style="37" customWidth="1"/>
    <col min="7" max="7" width="4.5" style="37" customWidth="1"/>
    <col min="8" max="8" width="4.125" style="37" customWidth="1"/>
    <col min="9" max="9" width="5.625" style="37" customWidth="1"/>
    <col min="10" max="10" width="4.75" style="37" customWidth="1"/>
    <col min="11" max="11" width="5.375" style="37" customWidth="1"/>
    <col min="12" max="12" width="5.625" style="268" customWidth="1"/>
    <col min="13" max="13" width="5.25" style="268" customWidth="1"/>
    <col min="14" max="14" width="4.375" style="37" customWidth="1"/>
    <col min="15" max="16" width="4.75" style="37" customWidth="1"/>
    <col min="17" max="17" width="5.25" style="37" customWidth="1"/>
    <col min="18" max="18" width="4.75" style="37" customWidth="1"/>
    <col min="19" max="19" width="5.25" style="37" customWidth="1"/>
    <col min="20" max="16384" width="9" style="37"/>
  </cols>
  <sheetData>
    <row r="1" spans="1:20" ht="18" customHeight="1">
      <c r="A1" s="23" t="s">
        <v>991</v>
      </c>
      <c r="E1" s="1"/>
      <c r="F1" s="1"/>
      <c r="G1" s="1"/>
      <c r="H1" s="1"/>
      <c r="I1" s="1"/>
      <c r="J1" s="1"/>
      <c r="K1" s="1"/>
      <c r="L1" s="1"/>
      <c r="M1" s="1"/>
      <c r="N1" s="1"/>
      <c r="O1" s="1"/>
      <c r="P1" s="1"/>
      <c r="Q1" s="268"/>
      <c r="R1" s="268"/>
    </row>
    <row r="2" spans="1:20" ht="10.5" customHeight="1">
      <c r="A2" s="1"/>
      <c r="E2" s="1"/>
      <c r="F2" s="1"/>
      <c r="G2" s="1"/>
      <c r="H2" s="1"/>
      <c r="I2" s="1"/>
      <c r="J2" s="1"/>
      <c r="K2" s="1"/>
      <c r="L2" s="1"/>
      <c r="M2" s="1"/>
      <c r="N2" s="1"/>
      <c r="O2" s="1"/>
      <c r="P2" s="1"/>
      <c r="Q2" s="268"/>
      <c r="R2" s="268"/>
    </row>
    <row r="3" spans="1:20" s="918" customFormat="1" ht="11.25" customHeight="1">
      <c r="A3" s="1511" t="s">
        <v>992</v>
      </c>
      <c r="B3" s="1511"/>
      <c r="C3" s="1511"/>
      <c r="D3" s="1511"/>
      <c r="E3" s="1511"/>
      <c r="F3" s="1511"/>
      <c r="G3" s="1511"/>
      <c r="H3" s="1511"/>
      <c r="I3" s="1511"/>
      <c r="J3" s="1511"/>
      <c r="K3" s="1511"/>
      <c r="L3" s="1511"/>
      <c r="M3" s="1511"/>
      <c r="N3" s="1511"/>
      <c r="O3" s="1511"/>
      <c r="P3" s="1511"/>
      <c r="Q3" s="1511"/>
      <c r="R3" s="1511"/>
      <c r="S3" s="1511"/>
    </row>
    <row r="4" spans="1:20" s="918" customFormat="1" ht="11.25" customHeight="1">
      <c r="A4" s="1511"/>
      <c r="B4" s="1511"/>
      <c r="C4" s="1511"/>
      <c r="D4" s="1511"/>
      <c r="E4" s="1511"/>
      <c r="F4" s="1511"/>
      <c r="G4" s="1511"/>
      <c r="H4" s="1511"/>
      <c r="I4" s="1511"/>
      <c r="J4" s="1511"/>
      <c r="K4" s="1511"/>
      <c r="L4" s="1511"/>
      <c r="M4" s="1511"/>
      <c r="N4" s="1511"/>
      <c r="O4" s="1511"/>
      <c r="P4" s="1511"/>
      <c r="Q4" s="1511"/>
      <c r="R4" s="1511"/>
      <c r="S4" s="1511"/>
    </row>
    <row r="5" spans="1:20" s="918" customFormat="1" ht="11.25" customHeight="1">
      <c r="A5" s="1511"/>
      <c r="B5" s="1511"/>
      <c r="C5" s="1511"/>
      <c r="D5" s="1511"/>
      <c r="E5" s="1511"/>
      <c r="F5" s="1511"/>
      <c r="G5" s="1511"/>
      <c r="H5" s="1511"/>
      <c r="I5" s="1511"/>
      <c r="J5" s="1511"/>
      <c r="K5" s="1511"/>
      <c r="L5" s="1511"/>
      <c r="M5" s="1511"/>
      <c r="N5" s="1511"/>
      <c r="O5" s="1511"/>
      <c r="P5" s="1511"/>
      <c r="Q5" s="1511"/>
      <c r="R5" s="1511"/>
      <c r="S5" s="1511"/>
    </row>
    <row r="6" spans="1:20" s="918" customFormat="1" ht="11.25" customHeight="1">
      <c r="A6" s="1511"/>
      <c r="B6" s="1511"/>
      <c r="C6" s="1511"/>
      <c r="D6" s="1511"/>
      <c r="E6" s="1511"/>
      <c r="F6" s="1511"/>
      <c r="G6" s="1511"/>
      <c r="H6" s="1511"/>
      <c r="I6" s="1511"/>
      <c r="J6" s="1511"/>
      <c r="K6" s="1511"/>
      <c r="L6" s="1511"/>
      <c r="M6" s="1511"/>
      <c r="N6" s="1511"/>
      <c r="O6" s="1511"/>
      <c r="P6" s="1511"/>
      <c r="Q6" s="1511"/>
      <c r="R6" s="1511"/>
      <c r="S6" s="1511"/>
    </row>
    <row r="7" spans="1:20" s="918" customFormat="1" ht="11.25" customHeight="1">
      <c r="A7" s="1511"/>
      <c r="B7" s="1511"/>
      <c r="C7" s="1511"/>
      <c r="D7" s="1511"/>
      <c r="E7" s="1511"/>
      <c r="F7" s="1511"/>
      <c r="G7" s="1511"/>
      <c r="H7" s="1511"/>
      <c r="I7" s="1511"/>
      <c r="J7" s="1511"/>
      <c r="K7" s="1511"/>
      <c r="L7" s="1511"/>
      <c r="M7" s="1511"/>
      <c r="N7" s="1511"/>
      <c r="O7" s="1511"/>
      <c r="P7" s="1511"/>
      <c r="Q7" s="1511"/>
      <c r="R7" s="1511"/>
      <c r="S7" s="1511"/>
    </row>
    <row r="8" spans="1:20" s="16" customFormat="1" ht="15" customHeight="1" thickBot="1">
      <c r="A8" s="16" t="s">
        <v>965</v>
      </c>
    </row>
    <row r="9" spans="1:20" s="4" customFormat="1" ht="21.75" customHeight="1">
      <c r="A9" s="1493" t="s">
        <v>446</v>
      </c>
      <c r="B9" s="1556"/>
      <c r="C9" s="1561" t="s">
        <v>993</v>
      </c>
      <c r="D9" s="1562"/>
      <c r="E9" s="1562"/>
      <c r="F9" s="1562"/>
      <c r="G9" s="1562"/>
      <c r="H9" s="1562"/>
      <c r="I9" s="1562"/>
      <c r="J9" s="1562"/>
      <c r="K9" s="1563"/>
      <c r="L9" s="1377" t="s">
        <v>994</v>
      </c>
      <c r="M9" s="1377" t="s">
        <v>995</v>
      </c>
      <c r="N9" s="1377" t="s">
        <v>996</v>
      </c>
      <c r="O9" s="1377" t="s">
        <v>997</v>
      </c>
      <c r="P9" s="1377" t="s">
        <v>998</v>
      </c>
      <c r="Q9" s="1567" t="s">
        <v>999</v>
      </c>
      <c r="R9" s="1567" t="s">
        <v>1000</v>
      </c>
      <c r="S9" s="1570" t="s">
        <v>1001</v>
      </c>
    </row>
    <row r="10" spans="1:20" s="4" customFormat="1" ht="21.75" customHeight="1">
      <c r="A10" s="1557"/>
      <c r="B10" s="1558"/>
      <c r="C10" s="1573" t="s">
        <v>1002</v>
      </c>
      <c r="D10" s="1550" t="s">
        <v>1003</v>
      </c>
      <c r="E10" s="1548" t="s">
        <v>1004</v>
      </c>
      <c r="F10" s="1548" t="s">
        <v>1005</v>
      </c>
      <c r="G10" s="1548" t="s">
        <v>1006</v>
      </c>
      <c r="H10" s="1548" t="s">
        <v>1007</v>
      </c>
      <c r="I10" s="1553" t="s">
        <v>1008</v>
      </c>
      <c r="J10" s="1553" t="s">
        <v>1009</v>
      </c>
      <c r="K10" s="1555" t="s">
        <v>1010</v>
      </c>
      <c r="L10" s="1564"/>
      <c r="M10" s="1378"/>
      <c r="N10" s="1564"/>
      <c r="O10" s="1564"/>
      <c r="P10" s="1378"/>
      <c r="Q10" s="1568"/>
      <c r="R10" s="1568"/>
      <c r="S10" s="1571"/>
    </row>
    <row r="11" spans="1:20" s="4" customFormat="1" ht="21.75" customHeight="1">
      <c r="A11" s="1559"/>
      <c r="B11" s="1560"/>
      <c r="C11" s="1574"/>
      <c r="D11" s="1551"/>
      <c r="E11" s="1552"/>
      <c r="F11" s="1552"/>
      <c r="G11" s="1549"/>
      <c r="H11" s="1549"/>
      <c r="I11" s="1554"/>
      <c r="J11" s="1554"/>
      <c r="K11" s="1552"/>
      <c r="L11" s="1565"/>
      <c r="M11" s="1566"/>
      <c r="N11" s="1565"/>
      <c r="O11" s="1565"/>
      <c r="P11" s="1566"/>
      <c r="Q11" s="1569"/>
      <c r="R11" s="1569"/>
      <c r="S11" s="1572"/>
    </row>
    <row r="12" spans="1:20" s="16" customFormat="1" ht="26.25" customHeight="1">
      <c r="A12" s="1544" t="s">
        <v>492</v>
      </c>
      <c r="B12" s="1545"/>
      <c r="C12" s="955">
        <v>5496</v>
      </c>
      <c r="D12" s="956">
        <v>1433</v>
      </c>
      <c r="E12" s="956">
        <v>3983</v>
      </c>
      <c r="F12" s="956">
        <v>293</v>
      </c>
      <c r="G12" s="956">
        <v>81</v>
      </c>
      <c r="H12" s="956">
        <v>15</v>
      </c>
      <c r="I12" s="955">
        <v>36</v>
      </c>
      <c r="J12" s="955">
        <v>0.1</v>
      </c>
      <c r="K12" s="956">
        <v>11337</v>
      </c>
      <c r="L12" s="956">
        <v>23234</v>
      </c>
      <c r="M12" s="956">
        <v>46</v>
      </c>
      <c r="N12" s="957">
        <v>484</v>
      </c>
      <c r="O12" s="958">
        <v>4448</v>
      </c>
      <c r="P12" s="958">
        <v>2800</v>
      </c>
      <c r="Q12" s="956">
        <v>569</v>
      </c>
      <c r="R12" s="956">
        <v>13120</v>
      </c>
      <c r="S12" s="959">
        <v>56038</v>
      </c>
    </row>
    <row r="13" spans="1:20" s="16" customFormat="1" ht="26.25" customHeight="1">
      <c r="A13" s="1544" t="s">
        <v>328</v>
      </c>
      <c r="B13" s="1545"/>
      <c r="C13" s="955">
        <v>5291.65</v>
      </c>
      <c r="D13" s="956">
        <v>1472.17</v>
      </c>
      <c r="E13" s="956">
        <v>4085.28</v>
      </c>
      <c r="F13" s="956">
        <v>330.86</v>
      </c>
      <c r="G13" s="956">
        <v>79.69</v>
      </c>
      <c r="H13" s="956">
        <v>22.164909999999999</v>
      </c>
      <c r="I13" s="955">
        <v>89.539000000000001</v>
      </c>
      <c r="J13" s="955">
        <v>0.91644999999999999</v>
      </c>
      <c r="K13" s="956">
        <v>11372.270360000002</v>
      </c>
      <c r="L13" s="956">
        <v>21486.165000000001</v>
      </c>
      <c r="M13" s="956">
        <v>46.59</v>
      </c>
      <c r="N13" s="957">
        <v>458.54</v>
      </c>
      <c r="O13" s="960">
        <v>4990.47</v>
      </c>
      <c r="P13" s="960">
        <v>3108.625</v>
      </c>
      <c r="Q13" s="956">
        <v>301.40999999999997</v>
      </c>
      <c r="R13" s="956">
        <v>12870.69</v>
      </c>
      <c r="S13" s="959">
        <v>54634.760360000007</v>
      </c>
    </row>
    <row r="14" spans="1:20" s="16" customFormat="1" ht="26.25" customHeight="1">
      <c r="A14" s="1544" t="s">
        <v>72</v>
      </c>
      <c r="B14" s="1545"/>
      <c r="C14" s="961">
        <v>5117.16</v>
      </c>
      <c r="D14" s="961">
        <v>1466.76</v>
      </c>
      <c r="E14" s="961">
        <v>4099.84</v>
      </c>
      <c r="F14" s="961">
        <v>341.79</v>
      </c>
      <c r="G14" s="961">
        <v>88.01</v>
      </c>
      <c r="H14" s="961">
        <v>27.26</v>
      </c>
      <c r="I14" s="962">
        <v>99.217000000000013</v>
      </c>
      <c r="J14" s="962">
        <v>1.1056600000000001</v>
      </c>
      <c r="K14" s="961">
        <v>11241.142660000001</v>
      </c>
      <c r="L14" s="961">
        <v>19708.723999999998</v>
      </c>
      <c r="M14" s="961">
        <v>49.7</v>
      </c>
      <c r="N14" s="963">
        <v>442.69</v>
      </c>
      <c r="O14" s="961">
        <v>4940.25</v>
      </c>
      <c r="P14" s="964">
        <v>1888.9739999999999</v>
      </c>
      <c r="Q14" s="961">
        <v>360.69</v>
      </c>
      <c r="R14" s="961">
        <v>12429.02</v>
      </c>
      <c r="S14" s="965">
        <v>51061.190660000007</v>
      </c>
    </row>
    <row r="15" spans="1:20" s="238" customFormat="1" ht="26.25" customHeight="1">
      <c r="A15" s="1544" t="s">
        <v>588</v>
      </c>
      <c r="B15" s="1545"/>
      <c r="C15" s="961">
        <v>5177.99</v>
      </c>
      <c r="D15" s="961">
        <v>1291.05</v>
      </c>
      <c r="E15" s="961">
        <v>4394.93</v>
      </c>
      <c r="F15" s="961">
        <v>440.9</v>
      </c>
      <c r="G15" s="961">
        <v>105.92</v>
      </c>
      <c r="H15" s="961">
        <v>32.56</v>
      </c>
      <c r="I15" s="961">
        <v>116.17</v>
      </c>
      <c r="J15" s="962">
        <v>1.24</v>
      </c>
      <c r="K15" s="961">
        <v>11560.76</v>
      </c>
      <c r="L15" s="961">
        <v>17108.54</v>
      </c>
      <c r="M15" s="961">
        <v>37.159999999999997</v>
      </c>
      <c r="N15" s="963">
        <v>438.26</v>
      </c>
      <c r="O15" s="961">
        <v>4837.6099999999997</v>
      </c>
      <c r="P15" s="961">
        <v>1295.3599999999999</v>
      </c>
      <c r="Q15" s="961">
        <v>359.51</v>
      </c>
      <c r="R15" s="961">
        <v>12306.23</v>
      </c>
      <c r="S15" s="966">
        <v>47943.430000000008</v>
      </c>
      <c r="T15" s="967"/>
    </row>
    <row r="16" spans="1:20" s="238" customFormat="1" ht="26.25" customHeight="1">
      <c r="A16" s="1546" t="s">
        <v>592</v>
      </c>
      <c r="B16" s="1547"/>
      <c r="C16" s="968">
        <v>5139.8100000000004</v>
      </c>
      <c r="D16" s="968">
        <v>1326.98</v>
      </c>
      <c r="E16" s="968">
        <v>4388.6099999999997</v>
      </c>
      <c r="F16" s="968">
        <v>391.54</v>
      </c>
      <c r="G16" s="968">
        <v>0</v>
      </c>
      <c r="H16" s="968">
        <v>35.81</v>
      </c>
      <c r="I16" s="969">
        <v>124.342</v>
      </c>
      <c r="J16" s="969">
        <v>1.35789</v>
      </c>
      <c r="K16" s="968">
        <f>SUM(C16:J16)</f>
        <v>11408.449890000002</v>
      </c>
      <c r="L16" s="968">
        <v>16198.913999999999</v>
      </c>
      <c r="M16" s="968">
        <v>32.729999999999997</v>
      </c>
      <c r="N16" s="970">
        <v>397.16</v>
      </c>
      <c r="O16" s="968">
        <v>5386.55</v>
      </c>
      <c r="P16" s="971">
        <v>1217.5</v>
      </c>
      <c r="Q16" s="968">
        <v>490.24</v>
      </c>
      <c r="R16" s="968">
        <v>12123.75</v>
      </c>
      <c r="S16" s="972">
        <v>47255.293890000001</v>
      </c>
      <c r="T16" s="967"/>
    </row>
    <row r="17" spans="1:19" s="238" customFormat="1" ht="4.5" customHeight="1" thickBot="1">
      <c r="A17" s="973"/>
      <c r="B17" s="974"/>
      <c r="C17" s="975"/>
      <c r="D17" s="976"/>
      <c r="E17" s="976"/>
      <c r="F17" s="976"/>
      <c r="G17" s="976"/>
      <c r="H17" s="976"/>
      <c r="I17" s="976"/>
      <c r="J17" s="976"/>
      <c r="K17" s="976"/>
      <c r="L17" s="976"/>
      <c r="M17" s="976"/>
      <c r="N17" s="976"/>
      <c r="O17" s="976"/>
      <c r="P17" s="976"/>
      <c r="Q17" s="976"/>
      <c r="R17" s="976"/>
      <c r="S17" s="976"/>
    </row>
    <row r="18" spans="1:19" s="16" customFormat="1" ht="15" customHeight="1">
      <c r="A18" s="244" t="s">
        <v>989</v>
      </c>
      <c r="B18" s="244"/>
      <c r="C18" s="244"/>
    </row>
  </sheetData>
  <mergeCells count="25">
    <mergeCell ref="I10:I11"/>
    <mergeCell ref="J10:J11"/>
    <mergeCell ref="K10:K11"/>
    <mergeCell ref="A12:B12"/>
    <mergeCell ref="A3:S7"/>
    <mergeCell ref="A9:B11"/>
    <mergeCell ref="C9:K9"/>
    <mergeCell ref="L9:L11"/>
    <mergeCell ref="M9:M11"/>
    <mergeCell ref="N9:N11"/>
    <mergeCell ref="O9:O11"/>
    <mergeCell ref="P9:P11"/>
    <mergeCell ref="Q9:Q11"/>
    <mergeCell ref="R9:R11"/>
    <mergeCell ref="S9:S11"/>
    <mergeCell ref="C10:C11"/>
    <mergeCell ref="A13:B13"/>
    <mergeCell ref="A14:B14"/>
    <mergeCell ref="A15:B15"/>
    <mergeCell ref="A16:B16"/>
    <mergeCell ref="H10:H11"/>
    <mergeCell ref="D10:D11"/>
    <mergeCell ref="E10:E11"/>
    <mergeCell ref="F10:F11"/>
    <mergeCell ref="G10:G11"/>
  </mergeCells>
  <phoneticPr fontId="4"/>
  <conditionalFormatting sqref="C14:S15">
    <cfRule type="containsBlanks" dxfId="6" priority="2" stopIfTrue="1">
      <formula>LEN(TRIM(C14))=0</formula>
    </cfRule>
  </conditionalFormatting>
  <conditionalFormatting sqref="C16:S16">
    <cfRule type="containsBlanks" dxfId="5" priority="1" stopIfTrue="1">
      <formula>LEN(TRIM(C16))=0</formula>
    </cfRule>
  </conditionalFormatting>
  <pageMargins left="0.37" right="0.47" top="0.70866141732283472" bottom="0.78740157480314965" header="0.51181102362204722" footer="0.51181102362204722"/>
  <pageSetup paperSize="9" orientation="portrait" useFirstPageNumber="1"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zoomScaleNormal="100" zoomScaleSheetLayoutView="100" workbookViewId="0"/>
  </sheetViews>
  <sheetFormatPr defaultRowHeight="13.5"/>
  <cols>
    <col min="1" max="1" width="3.125" style="37" customWidth="1"/>
    <col min="2" max="2" width="8.875" style="37" customWidth="1"/>
    <col min="3" max="3" width="0.375" style="37" customWidth="1"/>
    <col min="4" max="6" width="11.625" style="37" customWidth="1"/>
    <col min="7" max="7" width="7.5" style="37" customWidth="1"/>
    <col min="8" max="8" width="8.5" style="37" customWidth="1"/>
    <col min="9" max="9" width="7.5" style="37" customWidth="1"/>
    <col min="10" max="10" width="8.5" style="37" customWidth="1"/>
    <col min="11" max="11" width="9" style="268"/>
    <col min="12" max="16384" width="9" style="37"/>
  </cols>
  <sheetData>
    <row r="1" spans="1:11" ht="18" customHeight="1">
      <c r="A1" s="23" t="s">
        <v>1011</v>
      </c>
      <c r="E1" s="268"/>
      <c r="F1" s="268"/>
      <c r="G1" s="268"/>
      <c r="H1" s="268"/>
    </row>
    <row r="2" spans="1:11" ht="4.5" customHeight="1">
      <c r="A2" s="23"/>
      <c r="E2" s="268"/>
      <c r="F2" s="268"/>
      <c r="G2" s="268"/>
      <c r="H2" s="268"/>
    </row>
    <row r="3" spans="1:11" s="16" customFormat="1" ht="10.5" customHeight="1" thickBot="1"/>
    <row r="4" spans="1:11" s="4" customFormat="1" ht="24.75" customHeight="1">
      <c r="A4" s="1159" t="s">
        <v>1012</v>
      </c>
      <c r="B4" s="1575"/>
      <c r="C4" s="1576"/>
      <c r="D4" s="313" t="s">
        <v>235</v>
      </c>
      <c r="E4" s="313" t="s">
        <v>1013</v>
      </c>
      <c r="F4" s="313" t="s">
        <v>1014</v>
      </c>
      <c r="G4" s="977"/>
      <c r="H4" s="978"/>
      <c r="I4" s="978"/>
      <c r="J4" s="978"/>
      <c r="K4" s="5"/>
    </row>
    <row r="5" spans="1:11" s="16" customFormat="1" ht="21.95" customHeight="1">
      <c r="A5" s="1577" t="s">
        <v>1015</v>
      </c>
      <c r="B5" s="1577"/>
      <c r="C5" s="209"/>
      <c r="D5" s="979">
        <v>5336</v>
      </c>
      <c r="E5" s="752">
        <v>2365</v>
      </c>
      <c r="F5" s="752">
        <v>2971</v>
      </c>
      <c r="G5" s="156"/>
      <c r="H5" s="156"/>
      <c r="I5" s="156"/>
      <c r="J5" s="156"/>
    </row>
    <row r="6" spans="1:11" s="16" customFormat="1" ht="21.95" customHeight="1">
      <c r="A6" s="1578" t="s">
        <v>1016</v>
      </c>
      <c r="B6" s="1578"/>
      <c r="C6" s="209"/>
      <c r="D6" s="979">
        <v>5525</v>
      </c>
      <c r="E6" s="752">
        <v>2492</v>
      </c>
      <c r="F6" s="752">
        <v>3033</v>
      </c>
      <c r="G6" s="37"/>
      <c r="H6" s="37"/>
      <c r="I6" s="37"/>
      <c r="J6" s="37"/>
    </row>
    <row r="7" spans="1:11" s="16" customFormat="1" ht="21.95" customHeight="1">
      <c r="A7" s="1211" t="s">
        <v>1017</v>
      </c>
      <c r="B7" s="1211"/>
      <c r="C7" s="209"/>
      <c r="D7" s="979">
        <v>5347</v>
      </c>
      <c r="E7" s="752">
        <v>2459</v>
      </c>
      <c r="F7" s="752">
        <v>2888</v>
      </c>
      <c r="G7" s="38"/>
      <c r="H7" s="38"/>
      <c r="I7" s="38"/>
      <c r="J7" s="38"/>
    </row>
    <row r="8" spans="1:11" s="238" customFormat="1" ht="21.95" customHeight="1">
      <c r="A8" s="1211" t="s">
        <v>1018</v>
      </c>
      <c r="B8" s="1211"/>
      <c r="C8" s="213"/>
      <c r="D8" s="980">
        <v>5397</v>
      </c>
      <c r="E8" s="761">
        <v>2844</v>
      </c>
      <c r="F8" s="761">
        <v>2553</v>
      </c>
      <c r="G8" s="37"/>
      <c r="H8" s="37"/>
      <c r="I8" s="37"/>
      <c r="J8" s="37"/>
    </row>
    <row r="9" spans="1:11" s="238" customFormat="1" ht="21.95" customHeight="1">
      <c r="A9" s="1210" t="s">
        <v>1019</v>
      </c>
      <c r="B9" s="1210"/>
      <c r="C9" s="213"/>
      <c r="D9" s="980">
        <f>E9+F9</f>
        <v>5338</v>
      </c>
      <c r="E9" s="761">
        <v>2603</v>
      </c>
      <c r="F9" s="761">
        <v>2735</v>
      </c>
      <c r="G9" s="37"/>
      <c r="H9" s="37"/>
      <c r="I9" s="37"/>
      <c r="J9" s="37"/>
    </row>
    <row r="10" spans="1:11" s="16" customFormat="1" ht="2.25" customHeight="1" thickBot="1">
      <c r="A10" s="322"/>
      <c r="B10" s="307"/>
      <c r="C10" s="482"/>
      <c r="D10" s="306"/>
      <c r="E10" s="306"/>
      <c r="F10" s="306"/>
      <c r="G10" s="37"/>
      <c r="H10" s="37"/>
      <c r="I10" s="37"/>
      <c r="J10" s="37"/>
    </row>
    <row r="11" spans="1:11" s="16" customFormat="1" ht="15" customHeight="1">
      <c r="A11" s="16" t="s">
        <v>1020</v>
      </c>
      <c r="D11" s="287"/>
      <c r="E11" s="287"/>
      <c r="F11" s="287"/>
      <c r="G11" s="37"/>
      <c r="H11" s="37"/>
      <c r="I11" s="37"/>
      <c r="J11" s="37"/>
    </row>
    <row r="13" spans="1:11" s="156" customFormat="1">
      <c r="G13" s="37"/>
      <c r="H13" s="37"/>
      <c r="I13" s="37"/>
      <c r="J13" s="37"/>
      <c r="K13" s="2"/>
    </row>
    <row r="14" spans="1:11" s="156" customFormat="1">
      <c r="G14" s="37"/>
      <c r="H14" s="37"/>
      <c r="I14" s="37"/>
      <c r="J14" s="37"/>
      <c r="K14" s="2"/>
    </row>
    <row r="15" spans="1:11" s="156" customFormat="1">
      <c r="G15" s="37"/>
      <c r="H15" s="37"/>
      <c r="I15" s="37"/>
      <c r="J15" s="37"/>
      <c r="K15" s="2"/>
    </row>
  </sheetData>
  <mergeCells count="6">
    <mergeCell ref="A9:B9"/>
    <mergeCell ref="A4:C4"/>
    <mergeCell ref="A5:B5"/>
    <mergeCell ref="A6:B6"/>
    <mergeCell ref="A7:B7"/>
    <mergeCell ref="A8:B8"/>
  </mergeCells>
  <phoneticPr fontId="4"/>
  <conditionalFormatting sqref="D6 D7:F8">
    <cfRule type="containsBlanks" dxfId="4" priority="2" stopIfTrue="1">
      <formula>LEN(TRIM(D6))=0</formula>
    </cfRule>
  </conditionalFormatting>
  <conditionalFormatting sqref="D9:F9">
    <cfRule type="containsBlanks" dxfId="3" priority="1" stopIfTrue="1">
      <formula>LEN(TRIM(D9))=0</formula>
    </cfRule>
  </conditionalFormatting>
  <printOptions horizontalCentered="1"/>
  <pageMargins left="0.39370078740157483" right="0.39370078740157483" top="0.70866141732283472" bottom="0.78740157480314965" header="0.51181102362204722" footer="0.51181102362204722"/>
  <pageSetup paperSize="9" orientation="portrait" useFirstPageNumber="1"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zoomScaleSheetLayoutView="100" workbookViewId="0"/>
  </sheetViews>
  <sheetFormatPr defaultRowHeight="13.5"/>
  <cols>
    <col min="1" max="1" width="2.875" style="37" customWidth="1"/>
    <col min="2" max="2" width="15.125" style="37" customWidth="1"/>
    <col min="3" max="6" width="17.5" style="37" customWidth="1"/>
    <col min="7" max="8" width="9" style="37"/>
    <col min="9" max="9" width="9" style="268"/>
    <col min="10" max="16384" width="9" style="37"/>
  </cols>
  <sheetData>
    <row r="1" spans="1:9" ht="18" customHeight="1">
      <c r="A1" s="23" t="s">
        <v>1079</v>
      </c>
    </row>
    <row r="2" spans="1:9" ht="6.75" customHeight="1">
      <c r="A2" s="1"/>
    </row>
    <row r="3" spans="1:9" ht="10.5" customHeight="1">
      <c r="A3" s="981"/>
      <c r="B3" s="1230" t="s">
        <v>1021</v>
      </c>
      <c r="C3" s="1230"/>
      <c r="D3" s="1230"/>
      <c r="E3" s="1230"/>
      <c r="F3" s="1230"/>
    </row>
    <row r="4" spans="1:9" ht="6" customHeight="1" thickBot="1">
      <c r="A4" s="37" t="s">
        <v>1022</v>
      </c>
    </row>
    <row r="5" spans="1:9" s="4" customFormat="1" ht="16.5" customHeight="1">
      <c r="A5" s="1053" t="s">
        <v>446</v>
      </c>
      <c r="B5" s="1059"/>
      <c r="C5" s="1585" t="s">
        <v>1023</v>
      </c>
      <c r="D5" s="1585" t="s">
        <v>1024</v>
      </c>
      <c r="E5" s="1585" t="s">
        <v>1025</v>
      </c>
      <c r="F5" s="982" t="s">
        <v>1026</v>
      </c>
      <c r="G5" s="5"/>
    </row>
    <row r="6" spans="1:9" s="4" customFormat="1" ht="16.5" customHeight="1">
      <c r="A6" s="1099"/>
      <c r="B6" s="1060"/>
      <c r="C6" s="1239"/>
      <c r="D6" s="1239"/>
      <c r="E6" s="1239"/>
      <c r="F6" s="534" t="s">
        <v>1027</v>
      </c>
      <c r="G6" s="5"/>
    </row>
    <row r="7" spans="1:9" s="16" customFormat="1" ht="21.95" customHeight="1">
      <c r="A7" s="1579" t="s">
        <v>492</v>
      </c>
      <c r="B7" s="1580"/>
      <c r="C7" s="303">
        <v>24607</v>
      </c>
      <c r="D7" s="304">
        <v>4578</v>
      </c>
      <c r="E7" s="304">
        <v>9091</v>
      </c>
      <c r="F7" s="983">
        <v>1.2</v>
      </c>
    </row>
    <row r="8" spans="1:9" s="16" customFormat="1" ht="21.95" customHeight="1">
      <c r="A8" s="1579" t="s">
        <v>1028</v>
      </c>
      <c r="B8" s="1580"/>
      <c r="C8" s="303">
        <v>23054.9</v>
      </c>
      <c r="D8" s="304">
        <v>4263</v>
      </c>
      <c r="E8" s="304">
        <v>8358</v>
      </c>
      <c r="F8" s="983">
        <v>1.0911324690615443</v>
      </c>
    </row>
    <row r="9" spans="1:9" s="16" customFormat="1" ht="21.95" customHeight="1">
      <c r="A9" s="1579" t="s">
        <v>72</v>
      </c>
      <c r="B9" s="1580"/>
      <c r="C9" s="303">
        <v>22731.58</v>
      </c>
      <c r="D9" s="304">
        <v>3886</v>
      </c>
      <c r="E9" s="304">
        <v>7563</v>
      </c>
      <c r="F9" s="983">
        <v>0.98814530770834719</v>
      </c>
    </row>
    <row r="10" spans="1:9" s="238" customFormat="1" ht="21.95" customHeight="1">
      <c r="A10" s="1579" t="s">
        <v>1029</v>
      </c>
      <c r="B10" s="1580"/>
      <c r="C10" s="303">
        <v>19782.21</v>
      </c>
      <c r="D10" s="304">
        <v>3573</v>
      </c>
      <c r="E10" s="304">
        <v>6838</v>
      </c>
      <c r="F10" s="983">
        <v>0.90212465125673813</v>
      </c>
    </row>
    <row r="11" spans="1:9" s="238" customFormat="1" ht="21.95" customHeight="1">
      <c r="A11" s="1581" t="s">
        <v>1030</v>
      </c>
      <c r="B11" s="1582"/>
      <c r="C11" s="984">
        <v>18706.710000000003</v>
      </c>
      <c r="D11" s="952">
        <v>3349</v>
      </c>
      <c r="E11" s="952">
        <v>6278</v>
      </c>
      <c r="F11" s="985">
        <f>D11/397604*100</f>
        <v>0.84229534914135662</v>
      </c>
    </row>
    <row r="12" spans="1:9" s="238" customFormat="1" ht="3" customHeight="1" thickBot="1">
      <c r="A12" s="986"/>
      <c r="B12" s="986"/>
      <c r="C12" s="987"/>
      <c r="D12" s="988"/>
      <c r="E12" s="988"/>
      <c r="F12" s="989"/>
    </row>
    <row r="13" spans="1:9">
      <c r="A13" s="1583" t="s">
        <v>962</v>
      </c>
      <c r="B13" s="1583"/>
      <c r="C13" s="1584"/>
      <c r="D13" s="932"/>
      <c r="E13" s="932"/>
      <c r="F13" s="932"/>
      <c r="G13" s="268"/>
      <c r="I13" s="37"/>
    </row>
    <row r="14" spans="1:9" s="4" customFormat="1" ht="11.25">
      <c r="I14" s="5"/>
    </row>
    <row r="15" spans="1:9">
      <c r="A15" s="156" t="s">
        <v>1031</v>
      </c>
    </row>
  </sheetData>
  <mergeCells count="11">
    <mergeCell ref="A7:B7"/>
    <mergeCell ref="B3:F3"/>
    <mergeCell ref="A5:B6"/>
    <mergeCell ref="C5:C6"/>
    <mergeCell ref="D5:D6"/>
    <mergeCell ref="E5:E6"/>
    <mergeCell ref="A8:B8"/>
    <mergeCell ref="A9:B9"/>
    <mergeCell ref="A10:B10"/>
    <mergeCell ref="A11:B11"/>
    <mergeCell ref="A13:C13"/>
  </mergeCells>
  <phoneticPr fontId="4"/>
  <conditionalFormatting sqref="C9:F10 F7:F8">
    <cfRule type="containsBlanks" dxfId="2" priority="2" stopIfTrue="1">
      <formula>LEN(TRIM(C7))=0</formula>
    </cfRule>
  </conditionalFormatting>
  <conditionalFormatting sqref="C11:F11">
    <cfRule type="containsBlanks" dxfId="1" priority="1" stopIfTrue="1">
      <formula>LEN(TRIM(C11))=0</formula>
    </cfRule>
  </conditionalFormatting>
  <pageMargins left="0.59055118110236227" right="0.59055118110236227" top="0.78740157480314965" bottom="0.78740157480314965" header="0.51181102362204722" footer="0.51181102362204722"/>
  <pageSetup paperSize="9" orientation="portrait" useFirstPageNumber="1" horizontalDpi="4294967293"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Normal="100" zoomScaleSheetLayoutView="100" workbookViewId="0"/>
  </sheetViews>
  <sheetFormatPr defaultRowHeight="13.5"/>
  <cols>
    <col min="1" max="1" width="15" style="37" customWidth="1"/>
    <col min="2" max="2" width="0.625" style="37" customWidth="1"/>
    <col min="3" max="5" width="18.375" style="37" customWidth="1"/>
    <col min="6" max="16384" width="9" style="37"/>
  </cols>
  <sheetData>
    <row r="1" spans="1:6" ht="18" customHeight="1">
      <c r="A1" s="23" t="s">
        <v>1032</v>
      </c>
    </row>
    <row r="2" spans="1:6" ht="11.1" customHeight="1"/>
    <row r="3" spans="1:6" s="268" customFormat="1" ht="11.1" customHeight="1">
      <c r="A3" s="1586" t="s">
        <v>1033</v>
      </c>
      <c r="B3" s="1586"/>
      <c r="C3" s="1586"/>
      <c r="D3" s="1586"/>
      <c r="E3" s="1586"/>
      <c r="F3" s="1586"/>
    </row>
    <row r="4" spans="1:6" s="268" customFormat="1" ht="11.1" customHeight="1">
      <c r="A4" s="1586"/>
      <c r="B4" s="1586"/>
      <c r="C4" s="1586"/>
      <c r="D4" s="1586"/>
      <c r="E4" s="1586"/>
      <c r="F4" s="1586"/>
    </row>
    <row r="5" spans="1:6" s="268" customFormat="1" ht="25.5" customHeight="1">
      <c r="A5" s="1586"/>
      <c r="B5" s="1586"/>
      <c r="C5" s="1586"/>
      <c r="D5" s="1586"/>
      <c r="E5" s="1586"/>
      <c r="F5" s="1586"/>
    </row>
    <row r="6" spans="1:6" s="268" customFormat="1" ht="11.1" customHeight="1">
      <c r="A6" s="990"/>
      <c r="B6" s="990"/>
      <c r="C6" s="990"/>
      <c r="D6" s="990"/>
      <c r="E6" s="990"/>
    </row>
    <row r="7" spans="1:6" s="16" customFormat="1" ht="15" customHeight="1" thickBot="1">
      <c r="A7" s="16" t="s">
        <v>1034</v>
      </c>
    </row>
    <row r="8" spans="1:6" s="4" customFormat="1" ht="29.25" customHeight="1">
      <c r="A8" s="1069" t="s">
        <v>287</v>
      </c>
      <c r="B8" s="1068"/>
      <c r="C8" s="991" t="s">
        <v>967</v>
      </c>
      <c r="D8" s="992" t="s">
        <v>1035</v>
      </c>
      <c r="E8" s="450" t="s">
        <v>1036</v>
      </c>
    </row>
    <row r="9" spans="1:6" s="238" customFormat="1" ht="20.100000000000001" customHeight="1">
      <c r="A9" s="463" t="s">
        <v>492</v>
      </c>
      <c r="B9" s="16"/>
      <c r="C9" s="303">
        <v>44461</v>
      </c>
      <c r="D9" s="304">
        <v>35118</v>
      </c>
      <c r="E9" s="304">
        <v>9343</v>
      </c>
    </row>
    <row r="10" spans="1:6" s="16" customFormat="1" ht="20.100000000000001" customHeight="1">
      <c r="A10" s="463" t="s">
        <v>328</v>
      </c>
      <c r="C10" s="303">
        <v>42640.47</v>
      </c>
      <c r="D10" s="304">
        <v>33173.67</v>
      </c>
      <c r="E10" s="304">
        <v>9466.7999999999993</v>
      </c>
    </row>
    <row r="11" spans="1:6" s="16" customFormat="1" ht="20.100000000000001" customHeight="1">
      <c r="A11" s="463" t="s">
        <v>72</v>
      </c>
      <c r="C11" s="303">
        <v>42438.22</v>
      </c>
      <c r="D11" s="304">
        <v>32184.720000000001</v>
      </c>
      <c r="E11" s="304">
        <v>10253.5</v>
      </c>
    </row>
    <row r="12" spans="1:6" s="238" customFormat="1" ht="20.100000000000001" customHeight="1">
      <c r="A12" s="463" t="s">
        <v>1029</v>
      </c>
      <c r="B12" s="345"/>
      <c r="C12" s="303">
        <v>38722.120000000003</v>
      </c>
      <c r="D12" s="304">
        <v>30059.62</v>
      </c>
      <c r="E12" s="304">
        <v>8662.5</v>
      </c>
    </row>
    <row r="13" spans="1:6" s="238" customFormat="1" ht="20.100000000000001" customHeight="1">
      <c r="A13" s="993" t="s">
        <v>1030</v>
      </c>
      <c r="B13" s="345"/>
      <c r="C13" s="984">
        <v>36660.36</v>
      </c>
      <c r="D13" s="952">
        <v>28514.760000000002</v>
      </c>
      <c r="E13" s="952">
        <v>8145.6</v>
      </c>
    </row>
    <row r="14" spans="1:6" s="16" customFormat="1" ht="3" customHeight="1" thickBot="1">
      <c r="A14" s="994"/>
      <c r="B14" s="552"/>
      <c r="C14" s="995"/>
      <c r="D14" s="306"/>
      <c r="E14" s="306"/>
    </row>
    <row r="15" spans="1:6">
      <c r="A15" s="1583" t="s">
        <v>962</v>
      </c>
      <c r="B15" s="1583"/>
      <c r="C15" s="1584"/>
      <c r="D15" s="932"/>
      <c r="E15" s="932"/>
    </row>
    <row r="16" spans="1:6" ht="15" customHeight="1">
      <c r="A16" s="293"/>
      <c r="E16" s="278"/>
    </row>
    <row r="18" s="156" customFormat="1" ht="10.5"/>
    <row r="19" s="156" customFormat="1" ht="10.5"/>
    <row r="20" s="156" customFormat="1" ht="10.5"/>
  </sheetData>
  <mergeCells count="3">
    <mergeCell ref="A3:F5"/>
    <mergeCell ref="A8:B8"/>
    <mergeCell ref="A15:C15"/>
  </mergeCells>
  <phoneticPr fontId="4"/>
  <conditionalFormatting sqref="C13:E13">
    <cfRule type="containsBlanks" dxfId="0" priority="1" stopIfTrue="1">
      <formula>LEN(TRIM(C13))=0</formula>
    </cfRule>
  </conditionalFormatting>
  <pageMargins left="0.59055118110236227" right="0.59055118110236227" top="0.70866141732283472" bottom="0.78740157480314965" header="0.51181102362204722" footer="0.51181102362204722"/>
  <pageSetup paperSize="9"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zoomScaleNormal="100" zoomScaleSheetLayoutView="100" workbookViewId="0"/>
  </sheetViews>
  <sheetFormatPr defaultRowHeight="13.5"/>
  <cols>
    <col min="1" max="1" width="8.5" style="58" customWidth="1"/>
    <col min="2" max="2" width="7.75" style="58" customWidth="1"/>
    <col min="3" max="12" width="7.25" style="58" customWidth="1"/>
    <col min="13" max="13" width="0.375" style="64" customWidth="1"/>
    <col min="14" max="15" width="7.5" style="58" bestFit="1" customWidth="1"/>
    <col min="16" max="16" width="8.125" style="58" customWidth="1"/>
    <col min="17" max="17" width="7.5" style="58" bestFit="1" customWidth="1"/>
    <col min="18" max="19" width="8.125" style="58" customWidth="1"/>
    <col min="20" max="20" width="7.75" style="58" customWidth="1"/>
    <col min="21" max="21" width="8.125" style="58" customWidth="1"/>
    <col min="22" max="22" width="7.5" style="58" bestFit="1" customWidth="1"/>
    <col min="23" max="23" width="7" style="58" customWidth="1"/>
    <col min="24" max="24" width="7.25" style="58" customWidth="1"/>
    <col min="25" max="25" width="0.875" style="64" customWidth="1"/>
    <col min="26" max="26" width="5.5" style="64" customWidth="1"/>
    <col min="27" max="16384" width="9" style="58"/>
  </cols>
  <sheetData>
    <row r="1" spans="1:27" ht="18" customHeight="1">
      <c r="A1" s="57" t="s">
        <v>35</v>
      </c>
      <c r="C1" s="59"/>
      <c r="D1" s="60"/>
      <c r="E1" s="61"/>
      <c r="F1" s="61"/>
      <c r="G1" s="61"/>
      <c r="H1" s="61"/>
      <c r="I1" s="61"/>
      <c r="J1" s="61"/>
      <c r="K1" s="61"/>
      <c r="L1" s="62"/>
      <c r="M1" s="63"/>
      <c r="N1" s="62"/>
      <c r="O1" s="62"/>
      <c r="P1" s="62"/>
      <c r="Q1" s="62"/>
      <c r="R1" s="62"/>
    </row>
    <row r="2" spans="1:27" ht="7.5" customHeight="1">
      <c r="A2" s="65"/>
      <c r="M2" s="63"/>
    </row>
    <row r="3" spans="1:27" s="64" customFormat="1" ht="11.1" customHeight="1">
      <c r="A3" s="1044" t="s">
        <v>36</v>
      </c>
      <c r="B3" s="1044"/>
      <c r="C3" s="1044"/>
      <c r="D3" s="1044"/>
      <c r="E3" s="1044"/>
      <c r="F3" s="1044"/>
      <c r="G3" s="1044"/>
      <c r="H3" s="1044"/>
      <c r="I3" s="1044"/>
      <c r="J3" s="1044"/>
      <c r="K3" s="1044"/>
      <c r="L3" s="1044"/>
    </row>
    <row r="4" spans="1:27" s="64" customFormat="1" ht="7.5" customHeight="1">
      <c r="A4" s="1044"/>
      <c r="B4" s="1044"/>
      <c r="C4" s="1044"/>
      <c r="D4" s="1044"/>
      <c r="E4" s="1044"/>
      <c r="F4" s="1044"/>
      <c r="G4" s="1044"/>
      <c r="H4" s="1044"/>
      <c r="I4" s="1044"/>
      <c r="J4" s="1044"/>
      <c r="K4" s="1044"/>
      <c r="L4" s="1044"/>
    </row>
    <row r="5" spans="1:27" s="64" customFormat="1" ht="4.5" customHeight="1">
      <c r="A5" s="1044"/>
      <c r="B5" s="1044"/>
      <c r="C5" s="1044"/>
      <c r="D5" s="1044"/>
      <c r="E5" s="1044"/>
      <c r="F5" s="1044"/>
      <c r="G5" s="1044"/>
      <c r="H5" s="1044"/>
      <c r="I5" s="1044"/>
      <c r="J5" s="1044"/>
      <c r="K5" s="1044"/>
      <c r="L5" s="1044"/>
    </row>
    <row r="6" spans="1:27" s="67" customFormat="1" ht="51.75" customHeight="1" thickBot="1">
      <c r="A6" s="1045"/>
      <c r="B6" s="1045"/>
      <c r="C6" s="1045"/>
      <c r="D6" s="1045"/>
      <c r="E6" s="1045"/>
      <c r="F6" s="1045"/>
      <c r="G6" s="1045"/>
      <c r="H6" s="1045"/>
      <c r="I6" s="1045"/>
      <c r="J6" s="1045"/>
      <c r="K6" s="1045"/>
      <c r="L6" s="1045"/>
      <c r="M6" s="66"/>
      <c r="Y6" s="66"/>
      <c r="Z6" s="66"/>
    </row>
    <row r="7" spans="1:27" s="71" customFormat="1" ht="14.25" customHeight="1">
      <c r="A7" s="1029" t="s">
        <v>37</v>
      </c>
      <c r="B7" s="1034" t="s">
        <v>38</v>
      </c>
      <c r="C7" s="1035"/>
      <c r="D7" s="1035"/>
      <c r="E7" s="1035"/>
      <c r="F7" s="1035"/>
      <c r="G7" s="1035"/>
      <c r="H7" s="1035"/>
      <c r="I7" s="1035"/>
      <c r="J7" s="1035"/>
      <c r="K7" s="1035"/>
      <c r="L7" s="1035"/>
      <c r="M7" s="68"/>
      <c r="N7" s="1046"/>
      <c r="O7" s="1046"/>
      <c r="P7" s="1046"/>
      <c r="Q7" s="1046"/>
      <c r="R7" s="1046"/>
      <c r="S7" s="1046"/>
      <c r="T7" s="1046"/>
      <c r="U7" s="1046"/>
      <c r="V7" s="1046"/>
      <c r="W7" s="1046"/>
      <c r="X7" s="69"/>
      <c r="Y7" s="1034" t="s">
        <v>39</v>
      </c>
      <c r="Z7" s="1035"/>
      <c r="AA7" s="70"/>
    </row>
    <row r="8" spans="1:27" s="71" customFormat="1" ht="12" customHeight="1">
      <c r="A8" s="1030"/>
      <c r="B8" s="1023" t="s">
        <v>40</v>
      </c>
      <c r="C8" s="1023" t="s">
        <v>41</v>
      </c>
      <c r="D8" s="1023" t="s">
        <v>42</v>
      </c>
      <c r="E8" s="72" t="s">
        <v>43</v>
      </c>
      <c r="F8" s="72" t="s">
        <v>44</v>
      </c>
      <c r="G8" s="72" t="s">
        <v>45</v>
      </c>
      <c r="H8" s="72" t="s">
        <v>46</v>
      </c>
      <c r="I8" s="72" t="s">
        <v>47</v>
      </c>
      <c r="J8" s="73" t="s">
        <v>48</v>
      </c>
      <c r="K8" s="1023" t="s">
        <v>49</v>
      </c>
      <c r="L8" s="72" t="s">
        <v>50</v>
      </c>
      <c r="M8" s="74"/>
      <c r="N8" s="1023" t="s">
        <v>51</v>
      </c>
      <c r="O8" s="1023" t="s">
        <v>52</v>
      </c>
      <c r="P8" s="75" t="s">
        <v>53</v>
      </c>
      <c r="Q8" s="76" t="s">
        <v>54</v>
      </c>
      <c r="R8" s="75" t="s">
        <v>55</v>
      </c>
      <c r="S8" s="1023" t="s">
        <v>56</v>
      </c>
      <c r="T8" s="76" t="s">
        <v>45</v>
      </c>
      <c r="U8" s="75" t="s">
        <v>57</v>
      </c>
      <c r="V8" s="1023" t="s">
        <v>58</v>
      </c>
      <c r="W8" s="77" t="s">
        <v>50</v>
      </c>
      <c r="X8" s="78" t="s">
        <v>59</v>
      </c>
      <c r="Y8" s="1036"/>
      <c r="Z8" s="1037"/>
      <c r="AA8" s="70"/>
    </row>
    <row r="9" spans="1:27" s="71" customFormat="1" ht="12" customHeight="1">
      <c r="A9" s="1031"/>
      <c r="B9" s="1024"/>
      <c r="C9" s="1024"/>
      <c r="D9" s="1024"/>
      <c r="E9" s="79" t="s">
        <v>60</v>
      </c>
      <c r="F9" s="79" t="s">
        <v>61</v>
      </c>
      <c r="G9" s="79" t="s">
        <v>61</v>
      </c>
      <c r="H9" s="79" t="s">
        <v>61</v>
      </c>
      <c r="I9" s="79" t="s">
        <v>61</v>
      </c>
      <c r="J9" s="80" t="s">
        <v>62</v>
      </c>
      <c r="K9" s="1024"/>
      <c r="L9" s="79" t="s">
        <v>61</v>
      </c>
      <c r="M9" s="74"/>
      <c r="N9" s="1024"/>
      <c r="O9" s="1024"/>
      <c r="P9" s="81" t="s">
        <v>56</v>
      </c>
      <c r="Q9" s="79" t="s">
        <v>56</v>
      </c>
      <c r="R9" s="81" t="s">
        <v>56</v>
      </c>
      <c r="S9" s="1024"/>
      <c r="T9" s="79" t="s">
        <v>56</v>
      </c>
      <c r="U9" s="81" t="s">
        <v>63</v>
      </c>
      <c r="V9" s="1024"/>
      <c r="W9" s="82" t="s">
        <v>56</v>
      </c>
      <c r="X9" s="83" t="s">
        <v>56</v>
      </c>
      <c r="Y9" s="1038"/>
      <c r="Z9" s="1039"/>
      <c r="AA9" s="70"/>
    </row>
    <row r="10" spans="1:27" s="71" customFormat="1" ht="2.25" customHeight="1">
      <c r="A10" s="84"/>
      <c r="B10" s="85"/>
      <c r="C10" s="86"/>
      <c r="D10" s="86"/>
      <c r="E10" s="86"/>
      <c r="F10" s="86"/>
      <c r="G10" s="86"/>
      <c r="H10" s="86"/>
      <c r="I10" s="86"/>
      <c r="J10" s="86"/>
      <c r="K10" s="86"/>
      <c r="L10" s="86"/>
      <c r="M10" s="87"/>
      <c r="N10" s="86"/>
      <c r="O10" s="86"/>
      <c r="P10" s="86"/>
      <c r="Q10" s="86"/>
      <c r="R10" s="86"/>
      <c r="S10" s="86"/>
      <c r="T10" s="88"/>
      <c r="U10" s="89"/>
      <c r="V10" s="90"/>
      <c r="W10" s="91"/>
      <c r="X10" s="92"/>
      <c r="Y10" s="93"/>
      <c r="Z10" s="94"/>
      <c r="AA10" s="70"/>
    </row>
    <row r="11" spans="1:27" s="103" customFormat="1" ht="9.9499999999999993" customHeight="1">
      <c r="A11" s="95" t="s">
        <v>64</v>
      </c>
      <c r="B11" s="96">
        <v>377549</v>
      </c>
      <c r="C11" s="97">
        <v>13258</v>
      </c>
      <c r="D11" s="97">
        <v>19859</v>
      </c>
      <c r="E11" s="97">
        <v>27332</v>
      </c>
      <c r="F11" s="97">
        <v>0</v>
      </c>
      <c r="G11" s="97">
        <v>34826</v>
      </c>
      <c r="H11" s="97">
        <v>18990</v>
      </c>
      <c r="I11" s="98">
        <v>19797</v>
      </c>
      <c r="J11" s="97">
        <v>0</v>
      </c>
      <c r="K11" s="99">
        <v>83</v>
      </c>
      <c r="L11" s="97">
        <v>4898</v>
      </c>
      <c r="M11" s="97"/>
      <c r="N11" s="97">
        <v>631</v>
      </c>
      <c r="O11" s="99">
        <v>17536</v>
      </c>
      <c r="P11" s="97">
        <v>0</v>
      </c>
      <c r="Q11" s="98">
        <v>0</v>
      </c>
      <c r="R11" s="98">
        <v>0</v>
      </c>
      <c r="S11" s="98">
        <v>63920</v>
      </c>
      <c r="T11" s="98">
        <v>0</v>
      </c>
      <c r="U11" s="98">
        <v>0</v>
      </c>
      <c r="V11" s="98">
        <v>25265</v>
      </c>
      <c r="W11" s="98">
        <v>11463</v>
      </c>
      <c r="X11" s="100">
        <v>6069</v>
      </c>
      <c r="Y11" s="101"/>
      <c r="Z11" s="102" t="s">
        <v>65</v>
      </c>
    </row>
    <row r="12" spans="1:27" s="103" customFormat="1" ht="9.9499999999999993" customHeight="1">
      <c r="A12" s="95" t="s">
        <v>66</v>
      </c>
      <c r="B12" s="104">
        <v>159167</v>
      </c>
      <c r="C12" s="105">
        <v>7725</v>
      </c>
      <c r="D12" s="105">
        <v>11103</v>
      </c>
      <c r="E12" s="105">
        <v>12108</v>
      </c>
      <c r="F12" s="105">
        <v>0</v>
      </c>
      <c r="G12" s="105">
        <v>19196</v>
      </c>
      <c r="H12" s="105">
        <v>7136</v>
      </c>
      <c r="I12" s="106">
        <v>9738</v>
      </c>
      <c r="J12" s="105">
        <v>0</v>
      </c>
      <c r="K12" s="99">
        <v>0</v>
      </c>
      <c r="L12" s="105">
        <v>1565</v>
      </c>
      <c r="M12" s="105"/>
      <c r="N12" s="106">
        <v>0</v>
      </c>
      <c r="O12" s="99">
        <v>8982</v>
      </c>
      <c r="P12" s="106">
        <v>0</v>
      </c>
      <c r="Q12" s="106">
        <v>0</v>
      </c>
      <c r="R12" s="106">
        <v>0</v>
      </c>
      <c r="S12" s="97">
        <v>36941</v>
      </c>
      <c r="T12" s="105">
        <v>0</v>
      </c>
      <c r="U12" s="97">
        <v>0</v>
      </c>
      <c r="V12" s="97">
        <v>10565</v>
      </c>
      <c r="W12" s="97">
        <v>7034</v>
      </c>
      <c r="X12" s="107">
        <v>4557</v>
      </c>
      <c r="Y12" s="101"/>
      <c r="Z12" s="102" t="s">
        <v>67</v>
      </c>
    </row>
    <row r="13" spans="1:27" s="103" customFormat="1" ht="9.75" customHeight="1">
      <c r="A13" s="95" t="s">
        <v>68</v>
      </c>
      <c r="B13" s="104">
        <v>218382</v>
      </c>
      <c r="C13" s="105">
        <v>5533</v>
      </c>
      <c r="D13" s="105">
        <v>8756</v>
      </c>
      <c r="E13" s="105">
        <v>15224</v>
      </c>
      <c r="F13" s="105">
        <v>0</v>
      </c>
      <c r="G13" s="105">
        <v>15630</v>
      </c>
      <c r="H13" s="105">
        <v>11854</v>
      </c>
      <c r="I13" s="106">
        <v>10059</v>
      </c>
      <c r="J13" s="105">
        <v>0</v>
      </c>
      <c r="K13" s="99">
        <v>83</v>
      </c>
      <c r="L13" s="105">
        <v>3333</v>
      </c>
      <c r="M13" s="105"/>
      <c r="N13" s="105">
        <v>631</v>
      </c>
      <c r="O13" s="99">
        <v>8554</v>
      </c>
      <c r="P13" s="105">
        <v>0</v>
      </c>
      <c r="Q13" s="106">
        <v>0</v>
      </c>
      <c r="R13" s="106">
        <v>0</v>
      </c>
      <c r="S13" s="98">
        <v>26979</v>
      </c>
      <c r="T13" s="106">
        <v>0</v>
      </c>
      <c r="U13" s="98">
        <v>0</v>
      </c>
      <c r="V13" s="98">
        <v>14700</v>
      </c>
      <c r="W13" s="98">
        <v>4429</v>
      </c>
      <c r="X13" s="107">
        <v>1512</v>
      </c>
      <c r="Y13" s="101"/>
      <c r="Z13" s="102" t="s">
        <v>69</v>
      </c>
    </row>
    <row r="14" spans="1:27" s="103" customFormat="1" ht="9.9499999999999993" customHeight="1">
      <c r="A14" s="95" t="s">
        <v>70</v>
      </c>
      <c r="B14" s="96">
        <v>391431</v>
      </c>
      <c r="C14" s="97">
        <v>13987</v>
      </c>
      <c r="D14" s="97">
        <v>19557</v>
      </c>
      <c r="E14" s="97">
        <v>20698</v>
      </c>
      <c r="F14" s="97">
        <v>4156</v>
      </c>
      <c r="G14" s="97">
        <v>39023</v>
      </c>
      <c r="H14" s="97">
        <v>19917</v>
      </c>
      <c r="I14" s="98">
        <v>18936</v>
      </c>
      <c r="J14" s="97">
        <v>5195</v>
      </c>
      <c r="K14" s="99">
        <v>119</v>
      </c>
      <c r="L14" s="97">
        <v>5226</v>
      </c>
      <c r="M14" s="97"/>
      <c r="N14" s="97">
        <v>596</v>
      </c>
      <c r="O14" s="99">
        <v>18255</v>
      </c>
      <c r="P14" s="97">
        <v>4404</v>
      </c>
      <c r="Q14" s="98">
        <v>6941</v>
      </c>
      <c r="R14" s="98">
        <v>4184</v>
      </c>
      <c r="S14" s="98">
        <v>28891</v>
      </c>
      <c r="T14" s="98">
        <v>1327</v>
      </c>
      <c r="U14" s="98">
        <v>4448</v>
      </c>
      <c r="V14" s="98">
        <v>27862</v>
      </c>
      <c r="W14" s="98">
        <v>12581</v>
      </c>
      <c r="X14" s="100">
        <v>4553</v>
      </c>
      <c r="Y14" s="101"/>
      <c r="Z14" s="102" t="s">
        <v>71</v>
      </c>
      <c r="AA14" s="108"/>
    </row>
    <row r="15" spans="1:27" s="103" customFormat="1" ht="9.9499999999999993" customHeight="1">
      <c r="A15" s="95" t="s">
        <v>66</v>
      </c>
      <c r="B15" s="104">
        <v>156054</v>
      </c>
      <c r="C15" s="105">
        <v>7106</v>
      </c>
      <c r="D15" s="105">
        <v>10129</v>
      </c>
      <c r="E15" s="105">
        <v>9047</v>
      </c>
      <c r="F15" s="105">
        <v>1422</v>
      </c>
      <c r="G15" s="105">
        <v>21078</v>
      </c>
      <c r="H15" s="105">
        <v>7128</v>
      </c>
      <c r="I15" s="106">
        <v>9508</v>
      </c>
      <c r="J15" s="105">
        <v>1907</v>
      </c>
      <c r="K15" s="105">
        <v>0</v>
      </c>
      <c r="L15" s="105">
        <v>1675</v>
      </c>
      <c r="M15" s="105"/>
      <c r="N15" s="106">
        <v>0</v>
      </c>
      <c r="O15" s="99">
        <v>8531</v>
      </c>
      <c r="P15" s="106">
        <v>2444</v>
      </c>
      <c r="Q15" s="106">
        <v>4019</v>
      </c>
      <c r="R15" s="106">
        <v>2623</v>
      </c>
      <c r="S15" s="98">
        <v>11018</v>
      </c>
      <c r="T15" s="105">
        <v>618</v>
      </c>
      <c r="U15" s="97">
        <v>734</v>
      </c>
      <c r="V15" s="98">
        <v>11248</v>
      </c>
      <c r="W15" s="98">
        <v>7574</v>
      </c>
      <c r="X15" s="107">
        <v>2820</v>
      </c>
      <c r="Y15" s="101"/>
      <c r="Z15" s="102" t="s">
        <v>67</v>
      </c>
      <c r="AA15" s="108"/>
    </row>
    <row r="16" spans="1:27" s="103" customFormat="1" ht="9.9499999999999993" customHeight="1">
      <c r="A16" s="95" t="s">
        <v>68</v>
      </c>
      <c r="B16" s="104">
        <v>235377</v>
      </c>
      <c r="C16" s="105">
        <v>6881</v>
      </c>
      <c r="D16" s="105">
        <v>9428</v>
      </c>
      <c r="E16" s="105">
        <v>11651</v>
      </c>
      <c r="F16" s="105">
        <v>2734</v>
      </c>
      <c r="G16" s="105">
        <v>17945</v>
      </c>
      <c r="H16" s="105">
        <v>12789</v>
      </c>
      <c r="I16" s="106">
        <v>9428</v>
      </c>
      <c r="J16" s="105">
        <v>3288</v>
      </c>
      <c r="K16" s="105">
        <v>119</v>
      </c>
      <c r="L16" s="105">
        <v>3551</v>
      </c>
      <c r="M16" s="105"/>
      <c r="N16" s="105">
        <v>596</v>
      </c>
      <c r="O16" s="99">
        <v>9724</v>
      </c>
      <c r="P16" s="105">
        <v>1960</v>
      </c>
      <c r="Q16" s="106">
        <v>2922</v>
      </c>
      <c r="R16" s="106">
        <v>1561</v>
      </c>
      <c r="S16" s="98">
        <v>17873</v>
      </c>
      <c r="T16" s="106">
        <v>709</v>
      </c>
      <c r="U16" s="98">
        <v>3714</v>
      </c>
      <c r="V16" s="98">
        <v>16614</v>
      </c>
      <c r="W16" s="98">
        <v>5007</v>
      </c>
      <c r="X16" s="107">
        <v>1733</v>
      </c>
      <c r="Y16" s="101"/>
      <c r="Z16" s="102" t="s">
        <v>69</v>
      </c>
      <c r="AA16" s="108"/>
    </row>
    <row r="17" spans="1:27" s="103" customFormat="1" ht="9.9499999999999993" customHeight="1">
      <c r="A17" s="95" t="s">
        <v>72</v>
      </c>
      <c r="B17" s="96">
        <v>415382</v>
      </c>
      <c r="C17" s="97">
        <v>15730</v>
      </c>
      <c r="D17" s="97">
        <v>20339</v>
      </c>
      <c r="E17" s="97">
        <v>11138</v>
      </c>
      <c r="F17" s="97">
        <v>9179</v>
      </c>
      <c r="G17" s="97">
        <v>38309</v>
      </c>
      <c r="H17" s="97">
        <v>23199</v>
      </c>
      <c r="I17" s="98">
        <v>18355</v>
      </c>
      <c r="J17" s="97">
        <v>12446</v>
      </c>
      <c r="K17" s="99">
        <v>9</v>
      </c>
      <c r="L17" s="97">
        <v>7936</v>
      </c>
      <c r="M17" s="97"/>
      <c r="N17" s="97">
        <v>346</v>
      </c>
      <c r="O17" s="99">
        <v>18502</v>
      </c>
      <c r="P17" s="97">
        <v>10108</v>
      </c>
      <c r="Q17" s="98">
        <v>17277</v>
      </c>
      <c r="R17" s="98">
        <v>8217</v>
      </c>
      <c r="S17" s="98">
        <v>4577</v>
      </c>
      <c r="T17" s="98">
        <v>3775</v>
      </c>
      <c r="U17" s="98">
        <v>10305</v>
      </c>
      <c r="V17" s="98">
        <v>28035</v>
      </c>
      <c r="W17" s="98">
        <v>16038</v>
      </c>
      <c r="X17" s="100">
        <v>5574</v>
      </c>
      <c r="Y17" s="101"/>
      <c r="Z17" s="102" t="s">
        <v>73</v>
      </c>
      <c r="AA17" s="108"/>
    </row>
    <row r="18" spans="1:27" s="103" customFormat="1" ht="9.9499999999999993" customHeight="1">
      <c r="A18" s="95" t="s">
        <v>66</v>
      </c>
      <c r="B18" s="104">
        <v>158646</v>
      </c>
      <c r="C18" s="105">
        <v>7808</v>
      </c>
      <c r="D18" s="105">
        <v>10123</v>
      </c>
      <c r="E18" s="105">
        <v>5790</v>
      </c>
      <c r="F18" s="105">
        <v>2283</v>
      </c>
      <c r="G18" s="105">
        <v>18484</v>
      </c>
      <c r="H18" s="105">
        <v>8127</v>
      </c>
      <c r="I18" s="106">
        <v>8801</v>
      </c>
      <c r="J18" s="105">
        <v>4209</v>
      </c>
      <c r="K18" s="105">
        <v>0</v>
      </c>
      <c r="L18" s="105">
        <v>2261</v>
      </c>
      <c r="M18" s="105"/>
      <c r="N18" s="106" t="s">
        <v>74</v>
      </c>
      <c r="O18" s="106">
        <v>9181</v>
      </c>
      <c r="P18" s="106">
        <v>5205</v>
      </c>
      <c r="Q18" s="106">
        <v>9816</v>
      </c>
      <c r="R18" s="106">
        <v>4850</v>
      </c>
      <c r="S18" s="98">
        <v>65</v>
      </c>
      <c r="T18" s="105">
        <v>1838</v>
      </c>
      <c r="U18" s="97">
        <v>1400</v>
      </c>
      <c r="V18" s="98">
        <v>9847</v>
      </c>
      <c r="W18" s="98">
        <v>9982</v>
      </c>
      <c r="X18" s="107">
        <v>3523</v>
      </c>
      <c r="Y18" s="101"/>
      <c r="Z18" s="102" t="s">
        <v>67</v>
      </c>
      <c r="AA18" s="108"/>
    </row>
    <row r="19" spans="1:27" s="103" customFormat="1" ht="9.9499999999999993" customHeight="1">
      <c r="A19" s="95" t="s">
        <v>68</v>
      </c>
      <c r="B19" s="104">
        <v>256736</v>
      </c>
      <c r="C19" s="105">
        <v>7922</v>
      </c>
      <c r="D19" s="105">
        <v>10216</v>
      </c>
      <c r="E19" s="105">
        <v>5348</v>
      </c>
      <c r="F19" s="105">
        <v>6896</v>
      </c>
      <c r="G19" s="105">
        <v>19825</v>
      </c>
      <c r="H19" s="105">
        <v>15072</v>
      </c>
      <c r="I19" s="106">
        <v>9554</v>
      </c>
      <c r="J19" s="105">
        <v>8237</v>
      </c>
      <c r="K19" s="105">
        <v>9</v>
      </c>
      <c r="L19" s="105">
        <v>5675</v>
      </c>
      <c r="M19" s="105"/>
      <c r="N19" s="105">
        <v>346</v>
      </c>
      <c r="O19" s="105">
        <v>9321</v>
      </c>
      <c r="P19" s="105">
        <v>4903</v>
      </c>
      <c r="Q19" s="106">
        <v>7461</v>
      </c>
      <c r="R19" s="106">
        <v>3367</v>
      </c>
      <c r="S19" s="98">
        <v>4512</v>
      </c>
      <c r="T19" s="106">
        <v>1937</v>
      </c>
      <c r="U19" s="98">
        <v>8905</v>
      </c>
      <c r="V19" s="98">
        <v>18188</v>
      </c>
      <c r="W19" s="98">
        <v>6056</v>
      </c>
      <c r="X19" s="107">
        <v>2051</v>
      </c>
      <c r="Y19" s="101"/>
      <c r="Z19" s="102" t="s">
        <v>69</v>
      </c>
      <c r="AA19" s="108"/>
    </row>
    <row r="20" spans="1:27" s="103" customFormat="1" ht="13.5" customHeight="1">
      <c r="A20" s="95" t="s">
        <v>75</v>
      </c>
      <c r="B20" s="109">
        <f t="shared" ref="B20:K20" si="0">SUM(B21:B22)</f>
        <v>340840</v>
      </c>
      <c r="C20" s="106">
        <f t="shared" si="0"/>
        <v>11105</v>
      </c>
      <c r="D20" s="106">
        <f t="shared" si="0"/>
        <v>18721</v>
      </c>
      <c r="E20" s="106">
        <f t="shared" si="0"/>
        <v>10493</v>
      </c>
      <c r="F20" s="106">
        <f t="shared" si="0"/>
        <v>7438</v>
      </c>
      <c r="G20" s="106">
        <f t="shared" si="0"/>
        <v>28641</v>
      </c>
      <c r="H20" s="106">
        <f t="shared" si="0"/>
        <v>20117</v>
      </c>
      <c r="I20" s="106">
        <f t="shared" si="0"/>
        <v>14557</v>
      </c>
      <c r="J20" s="106">
        <f t="shared" si="0"/>
        <v>1278</v>
      </c>
      <c r="K20" s="106">
        <f t="shared" si="0"/>
        <v>0</v>
      </c>
      <c r="L20" s="106">
        <f>SUM(L21:L22)</f>
        <v>9020</v>
      </c>
      <c r="M20" s="105"/>
      <c r="N20" s="106">
        <f t="shared" ref="N20:X20" si="1">SUM(N21:N22)</f>
        <v>379</v>
      </c>
      <c r="O20" s="106">
        <f t="shared" si="1"/>
        <v>11147</v>
      </c>
      <c r="P20" s="106">
        <f t="shared" si="1"/>
        <v>7900</v>
      </c>
      <c r="Q20" s="110">
        <f t="shared" si="1"/>
        <v>16132</v>
      </c>
      <c r="R20" s="106">
        <f t="shared" si="1"/>
        <v>6766</v>
      </c>
      <c r="S20" s="98">
        <f t="shared" si="1"/>
        <v>3262</v>
      </c>
      <c r="T20" s="106">
        <f t="shared" si="1"/>
        <v>3097</v>
      </c>
      <c r="U20" s="98">
        <f t="shared" si="1"/>
        <v>9838</v>
      </c>
      <c r="V20" s="98">
        <f t="shared" si="1"/>
        <v>20647</v>
      </c>
      <c r="W20" s="98">
        <f t="shared" si="1"/>
        <v>14900</v>
      </c>
      <c r="X20" s="111">
        <f t="shared" si="1"/>
        <v>4605</v>
      </c>
      <c r="Y20" s="1027" t="s">
        <v>76</v>
      </c>
      <c r="Z20" s="1028"/>
      <c r="AA20" s="108"/>
    </row>
    <row r="21" spans="1:27" s="103" customFormat="1" ht="13.5" customHeight="1">
      <c r="A21" s="95" t="s">
        <v>66</v>
      </c>
      <c r="B21" s="112">
        <v>128607</v>
      </c>
      <c r="C21" s="113">
        <v>5709</v>
      </c>
      <c r="D21" s="112">
        <v>8317</v>
      </c>
      <c r="E21" s="112">
        <v>6107</v>
      </c>
      <c r="F21" s="112">
        <v>1513</v>
      </c>
      <c r="G21" s="112">
        <v>12256</v>
      </c>
      <c r="H21" s="112">
        <v>6804</v>
      </c>
      <c r="I21" s="112">
        <v>7320</v>
      </c>
      <c r="J21" s="106">
        <v>0</v>
      </c>
      <c r="K21" s="106">
        <v>0</v>
      </c>
      <c r="L21" s="112">
        <v>3476</v>
      </c>
      <c r="M21" s="114"/>
      <c r="N21" s="106">
        <v>0</v>
      </c>
      <c r="O21" s="112">
        <v>4465</v>
      </c>
      <c r="P21" s="112">
        <v>3400</v>
      </c>
      <c r="Q21" s="112">
        <v>7899</v>
      </c>
      <c r="R21" s="112">
        <v>3552</v>
      </c>
      <c r="S21" s="98">
        <v>11</v>
      </c>
      <c r="T21" s="112">
        <v>1573</v>
      </c>
      <c r="U21" s="98">
        <v>1234</v>
      </c>
      <c r="V21" s="98">
        <v>7338</v>
      </c>
      <c r="W21" s="98">
        <v>8832</v>
      </c>
      <c r="X21" s="115">
        <v>2750</v>
      </c>
      <c r="Y21" s="1027" t="s">
        <v>67</v>
      </c>
      <c r="Z21" s="1028"/>
      <c r="AA21" s="108"/>
    </row>
    <row r="22" spans="1:27" s="103" customFormat="1" ht="13.5" customHeight="1">
      <c r="A22" s="95" t="s">
        <v>68</v>
      </c>
      <c r="B22" s="116">
        <v>212233</v>
      </c>
      <c r="C22" s="112">
        <v>5396</v>
      </c>
      <c r="D22" s="112">
        <v>10404</v>
      </c>
      <c r="E22" s="112">
        <v>4386</v>
      </c>
      <c r="F22" s="112">
        <v>5925</v>
      </c>
      <c r="G22" s="112">
        <v>16385</v>
      </c>
      <c r="H22" s="112">
        <v>13313</v>
      </c>
      <c r="I22" s="112">
        <v>7237</v>
      </c>
      <c r="J22" s="112">
        <v>1278</v>
      </c>
      <c r="K22" s="106">
        <v>0</v>
      </c>
      <c r="L22" s="112">
        <v>5544</v>
      </c>
      <c r="M22" s="114"/>
      <c r="N22" s="112">
        <v>379</v>
      </c>
      <c r="O22" s="112">
        <v>6682</v>
      </c>
      <c r="P22" s="112">
        <v>4500</v>
      </c>
      <c r="Q22" s="112">
        <v>8233</v>
      </c>
      <c r="R22" s="112">
        <v>3214</v>
      </c>
      <c r="S22" s="98">
        <v>3251</v>
      </c>
      <c r="T22" s="112">
        <v>1524</v>
      </c>
      <c r="U22" s="98">
        <v>8604</v>
      </c>
      <c r="V22" s="98">
        <v>13309</v>
      </c>
      <c r="W22" s="98">
        <v>6068</v>
      </c>
      <c r="X22" s="115">
        <v>1855</v>
      </c>
      <c r="Y22" s="1027" t="s">
        <v>69</v>
      </c>
      <c r="Z22" s="1028"/>
      <c r="AA22" s="108"/>
    </row>
    <row r="23" spans="1:27" s="124" customFormat="1" ht="13.5" customHeight="1">
      <c r="A23" s="117" t="s">
        <v>77</v>
      </c>
      <c r="B23" s="118">
        <f>SUM(B24:B25)</f>
        <v>352837</v>
      </c>
      <c r="C23" s="119">
        <f t="shared" ref="C23:X23" si="2">SUM(C24:C25)</f>
        <v>11408</v>
      </c>
      <c r="D23" s="119">
        <f t="shared" si="2"/>
        <v>16656</v>
      </c>
      <c r="E23" s="119">
        <f t="shared" si="2"/>
        <v>10639</v>
      </c>
      <c r="F23" s="119">
        <f t="shared" si="2"/>
        <v>7565</v>
      </c>
      <c r="G23" s="119">
        <f t="shared" si="2"/>
        <v>29415</v>
      </c>
      <c r="H23" s="119">
        <f t="shared" si="2"/>
        <v>22560</v>
      </c>
      <c r="I23" s="119">
        <f t="shared" si="2"/>
        <v>14055</v>
      </c>
      <c r="J23" s="119">
        <f t="shared" si="2"/>
        <v>1070</v>
      </c>
      <c r="K23" s="119">
        <f t="shared" si="2"/>
        <v>0</v>
      </c>
      <c r="L23" s="119">
        <f t="shared" si="2"/>
        <v>9652</v>
      </c>
      <c r="M23" s="120">
        <f t="shared" si="2"/>
        <v>0</v>
      </c>
      <c r="N23" s="119">
        <f t="shared" si="2"/>
        <v>905</v>
      </c>
      <c r="O23" s="119">
        <f t="shared" si="2"/>
        <v>14353</v>
      </c>
      <c r="P23" s="119">
        <f t="shared" si="2"/>
        <v>8220</v>
      </c>
      <c r="Q23" s="119">
        <f t="shared" si="2"/>
        <v>16784</v>
      </c>
      <c r="R23" s="119">
        <f t="shared" si="2"/>
        <v>6697</v>
      </c>
      <c r="S23" s="121">
        <f t="shared" si="2"/>
        <v>2551</v>
      </c>
      <c r="T23" s="119">
        <f t="shared" si="2"/>
        <v>3598</v>
      </c>
      <c r="U23" s="121">
        <f t="shared" si="2"/>
        <v>9737</v>
      </c>
      <c r="V23" s="121">
        <f t="shared" si="2"/>
        <v>21277</v>
      </c>
      <c r="W23" s="121">
        <f t="shared" si="2"/>
        <v>13961</v>
      </c>
      <c r="X23" s="122">
        <f t="shared" si="2"/>
        <v>5042</v>
      </c>
      <c r="Y23" s="1021" t="s">
        <v>78</v>
      </c>
      <c r="Z23" s="1022"/>
      <c r="AA23" s="123"/>
    </row>
    <row r="24" spans="1:27" s="124" customFormat="1" ht="13.5" customHeight="1">
      <c r="A24" s="117" t="s">
        <v>66</v>
      </c>
      <c r="B24" s="125">
        <v>127295</v>
      </c>
      <c r="C24" s="126">
        <v>5564</v>
      </c>
      <c r="D24" s="125">
        <v>5216</v>
      </c>
      <c r="E24" s="125">
        <v>5780</v>
      </c>
      <c r="F24" s="125">
        <v>1432</v>
      </c>
      <c r="G24" s="125">
        <v>11649</v>
      </c>
      <c r="H24" s="125">
        <v>7036</v>
      </c>
      <c r="I24" s="125">
        <v>6526</v>
      </c>
      <c r="J24" s="119">
        <v>0</v>
      </c>
      <c r="K24" s="119">
        <v>0</v>
      </c>
      <c r="L24" s="125">
        <v>4686</v>
      </c>
      <c r="M24" s="127"/>
      <c r="N24" s="119">
        <v>0</v>
      </c>
      <c r="O24" s="125">
        <v>5967</v>
      </c>
      <c r="P24" s="125">
        <v>3483</v>
      </c>
      <c r="Q24" s="125">
        <v>7094</v>
      </c>
      <c r="R24" s="125">
        <v>3210</v>
      </c>
      <c r="S24" s="121">
        <v>23</v>
      </c>
      <c r="T24" s="125">
        <v>1837</v>
      </c>
      <c r="U24" s="121">
        <v>1159</v>
      </c>
      <c r="V24" s="121">
        <v>7646</v>
      </c>
      <c r="W24" s="121">
        <v>8139</v>
      </c>
      <c r="X24" s="128">
        <v>3067</v>
      </c>
      <c r="Y24" s="1021" t="s">
        <v>67</v>
      </c>
      <c r="Z24" s="1022"/>
      <c r="AA24" s="123"/>
    </row>
    <row r="25" spans="1:27" s="124" customFormat="1" ht="13.5" customHeight="1">
      <c r="A25" s="117" t="s">
        <v>68</v>
      </c>
      <c r="B25" s="129">
        <v>225542</v>
      </c>
      <c r="C25" s="125">
        <v>5844</v>
      </c>
      <c r="D25" s="125">
        <v>11440</v>
      </c>
      <c r="E25" s="125">
        <v>4859</v>
      </c>
      <c r="F25" s="125">
        <v>6133</v>
      </c>
      <c r="G25" s="125">
        <v>17766</v>
      </c>
      <c r="H25" s="125">
        <v>15524</v>
      </c>
      <c r="I25" s="125">
        <v>7529</v>
      </c>
      <c r="J25" s="125">
        <v>1070</v>
      </c>
      <c r="K25" s="130" t="s">
        <v>79</v>
      </c>
      <c r="L25" s="125">
        <v>4966</v>
      </c>
      <c r="M25" s="127"/>
      <c r="N25" s="125">
        <v>905</v>
      </c>
      <c r="O25" s="125">
        <v>8386</v>
      </c>
      <c r="P25" s="125">
        <v>4737</v>
      </c>
      <c r="Q25" s="125">
        <v>9690</v>
      </c>
      <c r="R25" s="125">
        <v>3487</v>
      </c>
      <c r="S25" s="121">
        <v>2528</v>
      </c>
      <c r="T25" s="125">
        <v>1761</v>
      </c>
      <c r="U25" s="121">
        <v>8578</v>
      </c>
      <c r="V25" s="121">
        <v>13631</v>
      </c>
      <c r="W25" s="121">
        <v>5822</v>
      </c>
      <c r="X25" s="128">
        <v>1975</v>
      </c>
      <c r="Y25" s="1021" t="s">
        <v>69</v>
      </c>
      <c r="Z25" s="1022"/>
      <c r="AA25" s="123"/>
    </row>
    <row r="26" spans="1:27" s="103" customFormat="1" ht="3" customHeight="1" thickBot="1">
      <c r="A26" s="95"/>
      <c r="B26" s="131"/>
      <c r="C26" s="132"/>
      <c r="D26" s="132"/>
      <c r="E26" s="132"/>
      <c r="F26" s="132"/>
      <c r="G26" s="132"/>
      <c r="H26" s="132"/>
      <c r="I26" s="132"/>
      <c r="J26" s="132"/>
      <c r="K26" s="132"/>
      <c r="L26" s="132"/>
      <c r="M26" s="132"/>
      <c r="N26" s="132"/>
      <c r="O26" s="132"/>
      <c r="P26" s="132"/>
      <c r="Q26" s="132"/>
      <c r="R26" s="132"/>
      <c r="S26" s="132"/>
      <c r="T26" s="132"/>
      <c r="U26" s="132"/>
      <c r="V26" s="132"/>
      <c r="W26" s="132"/>
      <c r="X26" s="132"/>
      <c r="Y26" s="131"/>
      <c r="Z26" s="132"/>
    </row>
    <row r="27" spans="1:27" s="134" customFormat="1" ht="5.25" customHeight="1" thickBot="1">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row>
    <row r="28" spans="1:27" s="71" customFormat="1" ht="14.25" customHeight="1">
      <c r="A28" s="1029" t="s">
        <v>37</v>
      </c>
      <c r="B28" s="1032" t="s">
        <v>38</v>
      </c>
      <c r="C28" s="1033"/>
      <c r="D28" s="1033"/>
      <c r="E28" s="1033"/>
      <c r="F28" s="1033"/>
      <c r="G28" s="1033"/>
      <c r="H28" s="1033"/>
      <c r="I28" s="1033"/>
      <c r="J28" s="1033"/>
      <c r="K28" s="1033"/>
      <c r="L28" s="135"/>
      <c r="M28" s="68"/>
      <c r="N28" s="135"/>
      <c r="O28" s="135"/>
      <c r="P28" s="135"/>
      <c r="Q28" s="135"/>
      <c r="R28" s="135"/>
      <c r="S28" s="135"/>
      <c r="T28" s="136"/>
      <c r="U28" s="137" t="s">
        <v>80</v>
      </c>
      <c r="V28" s="138" t="s">
        <v>81</v>
      </c>
      <c r="W28" s="139"/>
      <c r="X28" s="140" t="s">
        <v>82</v>
      </c>
      <c r="Y28" s="1034" t="s">
        <v>39</v>
      </c>
      <c r="Z28" s="1035"/>
      <c r="AA28" s="70"/>
    </row>
    <row r="29" spans="1:27" s="71" customFormat="1" ht="12" customHeight="1">
      <c r="A29" s="1030"/>
      <c r="B29" s="1040" t="s">
        <v>83</v>
      </c>
      <c r="C29" s="1042" t="s">
        <v>84</v>
      </c>
      <c r="D29" s="1023" t="s">
        <v>85</v>
      </c>
      <c r="E29" s="1023" t="s">
        <v>86</v>
      </c>
      <c r="F29" s="1023" t="s">
        <v>87</v>
      </c>
      <c r="G29" s="73" t="s">
        <v>88</v>
      </c>
      <c r="H29" s="1023" t="s">
        <v>89</v>
      </c>
      <c r="I29" s="72" t="s">
        <v>90</v>
      </c>
      <c r="J29" s="72" t="s">
        <v>90</v>
      </c>
      <c r="K29" s="72" t="s">
        <v>91</v>
      </c>
      <c r="L29" s="1023" t="s">
        <v>92</v>
      </c>
      <c r="M29" s="74"/>
      <c r="N29" s="72" t="s">
        <v>93</v>
      </c>
      <c r="O29" s="72" t="s">
        <v>94</v>
      </c>
      <c r="P29" s="1023" t="s">
        <v>95</v>
      </c>
      <c r="Q29" s="1023" t="s">
        <v>96</v>
      </c>
      <c r="R29" s="1025" t="s">
        <v>97</v>
      </c>
      <c r="S29" s="1023" t="s">
        <v>98</v>
      </c>
      <c r="T29" s="1025" t="s">
        <v>99</v>
      </c>
      <c r="U29" s="77" t="s">
        <v>100</v>
      </c>
      <c r="V29" s="78" t="s">
        <v>101</v>
      </c>
      <c r="W29" s="141" t="s">
        <v>102</v>
      </c>
      <c r="X29" s="142" t="s">
        <v>103</v>
      </c>
      <c r="Y29" s="1036"/>
      <c r="Z29" s="1037"/>
      <c r="AA29" s="70"/>
    </row>
    <row r="30" spans="1:27" s="71" customFormat="1" ht="12" customHeight="1">
      <c r="A30" s="1031"/>
      <c r="B30" s="1041"/>
      <c r="C30" s="1043"/>
      <c r="D30" s="1024"/>
      <c r="E30" s="1024"/>
      <c r="F30" s="1024"/>
      <c r="G30" s="80" t="s">
        <v>104</v>
      </c>
      <c r="H30" s="1024"/>
      <c r="I30" s="79" t="s">
        <v>105</v>
      </c>
      <c r="J30" s="79" t="s">
        <v>106</v>
      </c>
      <c r="K30" s="79" t="s">
        <v>56</v>
      </c>
      <c r="L30" s="1024"/>
      <c r="M30" s="74"/>
      <c r="N30" s="79" t="s">
        <v>107</v>
      </c>
      <c r="O30" s="79" t="s">
        <v>108</v>
      </c>
      <c r="P30" s="1024"/>
      <c r="Q30" s="1024"/>
      <c r="R30" s="1026"/>
      <c r="S30" s="1024"/>
      <c r="T30" s="1026"/>
      <c r="U30" s="82" t="s">
        <v>109</v>
      </c>
      <c r="V30" s="83" t="s">
        <v>110</v>
      </c>
      <c r="W30" s="143" t="s">
        <v>111</v>
      </c>
      <c r="X30" s="144" t="s">
        <v>112</v>
      </c>
      <c r="Y30" s="1038"/>
      <c r="Z30" s="1039"/>
      <c r="AA30" s="70"/>
    </row>
    <row r="31" spans="1:27" s="71" customFormat="1" ht="2.25" customHeight="1">
      <c r="A31" s="84"/>
      <c r="B31" s="86"/>
      <c r="C31" s="86"/>
      <c r="D31" s="86"/>
      <c r="E31" s="86"/>
      <c r="F31" s="86"/>
      <c r="G31" s="86"/>
      <c r="H31" s="86"/>
      <c r="I31" s="86"/>
      <c r="J31" s="86"/>
      <c r="K31" s="86"/>
      <c r="L31" s="86"/>
      <c r="M31" s="87"/>
      <c r="N31" s="86"/>
      <c r="O31" s="86"/>
      <c r="P31" s="86"/>
      <c r="Q31" s="86"/>
      <c r="R31" s="86"/>
      <c r="S31" s="86"/>
      <c r="T31" s="86"/>
      <c r="U31" s="88"/>
      <c r="V31" s="89"/>
      <c r="W31" s="90"/>
      <c r="X31" s="91"/>
      <c r="Y31" s="93"/>
      <c r="Z31" s="94"/>
      <c r="AA31" s="70"/>
    </row>
    <row r="32" spans="1:27" s="103" customFormat="1" ht="9.9499999999999993" customHeight="1">
      <c r="A32" s="95" t="s">
        <v>64</v>
      </c>
      <c r="B32" s="97">
        <v>9664</v>
      </c>
      <c r="C32" s="97">
        <v>7875</v>
      </c>
      <c r="D32" s="97">
        <v>15162</v>
      </c>
      <c r="E32" s="97">
        <v>24990</v>
      </c>
      <c r="F32" s="97">
        <v>11793</v>
      </c>
      <c r="G32" s="97">
        <v>9438</v>
      </c>
      <c r="H32" s="98">
        <v>2570</v>
      </c>
      <c r="I32" s="97">
        <v>0</v>
      </c>
      <c r="J32" s="97">
        <v>0</v>
      </c>
      <c r="K32" s="97">
        <v>11514</v>
      </c>
      <c r="L32" s="99">
        <v>20</v>
      </c>
      <c r="M32" s="97"/>
      <c r="N32" s="97">
        <v>0</v>
      </c>
      <c r="O32" s="98">
        <v>20596</v>
      </c>
      <c r="P32" s="98">
        <v>0</v>
      </c>
      <c r="Q32" s="98">
        <v>0</v>
      </c>
      <c r="R32" s="98">
        <v>0</v>
      </c>
      <c r="S32" s="98">
        <v>0</v>
      </c>
      <c r="T32" s="98">
        <v>0</v>
      </c>
      <c r="U32" s="145">
        <v>1331.1</v>
      </c>
      <c r="V32" s="98">
        <v>480</v>
      </c>
      <c r="W32" s="145">
        <v>90.8</v>
      </c>
      <c r="X32" s="145">
        <v>9.9</v>
      </c>
      <c r="Y32" s="131"/>
      <c r="Z32" s="102" t="s">
        <v>65</v>
      </c>
    </row>
    <row r="33" spans="1:27" s="103" customFormat="1" ht="9.9499999999999993" customHeight="1">
      <c r="A33" s="95" t="s">
        <v>66</v>
      </c>
      <c r="B33" s="105">
        <v>1503</v>
      </c>
      <c r="C33" s="105">
        <v>2284</v>
      </c>
      <c r="D33" s="105">
        <v>5660</v>
      </c>
      <c r="E33" s="105">
        <v>8321</v>
      </c>
      <c r="F33" s="105">
        <v>1045</v>
      </c>
      <c r="G33" s="105">
        <v>2335</v>
      </c>
      <c r="H33" s="106">
        <v>0</v>
      </c>
      <c r="I33" s="105">
        <v>0</v>
      </c>
      <c r="J33" s="105">
        <v>0</v>
      </c>
      <c r="K33" s="106">
        <v>1369</v>
      </c>
      <c r="L33" s="99">
        <v>0</v>
      </c>
      <c r="M33" s="105"/>
      <c r="N33" s="106">
        <v>0</v>
      </c>
      <c r="O33" s="106">
        <v>0</v>
      </c>
      <c r="P33" s="106">
        <v>0</v>
      </c>
      <c r="Q33" s="106">
        <v>0</v>
      </c>
      <c r="R33" s="106">
        <v>0</v>
      </c>
      <c r="S33" s="106">
        <v>0</v>
      </c>
      <c r="T33" s="106">
        <v>0</v>
      </c>
      <c r="U33" s="146">
        <v>436.1</v>
      </c>
      <c r="V33" s="105">
        <v>480</v>
      </c>
      <c r="W33" s="146">
        <v>90.8</v>
      </c>
      <c r="X33" s="146">
        <v>9.9</v>
      </c>
      <c r="Y33" s="131"/>
      <c r="Z33" s="102" t="s">
        <v>67</v>
      </c>
    </row>
    <row r="34" spans="1:27" s="103" customFormat="1" ht="9.75" customHeight="1">
      <c r="A34" s="95" t="s">
        <v>68</v>
      </c>
      <c r="B34" s="105">
        <v>8161</v>
      </c>
      <c r="C34" s="105">
        <v>5591</v>
      </c>
      <c r="D34" s="105">
        <v>9502</v>
      </c>
      <c r="E34" s="105">
        <v>16669</v>
      </c>
      <c r="F34" s="105">
        <v>10748</v>
      </c>
      <c r="G34" s="105">
        <v>7103</v>
      </c>
      <c r="H34" s="106">
        <v>2570</v>
      </c>
      <c r="I34" s="105">
        <v>0</v>
      </c>
      <c r="J34" s="105">
        <v>0</v>
      </c>
      <c r="K34" s="105">
        <v>10145</v>
      </c>
      <c r="L34" s="99">
        <v>20</v>
      </c>
      <c r="M34" s="105"/>
      <c r="N34" s="105">
        <v>0</v>
      </c>
      <c r="O34" s="106">
        <v>20596</v>
      </c>
      <c r="P34" s="106">
        <v>0</v>
      </c>
      <c r="Q34" s="106">
        <v>0</v>
      </c>
      <c r="R34" s="106">
        <v>0</v>
      </c>
      <c r="S34" s="106">
        <v>0</v>
      </c>
      <c r="T34" s="106">
        <v>0</v>
      </c>
      <c r="U34" s="145">
        <v>895</v>
      </c>
      <c r="V34" s="106">
        <v>0</v>
      </c>
      <c r="W34" s="145">
        <v>0</v>
      </c>
      <c r="X34" s="145">
        <v>0</v>
      </c>
      <c r="Y34" s="131"/>
      <c r="Z34" s="102" t="s">
        <v>69</v>
      </c>
    </row>
    <row r="35" spans="1:27" s="103" customFormat="1" ht="9.9499999999999993" customHeight="1">
      <c r="A35" s="95" t="s">
        <v>70</v>
      </c>
      <c r="B35" s="97">
        <v>9941</v>
      </c>
      <c r="C35" s="97">
        <v>7667</v>
      </c>
      <c r="D35" s="97">
        <v>16202</v>
      </c>
      <c r="E35" s="97">
        <v>24346</v>
      </c>
      <c r="F35" s="97">
        <v>12965</v>
      </c>
      <c r="G35" s="97">
        <v>10084</v>
      </c>
      <c r="H35" s="98">
        <v>1444</v>
      </c>
      <c r="I35" s="97">
        <v>3327</v>
      </c>
      <c r="J35" s="97">
        <v>695</v>
      </c>
      <c r="K35" s="97">
        <v>10192</v>
      </c>
      <c r="L35" s="99">
        <v>69</v>
      </c>
      <c r="M35" s="97"/>
      <c r="N35" s="97">
        <v>13232</v>
      </c>
      <c r="O35" s="98">
        <v>20411</v>
      </c>
      <c r="P35" s="98">
        <v>0</v>
      </c>
      <c r="Q35" s="98">
        <v>0</v>
      </c>
      <c r="R35" s="98">
        <v>0</v>
      </c>
      <c r="S35" s="98">
        <v>0</v>
      </c>
      <c r="T35" s="98">
        <v>0</v>
      </c>
      <c r="U35" s="145">
        <v>1392.2</v>
      </c>
      <c r="V35" s="98">
        <v>480</v>
      </c>
      <c r="W35" s="145">
        <v>89.1</v>
      </c>
      <c r="X35" s="145">
        <v>10</v>
      </c>
      <c r="Y35" s="131"/>
      <c r="Z35" s="102" t="s">
        <v>71</v>
      </c>
      <c r="AA35" s="108"/>
    </row>
    <row r="36" spans="1:27" s="103" customFormat="1" ht="9.9499999999999993" customHeight="1">
      <c r="A36" s="95" t="s">
        <v>66</v>
      </c>
      <c r="B36" s="105">
        <v>1077</v>
      </c>
      <c r="C36" s="105">
        <v>2261</v>
      </c>
      <c r="D36" s="105">
        <v>5278</v>
      </c>
      <c r="E36" s="105">
        <v>7249</v>
      </c>
      <c r="F36" s="105">
        <v>1023</v>
      </c>
      <c r="G36" s="105">
        <v>2692</v>
      </c>
      <c r="H36" s="106">
        <v>0</v>
      </c>
      <c r="I36" s="105">
        <v>0</v>
      </c>
      <c r="J36" s="105">
        <v>0</v>
      </c>
      <c r="K36" s="106">
        <v>1126</v>
      </c>
      <c r="L36" s="99">
        <v>0</v>
      </c>
      <c r="M36" s="105"/>
      <c r="N36" s="106">
        <v>77</v>
      </c>
      <c r="O36" s="106">
        <v>14642</v>
      </c>
      <c r="P36" s="106">
        <v>0</v>
      </c>
      <c r="Q36" s="106">
        <v>0</v>
      </c>
      <c r="R36" s="106">
        <v>0</v>
      </c>
      <c r="S36" s="106">
        <v>0</v>
      </c>
      <c r="T36" s="106">
        <v>0</v>
      </c>
      <c r="U36" s="145">
        <v>427.5</v>
      </c>
      <c r="V36" s="105">
        <v>480</v>
      </c>
      <c r="W36" s="146">
        <v>89.1</v>
      </c>
      <c r="X36" s="145">
        <v>10</v>
      </c>
      <c r="Y36" s="131"/>
      <c r="Z36" s="102" t="s">
        <v>67</v>
      </c>
      <c r="AA36" s="108"/>
    </row>
    <row r="37" spans="1:27" s="103" customFormat="1" ht="9.9499999999999993" customHeight="1">
      <c r="A37" s="95" t="s">
        <v>68</v>
      </c>
      <c r="B37" s="105">
        <v>8864</v>
      </c>
      <c r="C37" s="105">
        <v>5406</v>
      </c>
      <c r="D37" s="105">
        <v>10924</v>
      </c>
      <c r="E37" s="105">
        <v>17097</v>
      </c>
      <c r="F37" s="105">
        <v>11942</v>
      </c>
      <c r="G37" s="105">
        <v>7392</v>
      </c>
      <c r="H37" s="106">
        <v>1444</v>
      </c>
      <c r="I37" s="105">
        <v>3327</v>
      </c>
      <c r="J37" s="105">
        <v>695</v>
      </c>
      <c r="K37" s="105">
        <v>9066</v>
      </c>
      <c r="L37" s="99">
        <v>69</v>
      </c>
      <c r="M37" s="105"/>
      <c r="N37" s="105">
        <v>13155</v>
      </c>
      <c r="O37" s="106">
        <v>5769</v>
      </c>
      <c r="P37" s="106">
        <v>0</v>
      </c>
      <c r="Q37" s="106">
        <v>0</v>
      </c>
      <c r="R37" s="106">
        <v>0</v>
      </c>
      <c r="S37" s="106">
        <v>0</v>
      </c>
      <c r="T37" s="106">
        <v>0</v>
      </c>
      <c r="U37" s="145">
        <v>964.7</v>
      </c>
      <c r="V37" s="106">
        <v>0</v>
      </c>
      <c r="W37" s="145">
        <v>0</v>
      </c>
      <c r="X37" s="145">
        <v>0</v>
      </c>
      <c r="Y37" s="131"/>
      <c r="Z37" s="102" t="s">
        <v>69</v>
      </c>
      <c r="AA37" s="108"/>
    </row>
    <row r="38" spans="1:27" s="103" customFormat="1" ht="9.9499999999999993" customHeight="1">
      <c r="A38" s="95" t="s">
        <v>72</v>
      </c>
      <c r="B38" s="97">
        <v>12302</v>
      </c>
      <c r="C38" s="97">
        <v>7882</v>
      </c>
      <c r="D38" s="97">
        <v>17905</v>
      </c>
      <c r="E38" s="97">
        <v>23553</v>
      </c>
      <c r="F38" s="97">
        <v>12505</v>
      </c>
      <c r="G38" s="97">
        <v>10795</v>
      </c>
      <c r="H38" s="98">
        <v>0</v>
      </c>
      <c r="I38" s="97">
        <v>6704</v>
      </c>
      <c r="J38" s="97">
        <v>1656</v>
      </c>
      <c r="K38" s="97">
        <v>10368</v>
      </c>
      <c r="L38" s="99">
        <v>47</v>
      </c>
      <c r="M38" s="97"/>
      <c r="N38" s="97">
        <v>12418</v>
      </c>
      <c r="O38" s="98">
        <v>19237</v>
      </c>
      <c r="P38" s="98">
        <v>0</v>
      </c>
      <c r="Q38" s="98">
        <v>267</v>
      </c>
      <c r="R38" s="98">
        <v>349</v>
      </c>
      <c r="S38" s="98">
        <v>0</v>
      </c>
      <c r="T38" s="98">
        <v>0</v>
      </c>
      <c r="U38" s="145">
        <v>1492.172</v>
      </c>
      <c r="V38" s="98">
        <v>480</v>
      </c>
      <c r="W38" s="145">
        <v>90.2441666666667</v>
      </c>
      <c r="X38" s="145">
        <v>9.6999999999999993</v>
      </c>
      <c r="Y38" s="131"/>
      <c r="Z38" s="102" t="s">
        <v>73</v>
      </c>
      <c r="AA38" s="108"/>
    </row>
    <row r="39" spans="1:27" s="103" customFormat="1" ht="9.9499999999999993" customHeight="1">
      <c r="A39" s="95" t="s">
        <v>66</v>
      </c>
      <c r="B39" s="105">
        <v>1566</v>
      </c>
      <c r="C39" s="105">
        <v>2229</v>
      </c>
      <c r="D39" s="105">
        <v>5272</v>
      </c>
      <c r="E39" s="105">
        <v>6680</v>
      </c>
      <c r="F39" s="105">
        <v>1215</v>
      </c>
      <c r="G39" s="105">
        <v>2614</v>
      </c>
      <c r="H39" s="106">
        <v>0</v>
      </c>
      <c r="I39" s="105">
        <v>0</v>
      </c>
      <c r="J39" s="105">
        <v>0</v>
      </c>
      <c r="K39" s="106">
        <v>1198</v>
      </c>
      <c r="L39" s="106">
        <v>0</v>
      </c>
      <c r="M39" s="105"/>
      <c r="N39" s="106">
        <v>40</v>
      </c>
      <c r="O39" s="106">
        <v>14114</v>
      </c>
      <c r="P39" s="106">
        <v>0</v>
      </c>
      <c r="Q39" s="106">
        <v>20</v>
      </c>
      <c r="R39" s="106">
        <v>105</v>
      </c>
      <c r="S39" s="106">
        <v>0</v>
      </c>
      <c r="T39" s="106">
        <v>0</v>
      </c>
      <c r="U39" s="145">
        <v>433.17200000000003</v>
      </c>
      <c r="V39" s="105">
        <v>480</v>
      </c>
      <c r="W39" s="146">
        <v>90.2441666666667</v>
      </c>
      <c r="X39" s="145">
        <v>9.6999999999999993</v>
      </c>
      <c r="Y39" s="131"/>
      <c r="Z39" s="102" t="s">
        <v>67</v>
      </c>
      <c r="AA39" s="108"/>
    </row>
    <row r="40" spans="1:27" s="103" customFormat="1" ht="9.9499999999999993" customHeight="1">
      <c r="A40" s="95" t="s">
        <v>68</v>
      </c>
      <c r="B40" s="105">
        <v>10736</v>
      </c>
      <c r="C40" s="105">
        <v>5653</v>
      </c>
      <c r="D40" s="105">
        <v>12633</v>
      </c>
      <c r="E40" s="105">
        <v>16873</v>
      </c>
      <c r="F40" s="105">
        <v>11290</v>
      </c>
      <c r="G40" s="105">
        <v>8181</v>
      </c>
      <c r="H40" s="106">
        <v>0</v>
      </c>
      <c r="I40" s="105">
        <v>6704</v>
      </c>
      <c r="J40" s="105">
        <v>1656</v>
      </c>
      <c r="K40" s="105">
        <v>9170</v>
      </c>
      <c r="L40" s="105">
        <v>47</v>
      </c>
      <c r="M40" s="105"/>
      <c r="N40" s="105">
        <v>12378</v>
      </c>
      <c r="O40" s="106">
        <v>5123</v>
      </c>
      <c r="P40" s="106">
        <v>0</v>
      </c>
      <c r="Q40" s="106">
        <v>247</v>
      </c>
      <c r="R40" s="106">
        <v>244</v>
      </c>
      <c r="S40" s="106">
        <v>0</v>
      </c>
      <c r="T40" s="106">
        <v>0</v>
      </c>
      <c r="U40" s="145">
        <v>1059</v>
      </c>
      <c r="V40" s="106">
        <v>0</v>
      </c>
      <c r="W40" s="145">
        <v>0</v>
      </c>
      <c r="X40" s="145">
        <v>0</v>
      </c>
      <c r="Y40" s="131"/>
      <c r="Z40" s="102" t="s">
        <v>69</v>
      </c>
      <c r="AA40" s="108"/>
    </row>
    <row r="41" spans="1:27" s="103" customFormat="1" ht="13.5" customHeight="1">
      <c r="A41" s="95" t="s">
        <v>75</v>
      </c>
      <c r="B41" s="106">
        <f t="shared" ref="B41:G41" si="3">SUM(B42:B43)</f>
        <v>10797</v>
      </c>
      <c r="C41" s="106">
        <f t="shared" si="3"/>
        <v>6176</v>
      </c>
      <c r="D41" s="106">
        <f t="shared" si="3"/>
        <v>18392</v>
      </c>
      <c r="E41" s="106">
        <f t="shared" si="3"/>
        <v>20708</v>
      </c>
      <c r="F41" s="106">
        <f t="shared" si="3"/>
        <v>10436</v>
      </c>
      <c r="G41" s="106">
        <f t="shared" si="3"/>
        <v>8584</v>
      </c>
      <c r="H41" s="105">
        <v>0</v>
      </c>
      <c r="I41" s="106">
        <f>SUM(I42:I43)</f>
        <v>7141</v>
      </c>
      <c r="J41" s="106">
        <f>SUM(J42:J43)</f>
        <v>1364</v>
      </c>
      <c r="K41" s="106">
        <f>SUM(K42:K43)</f>
        <v>8752</v>
      </c>
      <c r="L41" s="106">
        <f>SUM(L42:L43)</f>
        <v>18</v>
      </c>
      <c r="M41" s="105"/>
      <c r="N41" s="106">
        <f t="shared" ref="N41:X41" si="4">SUM(N42:N43)</f>
        <v>6835</v>
      </c>
      <c r="O41" s="110">
        <f t="shared" si="4"/>
        <v>15071</v>
      </c>
      <c r="P41" s="110">
        <f t="shared" si="4"/>
        <v>0</v>
      </c>
      <c r="Q41" s="110">
        <f t="shared" si="4"/>
        <v>322</v>
      </c>
      <c r="R41" s="110">
        <f t="shared" si="4"/>
        <v>6170</v>
      </c>
      <c r="S41" s="110">
        <f t="shared" si="4"/>
        <v>3</v>
      </c>
      <c r="T41" s="110">
        <f t="shared" si="4"/>
        <v>28</v>
      </c>
      <c r="U41" s="145">
        <f t="shared" si="4"/>
        <v>1207.4000000000001</v>
      </c>
      <c r="V41" s="106">
        <f t="shared" si="4"/>
        <v>480</v>
      </c>
      <c r="W41" s="145">
        <f t="shared" si="4"/>
        <v>70.400000000000006</v>
      </c>
      <c r="X41" s="145">
        <f t="shared" si="4"/>
        <v>9.6999999999999993</v>
      </c>
      <c r="Y41" s="1027" t="s">
        <v>76</v>
      </c>
      <c r="Z41" s="1028"/>
      <c r="AA41" s="108"/>
    </row>
    <row r="42" spans="1:27" s="103" customFormat="1" ht="13.5" customHeight="1">
      <c r="A42" s="95" t="s">
        <v>66</v>
      </c>
      <c r="B42" s="113">
        <v>1626</v>
      </c>
      <c r="C42" s="112">
        <v>1901</v>
      </c>
      <c r="D42" s="112">
        <v>5218</v>
      </c>
      <c r="E42" s="112">
        <v>5977</v>
      </c>
      <c r="F42" s="112">
        <v>643</v>
      </c>
      <c r="G42" s="112">
        <v>2252</v>
      </c>
      <c r="H42" s="105">
        <v>0</v>
      </c>
      <c r="I42" s="105">
        <v>0</v>
      </c>
      <c r="J42" s="105">
        <v>0</v>
      </c>
      <c r="K42" s="112">
        <v>875</v>
      </c>
      <c r="L42" s="105">
        <v>0</v>
      </c>
      <c r="M42" s="114"/>
      <c r="N42" s="112">
        <v>97</v>
      </c>
      <c r="O42" s="112">
        <v>12235</v>
      </c>
      <c r="P42" s="105">
        <v>0</v>
      </c>
      <c r="Q42" s="105">
        <v>44</v>
      </c>
      <c r="R42" s="105">
        <v>5183</v>
      </c>
      <c r="S42" s="105">
        <v>0</v>
      </c>
      <c r="T42" s="105">
        <v>0</v>
      </c>
      <c r="U42" s="145">
        <v>338.1</v>
      </c>
      <c r="V42" s="112">
        <v>480</v>
      </c>
      <c r="W42" s="145">
        <v>70.400000000000006</v>
      </c>
      <c r="X42" s="145">
        <v>9.6999999999999993</v>
      </c>
      <c r="Y42" s="1027" t="s">
        <v>67</v>
      </c>
      <c r="Z42" s="1028"/>
      <c r="AA42" s="108"/>
    </row>
    <row r="43" spans="1:27" s="103" customFormat="1" ht="13.5" customHeight="1">
      <c r="A43" s="95" t="s">
        <v>68</v>
      </c>
      <c r="B43" s="112">
        <v>9171</v>
      </c>
      <c r="C43" s="112">
        <v>4275</v>
      </c>
      <c r="D43" s="112">
        <v>13174</v>
      </c>
      <c r="E43" s="112">
        <v>14731</v>
      </c>
      <c r="F43" s="112">
        <v>9793</v>
      </c>
      <c r="G43" s="112">
        <v>6332</v>
      </c>
      <c r="H43" s="105">
        <v>0</v>
      </c>
      <c r="I43" s="112">
        <v>7141</v>
      </c>
      <c r="J43" s="112">
        <v>1364</v>
      </c>
      <c r="K43" s="112">
        <v>7877</v>
      </c>
      <c r="L43" s="112">
        <v>18</v>
      </c>
      <c r="M43" s="114"/>
      <c r="N43" s="112">
        <v>6738</v>
      </c>
      <c r="O43" s="112">
        <v>2836</v>
      </c>
      <c r="P43" s="105">
        <v>0</v>
      </c>
      <c r="Q43" s="105">
        <v>278</v>
      </c>
      <c r="R43" s="105">
        <v>987</v>
      </c>
      <c r="S43" s="105">
        <v>3</v>
      </c>
      <c r="T43" s="105">
        <v>28</v>
      </c>
      <c r="U43" s="145">
        <v>869.3</v>
      </c>
      <c r="V43" s="112">
        <v>0</v>
      </c>
      <c r="W43" s="145">
        <v>0</v>
      </c>
      <c r="X43" s="145">
        <v>0</v>
      </c>
      <c r="Y43" s="1027" t="s">
        <v>69</v>
      </c>
      <c r="Z43" s="1028"/>
      <c r="AA43" s="108"/>
    </row>
    <row r="44" spans="1:27" s="124" customFormat="1" ht="13.5" customHeight="1">
      <c r="A44" s="117" t="s">
        <v>77</v>
      </c>
      <c r="B44" s="118">
        <f>SUM(B45:B46)</f>
        <v>12686</v>
      </c>
      <c r="C44" s="119">
        <f t="shared" ref="C44:U44" si="5">SUM(C45:C46)</f>
        <v>7154</v>
      </c>
      <c r="D44" s="119">
        <f t="shared" si="5"/>
        <v>18567</v>
      </c>
      <c r="E44" s="119">
        <f t="shared" si="5"/>
        <v>18841</v>
      </c>
      <c r="F44" s="119">
        <f t="shared" si="5"/>
        <v>12163</v>
      </c>
      <c r="G44" s="119">
        <f t="shared" si="5"/>
        <v>9667</v>
      </c>
      <c r="H44" s="120">
        <f t="shared" si="5"/>
        <v>0</v>
      </c>
      <c r="I44" s="119">
        <f t="shared" si="5"/>
        <v>6850</v>
      </c>
      <c r="J44" s="119">
        <f t="shared" si="5"/>
        <v>1740</v>
      </c>
      <c r="K44" s="119">
        <f t="shared" si="5"/>
        <v>8708</v>
      </c>
      <c r="L44" s="119">
        <f t="shared" si="5"/>
        <v>17</v>
      </c>
      <c r="M44" s="120">
        <f t="shared" si="5"/>
        <v>63</v>
      </c>
      <c r="N44" s="119">
        <f t="shared" si="5"/>
        <v>6626</v>
      </c>
      <c r="O44" s="119">
        <f t="shared" si="5"/>
        <v>14372</v>
      </c>
      <c r="P44" s="119">
        <f t="shared" si="5"/>
        <v>0</v>
      </c>
      <c r="Q44" s="119">
        <f t="shared" si="5"/>
        <v>289</v>
      </c>
      <c r="R44" s="119">
        <f t="shared" si="5"/>
        <v>8933</v>
      </c>
      <c r="S44" s="119">
        <f t="shared" si="5"/>
        <v>0</v>
      </c>
      <c r="T44" s="119">
        <f t="shared" si="5"/>
        <v>16</v>
      </c>
      <c r="U44" s="147">
        <f t="shared" si="5"/>
        <v>1280.5999999999999</v>
      </c>
      <c r="V44" s="125">
        <v>480</v>
      </c>
      <c r="W44" s="147">
        <v>72.599999999999994</v>
      </c>
      <c r="X44" s="147">
        <v>9.9</v>
      </c>
      <c r="Y44" s="1021" t="s">
        <v>78</v>
      </c>
      <c r="Z44" s="1022"/>
      <c r="AA44" s="123"/>
    </row>
    <row r="45" spans="1:27" s="124" customFormat="1" ht="13.5" customHeight="1">
      <c r="A45" s="117" t="s">
        <v>66</v>
      </c>
      <c r="B45" s="125">
        <v>1720</v>
      </c>
      <c r="C45" s="125">
        <v>1866</v>
      </c>
      <c r="D45" s="125">
        <v>5914</v>
      </c>
      <c r="E45" s="125">
        <v>4756</v>
      </c>
      <c r="F45" s="125">
        <v>288</v>
      </c>
      <c r="G45" s="125">
        <v>1926</v>
      </c>
      <c r="H45" s="120">
        <v>0</v>
      </c>
      <c r="I45" s="120">
        <v>0</v>
      </c>
      <c r="J45" s="120">
        <v>0</v>
      </c>
      <c r="K45" s="125">
        <v>620</v>
      </c>
      <c r="L45" s="120">
        <v>0</v>
      </c>
      <c r="M45" s="127">
        <v>63</v>
      </c>
      <c r="N45" s="125">
        <v>63</v>
      </c>
      <c r="O45" s="125">
        <v>12688</v>
      </c>
      <c r="P45" s="120">
        <v>0</v>
      </c>
      <c r="Q45" s="120">
        <v>0</v>
      </c>
      <c r="R45" s="120">
        <v>7877</v>
      </c>
      <c r="S45" s="120">
        <v>0</v>
      </c>
      <c r="T45" s="120">
        <v>0</v>
      </c>
      <c r="U45" s="147">
        <v>348.6</v>
      </c>
      <c r="V45" s="125">
        <v>480</v>
      </c>
      <c r="W45" s="147">
        <v>72.599999999999994</v>
      </c>
      <c r="X45" s="147">
        <v>9.9</v>
      </c>
      <c r="Y45" s="1021" t="s">
        <v>67</v>
      </c>
      <c r="Z45" s="1022"/>
      <c r="AA45" s="123"/>
    </row>
    <row r="46" spans="1:27" s="124" customFormat="1" ht="13.5" customHeight="1">
      <c r="A46" s="117" t="s">
        <v>68</v>
      </c>
      <c r="B46" s="125">
        <v>10966</v>
      </c>
      <c r="C46" s="125">
        <v>5288</v>
      </c>
      <c r="D46" s="125">
        <v>12653</v>
      </c>
      <c r="E46" s="125">
        <v>14085</v>
      </c>
      <c r="F46" s="125">
        <v>11875</v>
      </c>
      <c r="G46" s="125">
        <v>7741</v>
      </c>
      <c r="H46" s="120">
        <v>0</v>
      </c>
      <c r="I46" s="125">
        <v>6850</v>
      </c>
      <c r="J46" s="125">
        <v>1740</v>
      </c>
      <c r="K46" s="125">
        <v>8088</v>
      </c>
      <c r="L46" s="125">
        <v>17</v>
      </c>
      <c r="M46" s="127"/>
      <c r="N46" s="125">
        <v>6563</v>
      </c>
      <c r="O46" s="125">
        <v>1684</v>
      </c>
      <c r="P46" s="120">
        <v>0</v>
      </c>
      <c r="Q46" s="120">
        <v>289</v>
      </c>
      <c r="R46" s="120">
        <v>1056</v>
      </c>
      <c r="S46" s="120">
        <v>0</v>
      </c>
      <c r="T46" s="120">
        <v>16</v>
      </c>
      <c r="U46" s="147">
        <v>932</v>
      </c>
      <c r="V46" s="125">
        <v>0</v>
      </c>
      <c r="W46" s="147">
        <v>0</v>
      </c>
      <c r="X46" s="147">
        <v>0</v>
      </c>
      <c r="Y46" s="1021" t="s">
        <v>69</v>
      </c>
      <c r="Z46" s="1022"/>
      <c r="AA46" s="123"/>
    </row>
    <row r="47" spans="1:27" s="103" customFormat="1" ht="3" customHeight="1" thickBot="1">
      <c r="A47" s="95"/>
      <c r="B47" s="131"/>
      <c r="C47" s="132"/>
      <c r="D47" s="132"/>
      <c r="E47" s="132"/>
      <c r="F47" s="132"/>
      <c r="G47" s="132"/>
      <c r="H47" s="132"/>
      <c r="I47" s="132"/>
      <c r="J47" s="132"/>
      <c r="K47" s="132"/>
      <c r="L47" s="132"/>
      <c r="M47" s="132"/>
      <c r="N47" s="132"/>
      <c r="O47" s="132"/>
      <c r="P47" s="132"/>
      <c r="Q47" s="132"/>
      <c r="R47" s="132"/>
      <c r="S47" s="132"/>
      <c r="T47" s="132"/>
      <c r="U47" s="132"/>
      <c r="V47" s="132"/>
      <c r="W47" s="132"/>
      <c r="X47" s="132"/>
      <c r="Y47" s="131"/>
      <c r="Z47" s="132"/>
    </row>
    <row r="48" spans="1:27" s="134" customFormat="1" ht="12.95" customHeight="1">
      <c r="A48" s="133" t="s">
        <v>113</v>
      </c>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row>
  </sheetData>
  <mergeCells count="40">
    <mergeCell ref="Y22:Z22"/>
    <mergeCell ref="A3:L6"/>
    <mergeCell ref="A7:A9"/>
    <mergeCell ref="B7:L7"/>
    <mergeCell ref="N7:W7"/>
    <mergeCell ref="Y7:Z9"/>
    <mergeCell ref="B8:B9"/>
    <mergeCell ref="C8:C9"/>
    <mergeCell ref="D8:D9"/>
    <mergeCell ref="K8:K9"/>
    <mergeCell ref="N8:N9"/>
    <mergeCell ref="O8:O9"/>
    <mergeCell ref="S8:S9"/>
    <mergeCell ref="V8:V9"/>
    <mergeCell ref="Y20:Z20"/>
    <mergeCell ref="Y21:Z21"/>
    <mergeCell ref="R29:R30"/>
    <mergeCell ref="Y23:Z23"/>
    <mergeCell ref="Y24:Z24"/>
    <mergeCell ref="Y25:Z25"/>
    <mergeCell ref="A28:A30"/>
    <mergeCell ref="B28:K28"/>
    <mergeCell ref="Y28:Z30"/>
    <mergeCell ref="B29:B30"/>
    <mergeCell ref="C29:C30"/>
    <mergeCell ref="D29:D30"/>
    <mergeCell ref="E29:E30"/>
    <mergeCell ref="F29:F30"/>
    <mergeCell ref="H29:H30"/>
    <mergeCell ref="L29:L30"/>
    <mergeCell ref="P29:P30"/>
    <mergeCell ref="Q29:Q30"/>
    <mergeCell ref="Y45:Z45"/>
    <mergeCell ref="Y46:Z46"/>
    <mergeCell ref="S29:S30"/>
    <mergeCell ref="T29:T30"/>
    <mergeCell ref="Y41:Z41"/>
    <mergeCell ref="Y42:Z42"/>
    <mergeCell ref="Y43:Z43"/>
    <mergeCell ref="Y44:Z44"/>
  </mergeCells>
  <phoneticPr fontId="4"/>
  <conditionalFormatting sqref="C23:K23 N23:W25 N44:T44 K24:K25 N45:R46 B25:J25 C24:J24 U44:X46">
    <cfRule type="containsBlanks" dxfId="196" priority="28" stopIfTrue="1">
      <formula>LEN(TRIM(B23))=0</formula>
    </cfRule>
  </conditionalFormatting>
  <conditionalFormatting sqref="B24">
    <cfRule type="containsBlanks" dxfId="195" priority="27" stopIfTrue="1">
      <formula>LEN(TRIM(B24))=0</formula>
    </cfRule>
  </conditionalFormatting>
  <conditionalFormatting sqref="B45">
    <cfRule type="containsBlanks" dxfId="194" priority="25" stopIfTrue="1">
      <formula>LEN(TRIM(B45))=0</formula>
    </cfRule>
  </conditionalFormatting>
  <conditionalFormatting sqref="B46:J46 B45:H45 C44:J44">
    <cfRule type="containsBlanks" dxfId="193" priority="26" stopIfTrue="1">
      <formula>LEN(TRIM(B44))=0</formula>
    </cfRule>
  </conditionalFormatting>
  <conditionalFormatting sqref="K44 K46">
    <cfRule type="containsBlanks" dxfId="192" priority="24" stopIfTrue="1">
      <formula>LEN(TRIM(K44))=0</formula>
    </cfRule>
  </conditionalFormatting>
  <conditionalFormatting sqref="L23:L25">
    <cfRule type="containsBlanks" dxfId="191" priority="23" stopIfTrue="1">
      <formula>LEN(TRIM(L23))=0</formula>
    </cfRule>
  </conditionalFormatting>
  <conditionalFormatting sqref="W23:W25">
    <cfRule type="containsBlanks" dxfId="190" priority="22" stopIfTrue="1">
      <formula>LEN(TRIM(W23))=0</formula>
    </cfRule>
  </conditionalFormatting>
  <conditionalFormatting sqref="X24">
    <cfRule type="containsBlanks" dxfId="189" priority="20" stopIfTrue="1">
      <formula>LEN(TRIM(X24))=0</formula>
    </cfRule>
  </conditionalFormatting>
  <conditionalFormatting sqref="X25 X23">
    <cfRule type="containsBlanks" dxfId="188" priority="21" stopIfTrue="1">
      <formula>LEN(TRIM(X23))=0</formula>
    </cfRule>
  </conditionalFormatting>
  <conditionalFormatting sqref="J44 J46">
    <cfRule type="containsBlanks" dxfId="187" priority="19" stopIfTrue="1">
      <formula>LEN(TRIM(J44))=0</formula>
    </cfRule>
  </conditionalFormatting>
  <conditionalFormatting sqref="K44:K46">
    <cfRule type="containsBlanks" dxfId="186" priority="18" stopIfTrue="1">
      <formula>LEN(TRIM(K44))=0</formula>
    </cfRule>
  </conditionalFormatting>
  <conditionalFormatting sqref="L44:L46">
    <cfRule type="containsBlanks" dxfId="185" priority="17" stopIfTrue="1">
      <formula>LEN(TRIM(L44))=0</formula>
    </cfRule>
  </conditionalFormatting>
  <conditionalFormatting sqref="B23">
    <cfRule type="containsBlanks" dxfId="184" priority="16" stopIfTrue="1">
      <formula>LEN(TRIM(B23))=0</formula>
    </cfRule>
  </conditionalFormatting>
  <conditionalFormatting sqref="C20:K20 N20:W22 K21:K22 B22:J22 C21:J21">
    <cfRule type="containsBlanks" dxfId="183" priority="15" stopIfTrue="1">
      <formula>LEN(TRIM(B20))=0</formula>
    </cfRule>
  </conditionalFormatting>
  <conditionalFormatting sqref="B21">
    <cfRule type="containsBlanks" dxfId="182" priority="14" stopIfTrue="1">
      <formula>LEN(TRIM(B21))=0</formula>
    </cfRule>
  </conditionalFormatting>
  <conditionalFormatting sqref="L20:L22">
    <cfRule type="containsBlanks" dxfId="181" priority="13" stopIfTrue="1">
      <formula>LEN(TRIM(L20))=0</formula>
    </cfRule>
  </conditionalFormatting>
  <conditionalFormatting sqref="W20:W22">
    <cfRule type="containsBlanks" dxfId="180" priority="12" stopIfTrue="1">
      <formula>LEN(TRIM(W20))=0</formula>
    </cfRule>
  </conditionalFormatting>
  <conditionalFormatting sqref="X21">
    <cfRule type="containsBlanks" dxfId="179" priority="10" stopIfTrue="1">
      <formula>LEN(TRIM(X21))=0</formula>
    </cfRule>
  </conditionalFormatting>
  <conditionalFormatting sqref="X22 X20">
    <cfRule type="containsBlanks" dxfId="178" priority="11" stopIfTrue="1">
      <formula>LEN(TRIM(X20))=0</formula>
    </cfRule>
  </conditionalFormatting>
  <conditionalFormatting sqref="B20">
    <cfRule type="containsBlanks" dxfId="177" priority="9" stopIfTrue="1">
      <formula>LEN(TRIM(B20))=0</formula>
    </cfRule>
  </conditionalFormatting>
  <conditionalFormatting sqref="N41:T41 U41:X43 N42:R43">
    <cfRule type="containsBlanks" dxfId="176" priority="8" stopIfTrue="1">
      <formula>LEN(TRIM(N41))=0</formula>
    </cfRule>
  </conditionalFormatting>
  <conditionalFormatting sqref="B42">
    <cfRule type="containsBlanks" dxfId="175" priority="6" stopIfTrue="1">
      <formula>LEN(TRIM(B42))=0</formula>
    </cfRule>
  </conditionalFormatting>
  <conditionalFormatting sqref="B43:J43 B42:H42 B41:J41">
    <cfRule type="containsBlanks" dxfId="174" priority="7" stopIfTrue="1">
      <formula>LEN(TRIM(B41))=0</formula>
    </cfRule>
  </conditionalFormatting>
  <conditionalFormatting sqref="K41 K43">
    <cfRule type="containsBlanks" dxfId="173" priority="5" stopIfTrue="1">
      <formula>LEN(TRIM(K41))=0</formula>
    </cfRule>
  </conditionalFormatting>
  <conditionalFormatting sqref="J41 J43">
    <cfRule type="containsBlanks" dxfId="172" priority="4" stopIfTrue="1">
      <formula>LEN(TRIM(J41))=0</formula>
    </cfRule>
  </conditionalFormatting>
  <conditionalFormatting sqref="K41:K43">
    <cfRule type="containsBlanks" dxfId="171" priority="3" stopIfTrue="1">
      <formula>LEN(TRIM(K41))=0</formula>
    </cfRule>
  </conditionalFormatting>
  <conditionalFormatting sqref="L41:L43">
    <cfRule type="containsBlanks" dxfId="170" priority="2" stopIfTrue="1">
      <formula>LEN(TRIM(L41))=0</formula>
    </cfRule>
  </conditionalFormatting>
  <conditionalFormatting sqref="B44">
    <cfRule type="containsBlanks" dxfId="169" priority="1" stopIfTrue="1">
      <formula>LEN(TRIM(B44))=0</formula>
    </cfRule>
  </conditionalFormatting>
  <pageMargins left="0.59055118110236227" right="0.59055118110236227" top="0.78740157480314965" bottom="0.78740157480314965" header="0.51181102362204722" footer="0.51181102362204722"/>
  <pageSetup paperSize="9" fitToWidth="2" fitToHeight="0"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Normal="100" zoomScaleSheetLayoutView="100" workbookViewId="0"/>
  </sheetViews>
  <sheetFormatPr defaultRowHeight="13.5"/>
  <cols>
    <col min="1" max="1" width="19" style="37" customWidth="1"/>
    <col min="2" max="10" width="7.75" style="37" customWidth="1"/>
    <col min="11" max="12" width="9" style="190"/>
    <col min="13" max="16384" width="9" style="37"/>
  </cols>
  <sheetData>
    <row r="1" spans="1:12" ht="18" customHeight="1">
      <c r="A1" s="23" t="s">
        <v>114</v>
      </c>
      <c r="B1" s="38"/>
      <c r="C1" s="38"/>
      <c r="D1" s="38"/>
      <c r="E1" s="39"/>
      <c r="F1" s="39"/>
      <c r="G1" s="39"/>
      <c r="H1" s="39"/>
      <c r="I1" s="39"/>
      <c r="J1" s="39"/>
      <c r="K1" s="148"/>
      <c r="L1" s="148"/>
    </row>
    <row r="2" spans="1:12" ht="18" customHeight="1">
      <c r="A2" s="149" t="s">
        <v>115</v>
      </c>
      <c r="B2" s="38"/>
      <c r="C2" s="150"/>
      <c r="D2" s="151"/>
      <c r="E2" s="151"/>
      <c r="F2" s="151"/>
      <c r="G2" s="151"/>
      <c r="H2" s="151"/>
      <c r="I2" s="151"/>
      <c r="J2" s="38"/>
      <c r="K2" s="148"/>
      <c r="L2" s="148"/>
    </row>
    <row r="3" spans="1:12" ht="13.5" customHeight="1">
      <c r="A3" s="149"/>
      <c r="B3" s="38"/>
      <c r="C3" s="150"/>
      <c r="D3" s="151"/>
      <c r="E3" s="151"/>
      <c r="F3" s="151"/>
      <c r="G3" s="151"/>
      <c r="H3" s="151"/>
      <c r="I3" s="151"/>
      <c r="J3" s="38"/>
      <c r="K3" s="148"/>
      <c r="L3" s="148"/>
    </row>
    <row r="4" spans="1:12" ht="9" customHeight="1">
      <c r="A4" s="149"/>
      <c r="B4" s="38"/>
      <c r="C4" s="150"/>
      <c r="D4" s="151"/>
      <c r="E4" s="151"/>
      <c r="F4" s="151"/>
      <c r="G4" s="151"/>
      <c r="H4" s="151"/>
      <c r="I4" s="151"/>
      <c r="J4" s="38"/>
      <c r="K4" s="148"/>
      <c r="L4" s="148"/>
    </row>
    <row r="5" spans="1:12" ht="6" customHeight="1" thickBot="1">
      <c r="A5" s="149"/>
      <c r="B5" s="38"/>
      <c r="C5" s="150"/>
      <c r="D5" s="151"/>
      <c r="E5" s="151"/>
      <c r="F5" s="151"/>
      <c r="G5" s="151"/>
      <c r="H5" s="151"/>
      <c r="I5" s="151"/>
      <c r="J5" s="38"/>
      <c r="K5" s="148"/>
      <c r="L5" s="148"/>
    </row>
    <row r="6" spans="1:12" s="156" customFormat="1" ht="15.75" customHeight="1">
      <c r="A6" s="1047" t="s">
        <v>116</v>
      </c>
      <c r="B6" s="152" t="s">
        <v>117</v>
      </c>
      <c r="C6" s="153" t="s">
        <v>118</v>
      </c>
      <c r="D6" s="153" t="s">
        <v>118</v>
      </c>
      <c r="E6" s="153" t="s">
        <v>119</v>
      </c>
      <c r="F6" s="153" t="s">
        <v>120</v>
      </c>
      <c r="G6" s="153" t="s">
        <v>121</v>
      </c>
      <c r="H6" s="153" t="s">
        <v>122</v>
      </c>
      <c r="I6" s="153" t="s">
        <v>123</v>
      </c>
      <c r="J6" s="154" t="s">
        <v>124</v>
      </c>
      <c r="K6" s="155"/>
      <c r="L6" s="155"/>
    </row>
    <row r="7" spans="1:12" s="156" customFormat="1" ht="15.75" customHeight="1">
      <c r="A7" s="1048"/>
      <c r="B7" s="1050" t="s">
        <v>125</v>
      </c>
      <c r="C7" s="157" t="s">
        <v>126</v>
      </c>
      <c r="D7" s="157" t="s">
        <v>127</v>
      </c>
      <c r="E7" s="157" t="s">
        <v>128</v>
      </c>
      <c r="F7" s="157" t="s">
        <v>129</v>
      </c>
      <c r="G7" s="157" t="s">
        <v>128</v>
      </c>
      <c r="H7" s="157" t="s">
        <v>128</v>
      </c>
      <c r="I7" s="157" t="s">
        <v>129</v>
      </c>
      <c r="J7" s="158" t="s">
        <v>130</v>
      </c>
      <c r="K7" s="155"/>
      <c r="L7" s="155"/>
    </row>
    <row r="8" spans="1:12" s="156" customFormat="1" ht="15.75" customHeight="1">
      <c r="A8" s="1048"/>
      <c r="B8" s="1050"/>
      <c r="C8" s="157" t="s">
        <v>131</v>
      </c>
      <c r="D8" s="157" t="s">
        <v>132</v>
      </c>
      <c r="E8" s="157" t="s">
        <v>133</v>
      </c>
      <c r="F8" s="157" t="s">
        <v>133</v>
      </c>
      <c r="G8" s="157" t="s">
        <v>133</v>
      </c>
      <c r="H8" s="157" t="s">
        <v>133</v>
      </c>
      <c r="I8" s="157" t="s">
        <v>133</v>
      </c>
      <c r="J8" s="158" t="s">
        <v>134</v>
      </c>
      <c r="K8" s="155"/>
      <c r="L8" s="155"/>
    </row>
    <row r="9" spans="1:12" s="156" customFormat="1" ht="15.75" customHeight="1">
      <c r="A9" s="1049"/>
      <c r="B9" s="159" t="s">
        <v>135</v>
      </c>
      <c r="C9" s="160" t="s">
        <v>136</v>
      </c>
      <c r="D9" s="160" t="s">
        <v>137</v>
      </c>
      <c r="E9" s="160" t="s">
        <v>136</v>
      </c>
      <c r="F9" s="160" t="s">
        <v>136</v>
      </c>
      <c r="G9" s="160" t="s">
        <v>136</v>
      </c>
      <c r="H9" s="160" t="s">
        <v>136</v>
      </c>
      <c r="I9" s="160" t="s">
        <v>136</v>
      </c>
      <c r="J9" s="161" t="s">
        <v>138</v>
      </c>
      <c r="K9" s="155"/>
      <c r="L9" s="155"/>
    </row>
    <row r="10" spans="1:12" s="168" customFormat="1" ht="14.25" customHeight="1">
      <c r="A10" s="162" t="s">
        <v>139</v>
      </c>
      <c r="B10" s="163">
        <v>9105</v>
      </c>
      <c r="C10" s="164">
        <v>24196</v>
      </c>
      <c r="D10" s="165">
        <v>8207</v>
      </c>
      <c r="E10" s="166">
        <v>6580</v>
      </c>
      <c r="F10" s="166">
        <v>23149</v>
      </c>
      <c r="G10" s="166">
        <v>17860</v>
      </c>
      <c r="H10" s="166">
        <v>15210</v>
      </c>
      <c r="I10" s="166">
        <v>34339</v>
      </c>
      <c r="J10" s="165">
        <v>702</v>
      </c>
      <c r="K10" s="167"/>
      <c r="L10" s="167"/>
    </row>
    <row r="11" spans="1:12" s="170" customFormat="1" ht="14.25" customHeight="1">
      <c r="A11" s="162" t="s">
        <v>140</v>
      </c>
      <c r="B11" s="163">
        <v>12633</v>
      </c>
      <c r="C11" s="164">
        <v>25139</v>
      </c>
      <c r="D11" s="165">
        <v>9182</v>
      </c>
      <c r="E11" s="166">
        <v>8324</v>
      </c>
      <c r="F11" s="166">
        <v>26889</v>
      </c>
      <c r="G11" s="166">
        <v>24937</v>
      </c>
      <c r="H11" s="166">
        <v>17268</v>
      </c>
      <c r="I11" s="166">
        <v>38203</v>
      </c>
      <c r="J11" s="165">
        <v>688</v>
      </c>
      <c r="K11" s="169"/>
      <c r="L11" s="169"/>
    </row>
    <row r="12" spans="1:12" s="170" customFormat="1" ht="14.25" customHeight="1">
      <c r="A12" s="162" t="s">
        <v>141</v>
      </c>
      <c r="B12" s="163">
        <v>5418</v>
      </c>
      <c r="C12" s="164">
        <v>27580</v>
      </c>
      <c r="D12" s="165">
        <v>8380</v>
      </c>
      <c r="E12" s="166">
        <v>10152</v>
      </c>
      <c r="F12" s="166">
        <v>29458</v>
      </c>
      <c r="G12" s="166">
        <v>28958</v>
      </c>
      <c r="H12" s="166">
        <v>19710</v>
      </c>
      <c r="I12" s="166">
        <v>39958</v>
      </c>
      <c r="J12" s="165">
        <v>777</v>
      </c>
      <c r="K12" s="169"/>
      <c r="L12" s="169"/>
    </row>
    <row r="13" spans="1:12" s="170" customFormat="1" ht="14.25" customHeight="1">
      <c r="A13" s="162" t="s">
        <v>142</v>
      </c>
      <c r="B13" s="171" t="s">
        <v>79</v>
      </c>
      <c r="C13" s="172">
        <v>4949</v>
      </c>
      <c r="D13" s="173">
        <v>2294</v>
      </c>
      <c r="E13" s="174">
        <v>7135</v>
      </c>
      <c r="F13" s="174">
        <v>23646</v>
      </c>
      <c r="G13" s="174">
        <v>25817</v>
      </c>
      <c r="H13" s="174">
        <v>14160</v>
      </c>
      <c r="I13" s="174">
        <v>35078</v>
      </c>
      <c r="J13" s="173">
        <v>420</v>
      </c>
      <c r="K13" s="169"/>
      <c r="L13" s="169"/>
    </row>
    <row r="14" spans="1:12" s="168" customFormat="1" ht="14.25" customHeight="1">
      <c r="A14" s="175" t="s">
        <v>143</v>
      </c>
      <c r="B14" s="171" t="s">
        <v>79</v>
      </c>
      <c r="C14" s="176">
        <v>4516</v>
      </c>
      <c r="D14" s="177">
        <v>3675</v>
      </c>
      <c r="E14" s="178">
        <v>9571</v>
      </c>
      <c r="F14" s="178">
        <v>27060</v>
      </c>
      <c r="G14" s="178">
        <v>30246</v>
      </c>
      <c r="H14" s="178">
        <v>17686</v>
      </c>
      <c r="I14" s="178">
        <v>37799</v>
      </c>
      <c r="J14" s="177">
        <v>411</v>
      </c>
      <c r="K14" s="167"/>
      <c r="L14" s="167"/>
    </row>
    <row r="15" spans="1:12" s="170" customFormat="1" ht="17.25" customHeight="1">
      <c r="A15" s="179" t="s">
        <v>144</v>
      </c>
      <c r="B15" s="171" t="s">
        <v>79</v>
      </c>
      <c r="C15" s="180">
        <v>174</v>
      </c>
      <c r="D15" s="180">
        <v>232</v>
      </c>
      <c r="E15" s="181" t="s">
        <v>79</v>
      </c>
      <c r="F15" s="181" t="s">
        <v>79</v>
      </c>
      <c r="G15" s="181" t="s">
        <v>79</v>
      </c>
      <c r="H15" s="181" t="s">
        <v>79</v>
      </c>
      <c r="I15" s="181" t="s">
        <v>79</v>
      </c>
      <c r="J15" s="181" t="s">
        <v>79</v>
      </c>
      <c r="K15" s="169"/>
      <c r="L15" s="169"/>
    </row>
    <row r="16" spans="1:12" s="170" customFormat="1" ht="17.25" customHeight="1">
      <c r="A16" s="179" t="s">
        <v>145</v>
      </c>
      <c r="B16" s="171" t="s">
        <v>79</v>
      </c>
      <c r="C16" s="172">
        <v>883</v>
      </c>
      <c r="D16" s="182">
        <v>174</v>
      </c>
      <c r="E16" s="182">
        <v>1342</v>
      </c>
      <c r="F16" s="182">
        <v>4907</v>
      </c>
      <c r="G16" s="182">
        <v>4763</v>
      </c>
      <c r="H16" s="182">
        <v>2932</v>
      </c>
      <c r="I16" s="182">
        <v>6028</v>
      </c>
      <c r="J16" s="182">
        <v>28</v>
      </c>
      <c r="K16" s="183"/>
      <c r="L16" s="169"/>
    </row>
    <row r="17" spans="1:12" s="170" customFormat="1" ht="17.25" customHeight="1">
      <c r="A17" s="179" t="s">
        <v>146</v>
      </c>
      <c r="B17" s="171" t="s">
        <v>79</v>
      </c>
      <c r="C17" s="172">
        <v>317</v>
      </c>
      <c r="D17" s="182">
        <v>375</v>
      </c>
      <c r="E17" s="182">
        <v>1192</v>
      </c>
      <c r="F17" s="182">
        <v>3777</v>
      </c>
      <c r="G17" s="182">
        <v>3186</v>
      </c>
      <c r="H17" s="182">
        <v>2389</v>
      </c>
      <c r="I17" s="182">
        <v>4762</v>
      </c>
      <c r="J17" s="182">
        <v>79</v>
      </c>
      <c r="K17" s="183"/>
      <c r="L17" s="169"/>
    </row>
    <row r="18" spans="1:12" s="170" customFormat="1" ht="17.25" customHeight="1">
      <c r="A18" s="179" t="s">
        <v>147</v>
      </c>
      <c r="B18" s="171" t="s">
        <v>79</v>
      </c>
      <c r="C18" s="172">
        <v>524</v>
      </c>
      <c r="D18" s="182">
        <v>313</v>
      </c>
      <c r="E18" s="182">
        <v>985</v>
      </c>
      <c r="F18" s="182">
        <v>2259</v>
      </c>
      <c r="G18" s="182">
        <v>3246</v>
      </c>
      <c r="H18" s="182">
        <v>1602</v>
      </c>
      <c r="I18" s="182">
        <v>4424</v>
      </c>
      <c r="J18" s="182">
        <v>63</v>
      </c>
      <c r="K18" s="183"/>
      <c r="L18" s="169"/>
    </row>
    <row r="19" spans="1:12" s="170" customFormat="1" ht="17.25" customHeight="1">
      <c r="A19" s="179" t="s">
        <v>148</v>
      </c>
      <c r="B19" s="171" t="s">
        <v>79</v>
      </c>
      <c r="C19" s="172">
        <v>349</v>
      </c>
      <c r="D19" s="182">
        <v>398</v>
      </c>
      <c r="E19" s="182">
        <v>1881</v>
      </c>
      <c r="F19" s="182">
        <v>4753</v>
      </c>
      <c r="G19" s="182">
        <v>6008</v>
      </c>
      <c r="H19" s="182">
        <v>3254</v>
      </c>
      <c r="I19" s="182">
        <v>6902</v>
      </c>
      <c r="J19" s="182">
        <v>44</v>
      </c>
      <c r="K19" s="183"/>
      <c r="L19" s="169"/>
    </row>
    <row r="20" spans="1:12" s="170" customFormat="1" ht="17.25" customHeight="1">
      <c r="A20" s="179" t="s">
        <v>149</v>
      </c>
      <c r="B20" s="171" t="s">
        <v>79</v>
      </c>
      <c r="C20" s="172">
        <v>877</v>
      </c>
      <c r="D20" s="182">
        <v>472</v>
      </c>
      <c r="E20" s="182">
        <v>2038</v>
      </c>
      <c r="F20" s="182">
        <v>5021</v>
      </c>
      <c r="G20" s="182">
        <v>6020</v>
      </c>
      <c r="H20" s="182">
        <v>3467</v>
      </c>
      <c r="I20" s="182">
        <v>7084</v>
      </c>
      <c r="J20" s="182">
        <v>51</v>
      </c>
      <c r="K20" s="183"/>
      <c r="L20" s="169"/>
    </row>
    <row r="21" spans="1:12" s="170" customFormat="1" ht="17.25" customHeight="1">
      <c r="A21" s="179" t="s">
        <v>150</v>
      </c>
      <c r="B21" s="171" t="s">
        <v>79</v>
      </c>
      <c r="C21" s="172">
        <v>293</v>
      </c>
      <c r="D21" s="182">
        <v>1551</v>
      </c>
      <c r="E21" s="182">
        <v>1678</v>
      </c>
      <c r="F21" s="182">
        <v>5490</v>
      </c>
      <c r="G21" s="182">
        <v>5015</v>
      </c>
      <c r="H21" s="182">
        <v>3265</v>
      </c>
      <c r="I21" s="182">
        <v>6464</v>
      </c>
      <c r="J21" s="182">
        <v>120</v>
      </c>
      <c r="K21" s="183"/>
      <c r="L21" s="169"/>
    </row>
    <row r="22" spans="1:12" s="170" customFormat="1" ht="17.25" customHeight="1">
      <c r="A22" s="179" t="s">
        <v>151</v>
      </c>
      <c r="B22" s="171" t="s">
        <v>79</v>
      </c>
      <c r="C22" s="172">
        <v>1099</v>
      </c>
      <c r="D22" s="182">
        <v>160</v>
      </c>
      <c r="E22" s="182">
        <v>455</v>
      </c>
      <c r="F22" s="182">
        <v>853</v>
      </c>
      <c r="G22" s="182">
        <v>2008</v>
      </c>
      <c r="H22" s="182">
        <v>777</v>
      </c>
      <c r="I22" s="182">
        <v>2135</v>
      </c>
      <c r="J22" s="182">
        <v>26</v>
      </c>
      <c r="K22" s="183"/>
      <c r="L22" s="169"/>
    </row>
    <row r="23" spans="1:12" s="16" customFormat="1" ht="3" customHeight="1" thickBot="1">
      <c r="A23" s="184"/>
      <c r="B23" s="185"/>
      <c r="C23" s="186"/>
      <c r="D23" s="186"/>
      <c r="E23" s="186"/>
      <c r="F23" s="186"/>
      <c r="G23" s="186"/>
      <c r="H23" s="186"/>
      <c r="I23" s="186"/>
      <c r="J23" s="186"/>
      <c r="K23" s="187"/>
      <c r="L23" s="187"/>
    </row>
    <row r="24" spans="1:12" s="16" customFormat="1" ht="15" customHeight="1">
      <c r="A24" s="188" t="s">
        <v>152</v>
      </c>
      <c r="K24" s="187"/>
      <c r="L24" s="187"/>
    </row>
    <row r="25" spans="1:12">
      <c r="C25" s="189"/>
      <c r="D25" s="189"/>
    </row>
  </sheetData>
  <mergeCells count="2">
    <mergeCell ref="A6:A9"/>
    <mergeCell ref="B7:B8"/>
  </mergeCells>
  <phoneticPr fontId="4"/>
  <conditionalFormatting sqref="C14:J22">
    <cfRule type="containsBlanks" dxfId="168" priority="3" stopIfTrue="1">
      <formula>LEN(TRIM(C14))=0</formula>
    </cfRule>
  </conditionalFormatting>
  <conditionalFormatting sqref="B13:J13">
    <cfRule type="containsBlanks" dxfId="167" priority="2" stopIfTrue="1">
      <formula>LEN(TRIM(B13))=0</formula>
    </cfRule>
  </conditionalFormatting>
  <conditionalFormatting sqref="B14:B22">
    <cfRule type="containsBlanks" dxfId="166" priority="1" stopIfTrue="1">
      <formula>LEN(TRIM(B14))=0</formula>
    </cfRule>
  </conditionalFormatting>
  <pageMargins left="0.59055118110236227" right="0.59055118110236227" top="0.70866141732283472" bottom="0.39370078740157483" header="0.51181102362204722" footer="0.51181102362204722"/>
  <pageSetup paperSize="9" orientation="portrait" horizont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Normal="100" zoomScaleSheetLayoutView="100" workbookViewId="0"/>
  </sheetViews>
  <sheetFormatPr defaultRowHeight="13.5"/>
  <cols>
    <col min="1" max="1" width="1.75" style="38" customWidth="1"/>
    <col min="2" max="2" width="1.625" style="38" customWidth="1"/>
    <col min="3" max="3" width="21" style="38" customWidth="1"/>
    <col min="4" max="7" width="16.25" style="38" customWidth="1"/>
    <col min="8" max="10" width="10.25" style="38" customWidth="1"/>
    <col min="11" max="11" width="9" style="39"/>
    <col min="12" max="16384" width="9" style="38"/>
  </cols>
  <sheetData>
    <row r="1" spans="1:10" ht="18" customHeight="1">
      <c r="A1" s="191" t="s">
        <v>153</v>
      </c>
      <c r="B1" s="191"/>
      <c r="E1" s="191"/>
      <c r="F1" s="191"/>
      <c r="G1" s="191"/>
      <c r="H1" s="191"/>
      <c r="I1" s="191"/>
    </row>
    <row r="2" spans="1:10" ht="11.1" customHeight="1">
      <c r="C2" s="191"/>
      <c r="E2" s="191"/>
      <c r="F2" s="191"/>
      <c r="G2" s="191"/>
      <c r="H2" s="191"/>
      <c r="I2" s="191"/>
    </row>
    <row r="3" spans="1:10" s="170" customFormat="1" ht="23.25" customHeight="1">
      <c r="A3" s="192"/>
      <c r="B3" s="192"/>
      <c r="C3" s="192"/>
      <c r="D3" s="192"/>
      <c r="E3" s="192"/>
      <c r="F3" s="192"/>
      <c r="G3" s="192"/>
      <c r="H3" s="192"/>
      <c r="I3" s="192"/>
      <c r="J3" s="192"/>
    </row>
    <row r="4" spans="1:10" s="170" customFormat="1" ht="3.75" customHeight="1">
      <c r="A4" s="192"/>
      <c r="B4" s="192"/>
      <c r="C4" s="192"/>
      <c r="D4" s="192"/>
      <c r="E4" s="192"/>
      <c r="F4" s="192"/>
      <c r="G4" s="192"/>
      <c r="H4" s="192"/>
      <c r="I4" s="192"/>
      <c r="J4" s="192"/>
    </row>
    <row r="5" spans="1:10" ht="11.1" customHeight="1" thickBot="1">
      <c r="A5" s="193"/>
      <c r="B5" s="194"/>
    </row>
    <row r="6" spans="1:10" s="8" customFormat="1" ht="18" customHeight="1">
      <c r="A6" s="1053" t="s">
        <v>39</v>
      </c>
      <c r="B6" s="1053"/>
      <c r="C6" s="1054"/>
      <c r="D6" s="195" t="s">
        <v>154</v>
      </c>
      <c r="E6" s="196" t="s">
        <v>155</v>
      </c>
      <c r="F6" s="196" t="s">
        <v>156</v>
      </c>
      <c r="G6" s="197" t="s">
        <v>157</v>
      </c>
      <c r="H6" s="40"/>
    </row>
    <row r="7" spans="1:10" s="8" customFormat="1" ht="18" customHeight="1">
      <c r="A7" s="1055"/>
      <c r="B7" s="1055"/>
      <c r="C7" s="1056"/>
      <c r="D7" s="198" t="s">
        <v>158</v>
      </c>
      <c r="E7" s="199" t="s">
        <v>159</v>
      </c>
      <c r="F7" s="199" t="s">
        <v>160</v>
      </c>
      <c r="G7" s="198" t="s">
        <v>160</v>
      </c>
      <c r="H7" s="40"/>
    </row>
    <row r="8" spans="1:10" s="8" customFormat="1" ht="3.95" customHeight="1">
      <c r="A8" s="200"/>
      <c r="B8" s="200"/>
      <c r="C8" s="201"/>
      <c r="D8" s="202"/>
      <c r="E8" s="202"/>
      <c r="F8" s="202"/>
      <c r="G8" s="202"/>
      <c r="H8" s="40"/>
    </row>
    <row r="9" spans="1:10" s="205" customFormat="1" ht="17.25" customHeight="1">
      <c r="A9" s="1057" t="s">
        <v>161</v>
      </c>
      <c r="B9" s="1057"/>
      <c r="C9" s="1058"/>
      <c r="D9" s="203">
        <v>6417</v>
      </c>
      <c r="E9" s="204">
        <v>5787</v>
      </c>
      <c r="F9" s="204">
        <v>331</v>
      </c>
      <c r="G9" s="204">
        <v>138</v>
      </c>
    </row>
    <row r="10" spans="1:10" s="206" customFormat="1" ht="17.25" customHeight="1">
      <c r="A10" s="1057" t="s">
        <v>162</v>
      </c>
      <c r="B10" s="1057"/>
      <c r="C10" s="1058"/>
      <c r="D10" s="203">
        <v>6180</v>
      </c>
      <c r="E10" s="204">
        <v>5194</v>
      </c>
      <c r="F10" s="204">
        <v>333</v>
      </c>
      <c r="G10" s="204">
        <v>155</v>
      </c>
    </row>
    <row r="11" spans="1:10" s="206" customFormat="1" ht="17.25" customHeight="1">
      <c r="A11" s="207"/>
      <c r="B11" s="207"/>
      <c r="C11" s="208" t="s">
        <v>163</v>
      </c>
      <c r="D11" s="203">
        <v>5952</v>
      </c>
      <c r="E11" s="204">
        <v>5288</v>
      </c>
      <c r="F11" s="204">
        <v>367</v>
      </c>
      <c r="G11" s="204">
        <v>154</v>
      </c>
    </row>
    <row r="12" spans="1:10" s="206" customFormat="1" ht="17.25" customHeight="1">
      <c r="A12" s="17"/>
      <c r="B12" s="17"/>
      <c r="C12" s="209" t="s">
        <v>164</v>
      </c>
      <c r="D12" s="210">
        <v>5980</v>
      </c>
      <c r="E12" s="211">
        <v>2181</v>
      </c>
      <c r="F12" s="211">
        <v>310</v>
      </c>
      <c r="G12" s="211">
        <v>134</v>
      </c>
    </row>
    <row r="13" spans="1:10" s="205" customFormat="1" ht="17.25" customHeight="1">
      <c r="A13" s="212"/>
      <c r="B13" s="212"/>
      <c r="C13" s="213" t="s">
        <v>165</v>
      </c>
      <c r="D13" s="214">
        <v>5508</v>
      </c>
      <c r="E13" s="215">
        <v>3588</v>
      </c>
      <c r="F13" s="215">
        <v>257</v>
      </c>
      <c r="G13" s="215">
        <v>119</v>
      </c>
    </row>
    <row r="14" spans="1:10" s="206" customFormat="1" ht="6" customHeight="1">
      <c r="A14" s="216"/>
      <c r="B14" s="217"/>
      <c r="C14" s="218"/>
      <c r="D14" s="219"/>
      <c r="E14" s="220"/>
      <c r="F14" s="220"/>
      <c r="G14" s="220"/>
    </row>
    <row r="15" spans="1:10" s="224" customFormat="1" ht="15.75" customHeight="1">
      <c r="A15" s="1051" t="s">
        <v>145</v>
      </c>
      <c r="B15" s="1052"/>
      <c r="C15" s="1051"/>
      <c r="D15" s="221">
        <v>1002</v>
      </c>
      <c r="E15" s="222">
        <v>460</v>
      </c>
      <c r="F15" s="223">
        <v>55</v>
      </c>
      <c r="G15" s="223">
        <v>22</v>
      </c>
    </row>
    <row r="16" spans="1:10" s="224" customFormat="1" ht="15.75" customHeight="1">
      <c r="A16" s="1051" t="s">
        <v>146</v>
      </c>
      <c r="B16" s="1052"/>
      <c r="C16" s="1051"/>
      <c r="D16" s="221">
        <v>826</v>
      </c>
      <c r="E16" s="211">
        <v>376</v>
      </c>
      <c r="F16" s="211">
        <v>38</v>
      </c>
      <c r="G16" s="211">
        <v>21</v>
      </c>
    </row>
    <row r="17" spans="1:10" s="224" customFormat="1" ht="15.75" customHeight="1">
      <c r="A17" s="1051" t="s">
        <v>147</v>
      </c>
      <c r="B17" s="1052"/>
      <c r="C17" s="1051"/>
      <c r="D17" s="221">
        <v>606</v>
      </c>
      <c r="E17" s="211">
        <v>629</v>
      </c>
      <c r="F17" s="211">
        <v>31</v>
      </c>
      <c r="G17" s="211">
        <v>14</v>
      </c>
    </row>
    <row r="18" spans="1:10" s="224" customFormat="1" ht="15.75" customHeight="1">
      <c r="A18" s="1051" t="s">
        <v>148</v>
      </c>
      <c r="B18" s="1052"/>
      <c r="C18" s="1051"/>
      <c r="D18" s="221">
        <v>890</v>
      </c>
      <c r="E18" s="211">
        <v>492</v>
      </c>
      <c r="F18" s="211">
        <v>55</v>
      </c>
      <c r="G18" s="211">
        <v>22</v>
      </c>
    </row>
    <row r="19" spans="1:10" s="224" customFormat="1" ht="15.75" customHeight="1">
      <c r="A19" s="1051" t="s">
        <v>149</v>
      </c>
      <c r="B19" s="1052"/>
      <c r="C19" s="1051"/>
      <c r="D19" s="221">
        <v>644</v>
      </c>
      <c r="E19" s="211">
        <v>844</v>
      </c>
      <c r="F19" s="211">
        <v>30</v>
      </c>
      <c r="G19" s="211">
        <v>11</v>
      </c>
    </row>
    <row r="20" spans="1:10" s="225" customFormat="1" ht="15.75" customHeight="1">
      <c r="A20" s="1051" t="s">
        <v>150</v>
      </c>
      <c r="B20" s="1052"/>
      <c r="C20" s="1051"/>
      <c r="D20" s="221">
        <v>1338</v>
      </c>
      <c r="E20" s="211">
        <v>583</v>
      </c>
      <c r="F20" s="211">
        <v>37</v>
      </c>
      <c r="G20" s="211">
        <v>21</v>
      </c>
    </row>
    <row r="21" spans="1:10" s="224" customFormat="1" ht="15.75" customHeight="1">
      <c r="A21" s="1051" t="s">
        <v>151</v>
      </c>
      <c r="B21" s="1052"/>
      <c r="C21" s="1051"/>
      <c r="D21" s="221">
        <v>202</v>
      </c>
      <c r="E21" s="211">
        <v>204</v>
      </c>
      <c r="F21" s="211">
        <v>11</v>
      </c>
      <c r="G21" s="226">
        <v>8</v>
      </c>
    </row>
    <row r="22" spans="1:10" s="7" customFormat="1" ht="3.75" customHeight="1" thickBot="1">
      <c r="A22" s="227"/>
      <c r="B22" s="227"/>
      <c r="C22" s="227"/>
      <c r="D22" s="228"/>
      <c r="E22" s="228"/>
      <c r="F22" s="228"/>
      <c r="G22" s="228"/>
    </row>
    <row r="23" spans="1:10" s="16" customFormat="1" ht="15" customHeight="1">
      <c r="A23" s="188" t="s">
        <v>166</v>
      </c>
      <c r="F23" s="229"/>
      <c r="G23" s="229"/>
      <c r="H23" s="229"/>
      <c r="I23" s="229"/>
      <c r="J23" s="229"/>
    </row>
    <row r="24" spans="1:10">
      <c r="C24" s="188"/>
      <c r="F24" s="230"/>
      <c r="G24" s="230"/>
      <c r="H24" s="230"/>
      <c r="I24" s="230"/>
      <c r="J24" s="230"/>
    </row>
  </sheetData>
  <mergeCells count="10">
    <mergeCell ref="A18:C18"/>
    <mergeCell ref="A19:C19"/>
    <mergeCell ref="A20:C20"/>
    <mergeCell ref="A21:C21"/>
    <mergeCell ref="A6:C7"/>
    <mergeCell ref="A9:C9"/>
    <mergeCell ref="A10:C10"/>
    <mergeCell ref="A15:C15"/>
    <mergeCell ref="A16:C16"/>
    <mergeCell ref="A17:C17"/>
  </mergeCells>
  <phoneticPr fontId="4"/>
  <conditionalFormatting sqref="D13:G13 D15:G21">
    <cfRule type="containsBlanks" dxfId="165" priority="2" stopIfTrue="1">
      <formula>LEN(TRIM(D13))=0</formula>
    </cfRule>
  </conditionalFormatting>
  <conditionalFormatting sqref="D12:G12">
    <cfRule type="containsBlanks" dxfId="164" priority="1" stopIfTrue="1">
      <formula>LEN(TRIM(D12))=0</formula>
    </cfRule>
  </conditionalFormatting>
  <pageMargins left="0.59055118110236227" right="0.59055118110236227" top="0.70866141732283472" bottom="0.78740157480314965" header="0.51181102362204722" footer="0.51181102362204722"/>
  <pageSetup paperSize="9" orientation="portrait" useFirstPageNumber="1" horizontalDpi="4294967293"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Normal="100" zoomScaleSheetLayoutView="100" workbookViewId="0"/>
  </sheetViews>
  <sheetFormatPr defaultRowHeight="13.5"/>
  <cols>
    <col min="1" max="1" width="16.25" style="38" customWidth="1"/>
    <col min="2" max="6" width="14.625" style="38" customWidth="1"/>
    <col min="7" max="7" width="9" style="39"/>
    <col min="8" max="16384" width="9" style="38"/>
  </cols>
  <sheetData>
    <row r="1" spans="1:8" ht="18" customHeight="1">
      <c r="A1" s="149" t="s">
        <v>167</v>
      </c>
      <c r="C1" s="191"/>
      <c r="D1" s="39"/>
      <c r="E1" s="39"/>
    </row>
    <row r="2" spans="1:8" ht="10.5" customHeight="1" thickBot="1"/>
    <row r="3" spans="1:8" s="4" customFormat="1" ht="17.25" customHeight="1">
      <c r="A3" s="1059" t="s">
        <v>39</v>
      </c>
      <c r="B3" s="231" t="s">
        <v>168</v>
      </c>
      <c r="C3" s="231" t="s">
        <v>169</v>
      </c>
      <c r="D3" s="232" t="s">
        <v>170</v>
      </c>
      <c r="E3" s="232" t="s">
        <v>171</v>
      </c>
      <c r="F3" s="233" t="s">
        <v>172</v>
      </c>
      <c r="G3" s="5"/>
    </row>
    <row r="4" spans="1:8" s="4" customFormat="1" ht="17.25" customHeight="1">
      <c r="A4" s="1060"/>
      <c r="B4" s="234" t="s">
        <v>173</v>
      </c>
      <c r="C4" s="234" t="s">
        <v>174</v>
      </c>
      <c r="D4" s="235" t="s">
        <v>175</v>
      </c>
      <c r="E4" s="235" t="s">
        <v>175</v>
      </c>
      <c r="F4" s="234" t="s">
        <v>175</v>
      </c>
      <c r="G4" s="5"/>
    </row>
    <row r="5" spans="1:8" s="16" customFormat="1" ht="17.25" customHeight="1">
      <c r="A5" s="209" t="s">
        <v>176</v>
      </c>
      <c r="B5" s="236">
        <v>6564</v>
      </c>
      <c r="C5" s="237">
        <v>3804</v>
      </c>
      <c r="D5" s="237">
        <v>6361</v>
      </c>
      <c r="E5" s="237">
        <v>6697</v>
      </c>
      <c r="F5" s="237">
        <v>6557</v>
      </c>
    </row>
    <row r="6" spans="1:8" s="238" customFormat="1" ht="17.25" customHeight="1">
      <c r="A6" s="209" t="s">
        <v>177</v>
      </c>
      <c r="B6" s="236">
        <v>7082</v>
      </c>
      <c r="C6" s="237">
        <v>3740</v>
      </c>
      <c r="D6" s="237">
        <v>6217</v>
      </c>
      <c r="E6" s="237">
        <v>6420</v>
      </c>
      <c r="F6" s="237">
        <v>6727</v>
      </c>
    </row>
    <row r="7" spans="1:8" s="16" customFormat="1" ht="17.25" customHeight="1">
      <c r="A7" s="209" t="s">
        <v>141</v>
      </c>
      <c r="B7" s="236">
        <v>6813</v>
      </c>
      <c r="C7" s="237">
        <v>3522</v>
      </c>
      <c r="D7" s="237">
        <v>5513</v>
      </c>
      <c r="E7" s="237">
        <v>5960</v>
      </c>
      <c r="F7" s="237">
        <v>5791</v>
      </c>
    </row>
    <row r="8" spans="1:8" s="16" customFormat="1" ht="17.25" customHeight="1">
      <c r="A8" s="209" t="s">
        <v>142</v>
      </c>
      <c r="B8" s="236">
        <v>6453</v>
      </c>
      <c r="C8" s="237">
        <v>3030</v>
      </c>
      <c r="D8" s="237">
        <v>6013</v>
      </c>
      <c r="E8" s="237">
        <v>6225</v>
      </c>
      <c r="F8" s="237">
        <v>6748</v>
      </c>
    </row>
    <row r="9" spans="1:8" s="238" customFormat="1" ht="17.25" customHeight="1">
      <c r="A9" s="213" t="s">
        <v>143</v>
      </c>
      <c r="B9" s="239">
        <v>6251</v>
      </c>
      <c r="C9" s="240">
        <v>3214</v>
      </c>
      <c r="D9" s="240">
        <v>5458</v>
      </c>
      <c r="E9" s="240">
        <v>5787</v>
      </c>
      <c r="F9" s="240">
        <v>6051</v>
      </c>
    </row>
    <row r="10" spans="1:8" s="16" customFormat="1" ht="6" customHeight="1">
      <c r="A10" s="241"/>
      <c r="B10" s="242"/>
      <c r="C10" s="243"/>
      <c r="D10" s="243"/>
      <c r="E10" s="243"/>
      <c r="F10" s="243"/>
      <c r="G10" s="244"/>
      <c r="H10" s="244"/>
    </row>
    <row r="11" spans="1:8" s="16" customFormat="1" ht="16.5" customHeight="1">
      <c r="A11" s="245" t="s">
        <v>145</v>
      </c>
      <c r="B11" s="242">
        <v>1024</v>
      </c>
      <c r="C11" s="243">
        <v>489</v>
      </c>
      <c r="D11" s="243">
        <v>908</v>
      </c>
      <c r="E11" s="243">
        <v>841</v>
      </c>
      <c r="F11" s="243">
        <v>880</v>
      </c>
      <c r="G11" s="244"/>
      <c r="H11" s="244"/>
    </row>
    <row r="12" spans="1:8" s="16" customFormat="1" ht="16.5" customHeight="1">
      <c r="A12" s="179" t="s">
        <v>178</v>
      </c>
      <c r="B12" s="242">
        <v>168</v>
      </c>
      <c r="C12" s="243">
        <v>103</v>
      </c>
      <c r="D12" s="243">
        <v>105</v>
      </c>
      <c r="E12" s="243">
        <v>113</v>
      </c>
      <c r="F12" s="243">
        <v>118</v>
      </c>
    </row>
    <row r="13" spans="1:8" s="16" customFormat="1" ht="16.5" customHeight="1">
      <c r="A13" s="245" t="s">
        <v>146</v>
      </c>
      <c r="B13" s="242">
        <v>969</v>
      </c>
      <c r="C13" s="243">
        <v>471</v>
      </c>
      <c r="D13" s="243">
        <v>849</v>
      </c>
      <c r="E13" s="243">
        <v>857</v>
      </c>
      <c r="F13" s="243">
        <v>952</v>
      </c>
    </row>
    <row r="14" spans="1:8" s="16" customFormat="1" ht="16.5" customHeight="1">
      <c r="A14" s="245" t="s">
        <v>147</v>
      </c>
      <c r="B14" s="242">
        <v>658</v>
      </c>
      <c r="C14" s="243">
        <v>297</v>
      </c>
      <c r="D14" s="243">
        <v>575</v>
      </c>
      <c r="E14" s="243">
        <v>640</v>
      </c>
      <c r="F14" s="243">
        <v>641</v>
      </c>
    </row>
    <row r="15" spans="1:8" s="16" customFormat="1" ht="16.5" customHeight="1">
      <c r="A15" s="245" t="s">
        <v>148</v>
      </c>
      <c r="B15" s="242">
        <v>1022</v>
      </c>
      <c r="C15" s="243">
        <v>587</v>
      </c>
      <c r="D15" s="243">
        <v>865</v>
      </c>
      <c r="E15" s="243">
        <v>975</v>
      </c>
      <c r="F15" s="243">
        <v>1046</v>
      </c>
    </row>
    <row r="16" spans="1:8" s="16" customFormat="1" ht="16.5" customHeight="1">
      <c r="A16" s="245" t="s">
        <v>149</v>
      </c>
      <c r="B16" s="242">
        <v>717</v>
      </c>
      <c r="C16" s="243">
        <v>308</v>
      </c>
      <c r="D16" s="243">
        <v>596</v>
      </c>
      <c r="E16" s="243">
        <v>721</v>
      </c>
      <c r="F16" s="243">
        <v>859</v>
      </c>
    </row>
    <row r="17" spans="1:6" s="16" customFormat="1" ht="16.5" customHeight="1">
      <c r="A17" s="245" t="s">
        <v>150</v>
      </c>
      <c r="B17" s="242">
        <v>1523</v>
      </c>
      <c r="C17" s="243">
        <v>854</v>
      </c>
      <c r="D17" s="243">
        <v>1374</v>
      </c>
      <c r="E17" s="243">
        <v>1389</v>
      </c>
      <c r="F17" s="243">
        <v>1295</v>
      </c>
    </row>
    <row r="18" spans="1:6" s="16" customFormat="1" ht="16.5" customHeight="1">
      <c r="A18" s="245" t="s">
        <v>151</v>
      </c>
      <c r="B18" s="242">
        <v>170</v>
      </c>
      <c r="C18" s="243">
        <v>105</v>
      </c>
      <c r="D18" s="243">
        <v>186</v>
      </c>
      <c r="E18" s="243">
        <v>251</v>
      </c>
      <c r="F18" s="243">
        <v>260</v>
      </c>
    </row>
    <row r="19" spans="1:6" s="16" customFormat="1" ht="3" customHeight="1" thickBot="1">
      <c r="A19" s="246"/>
      <c r="B19" s="247"/>
      <c r="C19" s="248"/>
      <c r="D19" s="248"/>
      <c r="E19" s="248"/>
      <c r="F19" s="248"/>
    </row>
    <row r="20" spans="1:6" s="16" customFormat="1" ht="15" customHeight="1">
      <c r="A20" s="16" t="s">
        <v>179</v>
      </c>
    </row>
    <row r="21" spans="1:6">
      <c r="A21" s="249"/>
      <c r="B21" s="250"/>
    </row>
  </sheetData>
  <mergeCells count="1">
    <mergeCell ref="A3:A4"/>
  </mergeCells>
  <phoneticPr fontId="4"/>
  <conditionalFormatting sqref="B9:F9 B11:F18">
    <cfRule type="containsBlanks" dxfId="163" priority="1" stopIfTrue="1">
      <formula>LEN(TRIM(B9))=0</formula>
    </cfRule>
  </conditionalFormatting>
  <printOptions horizontalCentered="1"/>
  <pageMargins left="0.39370078740157483" right="0.39370078740157483" top="0.78740157480314965" bottom="0.78740157480314965" header="0.51181102362204722" footer="0.51181102362204722"/>
  <pageSetup paperSize="9"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Normal="100" zoomScaleSheetLayoutView="100" workbookViewId="0"/>
  </sheetViews>
  <sheetFormatPr defaultRowHeight="13.5"/>
  <cols>
    <col min="1" max="1" width="18.625" style="37" customWidth="1"/>
    <col min="2" max="8" width="10" style="37" customWidth="1"/>
    <col min="9" max="9" width="9" style="268"/>
    <col min="10" max="16384" width="9" style="37"/>
  </cols>
  <sheetData>
    <row r="1" spans="1:11" ht="18" customHeight="1">
      <c r="A1" s="191" t="s">
        <v>1046</v>
      </c>
      <c r="B1" s="1"/>
      <c r="C1" s="1"/>
      <c r="D1" s="1"/>
      <c r="E1" s="1"/>
      <c r="F1" s="38"/>
      <c r="G1" s="38"/>
      <c r="H1" s="38"/>
      <c r="I1" s="39"/>
      <c r="J1" s="38"/>
      <c r="K1" s="38"/>
    </row>
    <row r="2" spans="1:11" ht="10.5" customHeight="1">
      <c r="A2" s="191"/>
      <c r="B2" s="1"/>
      <c r="C2" s="1"/>
      <c r="D2" s="1"/>
      <c r="E2" s="1"/>
      <c r="F2" s="38"/>
      <c r="G2" s="38"/>
      <c r="H2" s="38"/>
      <c r="I2" s="39"/>
      <c r="J2" s="38"/>
      <c r="K2" s="38"/>
    </row>
    <row r="3" spans="1:11" s="39" customFormat="1" ht="11.1" customHeight="1">
      <c r="A3" s="1063" t="s">
        <v>180</v>
      </c>
      <c r="B3" s="1063"/>
      <c r="C3" s="1063"/>
      <c r="D3" s="1063"/>
      <c r="E3" s="1063"/>
      <c r="F3" s="1063"/>
      <c r="G3" s="1063"/>
      <c r="H3" s="1063"/>
    </row>
    <row r="4" spans="1:11" ht="10.5" customHeight="1" thickBot="1">
      <c r="A4" s="38"/>
      <c r="B4" s="38"/>
      <c r="C4" s="251"/>
      <c r="D4" s="252"/>
      <c r="E4" s="252"/>
      <c r="F4" s="252"/>
      <c r="G4" s="252"/>
      <c r="H4" s="38"/>
      <c r="I4" s="39"/>
      <c r="J4" s="38"/>
      <c r="K4" s="38"/>
    </row>
    <row r="5" spans="1:11" s="4" customFormat="1" ht="15.75" customHeight="1">
      <c r="A5" s="1064" t="s">
        <v>181</v>
      </c>
      <c r="B5" s="1067" t="s">
        <v>182</v>
      </c>
      <c r="C5" s="1068"/>
      <c r="D5" s="1067" t="s">
        <v>183</v>
      </c>
      <c r="E5" s="1069"/>
      <c r="F5" s="1068"/>
      <c r="G5" s="1067" t="s">
        <v>184</v>
      </c>
      <c r="H5" s="1069"/>
      <c r="I5" s="5"/>
    </row>
    <row r="6" spans="1:11" s="4" customFormat="1" ht="15.75" customHeight="1">
      <c r="A6" s="1065"/>
      <c r="B6" s="1070" t="s">
        <v>185</v>
      </c>
      <c r="C6" s="1070" t="s">
        <v>186</v>
      </c>
      <c r="D6" s="1070" t="s">
        <v>171</v>
      </c>
      <c r="E6" s="1070" t="s">
        <v>187</v>
      </c>
      <c r="F6" s="253" t="s">
        <v>188</v>
      </c>
      <c r="G6" s="1070" t="s">
        <v>189</v>
      </c>
      <c r="H6" s="1061" t="s">
        <v>190</v>
      </c>
      <c r="I6" s="5"/>
    </row>
    <row r="7" spans="1:11" s="4" customFormat="1" ht="15.75" customHeight="1">
      <c r="A7" s="1066"/>
      <c r="B7" s="1071"/>
      <c r="C7" s="1071"/>
      <c r="D7" s="1071"/>
      <c r="E7" s="1071"/>
      <c r="F7" s="254" t="s">
        <v>191</v>
      </c>
      <c r="G7" s="1071"/>
      <c r="H7" s="1062"/>
      <c r="I7" s="5"/>
    </row>
    <row r="8" spans="1:11" s="238" customFormat="1" ht="17.25" customHeight="1">
      <c r="A8" s="17" t="s">
        <v>192</v>
      </c>
      <c r="B8" s="255">
        <v>27638</v>
      </c>
      <c r="C8" s="256">
        <v>3609</v>
      </c>
      <c r="D8" s="256">
        <v>6695</v>
      </c>
      <c r="E8" s="256">
        <v>6573</v>
      </c>
      <c r="F8" s="256">
        <v>2214</v>
      </c>
      <c r="G8" s="256">
        <v>34203</v>
      </c>
      <c r="H8" s="256">
        <v>4318</v>
      </c>
    </row>
    <row r="9" spans="1:11" s="238" customFormat="1" ht="17.25" customHeight="1">
      <c r="A9" s="17" t="s">
        <v>193</v>
      </c>
      <c r="B9" s="255">
        <v>26970</v>
      </c>
      <c r="C9" s="256">
        <v>3966</v>
      </c>
      <c r="D9" s="256">
        <v>6420</v>
      </c>
      <c r="E9" s="256">
        <v>6719</v>
      </c>
      <c r="F9" s="256">
        <v>2052</v>
      </c>
      <c r="G9" s="256">
        <v>30613</v>
      </c>
      <c r="H9" s="256">
        <v>3628</v>
      </c>
    </row>
    <row r="10" spans="1:11" s="16" customFormat="1" ht="17.25" customHeight="1">
      <c r="A10" s="17" t="s">
        <v>163</v>
      </c>
      <c r="B10" s="255">
        <v>23236</v>
      </c>
      <c r="C10" s="256">
        <v>4051</v>
      </c>
      <c r="D10" s="256">
        <v>5957</v>
      </c>
      <c r="E10" s="256">
        <v>5787</v>
      </c>
      <c r="F10" s="256">
        <v>1964</v>
      </c>
      <c r="G10" s="256">
        <v>29519</v>
      </c>
      <c r="H10" s="256">
        <v>3181</v>
      </c>
    </row>
    <row r="11" spans="1:11" s="16" customFormat="1" ht="17.25" customHeight="1">
      <c r="A11" s="17" t="s">
        <v>194</v>
      </c>
      <c r="B11" s="255">
        <v>4521</v>
      </c>
      <c r="C11" s="256">
        <v>3245</v>
      </c>
      <c r="D11" s="256">
        <v>6223</v>
      </c>
      <c r="E11" s="256">
        <v>6738</v>
      </c>
      <c r="F11" s="257">
        <v>0</v>
      </c>
      <c r="G11" s="258">
        <v>28504</v>
      </c>
      <c r="H11" s="258">
        <v>2677</v>
      </c>
    </row>
    <row r="12" spans="1:11" s="238" customFormat="1" ht="17.25" customHeight="1">
      <c r="A12" s="212" t="s">
        <v>195</v>
      </c>
      <c r="B12" s="259">
        <v>4367</v>
      </c>
      <c r="C12" s="260">
        <v>3508</v>
      </c>
      <c r="D12" s="260">
        <v>5785</v>
      </c>
      <c r="E12" s="260">
        <v>6043</v>
      </c>
      <c r="F12" s="261">
        <v>0</v>
      </c>
      <c r="G12" s="262">
        <f>SUM(G14:G21)</f>
        <v>28519</v>
      </c>
      <c r="H12" s="262">
        <f>SUM(H14:H21)</f>
        <v>2709</v>
      </c>
    </row>
    <row r="13" spans="1:11" s="16" customFormat="1" ht="6" customHeight="1">
      <c r="A13" s="263"/>
      <c r="B13" s="255"/>
      <c r="C13" s="256"/>
      <c r="D13" s="256"/>
      <c r="E13" s="256"/>
      <c r="F13" s="256"/>
      <c r="G13" s="258"/>
      <c r="H13" s="258"/>
    </row>
    <row r="14" spans="1:11" s="16" customFormat="1" ht="17.25" customHeight="1">
      <c r="A14" s="245" t="s">
        <v>144</v>
      </c>
      <c r="B14" s="255">
        <v>168</v>
      </c>
      <c r="C14" s="256">
        <v>188</v>
      </c>
      <c r="D14" s="257">
        <v>0</v>
      </c>
      <c r="E14" s="257">
        <v>0</v>
      </c>
      <c r="F14" s="257">
        <v>0</v>
      </c>
      <c r="G14" s="257">
        <v>0</v>
      </c>
      <c r="H14" s="257">
        <v>0</v>
      </c>
    </row>
    <row r="15" spans="1:11" s="16" customFormat="1" ht="17.25" customHeight="1">
      <c r="A15" s="245" t="s">
        <v>145</v>
      </c>
      <c r="B15" s="255">
        <v>707</v>
      </c>
      <c r="C15" s="256">
        <v>445</v>
      </c>
      <c r="D15" s="264">
        <v>952</v>
      </c>
      <c r="E15" s="264">
        <v>998</v>
      </c>
      <c r="F15" s="257">
        <v>0</v>
      </c>
      <c r="G15" s="265">
        <v>7058</v>
      </c>
      <c r="H15" s="265">
        <v>582</v>
      </c>
    </row>
    <row r="16" spans="1:11" s="16" customFormat="1" ht="17.25" customHeight="1">
      <c r="A16" s="245" t="s">
        <v>146</v>
      </c>
      <c r="B16" s="255">
        <v>602</v>
      </c>
      <c r="C16" s="256">
        <v>600</v>
      </c>
      <c r="D16" s="264">
        <v>857</v>
      </c>
      <c r="E16" s="264">
        <v>952</v>
      </c>
      <c r="F16" s="257">
        <v>0</v>
      </c>
      <c r="G16" s="266">
        <v>3899</v>
      </c>
      <c r="H16" s="266">
        <v>327</v>
      </c>
    </row>
    <row r="17" spans="1:11" s="16" customFormat="1" ht="17.25" customHeight="1">
      <c r="A17" s="245" t="s">
        <v>147</v>
      </c>
      <c r="B17" s="255">
        <v>782</v>
      </c>
      <c r="C17" s="256">
        <v>235</v>
      </c>
      <c r="D17" s="264">
        <v>640</v>
      </c>
      <c r="E17" s="264">
        <v>640</v>
      </c>
      <c r="F17" s="257">
        <v>0</v>
      </c>
      <c r="G17" s="266">
        <v>2673</v>
      </c>
      <c r="H17" s="266">
        <v>323</v>
      </c>
    </row>
    <row r="18" spans="1:11" s="16" customFormat="1" ht="17.25" customHeight="1">
      <c r="A18" s="245" t="s">
        <v>148</v>
      </c>
      <c r="B18" s="255">
        <v>639</v>
      </c>
      <c r="C18" s="256">
        <v>682</v>
      </c>
      <c r="D18" s="264">
        <v>975</v>
      </c>
      <c r="E18" s="264">
        <v>1046</v>
      </c>
      <c r="F18" s="257">
        <v>0</v>
      </c>
      <c r="G18" s="266">
        <v>4615</v>
      </c>
      <c r="H18" s="266">
        <v>581</v>
      </c>
    </row>
    <row r="19" spans="1:11" s="16" customFormat="1" ht="17.25" customHeight="1">
      <c r="A19" s="245" t="s">
        <v>149</v>
      </c>
      <c r="B19" s="255">
        <v>624</v>
      </c>
      <c r="C19" s="256">
        <v>270</v>
      </c>
      <c r="D19" s="264">
        <v>721</v>
      </c>
      <c r="E19" s="264">
        <v>855</v>
      </c>
      <c r="F19" s="257">
        <v>0</v>
      </c>
      <c r="G19" s="266">
        <v>4272</v>
      </c>
      <c r="H19" s="266">
        <v>423</v>
      </c>
    </row>
    <row r="20" spans="1:11" s="16" customFormat="1" ht="17.25" customHeight="1">
      <c r="A20" s="245" t="s">
        <v>150</v>
      </c>
      <c r="B20" s="255">
        <v>617</v>
      </c>
      <c r="C20" s="256">
        <v>746</v>
      </c>
      <c r="D20" s="264">
        <v>1389</v>
      </c>
      <c r="E20" s="264">
        <v>1292</v>
      </c>
      <c r="F20" s="257">
        <v>0</v>
      </c>
      <c r="G20" s="266">
        <v>3667</v>
      </c>
      <c r="H20" s="266">
        <v>259</v>
      </c>
    </row>
    <row r="21" spans="1:11" s="16" customFormat="1" ht="17.25" customHeight="1">
      <c r="A21" s="245" t="s">
        <v>151</v>
      </c>
      <c r="B21" s="255">
        <v>228</v>
      </c>
      <c r="C21" s="256">
        <v>342</v>
      </c>
      <c r="D21" s="264">
        <v>251</v>
      </c>
      <c r="E21" s="264">
        <v>260</v>
      </c>
      <c r="F21" s="257">
        <v>0</v>
      </c>
      <c r="G21" s="266">
        <v>2335</v>
      </c>
      <c r="H21" s="266">
        <v>214</v>
      </c>
    </row>
    <row r="22" spans="1:11" s="16" customFormat="1" ht="3" customHeight="1" thickBot="1">
      <c r="A22" s="267"/>
      <c r="B22" s="186"/>
      <c r="C22" s="186"/>
      <c r="D22" s="186"/>
      <c r="E22" s="186"/>
      <c r="F22" s="186"/>
      <c r="G22" s="186"/>
      <c r="H22" s="186"/>
    </row>
    <row r="23" spans="1:11" s="16" customFormat="1" ht="15" customHeight="1">
      <c r="A23" s="188" t="s">
        <v>196</v>
      </c>
    </row>
    <row r="24" spans="1:11">
      <c r="A24" s="38"/>
      <c r="B24" s="230"/>
      <c r="C24" s="230"/>
      <c r="D24" s="230"/>
      <c r="E24" s="230"/>
      <c r="F24" s="230"/>
      <c r="G24" s="230"/>
      <c r="H24" s="230"/>
      <c r="I24" s="39"/>
      <c r="J24" s="38"/>
      <c r="K24" s="38"/>
    </row>
  </sheetData>
  <mergeCells count="11">
    <mergeCell ref="H6:H7"/>
    <mergeCell ref="A3:H3"/>
    <mergeCell ref="A5:A7"/>
    <mergeCell ref="B5:C5"/>
    <mergeCell ref="D5:F5"/>
    <mergeCell ref="G5:H5"/>
    <mergeCell ref="B6:B7"/>
    <mergeCell ref="C6:C7"/>
    <mergeCell ref="D6:D7"/>
    <mergeCell ref="E6:E7"/>
    <mergeCell ref="G6:G7"/>
  </mergeCells>
  <phoneticPr fontId="4"/>
  <conditionalFormatting sqref="B12:E12 B14:H21 G12:H12">
    <cfRule type="containsBlanks" dxfId="162" priority="3" stopIfTrue="1">
      <formula>LEN(TRIM(B12))=0</formula>
    </cfRule>
  </conditionalFormatting>
  <conditionalFormatting sqref="B11:H11">
    <cfRule type="containsBlanks" dxfId="161" priority="2" stopIfTrue="1">
      <formula>LEN(TRIM(B11))=0</formula>
    </cfRule>
  </conditionalFormatting>
  <conditionalFormatting sqref="F12">
    <cfRule type="containsBlanks" dxfId="160" priority="1" stopIfTrue="1">
      <formula>LEN(TRIM(F12))=0</formula>
    </cfRule>
  </conditionalFormatting>
  <pageMargins left="0.59055118110236227" right="0.59055118110236227" top="0.78740157480314965" bottom="0.78740157480314965" header="0.51181102362204722" footer="0.51181102362204722"/>
  <pageSetup paperSize="9"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7"/>
  <sheetViews>
    <sheetView zoomScaleNormal="100" zoomScaleSheetLayoutView="100" workbookViewId="0"/>
  </sheetViews>
  <sheetFormatPr defaultRowHeight="13.5"/>
  <cols>
    <col min="1" max="1" width="15.5" style="37" customWidth="1"/>
    <col min="2" max="2" width="3.125" style="37" customWidth="1"/>
    <col min="3" max="3" width="3" style="37" customWidth="1"/>
    <col min="4" max="4" width="3.125" style="37" customWidth="1"/>
    <col min="5" max="5" width="3" style="37" customWidth="1"/>
    <col min="6" max="6" width="3.125" style="37" customWidth="1"/>
    <col min="7" max="7" width="3" style="37" customWidth="1"/>
    <col min="8" max="8" width="3.125" style="37" customWidth="1"/>
    <col min="9" max="9" width="3" style="37" customWidth="1"/>
    <col min="10" max="10" width="3.125" style="37" customWidth="1"/>
    <col min="11" max="11" width="3" style="37" customWidth="1"/>
    <col min="12" max="12" width="3.125" style="37" customWidth="1"/>
    <col min="13" max="13" width="3" style="37" customWidth="1"/>
    <col min="14" max="14" width="3.125" style="37" customWidth="1"/>
    <col min="15" max="15" width="3" style="37" customWidth="1"/>
    <col min="16" max="16" width="3.125" style="37" customWidth="1"/>
    <col min="17" max="17" width="3" style="37" customWidth="1"/>
    <col min="18" max="18" width="3.125" style="37" customWidth="1"/>
    <col min="19" max="19" width="3" style="37" customWidth="1"/>
    <col min="20" max="20" width="3.125" style="37" customWidth="1"/>
    <col min="21" max="21" width="3" style="37" customWidth="1"/>
    <col min="22" max="22" width="3.125" style="37" customWidth="1"/>
    <col min="23" max="23" width="3" style="37" customWidth="1"/>
    <col min="24" max="24" width="3.125" style="37" customWidth="1"/>
    <col min="25" max="25" width="3" style="37" customWidth="1"/>
    <col min="26" max="16384" width="9" style="37"/>
  </cols>
  <sheetData>
    <row r="1" spans="1:25" ht="16.5" customHeight="1">
      <c r="A1" s="149" t="s">
        <v>197</v>
      </c>
    </row>
    <row r="2" spans="1:25" ht="3.75" customHeight="1"/>
    <row r="3" spans="1:25" ht="52.5" customHeight="1"/>
    <row r="4" spans="1:25" ht="6" customHeight="1" thickBot="1"/>
    <row r="5" spans="1:25" ht="12" customHeight="1">
      <c r="A5" s="1011" t="s">
        <v>39</v>
      </c>
      <c r="B5" s="1150" t="s">
        <v>198</v>
      </c>
      <c r="C5" s="1151"/>
      <c r="D5" s="1151"/>
      <c r="E5" s="1151"/>
      <c r="F5" s="1152"/>
      <c r="G5" s="1152"/>
      <c r="H5" s="1152"/>
      <c r="I5" s="1153"/>
      <c r="J5" s="1150" t="s">
        <v>199</v>
      </c>
      <c r="K5" s="1151"/>
      <c r="L5" s="1151"/>
      <c r="M5" s="1151"/>
      <c r="N5" s="1152"/>
      <c r="O5" s="1152"/>
      <c r="P5" s="1152"/>
      <c r="Q5" s="1153"/>
      <c r="R5" s="1150" t="s">
        <v>200</v>
      </c>
      <c r="S5" s="1151"/>
      <c r="T5" s="1151"/>
      <c r="U5" s="1151"/>
      <c r="V5" s="1152"/>
      <c r="W5" s="1152"/>
      <c r="X5" s="1152"/>
      <c r="Y5" s="1152"/>
    </row>
    <row r="6" spans="1:25" ht="12" customHeight="1">
      <c r="A6" s="1014"/>
      <c r="B6" s="1115" t="s">
        <v>201</v>
      </c>
      <c r="C6" s="1120"/>
      <c r="D6" s="1120"/>
      <c r="E6" s="1120"/>
      <c r="F6" s="1154"/>
      <c r="G6" s="1154"/>
      <c r="H6" s="1154"/>
      <c r="I6" s="1155"/>
      <c r="J6" s="1115" t="s">
        <v>201</v>
      </c>
      <c r="K6" s="1120"/>
      <c r="L6" s="1120"/>
      <c r="M6" s="1120"/>
      <c r="N6" s="1154"/>
      <c r="O6" s="1154"/>
      <c r="P6" s="1154"/>
      <c r="Q6" s="1155"/>
      <c r="R6" s="1115" t="s">
        <v>202</v>
      </c>
      <c r="S6" s="1120"/>
      <c r="T6" s="1120"/>
      <c r="U6" s="1120"/>
      <c r="V6" s="1154"/>
      <c r="W6" s="1154"/>
      <c r="X6" s="1154"/>
      <c r="Y6" s="1154"/>
    </row>
    <row r="7" spans="1:25" ht="11.25" customHeight="1">
      <c r="A7" s="269" t="s">
        <v>161</v>
      </c>
      <c r="B7" s="1131">
        <v>456</v>
      </c>
      <c r="C7" s="1148"/>
      <c r="D7" s="1148"/>
      <c r="E7" s="1148"/>
      <c r="F7" s="1148"/>
      <c r="G7" s="1148"/>
      <c r="H7" s="1148"/>
      <c r="I7" s="1148"/>
      <c r="J7" s="1145">
        <v>26124</v>
      </c>
      <c r="K7" s="1145"/>
      <c r="L7" s="1145"/>
      <c r="M7" s="1145"/>
      <c r="N7" s="1145"/>
      <c r="O7" s="1145"/>
      <c r="P7" s="1133" t="s">
        <v>203</v>
      </c>
      <c r="Q7" s="1133"/>
      <c r="R7" s="1132">
        <v>6294</v>
      </c>
      <c r="S7" s="1132"/>
      <c r="T7" s="1132"/>
      <c r="U7" s="1132"/>
      <c r="V7" s="1149"/>
      <c r="W7" s="1149"/>
      <c r="X7" s="1149"/>
      <c r="Y7" s="1149"/>
    </row>
    <row r="8" spans="1:25" ht="11.25" customHeight="1">
      <c r="A8" s="269" t="s">
        <v>162</v>
      </c>
      <c r="B8" s="1131">
        <v>148</v>
      </c>
      <c r="C8" s="1132"/>
      <c r="D8" s="1132"/>
      <c r="E8" s="1132"/>
      <c r="F8" s="1147"/>
      <c r="G8" s="1147"/>
      <c r="H8" s="1147"/>
      <c r="I8" s="1147"/>
      <c r="J8" s="1145">
        <v>25739</v>
      </c>
      <c r="K8" s="1145"/>
      <c r="L8" s="1145"/>
      <c r="M8" s="1145"/>
      <c r="N8" s="1145"/>
      <c r="O8" s="1145"/>
      <c r="P8" s="1133" t="s">
        <v>204</v>
      </c>
      <c r="Q8" s="1133"/>
      <c r="R8" s="1132">
        <v>6850</v>
      </c>
      <c r="S8" s="1132"/>
      <c r="T8" s="1132"/>
      <c r="U8" s="1132"/>
      <c r="V8" s="1147"/>
      <c r="W8" s="1147"/>
      <c r="X8" s="1147"/>
      <c r="Y8" s="1147"/>
    </row>
    <row r="9" spans="1:25" ht="11.25" customHeight="1">
      <c r="A9" s="269" t="s">
        <v>205</v>
      </c>
      <c r="B9" s="1097">
        <v>29</v>
      </c>
      <c r="C9" s="1101"/>
      <c r="D9" s="1101"/>
      <c r="E9" s="1101"/>
      <c r="F9" s="1101"/>
      <c r="G9" s="1101"/>
      <c r="H9" s="1101"/>
      <c r="I9" s="1101"/>
      <c r="J9" s="1145">
        <v>24550</v>
      </c>
      <c r="K9" s="1145"/>
      <c r="L9" s="1145"/>
      <c r="M9" s="1145"/>
      <c r="N9" s="1145"/>
      <c r="O9" s="1145"/>
      <c r="P9" s="1146">
        <v>0</v>
      </c>
      <c r="Q9" s="1146"/>
      <c r="R9" s="1098">
        <v>6348</v>
      </c>
      <c r="S9" s="1098"/>
      <c r="T9" s="1098"/>
      <c r="U9" s="1098"/>
      <c r="V9" s="1098"/>
      <c r="W9" s="1098"/>
      <c r="X9" s="1098"/>
      <c r="Y9" s="1098"/>
    </row>
    <row r="10" spans="1:25" ht="11.25" customHeight="1">
      <c r="A10" s="269" t="s">
        <v>206</v>
      </c>
      <c r="B10" s="1131">
        <v>2</v>
      </c>
      <c r="C10" s="1132"/>
      <c r="D10" s="1132"/>
      <c r="E10" s="1132"/>
      <c r="F10" s="1147"/>
      <c r="G10" s="1147"/>
      <c r="H10" s="1147"/>
      <c r="I10" s="1147"/>
      <c r="J10" s="1145">
        <v>24535</v>
      </c>
      <c r="K10" s="1145"/>
      <c r="L10" s="1145"/>
      <c r="M10" s="1145"/>
      <c r="N10" s="1145"/>
      <c r="O10" s="1145"/>
      <c r="P10" s="1133">
        <v>0</v>
      </c>
      <c r="Q10" s="1133"/>
      <c r="R10" s="1132">
        <v>6862</v>
      </c>
      <c r="S10" s="1132"/>
      <c r="T10" s="1132"/>
      <c r="U10" s="1132"/>
      <c r="V10" s="1147"/>
      <c r="W10" s="1147"/>
      <c r="X10" s="1147"/>
      <c r="Y10" s="1147"/>
    </row>
    <row r="11" spans="1:25" ht="11.25" customHeight="1">
      <c r="A11" s="270" t="s">
        <v>207</v>
      </c>
      <c r="B11" s="1139">
        <v>1</v>
      </c>
      <c r="C11" s="1140"/>
      <c r="D11" s="1140"/>
      <c r="E11" s="1140"/>
      <c r="F11" s="1141"/>
      <c r="G11" s="1141"/>
      <c r="H11" s="1141"/>
      <c r="I11" s="1141"/>
      <c r="J11" s="1142">
        <v>22307</v>
      </c>
      <c r="K11" s="1142"/>
      <c r="L11" s="1142"/>
      <c r="M11" s="1142"/>
      <c r="N11" s="1142"/>
      <c r="O11" s="1142"/>
      <c r="P11" s="1133">
        <v>0</v>
      </c>
      <c r="Q11" s="1133"/>
      <c r="R11" s="1140">
        <v>6026</v>
      </c>
      <c r="S11" s="1140"/>
      <c r="T11" s="1140"/>
      <c r="U11" s="1140"/>
      <c r="V11" s="1141"/>
      <c r="W11" s="1141"/>
      <c r="X11" s="1141"/>
      <c r="Y11" s="1141"/>
    </row>
    <row r="12" spans="1:25" ht="3.75" customHeight="1">
      <c r="A12" s="271"/>
      <c r="B12" s="1104"/>
      <c r="C12" s="1105"/>
      <c r="D12" s="1105"/>
      <c r="E12" s="1105"/>
      <c r="F12" s="1106"/>
      <c r="G12" s="1106"/>
      <c r="H12" s="1106"/>
      <c r="I12" s="1106"/>
      <c r="J12" s="1105"/>
      <c r="K12" s="1143"/>
      <c r="L12" s="1143"/>
      <c r="M12" s="1143"/>
      <c r="N12" s="1143"/>
      <c r="O12" s="1143"/>
      <c r="P12" s="1144"/>
      <c r="Q12" s="1144"/>
      <c r="R12" s="1105"/>
      <c r="S12" s="1105"/>
      <c r="T12" s="1105"/>
      <c r="U12" s="1105"/>
      <c r="V12" s="1106"/>
      <c r="W12" s="1106"/>
      <c r="X12" s="1106"/>
      <c r="Y12" s="1106"/>
    </row>
    <row r="13" spans="1:25" ht="9.75" customHeight="1">
      <c r="A13" s="224" t="s">
        <v>145</v>
      </c>
      <c r="B13" s="1097">
        <v>0</v>
      </c>
      <c r="C13" s="1101"/>
      <c r="D13" s="1101"/>
      <c r="E13" s="1101"/>
      <c r="F13" s="1101"/>
      <c r="G13" s="1101"/>
      <c r="H13" s="1101"/>
      <c r="I13" s="1101"/>
      <c r="J13" s="1137">
        <v>4009</v>
      </c>
      <c r="K13" s="1137"/>
      <c r="L13" s="1137"/>
      <c r="M13" s="1137"/>
      <c r="N13" s="1137"/>
      <c r="O13" s="1137"/>
      <c r="P13" s="1138">
        <v>0</v>
      </c>
      <c r="Q13" s="1138"/>
      <c r="R13" s="1137">
        <v>881</v>
      </c>
      <c r="S13" s="1137"/>
      <c r="T13" s="1137"/>
      <c r="U13" s="1137"/>
      <c r="V13" s="1137"/>
      <c r="W13" s="1137"/>
      <c r="X13" s="1137"/>
      <c r="Y13" s="1137"/>
    </row>
    <row r="14" spans="1:25" ht="9.75" customHeight="1">
      <c r="A14" s="272" t="s">
        <v>146</v>
      </c>
      <c r="B14" s="1131">
        <v>0</v>
      </c>
      <c r="C14" s="1132"/>
      <c r="D14" s="1132"/>
      <c r="E14" s="1132"/>
      <c r="F14" s="1132"/>
      <c r="G14" s="1132"/>
      <c r="H14" s="1132"/>
      <c r="I14" s="1132"/>
      <c r="J14" s="1098">
        <v>3400</v>
      </c>
      <c r="K14" s="1098"/>
      <c r="L14" s="1098"/>
      <c r="M14" s="1098"/>
      <c r="N14" s="1098"/>
      <c r="O14" s="1098"/>
      <c r="P14" s="1133">
        <v>0</v>
      </c>
      <c r="Q14" s="1133"/>
      <c r="R14" s="1098">
        <v>923</v>
      </c>
      <c r="S14" s="1098"/>
      <c r="T14" s="1098"/>
      <c r="U14" s="1098"/>
      <c r="V14" s="1098"/>
      <c r="W14" s="1098"/>
      <c r="X14" s="1098"/>
      <c r="Y14" s="1098"/>
    </row>
    <row r="15" spans="1:25" ht="9.75" customHeight="1">
      <c r="A15" s="272" t="s">
        <v>147</v>
      </c>
      <c r="B15" s="1131">
        <v>0</v>
      </c>
      <c r="C15" s="1132"/>
      <c r="D15" s="1132"/>
      <c r="E15" s="1132"/>
      <c r="F15" s="1132"/>
      <c r="G15" s="1132"/>
      <c r="H15" s="1132"/>
      <c r="I15" s="1132"/>
      <c r="J15" s="1098">
        <v>2397</v>
      </c>
      <c r="K15" s="1098"/>
      <c r="L15" s="1098"/>
      <c r="M15" s="1098"/>
      <c r="N15" s="1098"/>
      <c r="O15" s="1098"/>
      <c r="P15" s="1133">
        <v>0</v>
      </c>
      <c r="Q15" s="1133"/>
      <c r="R15" s="1098">
        <v>651</v>
      </c>
      <c r="S15" s="1098"/>
      <c r="T15" s="1098"/>
      <c r="U15" s="1098"/>
      <c r="V15" s="1098"/>
      <c r="W15" s="1098"/>
      <c r="X15" s="1098"/>
      <c r="Y15" s="1098"/>
    </row>
    <row r="16" spans="1:25" ht="9.75" customHeight="1">
      <c r="A16" s="272" t="s">
        <v>148</v>
      </c>
      <c r="B16" s="1131">
        <v>0</v>
      </c>
      <c r="C16" s="1132"/>
      <c r="D16" s="1132"/>
      <c r="E16" s="1132"/>
      <c r="F16" s="1132"/>
      <c r="G16" s="1132"/>
      <c r="H16" s="1132"/>
      <c r="I16" s="1132"/>
      <c r="J16" s="1098">
        <v>3586</v>
      </c>
      <c r="K16" s="1098"/>
      <c r="L16" s="1098"/>
      <c r="M16" s="1098"/>
      <c r="N16" s="1098"/>
      <c r="O16" s="1098"/>
      <c r="P16" s="1133">
        <v>0</v>
      </c>
      <c r="Q16" s="1133"/>
      <c r="R16" s="1098">
        <v>1036</v>
      </c>
      <c r="S16" s="1098"/>
      <c r="T16" s="1098"/>
      <c r="U16" s="1098"/>
      <c r="V16" s="1098"/>
      <c r="W16" s="1098"/>
      <c r="X16" s="1098"/>
      <c r="Y16" s="1098"/>
    </row>
    <row r="17" spans="1:26" ht="9.75" customHeight="1">
      <c r="A17" s="272" t="s">
        <v>149</v>
      </c>
      <c r="B17" s="1131">
        <v>0</v>
      </c>
      <c r="C17" s="1132"/>
      <c r="D17" s="1132"/>
      <c r="E17" s="1132"/>
      <c r="F17" s="1132"/>
      <c r="G17" s="1132"/>
      <c r="H17" s="1132"/>
      <c r="I17" s="1132"/>
      <c r="J17" s="1098">
        <v>2660</v>
      </c>
      <c r="K17" s="1098"/>
      <c r="L17" s="1098"/>
      <c r="M17" s="1098"/>
      <c r="N17" s="1098"/>
      <c r="O17" s="1098"/>
      <c r="P17" s="1133">
        <v>0</v>
      </c>
      <c r="Q17" s="1133"/>
      <c r="R17" s="1098">
        <v>1005</v>
      </c>
      <c r="S17" s="1098"/>
      <c r="T17" s="1098"/>
      <c r="U17" s="1098"/>
      <c r="V17" s="1098"/>
      <c r="W17" s="1098"/>
      <c r="X17" s="1098"/>
      <c r="Y17" s="1098"/>
    </row>
    <row r="18" spans="1:26" ht="9.75" customHeight="1">
      <c r="A18" s="272" t="s">
        <v>150</v>
      </c>
      <c r="B18" s="1131">
        <v>1</v>
      </c>
      <c r="C18" s="1132"/>
      <c r="D18" s="1132"/>
      <c r="E18" s="1132"/>
      <c r="F18" s="1132"/>
      <c r="G18" s="1132"/>
      <c r="H18" s="1132"/>
      <c r="I18" s="1132"/>
      <c r="J18" s="1098">
        <v>5475</v>
      </c>
      <c r="K18" s="1098"/>
      <c r="L18" s="1098"/>
      <c r="M18" s="1098"/>
      <c r="N18" s="1098"/>
      <c r="O18" s="1098"/>
      <c r="P18" s="1133">
        <v>0</v>
      </c>
      <c r="Q18" s="1133"/>
      <c r="R18" s="1098">
        <v>1244</v>
      </c>
      <c r="S18" s="1098"/>
      <c r="T18" s="1098"/>
      <c r="U18" s="1098"/>
      <c r="V18" s="1098"/>
      <c r="W18" s="1098"/>
      <c r="X18" s="1098"/>
      <c r="Y18" s="1098"/>
    </row>
    <row r="19" spans="1:26" ht="9.75" customHeight="1">
      <c r="A19" s="272" t="s">
        <v>151</v>
      </c>
      <c r="B19" s="1131">
        <v>0</v>
      </c>
      <c r="C19" s="1132"/>
      <c r="D19" s="1132"/>
      <c r="E19" s="1132"/>
      <c r="F19" s="1132"/>
      <c r="G19" s="1132"/>
      <c r="H19" s="1132"/>
      <c r="I19" s="1132"/>
      <c r="J19" s="1098">
        <v>780</v>
      </c>
      <c r="K19" s="1098"/>
      <c r="L19" s="1098"/>
      <c r="M19" s="1098"/>
      <c r="N19" s="1098"/>
      <c r="O19" s="1098"/>
      <c r="P19" s="1133">
        <v>0</v>
      </c>
      <c r="Q19" s="1133"/>
      <c r="R19" s="1098">
        <v>286</v>
      </c>
      <c r="S19" s="1098"/>
      <c r="T19" s="1098"/>
      <c r="U19" s="1098"/>
      <c r="V19" s="1098"/>
      <c r="W19" s="1098"/>
      <c r="X19" s="1098"/>
      <c r="Y19" s="1098"/>
    </row>
    <row r="20" spans="1:26" ht="2.25" customHeight="1" thickBot="1">
      <c r="A20" s="272"/>
      <c r="B20" s="12"/>
      <c r="C20" s="12"/>
      <c r="D20" s="12"/>
      <c r="E20" s="12"/>
      <c r="F20" s="273"/>
      <c r="G20" s="273"/>
      <c r="H20" s="273"/>
      <c r="I20" s="273"/>
      <c r="J20" s="274"/>
      <c r="K20" s="275"/>
      <c r="L20" s="275"/>
      <c r="M20" s="275">
        <v>12</v>
      </c>
      <c r="N20" s="275"/>
      <c r="O20" s="275"/>
      <c r="P20" s="275"/>
      <c r="Q20" s="275"/>
      <c r="R20" s="276"/>
      <c r="S20" s="276"/>
      <c r="T20" s="276"/>
      <c r="U20" s="276"/>
      <c r="V20" s="277"/>
      <c r="W20" s="277"/>
      <c r="X20" s="277"/>
      <c r="Y20" s="277"/>
    </row>
    <row r="21" spans="1:26">
      <c r="A21" s="1000" t="s">
        <v>39</v>
      </c>
      <c r="B21" s="997" t="s">
        <v>208</v>
      </c>
      <c r="C21" s="1134"/>
      <c r="D21" s="1134"/>
      <c r="E21" s="1134"/>
      <c r="F21" s="1134"/>
      <c r="G21" s="1134"/>
      <c r="H21" s="1134"/>
      <c r="I21" s="1134"/>
      <c r="J21" s="1134"/>
      <c r="K21" s="1134"/>
      <c r="L21" s="1134"/>
      <c r="M21" s="1134"/>
      <c r="N21" s="1134"/>
      <c r="O21" s="1134"/>
      <c r="P21" s="1134"/>
      <c r="Q21" s="1134"/>
      <c r="R21" s="1134"/>
      <c r="S21" s="1134"/>
      <c r="T21" s="1134"/>
      <c r="U21" s="1134"/>
      <c r="V21" s="1134"/>
      <c r="W21" s="1134"/>
      <c r="X21" s="1134"/>
      <c r="Y21" s="1134"/>
    </row>
    <row r="22" spans="1:26">
      <c r="A22" s="1015"/>
      <c r="B22" s="1016" t="s">
        <v>209</v>
      </c>
      <c r="C22" s="1018"/>
      <c r="D22" s="1018"/>
      <c r="E22" s="1018"/>
      <c r="F22" s="1018"/>
      <c r="G22" s="1018"/>
      <c r="H22" s="1135"/>
      <c r="I22" s="1135"/>
      <c r="J22" s="1135"/>
      <c r="K22" s="1135"/>
      <c r="L22" s="1135"/>
      <c r="M22" s="1136"/>
      <c r="N22" s="1016" t="s">
        <v>210</v>
      </c>
      <c r="O22" s="1018"/>
      <c r="P22" s="1018"/>
      <c r="Q22" s="1018"/>
      <c r="R22" s="1018"/>
      <c r="S22" s="1018"/>
      <c r="T22" s="1135"/>
      <c r="U22" s="1135"/>
      <c r="V22" s="1135"/>
      <c r="W22" s="1135"/>
      <c r="X22" s="1135"/>
      <c r="Y22" s="1135"/>
    </row>
    <row r="23" spans="1:26" ht="20.25" customHeight="1">
      <c r="A23" s="269" t="s">
        <v>161</v>
      </c>
      <c r="B23" s="1125">
        <v>6627</v>
      </c>
      <c r="C23" s="1126"/>
      <c r="D23" s="1126"/>
      <c r="E23" s="1127"/>
      <c r="F23" s="1127"/>
      <c r="G23" s="1127"/>
      <c r="H23" s="1128" t="s">
        <v>211</v>
      </c>
      <c r="I23" s="1129"/>
      <c r="J23" s="1129"/>
      <c r="K23" s="1127"/>
      <c r="L23" s="1127"/>
      <c r="M23" s="1127"/>
      <c r="N23" s="1126">
        <v>656</v>
      </c>
      <c r="O23" s="1126"/>
      <c r="P23" s="1130"/>
      <c r="Q23" s="1127"/>
      <c r="R23" s="1127"/>
      <c r="S23" s="1127"/>
      <c r="T23" s="1128" t="s">
        <v>211</v>
      </c>
      <c r="U23" s="1129"/>
      <c r="V23" s="1129"/>
      <c r="W23" s="1127"/>
      <c r="X23" s="1127"/>
      <c r="Y23" s="1127"/>
    </row>
    <row r="24" spans="1:26" ht="20.25" customHeight="1">
      <c r="A24" s="269" t="s">
        <v>162</v>
      </c>
      <c r="B24" s="1097">
        <v>6395</v>
      </c>
      <c r="C24" s="1101"/>
      <c r="D24" s="1101"/>
      <c r="E24" s="1109"/>
      <c r="F24" s="1109"/>
      <c r="G24" s="1109"/>
      <c r="H24" s="1121" t="s">
        <v>211</v>
      </c>
      <c r="I24" s="1122"/>
      <c r="J24" s="1122"/>
      <c r="K24" s="1109"/>
      <c r="L24" s="1109"/>
      <c r="M24" s="1109"/>
      <c r="N24" s="1098">
        <v>6792</v>
      </c>
      <c r="O24" s="1098"/>
      <c r="P24" s="1124"/>
      <c r="Q24" s="1109"/>
      <c r="R24" s="1109"/>
      <c r="S24" s="1109"/>
      <c r="T24" s="1121" t="s">
        <v>211</v>
      </c>
      <c r="U24" s="1122"/>
      <c r="V24" s="1122"/>
      <c r="W24" s="1109"/>
      <c r="X24" s="1109"/>
      <c r="Y24" s="1109"/>
      <c r="Z24" s="278"/>
    </row>
    <row r="25" spans="1:26" ht="20.25" customHeight="1">
      <c r="A25" s="269" t="s">
        <v>205</v>
      </c>
      <c r="B25" s="1097">
        <v>6061</v>
      </c>
      <c r="C25" s="1101"/>
      <c r="D25" s="1101"/>
      <c r="E25" s="1109"/>
      <c r="F25" s="1109"/>
      <c r="G25" s="1109"/>
      <c r="H25" s="1121" t="s">
        <v>211</v>
      </c>
      <c r="I25" s="1122"/>
      <c r="J25" s="1122"/>
      <c r="K25" s="1109"/>
      <c r="L25" s="1109"/>
      <c r="M25" s="1109"/>
      <c r="N25" s="1098">
        <v>6468</v>
      </c>
      <c r="O25" s="1098"/>
      <c r="P25" s="1098"/>
      <c r="Q25" s="1109"/>
      <c r="R25" s="1109"/>
      <c r="S25" s="1109"/>
      <c r="T25" s="1121" t="s">
        <v>211</v>
      </c>
      <c r="U25" s="1122"/>
      <c r="V25" s="1122"/>
      <c r="W25" s="1109"/>
      <c r="X25" s="1109"/>
      <c r="Y25" s="1109"/>
      <c r="Z25" s="278"/>
    </row>
    <row r="26" spans="1:26" ht="20.25" customHeight="1">
      <c r="A26" s="269" t="s">
        <v>206</v>
      </c>
      <c r="B26" s="1097">
        <v>5931</v>
      </c>
      <c r="C26" s="1098"/>
      <c r="D26" s="1124"/>
      <c r="E26" s="1109"/>
      <c r="F26" s="1109"/>
      <c r="G26" s="1109"/>
      <c r="H26" s="1121" t="s">
        <v>211</v>
      </c>
      <c r="I26" s="1122"/>
      <c r="J26" s="1122"/>
      <c r="K26" s="1109"/>
      <c r="L26" s="1109"/>
      <c r="M26" s="1109"/>
      <c r="N26" s="1098">
        <v>6596</v>
      </c>
      <c r="O26" s="1098"/>
      <c r="P26" s="1124"/>
      <c r="Q26" s="1109"/>
      <c r="R26" s="1109"/>
      <c r="S26" s="1109"/>
      <c r="T26" s="1121" t="s">
        <v>211</v>
      </c>
      <c r="U26" s="1122"/>
      <c r="V26" s="1122"/>
      <c r="W26" s="1109"/>
      <c r="X26" s="1109"/>
      <c r="Y26" s="1109"/>
      <c r="Z26" s="278"/>
    </row>
    <row r="27" spans="1:26" ht="20.25" customHeight="1">
      <c r="A27" s="270" t="s">
        <v>207</v>
      </c>
      <c r="B27" s="1102">
        <v>5616</v>
      </c>
      <c r="C27" s="1103"/>
      <c r="D27" s="1123"/>
      <c r="E27" s="1109"/>
      <c r="F27" s="1109"/>
      <c r="G27" s="1109"/>
      <c r="H27" s="1121" t="s">
        <v>211</v>
      </c>
      <c r="I27" s="1122"/>
      <c r="J27" s="1122"/>
      <c r="K27" s="1109"/>
      <c r="L27" s="1109"/>
      <c r="M27" s="1109"/>
      <c r="N27" s="1103">
        <v>6391</v>
      </c>
      <c r="O27" s="1103"/>
      <c r="P27" s="1123"/>
      <c r="Q27" s="1109"/>
      <c r="R27" s="1109"/>
      <c r="S27" s="1109"/>
      <c r="T27" s="1121" t="s">
        <v>211</v>
      </c>
      <c r="U27" s="1122"/>
      <c r="V27" s="1122"/>
      <c r="W27" s="1109"/>
      <c r="X27" s="1109"/>
      <c r="Y27" s="1109"/>
      <c r="Z27" s="278"/>
    </row>
    <row r="28" spans="1:26" ht="3.75" customHeight="1">
      <c r="A28" s="271"/>
      <c r="B28" s="1107"/>
      <c r="C28" s="1108"/>
      <c r="D28" s="1108"/>
      <c r="E28" s="1108"/>
      <c r="F28" s="1108"/>
      <c r="G28" s="1108"/>
      <c r="H28" s="1108"/>
      <c r="I28" s="1108"/>
      <c r="J28" s="279"/>
      <c r="K28" s="279"/>
      <c r="L28" s="279"/>
      <c r="M28" s="279"/>
      <c r="N28" s="1108"/>
      <c r="O28" s="1108"/>
      <c r="P28" s="279"/>
      <c r="Q28" s="279"/>
      <c r="R28" s="279"/>
      <c r="S28" s="279"/>
      <c r="T28" s="279"/>
      <c r="U28" s="279"/>
      <c r="V28" s="279"/>
      <c r="W28" s="279"/>
      <c r="X28" s="279"/>
      <c r="Y28" s="279"/>
    </row>
    <row r="29" spans="1:26" ht="20.25" customHeight="1">
      <c r="A29" s="272" t="s">
        <v>145</v>
      </c>
      <c r="B29" s="1097">
        <v>955</v>
      </c>
      <c r="C29" s="1101"/>
      <c r="D29" s="1101"/>
      <c r="E29" s="1109"/>
      <c r="F29" s="1109"/>
      <c r="G29" s="1109"/>
      <c r="H29" s="1121" t="s">
        <v>211</v>
      </c>
      <c r="I29" s="1122"/>
      <c r="J29" s="1122"/>
      <c r="K29" s="1109"/>
      <c r="L29" s="1109"/>
      <c r="M29" s="1109"/>
      <c r="N29" s="1101">
        <v>996</v>
      </c>
      <c r="O29" s="1101"/>
      <c r="P29" s="1101"/>
      <c r="Q29" s="1109"/>
      <c r="R29" s="1109"/>
      <c r="S29" s="1109"/>
      <c r="T29" s="1121" t="s">
        <v>211</v>
      </c>
      <c r="U29" s="1122"/>
      <c r="V29" s="1122"/>
      <c r="W29" s="1109"/>
      <c r="X29" s="1109"/>
      <c r="Y29" s="1109"/>
    </row>
    <row r="30" spans="1:26" ht="20.25" customHeight="1">
      <c r="A30" s="272" t="s">
        <v>146</v>
      </c>
      <c r="B30" s="1097">
        <v>857</v>
      </c>
      <c r="C30" s="1098"/>
      <c r="D30" s="1098"/>
      <c r="E30" s="1109"/>
      <c r="F30" s="1109"/>
      <c r="G30" s="1109"/>
      <c r="H30" s="1121" t="s">
        <v>211</v>
      </c>
      <c r="I30" s="1122"/>
      <c r="J30" s="1122"/>
      <c r="K30" s="1109"/>
      <c r="L30" s="1109"/>
      <c r="M30" s="1109"/>
      <c r="N30" s="1098">
        <v>982</v>
      </c>
      <c r="O30" s="1098"/>
      <c r="P30" s="1098"/>
      <c r="Q30" s="1109"/>
      <c r="R30" s="1109"/>
      <c r="S30" s="1109"/>
      <c r="T30" s="1121" t="s">
        <v>211</v>
      </c>
      <c r="U30" s="1122"/>
      <c r="V30" s="1122"/>
      <c r="W30" s="1109"/>
      <c r="X30" s="1109"/>
      <c r="Y30" s="1109"/>
    </row>
    <row r="31" spans="1:26" ht="20.25" customHeight="1">
      <c r="A31" s="272" t="s">
        <v>147</v>
      </c>
      <c r="B31" s="1097">
        <v>611</v>
      </c>
      <c r="C31" s="1098"/>
      <c r="D31" s="1098"/>
      <c r="E31" s="1109"/>
      <c r="F31" s="1109"/>
      <c r="G31" s="1109"/>
      <c r="H31" s="1121" t="s">
        <v>211</v>
      </c>
      <c r="I31" s="1122"/>
      <c r="J31" s="1122"/>
      <c r="K31" s="1109"/>
      <c r="L31" s="1109"/>
      <c r="M31" s="1109"/>
      <c r="N31" s="1098">
        <v>711</v>
      </c>
      <c r="O31" s="1098"/>
      <c r="P31" s="1098"/>
      <c r="Q31" s="1109"/>
      <c r="R31" s="1109"/>
      <c r="S31" s="1109"/>
      <c r="T31" s="1121" t="s">
        <v>211</v>
      </c>
      <c r="U31" s="1122"/>
      <c r="V31" s="1122"/>
      <c r="W31" s="1109"/>
      <c r="X31" s="1109"/>
      <c r="Y31" s="1109"/>
    </row>
    <row r="32" spans="1:26" ht="20.25" customHeight="1">
      <c r="A32" s="272" t="s">
        <v>148</v>
      </c>
      <c r="B32" s="1097">
        <v>904</v>
      </c>
      <c r="C32" s="1098"/>
      <c r="D32" s="1098"/>
      <c r="E32" s="1109"/>
      <c r="F32" s="1109"/>
      <c r="G32" s="1109"/>
      <c r="H32" s="1121" t="s">
        <v>211</v>
      </c>
      <c r="I32" s="1122"/>
      <c r="J32" s="1122"/>
      <c r="K32" s="1109"/>
      <c r="L32" s="1109"/>
      <c r="M32" s="1109"/>
      <c r="N32" s="1098">
        <v>1114</v>
      </c>
      <c r="O32" s="1098"/>
      <c r="P32" s="1098"/>
      <c r="Q32" s="1109"/>
      <c r="R32" s="1109"/>
      <c r="S32" s="1109"/>
      <c r="T32" s="1121" t="s">
        <v>211</v>
      </c>
      <c r="U32" s="1122"/>
      <c r="V32" s="1122"/>
      <c r="W32" s="1109"/>
      <c r="X32" s="1109"/>
      <c r="Y32" s="1109"/>
    </row>
    <row r="33" spans="1:28" ht="20.25" customHeight="1">
      <c r="A33" s="272" t="s">
        <v>149</v>
      </c>
      <c r="B33" s="1097">
        <v>698</v>
      </c>
      <c r="C33" s="1098"/>
      <c r="D33" s="1098"/>
      <c r="E33" s="1109"/>
      <c r="F33" s="1109"/>
      <c r="G33" s="1109"/>
      <c r="H33" s="1121" t="s">
        <v>211</v>
      </c>
      <c r="I33" s="1122"/>
      <c r="J33" s="1122"/>
      <c r="K33" s="1109"/>
      <c r="L33" s="1109"/>
      <c r="M33" s="1109"/>
      <c r="N33" s="1098">
        <v>956</v>
      </c>
      <c r="O33" s="1098"/>
      <c r="P33" s="1098"/>
      <c r="Q33" s="1109"/>
      <c r="R33" s="1109"/>
      <c r="S33" s="1109"/>
      <c r="T33" s="1121" t="s">
        <v>211</v>
      </c>
      <c r="U33" s="1122"/>
      <c r="V33" s="1122"/>
      <c r="W33" s="1109"/>
      <c r="X33" s="1109"/>
      <c r="Y33" s="1109"/>
    </row>
    <row r="34" spans="1:28" ht="20.25" customHeight="1">
      <c r="A34" s="272" t="s">
        <v>150</v>
      </c>
      <c r="B34" s="1097">
        <v>1382</v>
      </c>
      <c r="C34" s="1098"/>
      <c r="D34" s="1098"/>
      <c r="E34" s="1109"/>
      <c r="F34" s="1109"/>
      <c r="G34" s="1109"/>
      <c r="H34" s="1121" t="s">
        <v>212</v>
      </c>
      <c r="I34" s="1122"/>
      <c r="J34" s="1122"/>
      <c r="K34" s="1109"/>
      <c r="L34" s="1109"/>
      <c r="M34" s="1109"/>
      <c r="N34" s="1098">
        <v>1335</v>
      </c>
      <c r="O34" s="1098"/>
      <c r="P34" s="1098"/>
      <c r="Q34" s="1109"/>
      <c r="R34" s="1109"/>
      <c r="S34" s="1109"/>
      <c r="T34" s="1121" t="s">
        <v>212</v>
      </c>
      <c r="U34" s="1122"/>
      <c r="V34" s="1122"/>
      <c r="W34" s="1109"/>
      <c r="X34" s="1109"/>
      <c r="Y34" s="1109"/>
    </row>
    <row r="35" spans="1:28" ht="20.25" customHeight="1">
      <c r="A35" s="272" t="s">
        <v>151</v>
      </c>
      <c r="B35" s="1097">
        <v>209</v>
      </c>
      <c r="C35" s="1098"/>
      <c r="D35" s="1098"/>
      <c r="E35" s="1109"/>
      <c r="F35" s="1109"/>
      <c r="G35" s="1109"/>
      <c r="H35" s="1110" t="s">
        <v>212</v>
      </c>
      <c r="I35" s="1110"/>
      <c r="J35" s="1110"/>
      <c r="K35" s="1111"/>
      <c r="L35" s="1111"/>
      <c r="M35" s="1111"/>
      <c r="N35" s="1098">
        <v>297</v>
      </c>
      <c r="O35" s="1098"/>
      <c r="P35" s="1098"/>
      <c r="Q35" s="1109"/>
      <c r="R35" s="1109"/>
      <c r="S35" s="1109"/>
      <c r="T35" s="1110" t="s">
        <v>212</v>
      </c>
      <c r="U35" s="1110"/>
      <c r="V35" s="1110"/>
      <c r="W35" s="1111"/>
      <c r="X35" s="1111"/>
      <c r="Y35" s="1111"/>
    </row>
    <row r="36" spans="1:28" ht="2.25" customHeight="1" thickBot="1">
      <c r="A36" s="272"/>
      <c r="B36" s="280"/>
      <c r="C36" s="12"/>
      <c r="D36" s="12"/>
      <c r="E36" s="12"/>
      <c r="F36" s="273"/>
      <c r="G36" s="273"/>
      <c r="H36" s="273"/>
      <c r="I36" s="273"/>
      <c r="J36" s="281"/>
      <c r="K36" s="282"/>
      <c r="L36" s="282"/>
      <c r="M36" s="282"/>
      <c r="N36" s="282"/>
      <c r="O36" s="282"/>
      <c r="P36" s="282"/>
      <c r="Q36" s="282"/>
      <c r="R36" s="12"/>
      <c r="S36" s="12"/>
      <c r="T36" s="12"/>
      <c r="U36" s="12"/>
      <c r="V36" s="273"/>
      <c r="W36" s="273"/>
      <c r="X36" s="273"/>
      <c r="Y36" s="273"/>
    </row>
    <row r="37" spans="1:28">
      <c r="A37" s="1011" t="s">
        <v>39</v>
      </c>
      <c r="B37" s="997" t="s">
        <v>213</v>
      </c>
      <c r="C37" s="998"/>
      <c r="D37" s="998"/>
      <c r="E37" s="998"/>
      <c r="F37" s="1112"/>
      <c r="G37" s="1112"/>
      <c r="H37" s="1113"/>
      <c r="I37" s="1113"/>
      <c r="J37" s="1113"/>
      <c r="K37" s="1113"/>
      <c r="L37" s="1113"/>
      <c r="M37" s="1113"/>
      <c r="N37" s="1113"/>
      <c r="O37" s="1113"/>
      <c r="P37" s="1113"/>
      <c r="Q37" s="1113"/>
      <c r="R37" s="1113"/>
      <c r="S37" s="1113"/>
      <c r="T37" s="1112"/>
      <c r="U37" s="1112"/>
      <c r="V37" s="1112"/>
      <c r="W37" s="1112"/>
      <c r="X37" s="1112"/>
      <c r="Y37" s="1112"/>
    </row>
    <row r="38" spans="1:28">
      <c r="A38" s="1014"/>
      <c r="B38" s="1114" t="s">
        <v>214</v>
      </c>
      <c r="C38" s="1114"/>
      <c r="D38" s="1114"/>
      <c r="E38" s="1114"/>
      <c r="F38" s="1114"/>
      <c r="G38" s="1115"/>
      <c r="H38" s="1116" t="s">
        <v>215</v>
      </c>
      <c r="I38" s="1117"/>
      <c r="J38" s="1117"/>
      <c r="K38" s="1117"/>
      <c r="L38" s="1117"/>
      <c r="M38" s="1118"/>
      <c r="N38" s="1116" t="s">
        <v>216</v>
      </c>
      <c r="O38" s="1117"/>
      <c r="P38" s="1117"/>
      <c r="Q38" s="1117"/>
      <c r="R38" s="1117"/>
      <c r="S38" s="1119"/>
      <c r="T38" s="1115" t="s">
        <v>217</v>
      </c>
      <c r="U38" s="1120"/>
      <c r="V38" s="1120"/>
      <c r="W38" s="1120"/>
      <c r="X38" s="1120"/>
      <c r="Y38" s="1120"/>
    </row>
    <row r="39" spans="1:28" ht="11.25" customHeight="1">
      <c r="A39" s="269" t="s">
        <v>161</v>
      </c>
      <c r="B39" s="1107">
        <v>21000</v>
      </c>
      <c r="C39" s="1108"/>
      <c r="D39" s="1108"/>
      <c r="E39" s="1108"/>
      <c r="F39" s="1108"/>
      <c r="G39" s="1108"/>
      <c r="H39" s="1108">
        <v>2022</v>
      </c>
      <c r="I39" s="1108"/>
      <c r="J39" s="1108"/>
      <c r="K39" s="1108"/>
      <c r="L39" s="1108"/>
      <c r="M39" s="1108"/>
      <c r="N39" s="1108">
        <v>5723</v>
      </c>
      <c r="O39" s="1108"/>
      <c r="P39" s="1108"/>
      <c r="Q39" s="1108"/>
      <c r="R39" s="1108"/>
      <c r="S39" s="1108"/>
      <c r="T39" s="1108">
        <v>1833</v>
      </c>
      <c r="U39" s="1108"/>
      <c r="V39" s="1108"/>
      <c r="W39" s="1108"/>
      <c r="X39" s="1108"/>
      <c r="Y39" s="1108"/>
      <c r="AB39" s="278"/>
    </row>
    <row r="40" spans="1:28" ht="11.25" customHeight="1">
      <c r="A40" s="269" t="s">
        <v>162</v>
      </c>
      <c r="B40" s="1107">
        <v>21110</v>
      </c>
      <c r="C40" s="1108"/>
      <c r="D40" s="1108"/>
      <c r="E40" s="1108"/>
      <c r="F40" s="1108"/>
      <c r="G40" s="1108"/>
      <c r="H40" s="1108">
        <v>2590</v>
      </c>
      <c r="I40" s="1108"/>
      <c r="J40" s="1108"/>
      <c r="K40" s="1108"/>
      <c r="L40" s="1108"/>
      <c r="M40" s="1108"/>
      <c r="N40" s="1108">
        <v>6957</v>
      </c>
      <c r="O40" s="1108"/>
      <c r="P40" s="1108"/>
      <c r="Q40" s="1108"/>
      <c r="R40" s="1108"/>
      <c r="S40" s="1108"/>
      <c r="T40" s="1108">
        <v>1763</v>
      </c>
      <c r="U40" s="1108"/>
      <c r="V40" s="1108"/>
      <c r="W40" s="1108"/>
      <c r="X40" s="1108"/>
      <c r="Y40" s="1108"/>
      <c r="AB40" s="278"/>
    </row>
    <row r="41" spans="1:28" ht="11.25" customHeight="1">
      <c r="A41" s="269" t="s">
        <v>205</v>
      </c>
      <c r="B41" s="1107">
        <v>19762</v>
      </c>
      <c r="C41" s="1108"/>
      <c r="D41" s="1108"/>
      <c r="E41" s="1108"/>
      <c r="F41" s="1108"/>
      <c r="G41" s="1108"/>
      <c r="H41" s="1108">
        <v>2037</v>
      </c>
      <c r="I41" s="1108"/>
      <c r="J41" s="1108"/>
      <c r="K41" s="1108"/>
      <c r="L41" s="1108"/>
      <c r="M41" s="1108"/>
      <c r="N41" s="1108">
        <v>6323</v>
      </c>
      <c r="O41" s="1108"/>
      <c r="P41" s="1108"/>
      <c r="Q41" s="1108"/>
      <c r="R41" s="1108"/>
      <c r="S41" s="1108"/>
      <c r="T41" s="1108">
        <v>1498</v>
      </c>
      <c r="U41" s="1108"/>
      <c r="V41" s="1108"/>
      <c r="W41" s="1108"/>
      <c r="X41" s="1108"/>
      <c r="Y41" s="1108"/>
      <c r="AB41" s="278"/>
    </row>
    <row r="42" spans="1:28" ht="11.25" customHeight="1">
      <c r="A42" s="269" t="s">
        <v>206</v>
      </c>
      <c r="B42" s="1097">
        <v>19814</v>
      </c>
      <c r="C42" s="1101"/>
      <c r="D42" s="1101"/>
      <c r="E42" s="1101"/>
      <c r="F42" s="1101"/>
      <c r="G42" s="1101"/>
      <c r="H42" s="1101">
        <v>1748</v>
      </c>
      <c r="I42" s="1101"/>
      <c r="J42" s="1101"/>
      <c r="K42" s="1101"/>
      <c r="L42" s="1101"/>
      <c r="M42" s="1101"/>
      <c r="N42" s="1101">
        <v>6468</v>
      </c>
      <c r="O42" s="1101"/>
      <c r="P42" s="1101"/>
      <c r="Q42" s="1101"/>
      <c r="R42" s="1101"/>
      <c r="S42" s="1101"/>
      <c r="T42" s="1101">
        <v>1532</v>
      </c>
      <c r="U42" s="1101"/>
      <c r="V42" s="1101"/>
      <c r="W42" s="1101"/>
      <c r="X42" s="1101"/>
      <c r="Y42" s="1101"/>
      <c r="AB42" s="278"/>
    </row>
    <row r="43" spans="1:28" ht="11.25" customHeight="1">
      <c r="A43" s="270" t="s">
        <v>207</v>
      </c>
      <c r="B43" s="1102">
        <v>8004</v>
      </c>
      <c r="C43" s="1103"/>
      <c r="D43" s="1103"/>
      <c r="E43" s="1103"/>
      <c r="F43" s="1103"/>
      <c r="G43" s="1103"/>
      <c r="H43" s="1103">
        <v>652</v>
      </c>
      <c r="I43" s="1103"/>
      <c r="J43" s="1103"/>
      <c r="K43" s="1103"/>
      <c r="L43" s="1103"/>
      <c r="M43" s="1103"/>
      <c r="N43" s="1103">
        <v>998</v>
      </c>
      <c r="O43" s="1103"/>
      <c r="P43" s="1103"/>
      <c r="Q43" s="1103"/>
      <c r="R43" s="1103"/>
      <c r="S43" s="1103"/>
      <c r="T43" s="1103">
        <v>573</v>
      </c>
      <c r="U43" s="1103"/>
      <c r="V43" s="1103"/>
      <c r="W43" s="1103"/>
      <c r="X43" s="1103"/>
      <c r="Y43" s="1103"/>
      <c r="AB43" s="278"/>
    </row>
    <row r="44" spans="1:28" ht="3.75" customHeight="1">
      <c r="A44" s="271"/>
      <c r="B44" s="1104"/>
      <c r="C44" s="1105"/>
      <c r="D44" s="1105"/>
      <c r="E44" s="1105"/>
      <c r="F44" s="1106"/>
      <c r="G44" s="1106"/>
      <c r="H44" s="1106"/>
      <c r="I44" s="1106"/>
      <c r="J44" s="1105"/>
      <c r="K44" s="1105"/>
      <c r="L44" s="1105"/>
      <c r="M44" s="1105"/>
      <c r="N44" s="1106"/>
      <c r="O44" s="1106"/>
      <c r="P44" s="1106"/>
      <c r="Q44" s="1106"/>
      <c r="R44" s="1105"/>
      <c r="S44" s="1105"/>
      <c r="T44" s="1105"/>
      <c r="U44" s="1105"/>
      <c r="V44" s="1106"/>
      <c r="W44" s="1106"/>
      <c r="X44" s="1106"/>
      <c r="Y44" s="1106"/>
    </row>
    <row r="45" spans="1:28" ht="9.75" customHeight="1">
      <c r="A45" s="224" t="s">
        <v>145</v>
      </c>
      <c r="B45" s="1097">
        <v>1282</v>
      </c>
      <c r="C45" s="1101"/>
      <c r="D45" s="1101"/>
      <c r="E45" s="1101"/>
      <c r="F45" s="1101"/>
      <c r="G45" s="1101"/>
      <c r="H45" s="1101">
        <v>101</v>
      </c>
      <c r="I45" s="1101"/>
      <c r="J45" s="1101"/>
      <c r="K45" s="1101"/>
      <c r="L45" s="1101"/>
      <c r="M45" s="1101"/>
      <c r="N45" s="1101">
        <v>175</v>
      </c>
      <c r="O45" s="1101"/>
      <c r="P45" s="1101"/>
      <c r="Q45" s="1101"/>
      <c r="R45" s="1101"/>
      <c r="S45" s="1101"/>
      <c r="T45" s="1101">
        <v>75</v>
      </c>
      <c r="U45" s="1101"/>
      <c r="V45" s="1101"/>
      <c r="W45" s="1101"/>
      <c r="X45" s="1101"/>
      <c r="Y45" s="1101"/>
    </row>
    <row r="46" spans="1:28" ht="9.75" customHeight="1">
      <c r="A46" s="272" t="s">
        <v>146</v>
      </c>
      <c r="B46" s="1097">
        <v>1205</v>
      </c>
      <c r="C46" s="1098"/>
      <c r="D46" s="1098"/>
      <c r="E46" s="1098"/>
      <c r="F46" s="1098"/>
      <c r="G46" s="1098"/>
      <c r="H46" s="1098">
        <v>103</v>
      </c>
      <c r="I46" s="1098"/>
      <c r="J46" s="1098"/>
      <c r="K46" s="1098"/>
      <c r="L46" s="1098"/>
      <c r="M46" s="1098"/>
      <c r="N46" s="1098">
        <v>149</v>
      </c>
      <c r="O46" s="1098"/>
      <c r="P46" s="1098"/>
      <c r="Q46" s="1098"/>
      <c r="R46" s="1098"/>
      <c r="S46" s="1098"/>
      <c r="T46" s="1098">
        <v>104</v>
      </c>
      <c r="U46" s="1098"/>
      <c r="V46" s="1098"/>
      <c r="W46" s="1098"/>
      <c r="X46" s="1098"/>
      <c r="Y46" s="1098"/>
      <c r="AA46" s="278"/>
    </row>
    <row r="47" spans="1:28" ht="9.75" customHeight="1">
      <c r="A47" s="272" t="s">
        <v>147</v>
      </c>
      <c r="B47" s="1097">
        <v>831</v>
      </c>
      <c r="C47" s="1098"/>
      <c r="D47" s="1098"/>
      <c r="E47" s="1098"/>
      <c r="F47" s="1098"/>
      <c r="G47" s="1098"/>
      <c r="H47" s="1098">
        <v>55</v>
      </c>
      <c r="I47" s="1098"/>
      <c r="J47" s="1098"/>
      <c r="K47" s="1098"/>
      <c r="L47" s="1098"/>
      <c r="M47" s="1098"/>
      <c r="N47" s="1098">
        <v>87</v>
      </c>
      <c r="O47" s="1098"/>
      <c r="P47" s="1098"/>
      <c r="Q47" s="1098"/>
      <c r="R47" s="1098"/>
      <c r="S47" s="1098"/>
      <c r="T47" s="1098">
        <v>55</v>
      </c>
      <c r="U47" s="1098"/>
      <c r="V47" s="1098"/>
      <c r="W47" s="1098"/>
      <c r="X47" s="1098"/>
      <c r="Y47" s="1098"/>
      <c r="AA47" s="278"/>
    </row>
    <row r="48" spans="1:28" ht="9.75" customHeight="1">
      <c r="A48" s="272" t="s">
        <v>148</v>
      </c>
      <c r="B48" s="1097">
        <v>1475</v>
      </c>
      <c r="C48" s="1098"/>
      <c r="D48" s="1098"/>
      <c r="E48" s="1098"/>
      <c r="F48" s="1098"/>
      <c r="G48" s="1098"/>
      <c r="H48" s="1098">
        <v>96</v>
      </c>
      <c r="I48" s="1098"/>
      <c r="J48" s="1098"/>
      <c r="K48" s="1098"/>
      <c r="L48" s="1098"/>
      <c r="M48" s="1098"/>
      <c r="N48" s="1098">
        <v>175</v>
      </c>
      <c r="O48" s="1098"/>
      <c r="P48" s="1098"/>
      <c r="Q48" s="1098"/>
      <c r="R48" s="1098"/>
      <c r="S48" s="1098"/>
      <c r="T48" s="1098">
        <v>84</v>
      </c>
      <c r="U48" s="1098"/>
      <c r="V48" s="1098"/>
      <c r="W48" s="1098"/>
      <c r="X48" s="1098"/>
      <c r="Y48" s="1098"/>
    </row>
    <row r="49" spans="1:25" ht="9.75" customHeight="1">
      <c r="A49" s="272" t="s">
        <v>149</v>
      </c>
      <c r="B49" s="1097">
        <v>1100</v>
      </c>
      <c r="C49" s="1098"/>
      <c r="D49" s="1098"/>
      <c r="E49" s="1098"/>
      <c r="F49" s="1098"/>
      <c r="G49" s="1098"/>
      <c r="H49" s="1098">
        <v>94</v>
      </c>
      <c r="I49" s="1098"/>
      <c r="J49" s="1098"/>
      <c r="K49" s="1098"/>
      <c r="L49" s="1098"/>
      <c r="M49" s="1098"/>
      <c r="N49" s="1098">
        <v>148</v>
      </c>
      <c r="O49" s="1098"/>
      <c r="P49" s="1098"/>
      <c r="Q49" s="1098"/>
      <c r="R49" s="1098"/>
      <c r="S49" s="1098"/>
      <c r="T49" s="1098">
        <v>77</v>
      </c>
      <c r="U49" s="1098"/>
      <c r="V49" s="1098"/>
      <c r="W49" s="1098"/>
      <c r="X49" s="1098"/>
      <c r="Y49" s="1098"/>
    </row>
    <row r="50" spans="1:25" ht="9.75" customHeight="1">
      <c r="A50" s="272" t="s">
        <v>150</v>
      </c>
      <c r="B50" s="1097">
        <v>1716</v>
      </c>
      <c r="C50" s="1098"/>
      <c r="D50" s="1098"/>
      <c r="E50" s="1098"/>
      <c r="F50" s="1098"/>
      <c r="G50" s="1098"/>
      <c r="H50" s="1098">
        <v>143</v>
      </c>
      <c r="I50" s="1098"/>
      <c r="J50" s="1098"/>
      <c r="K50" s="1098"/>
      <c r="L50" s="1098"/>
      <c r="M50" s="1098"/>
      <c r="N50" s="1098">
        <v>191</v>
      </c>
      <c r="O50" s="1098"/>
      <c r="P50" s="1098"/>
      <c r="Q50" s="1098"/>
      <c r="R50" s="1098"/>
      <c r="S50" s="1098"/>
      <c r="T50" s="1098">
        <v>140</v>
      </c>
      <c r="U50" s="1098"/>
      <c r="V50" s="1098"/>
      <c r="W50" s="1098"/>
      <c r="X50" s="1098"/>
      <c r="Y50" s="1098"/>
    </row>
    <row r="51" spans="1:25" ht="9.75" customHeight="1">
      <c r="A51" s="272" t="s">
        <v>151</v>
      </c>
      <c r="B51" s="1097">
        <v>395</v>
      </c>
      <c r="C51" s="1098"/>
      <c r="D51" s="1098"/>
      <c r="E51" s="1098"/>
      <c r="F51" s="1098"/>
      <c r="G51" s="1098"/>
      <c r="H51" s="1098">
        <v>60</v>
      </c>
      <c r="I51" s="1098"/>
      <c r="J51" s="1098"/>
      <c r="K51" s="1098"/>
      <c r="L51" s="1098"/>
      <c r="M51" s="1098"/>
      <c r="N51" s="1098">
        <v>73</v>
      </c>
      <c r="O51" s="1098"/>
      <c r="P51" s="1098"/>
      <c r="Q51" s="1098"/>
      <c r="R51" s="1098"/>
      <c r="S51" s="1098"/>
      <c r="T51" s="1098">
        <v>38</v>
      </c>
      <c r="U51" s="1098"/>
      <c r="V51" s="1098"/>
      <c r="W51" s="1098"/>
      <c r="X51" s="1098"/>
      <c r="Y51" s="1098"/>
    </row>
    <row r="52" spans="1:25" ht="2.25" customHeight="1" thickBot="1">
      <c r="A52" s="283"/>
      <c r="B52" s="280"/>
      <c r="C52" s="12"/>
      <c r="D52" s="12"/>
      <c r="E52" s="12"/>
      <c r="F52" s="273"/>
      <c r="G52" s="273"/>
      <c r="H52" s="273"/>
      <c r="I52" s="273"/>
      <c r="J52" s="281"/>
      <c r="K52" s="282"/>
      <c r="L52" s="282"/>
      <c r="M52" s="282"/>
      <c r="N52" s="282"/>
      <c r="O52" s="282"/>
      <c r="P52" s="282"/>
      <c r="Q52" s="282"/>
      <c r="R52" s="12"/>
      <c r="S52" s="12"/>
      <c r="T52" s="12"/>
      <c r="U52" s="12"/>
      <c r="V52" s="273"/>
      <c r="W52" s="273"/>
      <c r="X52" s="273"/>
      <c r="Y52" s="273"/>
    </row>
    <row r="53" spans="1:25" s="16" customFormat="1" ht="15" customHeight="1" thickBot="1"/>
    <row r="54" spans="1:25">
      <c r="A54" s="1053" t="s">
        <v>39</v>
      </c>
      <c r="B54" s="1067" t="s">
        <v>218</v>
      </c>
      <c r="C54" s="1069"/>
      <c r="D54" s="1069"/>
      <c r="E54" s="1069"/>
      <c r="F54" s="1069"/>
      <c r="G54" s="1069"/>
      <c r="H54" s="1069"/>
      <c r="I54" s="1068"/>
      <c r="J54" s="1067" t="s">
        <v>219</v>
      </c>
      <c r="K54" s="1069"/>
      <c r="L54" s="1069"/>
      <c r="M54" s="1069"/>
      <c r="N54" s="1069"/>
      <c r="O54" s="1069"/>
      <c r="P54" s="1069"/>
      <c r="Q54" s="1068"/>
      <c r="R54" s="1067" t="s">
        <v>220</v>
      </c>
      <c r="S54" s="1069"/>
      <c r="T54" s="1069"/>
      <c r="U54" s="1069"/>
      <c r="V54" s="1069"/>
      <c r="W54" s="1069"/>
      <c r="X54" s="1069"/>
      <c r="Y54" s="1069"/>
    </row>
    <row r="55" spans="1:25">
      <c r="A55" s="1099"/>
      <c r="B55" s="1086" t="s">
        <v>221</v>
      </c>
      <c r="C55" s="1085"/>
      <c r="D55" s="1085"/>
      <c r="E55" s="1085"/>
      <c r="F55" s="1085"/>
      <c r="G55" s="1085"/>
      <c r="H55" s="1085"/>
      <c r="I55" s="1100"/>
      <c r="J55" s="1086" t="s">
        <v>221</v>
      </c>
      <c r="K55" s="1085"/>
      <c r="L55" s="1085"/>
      <c r="M55" s="1085"/>
      <c r="N55" s="1085"/>
      <c r="O55" s="1085"/>
      <c r="P55" s="1085"/>
      <c r="Q55" s="1100"/>
      <c r="R55" s="1086" t="s">
        <v>222</v>
      </c>
      <c r="S55" s="1085"/>
      <c r="T55" s="1085"/>
      <c r="U55" s="1085"/>
      <c r="V55" s="1085"/>
      <c r="W55" s="1085"/>
      <c r="X55" s="1085"/>
      <c r="Y55" s="1085"/>
    </row>
    <row r="56" spans="1:25">
      <c r="A56" s="269" t="s">
        <v>161</v>
      </c>
      <c r="B56" s="1093">
        <v>25684</v>
      </c>
      <c r="C56" s="1078"/>
      <c r="D56" s="1078"/>
      <c r="E56" s="1078"/>
      <c r="F56" s="1078"/>
      <c r="G56" s="1078"/>
      <c r="H56" s="1078"/>
      <c r="I56" s="1078"/>
      <c r="J56" s="1078">
        <v>25683</v>
      </c>
      <c r="K56" s="1094"/>
      <c r="L56" s="1094"/>
      <c r="M56" s="1094"/>
      <c r="N56" s="1094"/>
      <c r="O56" s="1094"/>
      <c r="P56" s="1095"/>
      <c r="Q56" s="1095"/>
      <c r="R56" s="1078">
        <v>127</v>
      </c>
      <c r="S56" s="1078"/>
      <c r="T56" s="1078"/>
      <c r="U56" s="1078"/>
      <c r="V56" s="1078"/>
      <c r="W56" s="1078"/>
      <c r="X56" s="1078"/>
      <c r="Y56" s="1078"/>
    </row>
    <row r="57" spans="1:25">
      <c r="A57" s="269" t="s">
        <v>162</v>
      </c>
      <c r="B57" s="1093">
        <v>25252</v>
      </c>
      <c r="C57" s="1078"/>
      <c r="D57" s="1078"/>
      <c r="E57" s="1078"/>
      <c r="F57" s="1078"/>
      <c r="G57" s="1078"/>
      <c r="H57" s="1078"/>
      <c r="I57" s="1078"/>
      <c r="J57" s="1078">
        <v>25317</v>
      </c>
      <c r="K57" s="1094"/>
      <c r="L57" s="1094"/>
      <c r="M57" s="1094"/>
      <c r="N57" s="1094"/>
      <c r="O57" s="1094"/>
      <c r="P57" s="1095"/>
      <c r="Q57" s="1095"/>
      <c r="R57" s="1078">
        <v>255</v>
      </c>
      <c r="S57" s="1078"/>
      <c r="T57" s="1078"/>
      <c r="U57" s="1078"/>
      <c r="V57" s="1078"/>
      <c r="W57" s="1078"/>
      <c r="X57" s="1078"/>
      <c r="Y57" s="1078"/>
    </row>
    <row r="58" spans="1:25">
      <c r="A58" s="269" t="s">
        <v>205</v>
      </c>
      <c r="B58" s="1093">
        <v>23700</v>
      </c>
      <c r="C58" s="1078"/>
      <c r="D58" s="1078"/>
      <c r="E58" s="1078"/>
      <c r="F58" s="1078"/>
      <c r="G58" s="1078"/>
      <c r="H58" s="1078"/>
      <c r="I58" s="1078"/>
      <c r="J58" s="1078">
        <v>24051</v>
      </c>
      <c r="K58" s="1094"/>
      <c r="L58" s="1094"/>
      <c r="M58" s="1094"/>
      <c r="N58" s="1094"/>
      <c r="O58" s="1094"/>
      <c r="P58" s="1095"/>
      <c r="Q58" s="1095"/>
      <c r="R58" s="1078">
        <v>601</v>
      </c>
      <c r="S58" s="1078"/>
      <c r="T58" s="1078"/>
      <c r="U58" s="1078"/>
      <c r="V58" s="1078"/>
      <c r="W58" s="1078"/>
      <c r="X58" s="1078"/>
      <c r="Y58" s="1078"/>
    </row>
    <row r="59" spans="1:25">
      <c r="A59" s="269" t="s">
        <v>206</v>
      </c>
      <c r="B59" s="1082">
        <v>24197</v>
      </c>
      <c r="C59" s="1072"/>
      <c r="D59" s="1072"/>
      <c r="E59" s="1072"/>
      <c r="F59" s="1072"/>
      <c r="G59" s="1072"/>
      <c r="H59" s="1072"/>
      <c r="I59" s="1072"/>
      <c r="J59" s="1072">
        <v>23915</v>
      </c>
      <c r="K59" s="1096"/>
      <c r="L59" s="1096"/>
      <c r="M59" s="1096"/>
      <c r="N59" s="1096"/>
      <c r="O59" s="1096"/>
      <c r="P59" s="1092"/>
      <c r="Q59" s="1092"/>
      <c r="R59" s="1072">
        <v>1821</v>
      </c>
      <c r="S59" s="1072"/>
      <c r="T59" s="1072"/>
      <c r="U59" s="1072"/>
      <c r="V59" s="1072"/>
      <c r="W59" s="1072"/>
      <c r="X59" s="1072"/>
      <c r="Y59" s="1072"/>
    </row>
    <row r="60" spans="1:25">
      <c r="A60" s="270" t="s">
        <v>207</v>
      </c>
      <c r="B60" s="1090">
        <v>22177</v>
      </c>
      <c r="C60" s="1076"/>
      <c r="D60" s="1076"/>
      <c r="E60" s="1076"/>
      <c r="F60" s="1076"/>
      <c r="G60" s="1076"/>
      <c r="H60" s="1076"/>
      <c r="I60" s="1076"/>
      <c r="J60" s="1076">
        <v>22122</v>
      </c>
      <c r="K60" s="1091"/>
      <c r="L60" s="1091"/>
      <c r="M60" s="1091"/>
      <c r="N60" s="1091"/>
      <c r="O60" s="1091"/>
      <c r="P60" s="1092"/>
      <c r="Q60" s="1092"/>
      <c r="R60" s="1076">
        <v>4015</v>
      </c>
      <c r="S60" s="1076"/>
      <c r="T60" s="1076"/>
      <c r="U60" s="1076"/>
      <c r="V60" s="1076"/>
      <c r="W60" s="1076"/>
      <c r="X60" s="1076"/>
      <c r="Y60" s="1076"/>
    </row>
    <row r="61" spans="1:25">
      <c r="A61" s="284"/>
      <c r="B61" s="1093"/>
      <c r="C61" s="1078"/>
      <c r="D61" s="1078"/>
      <c r="E61" s="1078"/>
      <c r="F61" s="1078"/>
      <c r="G61" s="1078"/>
      <c r="H61" s="1078"/>
      <c r="I61" s="1078"/>
      <c r="J61" s="1078"/>
      <c r="K61" s="1094"/>
      <c r="L61" s="1094"/>
      <c r="M61" s="1094"/>
      <c r="N61" s="1094"/>
      <c r="O61" s="1094"/>
      <c r="P61" s="1078"/>
      <c r="Q61" s="1078"/>
      <c r="R61" s="1078"/>
      <c r="S61" s="1078"/>
      <c r="T61" s="1078"/>
      <c r="U61" s="1078"/>
      <c r="V61" s="1078"/>
      <c r="W61" s="1078"/>
      <c r="X61" s="1078"/>
      <c r="Y61" s="1078"/>
    </row>
    <row r="62" spans="1:25">
      <c r="A62" s="285" t="s">
        <v>145</v>
      </c>
      <c r="B62" s="1089">
        <v>4016</v>
      </c>
      <c r="C62" s="1074"/>
      <c r="D62" s="1074"/>
      <c r="E62" s="1074"/>
      <c r="F62" s="1074"/>
      <c r="G62" s="1074"/>
      <c r="H62" s="1074"/>
      <c r="I62" s="1074"/>
      <c r="J62" s="1074">
        <v>4011</v>
      </c>
      <c r="K62" s="1074"/>
      <c r="L62" s="1074"/>
      <c r="M62" s="1074"/>
      <c r="N62" s="1074"/>
      <c r="O62" s="1074"/>
      <c r="P62" s="1074"/>
      <c r="Q62" s="1074"/>
      <c r="R62" s="1074">
        <v>670</v>
      </c>
      <c r="S62" s="1074"/>
      <c r="T62" s="1074"/>
      <c r="U62" s="1074"/>
      <c r="V62" s="1074"/>
      <c r="W62" s="1074"/>
      <c r="X62" s="1074"/>
      <c r="Y62" s="1074"/>
    </row>
    <row r="63" spans="1:25">
      <c r="A63" s="245" t="s">
        <v>146</v>
      </c>
      <c r="B63" s="1082">
        <v>3368</v>
      </c>
      <c r="C63" s="1072"/>
      <c r="D63" s="1072"/>
      <c r="E63" s="1072"/>
      <c r="F63" s="1072"/>
      <c r="G63" s="1072"/>
      <c r="H63" s="1072"/>
      <c r="I63" s="1072"/>
      <c r="J63" s="1072">
        <v>3358</v>
      </c>
      <c r="K63" s="1072"/>
      <c r="L63" s="1072"/>
      <c r="M63" s="1072"/>
      <c r="N63" s="1072"/>
      <c r="O63" s="1072"/>
      <c r="P63" s="1072"/>
      <c r="Q63" s="1072"/>
      <c r="R63" s="1072">
        <v>720</v>
      </c>
      <c r="S63" s="1072"/>
      <c r="T63" s="1072"/>
      <c r="U63" s="1072"/>
      <c r="V63" s="1072"/>
      <c r="W63" s="1072"/>
      <c r="X63" s="1072"/>
      <c r="Y63" s="1072"/>
    </row>
    <row r="64" spans="1:25">
      <c r="A64" s="245" t="s">
        <v>147</v>
      </c>
      <c r="B64" s="1082">
        <v>2388</v>
      </c>
      <c r="C64" s="1072"/>
      <c r="D64" s="1072"/>
      <c r="E64" s="1072"/>
      <c r="F64" s="1072"/>
      <c r="G64" s="1072"/>
      <c r="H64" s="1072"/>
      <c r="I64" s="1072"/>
      <c r="J64" s="1072">
        <v>2384</v>
      </c>
      <c r="K64" s="1072"/>
      <c r="L64" s="1072"/>
      <c r="M64" s="1072"/>
      <c r="N64" s="1072"/>
      <c r="O64" s="1072"/>
      <c r="P64" s="1072"/>
      <c r="Q64" s="1072"/>
      <c r="R64" s="1072">
        <v>364</v>
      </c>
      <c r="S64" s="1072"/>
      <c r="T64" s="1072"/>
      <c r="U64" s="1072"/>
      <c r="V64" s="1072"/>
      <c r="W64" s="1072"/>
      <c r="X64" s="1072"/>
      <c r="Y64" s="1072"/>
    </row>
    <row r="65" spans="1:49">
      <c r="A65" s="245" t="s">
        <v>148</v>
      </c>
      <c r="B65" s="1082">
        <v>3593</v>
      </c>
      <c r="C65" s="1072"/>
      <c r="D65" s="1072"/>
      <c r="E65" s="1072"/>
      <c r="F65" s="1072"/>
      <c r="G65" s="1072"/>
      <c r="H65" s="1072"/>
      <c r="I65" s="1072"/>
      <c r="J65" s="1072">
        <v>3579</v>
      </c>
      <c r="K65" s="1072"/>
      <c r="L65" s="1072"/>
      <c r="M65" s="1072"/>
      <c r="N65" s="1072"/>
      <c r="O65" s="1072"/>
      <c r="P65" s="1072"/>
      <c r="Q65" s="1072"/>
      <c r="R65" s="1072">
        <v>623</v>
      </c>
      <c r="S65" s="1072"/>
      <c r="T65" s="1072"/>
      <c r="U65" s="1072"/>
      <c r="V65" s="1072"/>
      <c r="W65" s="1072"/>
      <c r="X65" s="1072"/>
      <c r="Y65" s="1072"/>
    </row>
    <row r="66" spans="1:49">
      <c r="A66" s="245" t="s">
        <v>149</v>
      </c>
      <c r="B66" s="1082">
        <v>2589</v>
      </c>
      <c r="C66" s="1072"/>
      <c r="D66" s="1072"/>
      <c r="E66" s="1072"/>
      <c r="F66" s="1072"/>
      <c r="G66" s="1072"/>
      <c r="H66" s="1072"/>
      <c r="I66" s="1072"/>
      <c r="J66" s="1072">
        <v>2587</v>
      </c>
      <c r="K66" s="1072"/>
      <c r="L66" s="1072"/>
      <c r="M66" s="1072"/>
      <c r="N66" s="1072"/>
      <c r="O66" s="1072"/>
      <c r="P66" s="1072"/>
      <c r="Q66" s="1072"/>
      <c r="R66" s="1072">
        <v>768</v>
      </c>
      <c r="S66" s="1072"/>
      <c r="T66" s="1072"/>
      <c r="U66" s="1072"/>
      <c r="V66" s="1072"/>
      <c r="W66" s="1072"/>
      <c r="X66" s="1072"/>
      <c r="Y66" s="1072"/>
    </row>
    <row r="67" spans="1:49">
      <c r="A67" s="245" t="s">
        <v>150</v>
      </c>
      <c r="B67" s="1082">
        <v>5469</v>
      </c>
      <c r="C67" s="1072"/>
      <c r="D67" s="1072"/>
      <c r="E67" s="1072"/>
      <c r="F67" s="1072"/>
      <c r="G67" s="1072"/>
      <c r="H67" s="1072"/>
      <c r="I67" s="1072"/>
      <c r="J67" s="1072">
        <v>5454</v>
      </c>
      <c r="K67" s="1072"/>
      <c r="L67" s="1072"/>
      <c r="M67" s="1072"/>
      <c r="N67" s="1072"/>
      <c r="O67" s="1072"/>
      <c r="P67" s="1072"/>
      <c r="Q67" s="1072"/>
      <c r="R67" s="1072">
        <v>758</v>
      </c>
      <c r="S67" s="1072"/>
      <c r="T67" s="1072"/>
      <c r="U67" s="1072"/>
      <c r="V67" s="1072"/>
      <c r="W67" s="1072"/>
      <c r="X67" s="1072"/>
      <c r="Y67" s="1072"/>
    </row>
    <row r="68" spans="1:49">
      <c r="A68" s="245" t="s">
        <v>151</v>
      </c>
      <c r="B68" s="1082">
        <v>754</v>
      </c>
      <c r="C68" s="1072"/>
      <c r="D68" s="1072"/>
      <c r="E68" s="1072"/>
      <c r="F68" s="1072"/>
      <c r="G68" s="1072"/>
      <c r="H68" s="1072"/>
      <c r="I68" s="1072"/>
      <c r="J68" s="1072">
        <v>749</v>
      </c>
      <c r="K68" s="1072"/>
      <c r="L68" s="1072"/>
      <c r="M68" s="1072"/>
      <c r="N68" s="1072"/>
      <c r="O68" s="1072"/>
      <c r="P68" s="1072"/>
      <c r="Q68" s="1072"/>
      <c r="R68" s="1072">
        <v>112</v>
      </c>
      <c r="S68" s="1072"/>
      <c r="T68" s="1072"/>
      <c r="U68" s="1072"/>
      <c r="V68" s="1072"/>
      <c r="W68" s="1072"/>
      <c r="X68" s="1072"/>
      <c r="Y68" s="1072"/>
    </row>
    <row r="69" spans="1:49" ht="14.25" thickBot="1">
      <c r="A69" s="283"/>
      <c r="B69" s="280"/>
      <c r="C69" s="12"/>
      <c r="D69" s="12"/>
      <c r="E69" s="12"/>
      <c r="F69" s="286"/>
      <c r="G69" s="286"/>
      <c r="H69" s="286"/>
      <c r="I69" s="286"/>
      <c r="J69" s="281"/>
      <c r="K69" s="252"/>
      <c r="L69" s="252"/>
      <c r="M69" s="252"/>
      <c r="N69" s="252"/>
      <c r="O69" s="252"/>
      <c r="P69" s="252"/>
      <c r="Q69" s="252"/>
      <c r="R69" s="12"/>
      <c r="S69" s="12"/>
      <c r="T69" s="12"/>
      <c r="U69" s="12"/>
      <c r="V69" s="286"/>
      <c r="W69" s="286"/>
      <c r="X69" s="286"/>
      <c r="Y69" s="286"/>
      <c r="AB69" s="278"/>
      <c r="AC69" s="278"/>
      <c r="AD69" s="278"/>
      <c r="AJ69" s="278"/>
      <c r="AK69" s="278"/>
      <c r="AL69" s="278"/>
      <c r="AM69" s="278"/>
      <c r="AN69" s="278"/>
      <c r="AO69" s="278"/>
      <c r="AP69" s="278"/>
      <c r="AQ69" s="278"/>
      <c r="AR69" s="278"/>
      <c r="AS69" s="278"/>
      <c r="AT69" s="278"/>
      <c r="AU69" s="278"/>
      <c r="AV69" s="278"/>
      <c r="AW69" s="278"/>
    </row>
    <row r="70" spans="1:49" ht="14.25" thickBot="1">
      <c r="G70" s="16"/>
      <c r="H70" s="16"/>
      <c r="I70" s="16"/>
      <c r="J70" s="16"/>
      <c r="K70" s="16"/>
      <c r="L70" s="16"/>
      <c r="M70" s="16"/>
      <c r="N70" s="16"/>
      <c r="O70" s="16"/>
      <c r="P70" s="16"/>
      <c r="Q70" s="16"/>
      <c r="R70" s="16"/>
      <c r="S70" s="16"/>
      <c r="T70" s="287"/>
      <c r="U70" s="287"/>
      <c r="V70" s="287"/>
      <c r="W70" s="16"/>
      <c r="X70" s="16"/>
      <c r="Y70" s="16"/>
      <c r="Z70" s="16"/>
      <c r="AA70" s="16"/>
      <c r="AB70" s="244"/>
      <c r="AC70" s="244"/>
      <c r="AD70" s="244"/>
      <c r="AE70" s="16"/>
      <c r="AF70" s="16"/>
      <c r="AG70" s="16"/>
      <c r="AH70" s="16"/>
      <c r="AI70" s="16"/>
      <c r="AJ70" s="244"/>
      <c r="AK70" s="244"/>
      <c r="AL70" s="244"/>
      <c r="AM70" s="16"/>
      <c r="AN70" s="16"/>
      <c r="AO70" s="16"/>
      <c r="AP70" s="16"/>
      <c r="AQ70" s="16"/>
      <c r="AR70" s="244"/>
      <c r="AS70" s="244"/>
      <c r="AT70" s="244"/>
      <c r="AU70" s="16"/>
      <c r="AV70" s="16"/>
      <c r="AW70" s="16"/>
    </row>
    <row r="71" spans="1:49">
      <c r="A71" s="1059" t="s">
        <v>39</v>
      </c>
      <c r="B71" s="1069" t="s">
        <v>223</v>
      </c>
      <c r="C71" s="1069"/>
      <c r="D71" s="1069"/>
      <c r="E71" s="1069"/>
      <c r="F71" s="1069"/>
      <c r="G71" s="1069"/>
      <c r="H71" s="1069"/>
      <c r="I71" s="1069"/>
      <c r="J71" s="1067" t="s">
        <v>224</v>
      </c>
      <c r="K71" s="1069"/>
      <c r="L71" s="1069"/>
      <c r="M71" s="1069"/>
      <c r="N71" s="1069"/>
      <c r="O71" s="1069"/>
      <c r="P71" s="1069"/>
      <c r="Q71" s="1069"/>
      <c r="R71" s="1083" t="s">
        <v>225</v>
      </c>
      <c r="S71" s="1084"/>
      <c r="T71" s="1084"/>
      <c r="U71" s="1084"/>
      <c r="V71" s="1084"/>
      <c r="W71" s="1084"/>
      <c r="X71" s="1084"/>
      <c r="Y71" s="1084"/>
    </row>
    <row r="72" spans="1:49">
      <c r="A72" s="1060"/>
      <c r="B72" s="1085" t="s">
        <v>226</v>
      </c>
      <c r="C72" s="1085"/>
      <c r="D72" s="1085"/>
      <c r="E72" s="1085"/>
      <c r="F72" s="1085"/>
      <c r="G72" s="1085"/>
      <c r="H72" s="1085"/>
      <c r="I72" s="1085"/>
      <c r="J72" s="1086" t="s">
        <v>227</v>
      </c>
      <c r="K72" s="1085"/>
      <c r="L72" s="1085"/>
      <c r="M72" s="1085"/>
      <c r="N72" s="1085"/>
      <c r="O72" s="1085"/>
      <c r="P72" s="1085"/>
      <c r="Q72" s="1085"/>
      <c r="R72" s="1087" t="s">
        <v>228</v>
      </c>
      <c r="S72" s="1088"/>
      <c r="T72" s="1088"/>
      <c r="U72" s="1088"/>
      <c r="V72" s="1088"/>
      <c r="W72" s="1088"/>
      <c r="X72" s="1088"/>
      <c r="Y72" s="1088"/>
    </row>
    <row r="73" spans="1:49">
      <c r="A73" s="288" t="s">
        <v>161</v>
      </c>
      <c r="B73" s="1080">
        <v>12691</v>
      </c>
      <c r="C73" s="1080"/>
      <c r="D73" s="1080"/>
      <c r="E73" s="1080"/>
      <c r="F73" s="1080"/>
      <c r="G73" s="1080"/>
      <c r="H73" s="1080"/>
      <c r="I73" s="1080"/>
      <c r="J73" s="1080">
        <v>19275</v>
      </c>
      <c r="K73" s="1080"/>
      <c r="L73" s="1080"/>
      <c r="M73" s="1080"/>
      <c r="N73" s="1080"/>
      <c r="O73" s="1080"/>
      <c r="P73" s="1080"/>
      <c r="Q73" s="1080"/>
      <c r="R73" s="1081">
        <v>0</v>
      </c>
      <c r="S73" s="1081"/>
      <c r="T73" s="1081"/>
      <c r="U73" s="1081"/>
      <c r="V73" s="1081"/>
      <c r="W73" s="1081"/>
      <c r="X73" s="1081"/>
      <c r="Y73" s="1081"/>
    </row>
    <row r="74" spans="1:49">
      <c r="A74" s="288" t="s">
        <v>162</v>
      </c>
      <c r="B74" s="1078">
        <v>12582</v>
      </c>
      <c r="C74" s="1078"/>
      <c r="D74" s="1078"/>
      <c r="E74" s="1078"/>
      <c r="F74" s="1078"/>
      <c r="G74" s="1078"/>
      <c r="H74" s="1078"/>
      <c r="I74" s="1078"/>
      <c r="J74" s="1078">
        <v>18701</v>
      </c>
      <c r="K74" s="1078"/>
      <c r="L74" s="1078"/>
      <c r="M74" s="1078"/>
      <c r="N74" s="1078"/>
      <c r="O74" s="1078"/>
      <c r="P74" s="1078"/>
      <c r="Q74" s="1078"/>
      <c r="R74" s="1079">
        <v>0</v>
      </c>
      <c r="S74" s="1079"/>
      <c r="T74" s="1079"/>
      <c r="U74" s="1079"/>
      <c r="V74" s="1079"/>
      <c r="W74" s="1079"/>
      <c r="X74" s="1079"/>
      <c r="Y74" s="1079"/>
    </row>
    <row r="75" spans="1:49">
      <c r="A75" s="288" t="s">
        <v>205</v>
      </c>
      <c r="B75" s="1078">
        <v>11903</v>
      </c>
      <c r="C75" s="1078"/>
      <c r="D75" s="1078"/>
      <c r="E75" s="1078"/>
      <c r="F75" s="1078"/>
      <c r="G75" s="1078"/>
      <c r="H75" s="1078"/>
      <c r="I75" s="1078"/>
      <c r="J75" s="1078">
        <v>17794</v>
      </c>
      <c r="K75" s="1078"/>
      <c r="L75" s="1078"/>
      <c r="M75" s="1078"/>
      <c r="N75" s="1078"/>
      <c r="O75" s="1078"/>
      <c r="P75" s="1078"/>
      <c r="Q75" s="1078"/>
      <c r="R75" s="1079">
        <v>0</v>
      </c>
      <c r="S75" s="1079"/>
      <c r="T75" s="1079"/>
      <c r="U75" s="1079"/>
      <c r="V75" s="1079"/>
      <c r="W75" s="1079"/>
      <c r="X75" s="1079"/>
      <c r="Y75" s="1079"/>
    </row>
    <row r="76" spans="1:49">
      <c r="A76" s="288" t="s">
        <v>206</v>
      </c>
      <c r="B76" s="1072">
        <v>11966</v>
      </c>
      <c r="C76" s="1072"/>
      <c r="D76" s="1072"/>
      <c r="E76" s="1072"/>
      <c r="F76" s="1072"/>
      <c r="G76" s="1072"/>
      <c r="H76" s="1072"/>
      <c r="I76" s="1072"/>
      <c r="J76" s="1072">
        <v>17721</v>
      </c>
      <c r="K76" s="1072"/>
      <c r="L76" s="1072"/>
      <c r="M76" s="1072"/>
      <c r="N76" s="1072"/>
      <c r="O76" s="1072"/>
      <c r="P76" s="1072"/>
      <c r="Q76" s="1072"/>
      <c r="R76" s="1073">
        <v>5366</v>
      </c>
      <c r="S76" s="1073"/>
      <c r="T76" s="1073"/>
      <c r="U76" s="1073"/>
      <c r="V76" s="1073"/>
      <c r="W76" s="1073"/>
      <c r="X76" s="1073"/>
      <c r="Y76" s="1073"/>
    </row>
    <row r="77" spans="1:49">
      <c r="A77" s="289" t="s">
        <v>207</v>
      </c>
      <c r="B77" s="1076">
        <v>11004</v>
      </c>
      <c r="C77" s="1076"/>
      <c r="D77" s="1076"/>
      <c r="E77" s="1076"/>
      <c r="F77" s="1076"/>
      <c r="G77" s="1076"/>
      <c r="H77" s="1076"/>
      <c r="I77" s="1076"/>
      <c r="J77" s="1076">
        <v>16451</v>
      </c>
      <c r="K77" s="1076"/>
      <c r="L77" s="1076"/>
      <c r="M77" s="1076"/>
      <c r="N77" s="1076"/>
      <c r="O77" s="1076"/>
      <c r="P77" s="1076"/>
      <c r="Q77" s="1076"/>
      <c r="R77" s="1077">
        <v>12265</v>
      </c>
      <c r="S77" s="1077"/>
      <c r="T77" s="1077"/>
      <c r="U77" s="1077"/>
      <c r="V77" s="1077"/>
      <c r="W77" s="1077"/>
      <c r="X77" s="1077"/>
      <c r="Y77" s="1077"/>
    </row>
    <row r="78" spans="1:49">
      <c r="A78" s="290"/>
      <c r="B78" s="1078"/>
      <c r="C78" s="1078"/>
      <c r="D78" s="1078"/>
      <c r="E78" s="1078"/>
      <c r="F78" s="1078"/>
      <c r="G78" s="1078"/>
      <c r="H78" s="1078"/>
      <c r="I78" s="1078"/>
      <c r="J78" s="1078"/>
      <c r="K78" s="1078"/>
      <c r="L78" s="1078"/>
      <c r="M78" s="1078"/>
      <c r="N78" s="1078"/>
      <c r="O78" s="1078"/>
      <c r="P78" s="1078"/>
      <c r="Q78" s="1078"/>
      <c r="R78" s="1079"/>
      <c r="S78" s="1079"/>
      <c r="T78" s="1079"/>
      <c r="U78" s="1079"/>
      <c r="V78" s="1079"/>
      <c r="W78" s="1079"/>
      <c r="X78" s="1079"/>
      <c r="Y78" s="1079"/>
    </row>
    <row r="79" spans="1:49">
      <c r="A79" s="291" t="s">
        <v>145</v>
      </c>
      <c r="B79" s="1074">
        <v>1816</v>
      </c>
      <c r="C79" s="1074"/>
      <c r="D79" s="1074"/>
      <c r="E79" s="1074"/>
      <c r="F79" s="1074"/>
      <c r="G79" s="1074"/>
      <c r="H79" s="1074"/>
      <c r="I79" s="1074"/>
      <c r="J79" s="1074">
        <v>3014</v>
      </c>
      <c r="K79" s="1074"/>
      <c r="L79" s="1074"/>
      <c r="M79" s="1074"/>
      <c r="N79" s="1074"/>
      <c r="O79" s="1074"/>
      <c r="P79" s="1074"/>
      <c r="Q79" s="1074"/>
      <c r="R79" s="1075">
        <v>2401</v>
      </c>
      <c r="S79" s="1075"/>
      <c r="T79" s="1075"/>
      <c r="U79" s="1075"/>
      <c r="V79" s="1075"/>
      <c r="W79" s="1075"/>
      <c r="X79" s="1075"/>
      <c r="Y79" s="1075"/>
    </row>
    <row r="80" spans="1:49">
      <c r="A80" s="291" t="s">
        <v>146</v>
      </c>
      <c r="B80" s="1072">
        <v>1695</v>
      </c>
      <c r="C80" s="1072"/>
      <c r="D80" s="1072"/>
      <c r="E80" s="1072"/>
      <c r="F80" s="1072"/>
      <c r="G80" s="1072"/>
      <c r="H80" s="1072"/>
      <c r="I80" s="1072"/>
      <c r="J80" s="1072">
        <v>2512</v>
      </c>
      <c r="K80" s="1072"/>
      <c r="L80" s="1072"/>
      <c r="M80" s="1072"/>
      <c r="N80" s="1072"/>
      <c r="O80" s="1072"/>
      <c r="P80" s="1072"/>
      <c r="Q80" s="1072"/>
      <c r="R80" s="1073">
        <v>1777</v>
      </c>
      <c r="S80" s="1073"/>
      <c r="T80" s="1073"/>
      <c r="U80" s="1073"/>
      <c r="V80" s="1073"/>
      <c r="W80" s="1073"/>
      <c r="X80" s="1073"/>
      <c r="Y80" s="1073"/>
    </row>
    <row r="81" spans="1:25">
      <c r="A81" s="291" t="s">
        <v>147</v>
      </c>
      <c r="B81" s="1072">
        <v>1158</v>
      </c>
      <c r="C81" s="1072"/>
      <c r="D81" s="1072"/>
      <c r="E81" s="1072"/>
      <c r="F81" s="1072"/>
      <c r="G81" s="1072"/>
      <c r="H81" s="1072"/>
      <c r="I81" s="1072"/>
      <c r="J81" s="1072">
        <v>1762</v>
      </c>
      <c r="K81" s="1072"/>
      <c r="L81" s="1072"/>
      <c r="M81" s="1072"/>
      <c r="N81" s="1072"/>
      <c r="O81" s="1072"/>
      <c r="P81" s="1072"/>
      <c r="Q81" s="1072"/>
      <c r="R81" s="1073">
        <v>1281</v>
      </c>
      <c r="S81" s="1073"/>
      <c r="T81" s="1073"/>
      <c r="U81" s="1073"/>
      <c r="V81" s="1073"/>
      <c r="W81" s="1073"/>
      <c r="X81" s="1073"/>
      <c r="Y81" s="1073"/>
    </row>
    <row r="82" spans="1:25">
      <c r="A82" s="291" t="s">
        <v>148</v>
      </c>
      <c r="B82" s="1072">
        <v>1814</v>
      </c>
      <c r="C82" s="1072"/>
      <c r="D82" s="1072"/>
      <c r="E82" s="1072"/>
      <c r="F82" s="1072"/>
      <c r="G82" s="1072"/>
      <c r="H82" s="1072"/>
      <c r="I82" s="1072"/>
      <c r="J82" s="1072">
        <v>2653</v>
      </c>
      <c r="K82" s="1072"/>
      <c r="L82" s="1072"/>
      <c r="M82" s="1072"/>
      <c r="N82" s="1072"/>
      <c r="O82" s="1072"/>
      <c r="P82" s="1072"/>
      <c r="Q82" s="1072"/>
      <c r="R82" s="1073">
        <v>1876</v>
      </c>
      <c r="S82" s="1073"/>
      <c r="T82" s="1073"/>
      <c r="U82" s="1073"/>
      <c r="V82" s="1073"/>
      <c r="W82" s="1073"/>
      <c r="X82" s="1073"/>
      <c r="Y82" s="1073"/>
    </row>
    <row r="83" spans="1:25">
      <c r="A83" s="291" t="s">
        <v>149</v>
      </c>
      <c r="B83" s="1072">
        <v>1398</v>
      </c>
      <c r="C83" s="1072"/>
      <c r="D83" s="1072"/>
      <c r="E83" s="1072"/>
      <c r="F83" s="1072"/>
      <c r="G83" s="1072"/>
      <c r="H83" s="1072"/>
      <c r="I83" s="1072"/>
      <c r="J83" s="1072">
        <v>1863</v>
      </c>
      <c r="K83" s="1072"/>
      <c r="L83" s="1072"/>
      <c r="M83" s="1072"/>
      <c r="N83" s="1072"/>
      <c r="O83" s="1072"/>
      <c r="P83" s="1072"/>
      <c r="Q83" s="1072"/>
      <c r="R83" s="1073">
        <v>1443</v>
      </c>
      <c r="S83" s="1073"/>
      <c r="T83" s="1073"/>
      <c r="U83" s="1073"/>
      <c r="V83" s="1073"/>
      <c r="W83" s="1073"/>
      <c r="X83" s="1073"/>
      <c r="Y83" s="1073"/>
    </row>
    <row r="84" spans="1:25">
      <c r="A84" s="291" t="s">
        <v>150</v>
      </c>
      <c r="B84" s="1072">
        <v>2719</v>
      </c>
      <c r="C84" s="1072"/>
      <c r="D84" s="1072"/>
      <c r="E84" s="1072"/>
      <c r="F84" s="1072"/>
      <c r="G84" s="1072"/>
      <c r="H84" s="1072"/>
      <c r="I84" s="1072"/>
      <c r="J84" s="1072">
        <v>4076</v>
      </c>
      <c r="K84" s="1072"/>
      <c r="L84" s="1072"/>
      <c r="M84" s="1072"/>
      <c r="N84" s="1072"/>
      <c r="O84" s="1072"/>
      <c r="P84" s="1072"/>
      <c r="Q84" s="1072"/>
      <c r="R84" s="1073">
        <v>3077</v>
      </c>
      <c r="S84" s="1073"/>
      <c r="T84" s="1073"/>
      <c r="U84" s="1073"/>
      <c r="V84" s="1073"/>
      <c r="W84" s="1073"/>
      <c r="X84" s="1073"/>
      <c r="Y84" s="1073"/>
    </row>
    <row r="85" spans="1:25">
      <c r="A85" s="291" t="s">
        <v>151</v>
      </c>
      <c r="B85" s="1072">
        <v>404</v>
      </c>
      <c r="C85" s="1072"/>
      <c r="D85" s="1072"/>
      <c r="E85" s="1072"/>
      <c r="F85" s="1072"/>
      <c r="G85" s="1072"/>
      <c r="H85" s="1072"/>
      <c r="I85" s="1072"/>
      <c r="J85" s="1072">
        <v>571</v>
      </c>
      <c r="K85" s="1072"/>
      <c r="L85" s="1072"/>
      <c r="M85" s="1072"/>
      <c r="N85" s="1072"/>
      <c r="O85" s="1072"/>
      <c r="P85" s="1072"/>
      <c r="Q85" s="1072"/>
      <c r="R85" s="1073">
        <v>410</v>
      </c>
      <c r="S85" s="1073"/>
      <c r="T85" s="1073"/>
      <c r="U85" s="1073"/>
      <c r="V85" s="1073"/>
      <c r="W85" s="1073"/>
      <c r="X85" s="1073"/>
      <c r="Y85" s="1073"/>
    </row>
    <row r="86" spans="1:25" ht="14.25" thickBot="1">
      <c r="A86" s="283"/>
      <c r="B86" s="12"/>
      <c r="C86" s="12"/>
      <c r="D86" s="12"/>
      <c r="E86" s="12"/>
      <c r="F86" s="286"/>
      <c r="G86" s="286"/>
      <c r="H86" s="286"/>
      <c r="I86" s="286"/>
      <c r="J86" s="12"/>
      <c r="K86" s="12"/>
      <c r="L86" s="12"/>
      <c r="M86" s="12"/>
      <c r="N86" s="273"/>
      <c r="O86" s="273"/>
      <c r="P86" s="273"/>
      <c r="Q86" s="273"/>
      <c r="R86" s="12"/>
      <c r="S86" s="12"/>
      <c r="T86" s="12"/>
      <c r="U86" s="12"/>
      <c r="V86" s="273"/>
      <c r="W86" s="273"/>
      <c r="X86" s="273"/>
      <c r="Y86" s="273"/>
    </row>
    <row r="87" spans="1:25">
      <c r="A87" s="16" t="s">
        <v>229</v>
      </c>
      <c r="B87" s="16"/>
      <c r="C87" s="16"/>
      <c r="D87" s="16"/>
      <c r="E87" s="16"/>
      <c r="F87" s="16"/>
    </row>
  </sheetData>
  <mergeCells count="266">
    <mergeCell ref="B7:I7"/>
    <mergeCell ref="J7:O7"/>
    <mergeCell ref="P7:Q7"/>
    <mergeCell ref="R7:Y7"/>
    <mergeCell ref="B8:I8"/>
    <mergeCell ref="J8:O8"/>
    <mergeCell ref="P8:Q8"/>
    <mergeCell ref="R8:Y8"/>
    <mergeCell ref="A5:A6"/>
    <mergeCell ref="B5:I5"/>
    <mergeCell ref="J5:Q5"/>
    <mergeCell ref="R5:Y5"/>
    <mergeCell ref="B6:I6"/>
    <mergeCell ref="J6:Q6"/>
    <mergeCell ref="R6:Y6"/>
    <mergeCell ref="B11:I11"/>
    <mergeCell ref="J11:O11"/>
    <mergeCell ref="P11:Q11"/>
    <mergeCell ref="R11:Y11"/>
    <mergeCell ref="B12:I12"/>
    <mergeCell ref="J12:O12"/>
    <mergeCell ref="P12:Q12"/>
    <mergeCell ref="R12:Y12"/>
    <mergeCell ref="B9:I9"/>
    <mergeCell ref="J9:O9"/>
    <mergeCell ref="P9:Q9"/>
    <mergeCell ref="R9:Y9"/>
    <mergeCell ref="B10:I10"/>
    <mergeCell ref="J10:O10"/>
    <mergeCell ref="P10:Q10"/>
    <mergeCell ref="R10:Y10"/>
    <mergeCell ref="B15:I15"/>
    <mergeCell ref="J15:O15"/>
    <mergeCell ref="P15:Q15"/>
    <mergeCell ref="R15:Y15"/>
    <mergeCell ref="B16:I16"/>
    <mergeCell ref="J16:O16"/>
    <mergeCell ref="P16:Q16"/>
    <mergeCell ref="R16:Y16"/>
    <mergeCell ref="B13:I13"/>
    <mergeCell ref="J13:O13"/>
    <mergeCell ref="P13:Q13"/>
    <mergeCell ref="R13:Y13"/>
    <mergeCell ref="B14:I14"/>
    <mergeCell ref="J14:O14"/>
    <mergeCell ref="P14:Q14"/>
    <mergeCell ref="R14:Y14"/>
    <mergeCell ref="B19:I19"/>
    <mergeCell ref="J19:O19"/>
    <mergeCell ref="P19:Q19"/>
    <mergeCell ref="R19:Y19"/>
    <mergeCell ref="A21:A22"/>
    <mergeCell ref="B21:Y21"/>
    <mergeCell ref="B22:M22"/>
    <mergeCell ref="N22:Y22"/>
    <mergeCell ref="B17:I17"/>
    <mergeCell ref="J17:O17"/>
    <mergeCell ref="P17:Q17"/>
    <mergeCell ref="R17:Y17"/>
    <mergeCell ref="B18:I18"/>
    <mergeCell ref="J18:O18"/>
    <mergeCell ref="P18:Q18"/>
    <mergeCell ref="R18:Y18"/>
    <mergeCell ref="B25:G25"/>
    <mergeCell ref="H25:M25"/>
    <mergeCell ref="N25:S25"/>
    <mergeCell ref="T25:Y25"/>
    <mergeCell ref="B26:G26"/>
    <mergeCell ref="H26:M26"/>
    <mergeCell ref="N26:S26"/>
    <mergeCell ref="T26:Y26"/>
    <mergeCell ref="B23:G23"/>
    <mergeCell ref="H23:M23"/>
    <mergeCell ref="N23:S23"/>
    <mergeCell ref="T23:Y23"/>
    <mergeCell ref="B24:G24"/>
    <mergeCell ref="H24:M24"/>
    <mergeCell ref="N24:S24"/>
    <mergeCell ref="T24:Y24"/>
    <mergeCell ref="B27:G27"/>
    <mergeCell ref="H27:M27"/>
    <mergeCell ref="N27:S27"/>
    <mergeCell ref="T27:Y27"/>
    <mergeCell ref="B28:C28"/>
    <mergeCell ref="D28:E28"/>
    <mergeCell ref="F28:G28"/>
    <mergeCell ref="H28:I28"/>
    <mergeCell ref="N28:O28"/>
    <mergeCell ref="B31:G31"/>
    <mergeCell ref="H31:M31"/>
    <mergeCell ref="N31:S31"/>
    <mergeCell ref="T31:Y31"/>
    <mergeCell ref="B32:G32"/>
    <mergeCell ref="H32:M32"/>
    <mergeCell ref="N32:S32"/>
    <mergeCell ref="T32:Y32"/>
    <mergeCell ref="B29:G29"/>
    <mergeCell ref="H29:M29"/>
    <mergeCell ref="N29:S29"/>
    <mergeCell ref="T29:Y29"/>
    <mergeCell ref="B30:G30"/>
    <mergeCell ref="H30:M30"/>
    <mergeCell ref="N30:S30"/>
    <mergeCell ref="T30:Y30"/>
    <mergeCell ref="A37:A38"/>
    <mergeCell ref="B37:Y37"/>
    <mergeCell ref="B38:G38"/>
    <mergeCell ref="H38:M38"/>
    <mergeCell ref="N38:S38"/>
    <mergeCell ref="T38:Y38"/>
    <mergeCell ref="B33:G33"/>
    <mergeCell ref="H33:M33"/>
    <mergeCell ref="N33:S33"/>
    <mergeCell ref="T33:Y33"/>
    <mergeCell ref="B34:G34"/>
    <mergeCell ref="H34:M34"/>
    <mergeCell ref="N34:S34"/>
    <mergeCell ref="T34:Y34"/>
    <mergeCell ref="B39:G39"/>
    <mergeCell ref="H39:M39"/>
    <mergeCell ref="N39:S39"/>
    <mergeCell ref="T39:Y39"/>
    <mergeCell ref="B40:G40"/>
    <mergeCell ref="H40:M40"/>
    <mergeCell ref="N40:S40"/>
    <mergeCell ref="T40:Y40"/>
    <mergeCell ref="B35:G35"/>
    <mergeCell ref="H35:M35"/>
    <mergeCell ref="N35:S35"/>
    <mergeCell ref="T35:Y35"/>
    <mergeCell ref="B43:G43"/>
    <mergeCell ref="H43:M43"/>
    <mergeCell ref="N43:S43"/>
    <mergeCell ref="T43:Y43"/>
    <mergeCell ref="B44:I44"/>
    <mergeCell ref="J44:Q44"/>
    <mergeCell ref="R44:Y44"/>
    <mergeCell ref="B41:G41"/>
    <mergeCell ref="H41:M41"/>
    <mergeCell ref="N41:S41"/>
    <mergeCell ref="T41:Y41"/>
    <mergeCell ref="B42:G42"/>
    <mergeCell ref="H42:M42"/>
    <mergeCell ref="N42:S42"/>
    <mergeCell ref="T42:Y42"/>
    <mergeCell ref="B47:G47"/>
    <mergeCell ref="H47:M47"/>
    <mergeCell ref="N47:S47"/>
    <mergeCell ref="T47:Y47"/>
    <mergeCell ref="B48:G48"/>
    <mergeCell ref="H48:M48"/>
    <mergeCell ref="N48:S48"/>
    <mergeCell ref="T48:Y48"/>
    <mergeCell ref="B45:G45"/>
    <mergeCell ref="H45:M45"/>
    <mergeCell ref="N45:S45"/>
    <mergeCell ref="T45:Y45"/>
    <mergeCell ref="B46:G46"/>
    <mergeCell ref="H46:M46"/>
    <mergeCell ref="N46:S46"/>
    <mergeCell ref="T46:Y46"/>
    <mergeCell ref="A54:A55"/>
    <mergeCell ref="B54:I54"/>
    <mergeCell ref="J54:Q54"/>
    <mergeCell ref="R54:Y54"/>
    <mergeCell ref="B55:I55"/>
    <mergeCell ref="J55:Q55"/>
    <mergeCell ref="B49:G49"/>
    <mergeCell ref="H49:M49"/>
    <mergeCell ref="N49:S49"/>
    <mergeCell ref="T49:Y49"/>
    <mergeCell ref="B50:G50"/>
    <mergeCell ref="H50:M50"/>
    <mergeCell ref="N50:S50"/>
    <mergeCell ref="T50:Y50"/>
    <mergeCell ref="R55:Y55"/>
    <mergeCell ref="B56:I56"/>
    <mergeCell ref="J56:Q56"/>
    <mergeCell ref="R56:Y56"/>
    <mergeCell ref="B57:I57"/>
    <mergeCell ref="J57:Q57"/>
    <mergeCell ref="R57:Y57"/>
    <mergeCell ref="B51:G51"/>
    <mergeCell ref="H51:M51"/>
    <mergeCell ref="N51:S51"/>
    <mergeCell ref="T51:Y51"/>
    <mergeCell ref="B60:I60"/>
    <mergeCell ref="J60:Q60"/>
    <mergeCell ref="R60:Y60"/>
    <mergeCell ref="B61:I61"/>
    <mergeCell ref="J61:O61"/>
    <mergeCell ref="P61:Q61"/>
    <mergeCell ref="R61:Y61"/>
    <mergeCell ref="B58:I58"/>
    <mergeCell ref="J58:Q58"/>
    <mergeCell ref="R58:Y58"/>
    <mergeCell ref="B59:I59"/>
    <mergeCell ref="J59:Q59"/>
    <mergeCell ref="R59:Y59"/>
    <mergeCell ref="B64:I64"/>
    <mergeCell ref="J64:Q64"/>
    <mergeCell ref="R64:Y64"/>
    <mergeCell ref="B65:I65"/>
    <mergeCell ref="J65:Q65"/>
    <mergeCell ref="R65:Y65"/>
    <mergeCell ref="B62:I62"/>
    <mergeCell ref="J62:Q62"/>
    <mergeCell ref="R62:Y62"/>
    <mergeCell ref="B63:I63"/>
    <mergeCell ref="J63:Q63"/>
    <mergeCell ref="R63:Y63"/>
    <mergeCell ref="A71:A72"/>
    <mergeCell ref="B71:I71"/>
    <mergeCell ref="J71:Q71"/>
    <mergeCell ref="R71:Y71"/>
    <mergeCell ref="B72:I72"/>
    <mergeCell ref="J72:Q72"/>
    <mergeCell ref="R72:Y72"/>
    <mergeCell ref="B66:I66"/>
    <mergeCell ref="J66:Q66"/>
    <mergeCell ref="R66:Y66"/>
    <mergeCell ref="B67:I67"/>
    <mergeCell ref="J67:Q67"/>
    <mergeCell ref="R67:Y67"/>
    <mergeCell ref="B73:I73"/>
    <mergeCell ref="J73:Q73"/>
    <mergeCell ref="R73:Y73"/>
    <mergeCell ref="B74:I74"/>
    <mergeCell ref="J74:Q74"/>
    <mergeCell ref="R74:Y74"/>
    <mergeCell ref="B68:I68"/>
    <mergeCell ref="J68:Q68"/>
    <mergeCell ref="R68:Y68"/>
    <mergeCell ref="B77:I77"/>
    <mergeCell ref="J77:Q77"/>
    <mergeCell ref="R77:Y77"/>
    <mergeCell ref="B78:I78"/>
    <mergeCell ref="J78:Q78"/>
    <mergeCell ref="R78:Y78"/>
    <mergeCell ref="B75:I75"/>
    <mergeCell ref="J75:Q75"/>
    <mergeCell ref="R75:Y75"/>
    <mergeCell ref="B76:I76"/>
    <mergeCell ref="J76:Q76"/>
    <mergeCell ref="R76:Y76"/>
    <mergeCell ref="B81:I81"/>
    <mergeCell ref="J81:Q81"/>
    <mergeCell ref="R81:Y81"/>
    <mergeCell ref="B82:I82"/>
    <mergeCell ref="J82:Q82"/>
    <mergeCell ref="R82:Y82"/>
    <mergeCell ref="B79:I79"/>
    <mergeCell ref="J79:Q79"/>
    <mergeCell ref="R79:Y79"/>
    <mergeCell ref="B80:I80"/>
    <mergeCell ref="J80:Q80"/>
    <mergeCell ref="R80:Y80"/>
    <mergeCell ref="B85:I85"/>
    <mergeCell ref="J85:Q85"/>
    <mergeCell ref="R85:Y85"/>
    <mergeCell ref="B83:I83"/>
    <mergeCell ref="J83:Q83"/>
    <mergeCell ref="R83:Y83"/>
    <mergeCell ref="B84:I84"/>
    <mergeCell ref="J84:Q84"/>
    <mergeCell ref="R84:Y84"/>
  </mergeCells>
  <phoneticPr fontId="4"/>
  <conditionalFormatting sqref="B13:O13 R13:Y13 B62:Y68 B79:Y85 B59:Y60 B76:Q77">
    <cfRule type="containsBlanks" dxfId="159" priority="30" stopIfTrue="1">
      <formula>LEN(TRIM(B13))=0</formula>
    </cfRule>
  </conditionalFormatting>
  <conditionalFormatting sqref="B29:D29">
    <cfRule type="containsBlanks" dxfId="158" priority="29" stopIfTrue="1">
      <formula>LEN(TRIM(B29))=0</formula>
    </cfRule>
  </conditionalFormatting>
  <conditionalFormatting sqref="B43:Y43 B45:Y45">
    <cfRule type="containsBlanks" dxfId="157" priority="28" stopIfTrue="1">
      <formula>LEN(TRIM(B43))=0</formula>
    </cfRule>
  </conditionalFormatting>
  <conditionalFormatting sqref="B11:O11 R11:Y11">
    <cfRule type="containsBlanks" dxfId="156" priority="27" stopIfTrue="1">
      <formula>LEN(TRIM(B11))=0</formula>
    </cfRule>
  </conditionalFormatting>
  <conditionalFormatting sqref="P11:Q11">
    <cfRule type="containsBlanks" dxfId="155" priority="26" stopIfTrue="1">
      <formula>LEN(TRIM(P11))=0</formula>
    </cfRule>
  </conditionalFormatting>
  <conditionalFormatting sqref="B14:O19 R14:Y19">
    <cfRule type="containsBlanks" dxfId="154" priority="25" stopIfTrue="1">
      <formula>LEN(TRIM(B14))=0</formula>
    </cfRule>
  </conditionalFormatting>
  <conditionalFormatting sqref="P14:Q19">
    <cfRule type="containsBlanks" dxfId="153" priority="24" stopIfTrue="1">
      <formula>LEN(TRIM(P14))=0</formula>
    </cfRule>
  </conditionalFormatting>
  <conditionalFormatting sqref="B27:D27">
    <cfRule type="containsBlanks" dxfId="152" priority="23" stopIfTrue="1">
      <formula>LEN(TRIM(B27))=0</formula>
    </cfRule>
  </conditionalFormatting>
  <conditionalFormatting sqref="B24:D24">
    <cfRule type="containsBlanks" dxfId="151" priority="22" stopIfTrue="1">
      <formula>LEN(TRIM(B24))=0</formula>
    </cfRule>
  </conditionalFormatting>
  <conditionalFormatting sqref="B30:D35">
    <cfRule type="containsBlanks" dxfId="150" priority="21" stopIfTrue="1">
      <formula>LEN(TRIM(B30))=0</formula>
    </cfRule>
  </conditionalFormatting>
  <conditionalFormatting sqref="B46:Y51">
    <cfRule type="containsBlanks" dxfId="149" priority="20" stopIfTrue="1">
      <formula>LEN(TRIM(B46))=0</formula>
    </cfRule>
  </conditionalFormatting>
  <conditionalFormatting sqref="B7:I7">
    <cfRule type="containsBlanks" dxfId="148" priority="19" stopIfTrue="1">
      <formula>LEN(TRIM(B7))=0</formula>
    </cfRule>
  </conditionalFormatting>
  <conditionalFormatting sqref="J7:O7">
    <cfRule type="containsBlanks" dxfId="147" priority="18" stopIfTrue="1">
      <formula>LEN(TRIM(J7))=0</formula>
    </cfRule>
  </conditionalFormatting>
  <conditionalFormatting sqref="R7:Y7">
    <cfRule type="containsBlanks" dxfId="146" priority="17" stopIfTrue="1">
      <formula>LEN(TRIM(R7))=0</formula>
    </cfRule>
  </conditionalFormatting>
  <conditionalFormatting sqref="B8:O8 R8:Y8">
    <cfRule type="containsBlanks" dxfId="145" priority="16" stopIfTrue="1">
      <formula>LEN(TRIM(B8))=0</formula>
    </cfRule>
  </conditionalFormatting>
  <conditionalFormatting sqref="P8:Q8">
    <cfRule type="containsBlanks" dxfId="144" priority="15" stopIfTrue="1">
      <formula>LEN(TRIM(P8))=0</formula>
    </cfRule>
  </conditionalFormatting>
  <conditionalFormatting sqref="P13:Q13">
    <cfRule type="expression" dxfId="143" priority="14" stopIfTrue="1">
      <formula>ISBLANK(P12:P13)=FALSE</formula>
    </cfRule>
  </conditionalFormatting>
  <conditionalFormatting sqref="B10:O10 R10:Y10">
    <cfRule type="containsBlanks" dxfId="142" priority="13" stopIfTrue="1">
      <formula>LEN(TRIM(B10))=0</formula>
    </cfRule>
  </conditionalFormatting>
  <conditionalFormatting sqref="P10:Q10">
    <cfRule type="containsBlanks" dxfId="141" priority="12" stopIfTrue="1">
      <formula>LEN(TRIM(P10))=0</formula>
    </cfRule>
  </conditionalFormatting>
  <conditionalFormatting sqref="B26:D26">
    <cfRule type="containsBlanks" dxfId="140" priority="11" stopIfTrue="1">
      <formula>LEN(TRIM(B26))=0</formula>
    </cfRule>
  </conditionalFormatting>
  <conditionalFormatting sqref="B42:Y42">
    <cfRule type="containsBlanks" dxfId="139" priority="10" stopIfTrue="1">
      <formula>LEN(TRIM(B42))=0</formula>
    </cfRule>
  </conditionalFormatting>
  <conditionalFormatting sqref="R77:Y77">
    <cfRule type="containsBlanks" dxfId="138" priority="9" stopIfTrue="1">
      <formula>LEN(TRIM(R77))=0</formula>
    </cfRule>
  </conditionalFormatting>
  <conditionalFormatting sqref="R76:Y76">
    <cfRule type="containsBlanks" dxfId="137" priority="8" stopIfTrue="1">
      <formula>LEN(TRIM(R76))=0</formula>
    </cfRule>
  </conditionalFormatting>
  <conditionalFormatting sqref="N29:P29">
    <cfRule type="containsBlanks" dxfId="136" priority="7" stopIfTrue="1">
      <formula>LEN(TRIM(N29))=0</formula>
    </cfRule>
  </conditionalFormatting>
  <conditionalFormatting sqref="N27:P27">
    <cfRule type="containsBlanks" dxfId="135" priority="6" stopIfTrue="1">
      <formula>LEN(TRIM(N27))=0</formula>
    </cfRule>
  </conditionalFormatting>
  <conditionalFormatting sqref="N24:P24">
    <cfRule type="containsBlanks" dxfId="134" priority="5" stopIfTrue="1">
      <formula>LEN(TRIM(N24))=0</formula>
    </cfRule>
  </conditionalFormatting>
  <conditionalFormatting sqref="N30:P35">
    <cfRule type="containsBlanks" dxfId="133" priority="4" stopIfTrue="1">
      <formula>LEN(TRIM(N30))=0</formula>
    </cfRule>
  </conditionalFormatting>
  <conditionalFormatting sqref="N26:P26">
    <cfRule type="containsBlanks" dxfId="132" priority="3" stopIfTrue="1">
      <formula>LEN(TRIM(N26))=0</formula>
    </cfRule>
  </conditionalFormatting>
  <conditionalFormatting sqref="H35">
    <cfRule type="containsBlanks" dxfId="131" priority="2" stopIfTrue="1">
      <formula>LEN(TRIM(H35))=0</formula>
    </cfRule>
  </conditionalFormatting>
  <conditionalFormatting sqref="T35">
    <cfRule type="containsBlanks" dxfId="130" priority="1" stopIfTrue="1">
      <formula>LEN(TRIM(T35))=0</formula>
    </cfRule>
  </conditionalFormatting>
  <printOptions horizontalCentered="1"/>
  <pageMargins left="0.39370078740157483" right="0.39370078740157483" top="0.74803149606299213" bottom="0.74803149606299213" header="0.31496062992125984" footer="0.31496062992125984"/>
  <pageSetup paperSize="9" orientation="portrait" blackAndWhite="1" r:id="rId1"/>
  <rowBreaks count="1" manualBreakCount="1">
    <brk id="53"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22</vt:i4>
      </vt:variant>
    </vt:vector>
  </HeadingPairs>
  <TitlesOfParts>
    <vt:vector size="57" baseType="lpstr">
      <vt:lpstr>目次</vt:lpstr>
      <vt:lpstr>12-1</vt:lpstr>
      <vt:lpstr>12-2</vt:lpstr>
      <vt:lpstr>12-3</vt:lpstr>
      <vt:lpstr>12-4-1</vt:lpstr>
      <vt:lpstr>12-4-2</vt:lpstr>
      <vt:lpstr>12-4-3</vt:lpstr>
      <vt:lpstr>12-4-4</vt:lpstr>
      <vt:lpstr>12-4-5</vt:lpstr>
      <vt:lpstr>12-5</vt:lpstr>
      <vt:lpstr>12-6-1</vt:lpstr>
      <vt:lpstr>12-6-2</vt:lpstr>
      <vt:lpstr>12-7</vt:lpstr>
      <vt:lpstr>12-8</vt:lpstr>
      <vt:lpstr>12-9</vt:lpstr>
      <vt:lpstr>12-10 </vt:lpstr>
      <vt:lpstr>12-11</vt:lpstr>
      <vt:lpstr>12-12 </vt:lpstr>
      <vt:lpstr>12-13 </vt:lpstr>
      <vt:lpstr>12-14-1</vt:lpstr>
      <vt:lpstr>12-14-2</vt:lpstr>
      <vt:lpstr>12-15</vt:lpstr>
      <vt:lpstr>12-16</vt:lpstr>
      <vt:lpstr>12-17-1</vt:lpstr>
      <vt:lpstr>12-17-2</vt:lpstr>
      <vt:lpstr>12-18</vt:lpstr>
      <vt:lpstr>12-19</vt:lpstr>
      <vt:lpstr>12-20 </vt:lpstr>
      <vt:lpstr>12-21</vt:lpstr>
      <vt:lpstr>12-22</vt:lpstr>
      <vt:lpstr>12-23</vt:lpstr>
      <vt:lpstr>12-24</vt:lpstr>
      <vt:lpstr>12-25 </vt:lpstr>
      <vt:lpstr>12-26</vt:lpstr>
      <vt:lpstr>12-27</vt:lpstr>
      <vt:lpstr>'12-10 '!Print_Area</vt:lpstr>
      <vt:lpstr>'12-11'!Print_Area</vt:lpstr>
      <vt:lpstr>'12-12 '!Print_Area</vt:lpstr>
      <vt:lpstr>'12-13 '!Print_Area</vt:lpstr>
      <vt:lpstr>'12-16'!Print_Area</vt:lpstr>
      <vt:lpstr>'12-17-1'!Print_Area</vt:lpstr>
      <vt:lpstr>'12-19'!Print_Area</vt:lpstr>
      <vt:lpstr>'12-2'!Print_Area</vt:lpstr>
      <vt:lpstr>'12-21'!Print_Area</vt:lpstr>
      <vt:lpstr>'12-23'!Print_Area</vt:lpstr>
      <vt:lpstr>'12-24'!Print_Area</vt:lpstr>
      <vt:lpstr>'12-25 '!Print_Area</vt:lpstr>
      <vt:lpstr>'12-26'!Print_Area</vt:lpstr>
      <vt:lpstr>'12-27'!Print_Area</vt:lpstr>
      <vt:lpstr>'12-4-1'!Print_Area</vt:lpstr>
      <vt:lpstr>'12-4-2'!Print_Area</vt:lpstr>
      <vt:lpstr>'12-4-4'!Print_Area</vt:lpstr>
      <vt:lpstr>'12-4-5'!Print_Area</vt:lpstr>
      <vt:lpstr>'12-5'!Print_Area</vt:lpstr>
      <vt:lpstr>'12-6-1'!Print_Area</vt:lpstr>
      <vt:lpstr>'12-6-2'!Print_Area</vt:lpstr>
      <vt:lpstr>'12-9'!Print_Area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2023-04-20T06:15:08Z</cp:lastPrinted>
  <dcterms:created xsi:type="dcterms:W3CDTF">2001-08-02T23:34:44Z</dcterms:created>
  <dcterms:modified xsi:type="dcterms:W3CDTF">2023-04-21T04:20:47Z</dcterms:modified>
</cp:coreProperties>
</file>