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企画部\05_調査統計担当\資料フォルダ\20_刊行物\02_堺市統計書\R04統計書\【完成版】HP掲載用\HP掲載用＜まとめ＞\"/>
    </mc:Choice>
  </mc:AlternateContent>
  <bookViews>
    <workbookView xWindow="32760" yWindow="32760" windowWidth="15480" windowHeight="11625" tabRatio="601"/>
  </bookViews>
  <sheets>
    <sheet name="目次" sheetId="7" r:id="rId1"/>
    <sheet name="11-1 " sheetId="6" r:id="rId2"/>
    <sheet name="11-2" sheetId="8" r:id="rId3"/>
    <sheet name="11-3" sheetId="9" r:id="rId4"/>
    <sheet name="11-4 " sheetId="10" r:id="rId5"/>
    <sheet name="11-5-1" sheetId="11" r:id="rId6"/>
    <sheet name="11-5-2" sheetId="12" r:id="rId7"/>
    <sheet name="11-5-3" sheetId="13" r:id="rId8"/>
    <sheet name="11-5-4" sheetId="14" r:id="rId9"/>
    <sheet name="11-5-5" sheetId="15" r:id="rId10"/>
    <sheet name="11-5-6" sheetId="16" r:id="rId11"/>
    <sheet name="11-5-7" sheetId="17" r:id="rId12"/>
    <sheet name="11-5-8" sheetId="18" r:id="rId13"/>
    <sheet name="11-5-9" sheetId="19" r:id="rId14"/>
    <sheet name="11-5-10" sheetId="20" r:id="rId15"/>
    <sheet name="11-5-11" sheetId="21" r:id="rId16"/>
    <sheet name="11-6" sheetId="22" r:id="rId17"/>
    <sheet name="11-7 " sheetId="23" r:id="rId18"/>
    <sheet name="11-8-1" sheetId="24" r:id="rId19"/>
    <sheet name="11-8-2" sheetId="25" r:id="rId20"/>
    <sheet name="11-8-3" sheetId="26" r:id="rId21"/>
    <sheet name="11-9-1" sheetId="27" r:id="rId22"/>
    <sheet name="11-9-2" sheetId="28" r:id="rId23"/>
    <sheet name="11-9-3 " sheetId="29" r:id="rId24"/>
    <sheet name="11-9-4" sheetId="30" r:id="rId25"/>
    <sheet name="11-9-5" sheetId="31" r:id="rId26"/>
    <sheet name="11-10-1" sheetId="32" r:id="rId27"/>
    <sheet name="11-10-2" sheetId="33" r:id="rId28"/>
    <sheet name="11-10-3 " sheetId="34" r:id="rId29"/>
    <sheet name="11-11 " sheetId="35" r:id="rId30"/>
  </sheets>
  <definedNames>
    <definedName name="_xlnm.Print_Area" localSheetId="1">'11-1 '!$A$1:$FA$78</definedName>
    <definedName name="_xlnm.Print_Area" localSheetId="26">'11-10-1'!$A$1:$U$16</definedName>
    <definedName name="_xlnm.Print_Area" localSheetId="28">'11-10-3 '!$A$1:$R$56</definedName>
    <definedName name="_xlnm.Print_Area" localSheetId="29">'11-11 '!$A$1:$N$30</definedName>
    <definedName name="_xlnm.Print_Area" localSheetId="2">'11-2'!$A$1:$I$19</definedName>
    <definedName name="_xlnm.Print_Area" localSheetId="3">'11-3'!$A$1:$M$13</definedName>
    <definedName name="_xlnm.Print_Area" localSheetId="5">'11-5-1'!$A$1:$L$25</definedName>
    <definedName name="_xlnm.Print_Area" localSheetId="6">'11-5-2'!$A$1:$N$17</definedName>
    <definedName name="_xlnm.Print_Area" localSheetId="16">'11-6'!$A$1:$M$64</definedName>
    <definedName name="_xlnm.Print_Area" localSheetId="17">'11-7 '!$A$1:$J$45</definedName>
    <definedName name="_xlnm.Print_Area" localSheetId="19">'11-8-2'!$A$1:$Y$18</definedName>
    <definedName name="_xlnm.Print_Area" localSheetId="21">'11-9-1'!$A$1:$T$12</definedName>
    <definedName name="_xlnm.Print_Area" localSheetId="22">'11-9-2'!$A$1:$L$21</definedName>
    <definedName name="_xlnm.Print_Area" localSheetId="23">'11-9-3 '!$A$1:$J$20</definedName>
    <definedName name="_xlnm.Print_Area" localSheetId="24">'11-9-4'!$A$1:$P$58</definedName>
  </definedNames>
  <calcPr calcId="162913"/>
</workbook>
</file>

<file path=xl/calcChain.xml><?xml version="1.0" encoding="utf-8"?>
<calcChain xmlns="http://schemas.openxmlformats.org/spreadsheetml/2006/main">
  <c r="N22" i="35" l="1"/>
  <c r="N13" i="35" s="1"/>
  <c r="M22" i="35"/>
  <c r="M13" i="35" s="1"/>
  <c r="L22" i="35"/>
  <c r="J22" i="35"/>
  <c r="J13" i="35" s="1"/>
  <c r="I22" i="35"/>
  <c r="I13" i="35" s="1"/>
  <c r="K13" i="35" s="1"/>
  <c r="H22" i="35"/>
  <c r="H13" i="35" s="1"/>
  <c r="G22" i="35"/>
  <c r="F22" i="35"/>
  <c r="K20" i="35"/>
  <c r="F15" i="35"/>
  <c r="F13" i="35" s="1"/>
  <c r="L13" i="35"/>
  <c r="G13" i="35"/>
  <c r="P7" i="30"/>
  <c r="O7" i="30"/>
  <c r="N7" i="30"/>
  <c r="M7" i="30"/>
  <c r="L7" i="30"/>
  <c r="K7" i="30"/>
  <c r="J7" i="30"/>
  <c r="G7" i="30"/>
  <c r="F7" i="30"/>
  <c r="E7" i="30"/>
  <c r="O22" i="26"/>
  <c r="N22" i="26"/>
  <c r="M22" i="26"/>
  <c r="L22" i="26"/>
  <c r="K22" i="26"/>
  <c r="J22" i="26"/>
  <c r="G22" i="26"/>
  <c r="F22" i="26"/>
  <c r="E22" i="26"/>
  <c r="D22" i="26"/>
  <c r="O14" i="26"/>
  <c r="N14" i="26"/>
  <c r="M14" i="26"/>
  <c r="L14" i="26"/>
  <c r="K14" i="26"/>
  <c r="J14" i="26"/>
  <c r="G14" i="26"/>
  <c r="F14" i="26"/>
  <c r="E14" i="26"/>
  <c r="D14" i="26"/>
  <c r="X9" i="25"/>
  <c r="W9" i="25"/>
  <c r="V9" i="25"/>
  <c r="U9" i="25"/>
  <c r="T9" i="25"/>
  <c r="S9" i="25"/>
  <c r="R9" i="25"/>
  <c r="Q9" i="25"/>
  <c r="P9" i="25"/>
  <c r="O9" i="25"/>
  <c r="L9" i="25"/>
  <c r="K9" i="25"/>
  <c r="J9" i="25"/>
  <c r="I9" i="25"/>
  <c r="H9" i="25"/>
  <c r="G9" i="25"/>
  <c r="F9" i="25"/>
  <c r="E9" i="25"/>
  <c r="D9" i="25"/>
  <c r="R15" i="24"/>
  <c r="Q15" i="24"/>
  <c r="P15" i="24"/>
  <c r="O15" i="24"/>
  <c r="N15" i="24"/>
  <c r="M15" i="24"/>
  <c r="L15" i="24"/>
  <c r="K15" i="24"/>
  <c r="H15" i="24"/>
  <c r="G15" i="24"/>
  <c r="F15" i="24"/>
  <c r="E15" i="24"/>
  <c r="D15" i="24"/>
  <c r="C15" i="24"/>
  <c r="C43" i="23"/>
  <c r="C42" i="23"/>
  <c r="C41" i="23"/>
  <c r="C40" i="23"/>
  <c r="C39" i="23"/>
  <c r="C38" i="23"/>
  <c r="C37" i="23"/>
  <c r="C36" i="23"/>
  <c r="C35" i="23"/>
  <c r="C34" i="23"/>
  <c r="C33" i="23"/>
  <c r="C32" i="23"/>
  <c r="C31" i="23"/>
  <c r="C30" i="23"/>
  <c r="C29" i="23"/>
  <c r="C28" i="23"/>
  <c r="C27" i="23"/>
  <c r="C26" i="23"/>
  <c r="C25" i="23"/>
  <c r="C24" i="23"/>
  <c r="C23" i="23"/>
  <c r="C22" i="23"/>
  <c r="C21" i="23"/>
  <c r="C20" i="23"/>
  <c r="C19" i="23"/>
  <c r="C18" i="23"/>
  <c r="C17" i="23"/>
  <c r="C16" i="23"/>
  <c r="C15" i="23"/>
  <c r="C14" i="23"/>
  <c r="C13" i="23"/>
  <c r="C12" i="23"/>
  <c r="C11" i="23"/>
  <c r="J9" i="23"/>
  <c r="I9" i="23"/>
  <c r="H9" i="23"/>
  <c r="G9" i="23"/>
  <c r="F9" i="23"/>
  <c r="E9" i="23"/>
  <c r="D9" i="23"/>
  <c r="C9" i="23" s="1"/>
  <c r="M10" i="10"/>
  <c r="L10" i="10"/>
  <c r="K10" i="10"/>
  <c r="J10" i="10"/>
  <c r="I10" i="10"/>
  <c r="H10" i="10"/>
  <c r="G10" i="10"/>
  <c r="F10" i="10"/>
  <c r="E10" i="10"/>
  <c r="D10" i="10"/>
  <c r="D11" i="9"/>
</calcChain>
</file>

<file path=xl/sharedStrings.xml><?xml version="1.0" encoding="utf-8"?>
<sst xmlns="http://schemas.openxmlformats.org/spreadsheetml/2006/main" count="1907" uniqueCount="1088">
  <si>
    <t>開設</t>
    <rPh sb="0" eb="1">
      <t>カイ</t>
    </rPh>
    <rPh sb="1" eb="2">
      <t>セツ</t>
    </rPh>
    <phoneticPr fontId="3"/>
  </si>
  <si>
    <t>堺区域</t>
    <rPh sb="0" eb="1">
      <t>サカイ</t>
    </rPh>
    <rPh sb="1" eb="3">
      <t>クイキ</t>
    </rPh>
    <phoneticPr fontId="3"/>
  </si>
  <si>
    <t>堺</t>
    <rPh sb="0" eb="1">
      <t>サカイ</t>
    </rPh>
    <phoneticPr fontId="3"/>
  </si>
  <si>
    <t>中区域</t>
    <rPh sb="0" eb="1">
      <t>ナカ</t>
    </rPh>
    <rPh sb="1" eb="3">
      <t>クイキ</t>
    </rPh>
    <phoneticPr fontId="3"/>
  </si>
  <si>
    <t>中</t>
    <rPh sb="0" eb="1">
      <t>ナカ</t>
    </rPh>
    <phoneticPr fontId="3"/>
  </si>
  <si>
    <t>東区域</t>
    <rPh sb="0" eb="1">
      <t>ヒガシ</t>
    </rPh>
    <rPh sb="1" eb="3">
      <t>クイキ</t>
    </rPh>
    <phoneticPr fontId="3"/>
  </si>
  <si>
    <t>東</t>
    <rPh sb="0" eb="1">
      <t>ヒガシ</t>
    </rPh>
    <phoneticPr fontId="3"/>
  </si>
  <si>
    <t>西区域</t>
    <rPh sb="0" eb="1">
      <t>ニシ</t>
    </rPh>
    <rPh sb="1" eb="3">
      <t>クイキ</t>
    </rPh>
    <phoneticPr fontId="3"/>
  </si>
  <si>
    <t>西</t>
    <rPh sb="0" eb="1">
      <t>ニシ</t>
    </rPh>
    <phoneticPr fontId="3"/>
  </si>
  <si>
    <t>南区域</t>
    <rPh sb="0" eb="1">
      <t>ミナミ</t>
    </rPh>
    <rPh sb="1" eb="3">
      <t>クイキ</t>
    </rPh>
    <phoneticPr fontId="3"/>
  </si>
  <si>
    <t>南</t>
    <rPh sb="0" eb="1">
      <t>ミナミ</t>
    </rPh>
    <phoneticPr fontId="3"/>
  </si>
  <si>
    <t>北区域</t>
    <rPh sb="0" eb="1">
      <t>キタ</t>
    </rPh>
    <rPh sb="1" eb="3">
      <t>クイキ</t>
    </rPh>
    <phoneticPr fontId="3"/>
  </si>
  <si>
    <t>北</t>
    <rPh sb="0" eb="1">
      <t>キタ</t>
    </rPh>
    <phoneticPr fontId="3"/>
  </si>
  <si>
    <t>美原区域</t>
    <rPh sb="0" eb="2">
      <t>ミハラ</t>
    </rPh>
    <rPh sb="2" eb="4">
      <t>クイキ</t>
    </rPh>
    <phoneticPr fontId="3"/>
  </si>
  <si>
    <t>美原</t>
    <rPh sb="0" eb="2">
      <t>ミハラ</t>
    </rPh>
    <phoneticPr fontId="3"/>
  </si>
  <si>
    <t>公</t>
    <rPh sb="0" eb="1">
      <t>オオヤケ</t>
    </rPh>
    <phoneticPr fontId="3"/>
  </si>
  <si>
    <t>園</t>
    <rPh sb="0" eb="1">
      <t>エン</t>
    </rPh>
    <phoneticPr fontId="3"/>
  </si>
  <si>
    <t>計画</t>
    <rPh sb="0" eb="2">
      <t>ケイカク</t>
    </rPh>
    <phoneticPr fontId="3"/>
  </si>
  <si>
    <t>各年４月１日現在</t>
  </si>
  <si>
    <t>単位：面積 ha</t>
  </si>
  <si>
    <t>計</t>
    <rPh sb="0" eb="1">
      <t>ケイ</t>
    </rPh>
    <phoneticPr fontId="3"/>
  </si>
  <si>
    <t>開</t>
    <rPh sb="0" eb="1">
      <t>ヒラ</t>
    </rPh>
    <phoneticPr fontId="3"/>
  </si>
  <si>
    <t>緑　　地　　分　　類　　に　　よ　　る　　内　　訳</t>
    <rPh sb="0" eb="1">
      <t>ミドリ</t>
    </rPh>
    <rPh sb="3" eb="4">
      <t>チ</t>
    </rPh>
    <rPh sb="6" eb="7">
      <t>ブン</t>
    </rPh>
    <rPh sb="9" eb="10">
      <t>タグイ</t>
    </rPh>
    <rPh sb="21" eb="22">
      <t>ウチ</t>
    </rPh>
    <rPh sb="24" eb="25">
      <t>ヤク</t>
    </rPh>
    <phoneticPr fontId="3"/>
  </si>
  <si>
    <t>緩　　衝　　緑　　地</t>
    <rPh sb="0" eb="1">
      <t>ユル</t>
    </rPh>
    <rPh sb="3" eb="4">
      <t>ショウ</t>
    </rPh>
    <rPh sb="6" eb="7">
      <t>ミドリ</t>
    </rPh>
    <rPh sb="9" eb="10">
      <t>チ</t>
    </rPh>
    <phoneticPr fontId="3"/>
  </si>
  <si>
    <t>都　　市　　緑　　地</t>
    <rPh sb="0" eb="1">
      <t>ミヤコ</t>
    </rPh>
    <rPh sb="3" eb="4">
      <t>シ</t>
    </rPh>
    <rPh sb="6" eb="7">
      <t>ミドリ</t>
    </rPh>
    <rPh sb="9" eb="10">
      <t>チ</t>
    </rPh>
    <phoneticPr fontId="3"/>
  </si>
  <si>
    <t>緑　地　数</t>
    <rPh sb="0" eb="1">
      <t>ミドリ</t>
    </rPh>
    <rPh sb="2" eb="3">
      <t>チ</t>
    </rPh>
    <rPh sb="4" eb="5">
      <t>スウ</t>
    </rPh>
    <phoneticPr fontId="3"/>
  </si>
  <si>
    <t>面　積</t>
    <rPh sb="0" eb="1">
      <t>メン</t>
    </rPh>
    <rPh sb="2" eb="3">
      <t>セキ</t>
    </rPh>
    <phoneticPr fontId="3"/>
  </si>
  <si>
    <t>公　園　数</t>
    <rPh sb="0" eb="1">
      <t>オオヤケ</t>
    </rPh>
    <rPh sb="2" eb="3">
      <t>エン</t>
    </rPh>
    <rPh sb="4" eb="5">
      <t>カズ</t>
    </rPh>
    <phoneticPr fontId="3"/>
  </si>
  <si>
    <t>運　　動　　公　　園</t>
    <rPh sb="0" eb="1">
      <t>ウン</t>
    </rPh>
    <rPh sb="3" eb="4">
      <t>ドウ</t>
    </rPh>
    <rPh sb="6" eb="7">
      <t>オオヤケ</t>
    </rPh>
    <rPh sb="9" eb="10">
      <t>エン</t>
    </rPh>
    <phoneticPr fontId="3"/>
  </si>
  <si>
    <t>総　　合　　公　　園</t>
    <rPh sb="0" eb="1">
      <t>フサ</t>
    </rPh>
    <rPh sb="3" eb="4">
      <t>ゴウ</t>
    </rPh>
    <rPh sb="6" eb="7">
      <t>オオヤケ</t>
    </rPh>
    <rPh sb="9" eb="10">
      <t>エン</t>
    </rPh>
    <phoneticPr fontId="3"/>
  </si>
  <si>
    <t>地　　区　　公　　園</t>
    <rPh sb="0" eb="1">
      <t>チ</t>
    </rPh>
    <rPh sb="3" eb="4">
      <t>ク</t>
    </rPh>
    <rPh sb="6" eb="7">
      <t>オオヤケ</t>
    </rPh>
    <rPh sb="9" eb="10">
      <t>エン</t>
    </rPh>
    <phoneticPr fontId="3"/>
  </si>
  <si>
    <t>近　　隣　　公　　園</t>
    <rPh sb="0" eb="1">
      <t>コン</t>
    </rPh>
    <rPh sb="3" eb="4">
      <t>トナリ</t>
    </rPh>
    <rPh sb="6" eb="7">
      <t>オオヤケ</t>
    </rPh>
    <rPh sb="9" eb="10">
      <t>エン</t>
    </rPh>
    <phoneticPr fontId="3"/>
  </si>
  <si>
    <t>都　　市　　基　　幹　　公　　園</t>
    <rPh sb="0" eb="1">
      <t>ミヤコ</t>
    </rPh>
    <rPh sb="3" eb="4">
      <t>シ</t>
    </rPh>
    <rPh sb="6" eb="7">
      <t>モト</t>
    </rPh>
    <rPh sb="9" eb="10">
      <t>ミキ</t>
    </rPh>
    <rPh sb="12" eb="13">
      <t>オオヤケ</t>
    </rPh>
    <rPh sb="15" eb="16">
      <t>エン</t>
    </rPh>
    <phoneticPr fontId="3"/>
  </si>
  <si>
    <t>街　　区　　公　　園</t>
    <rPh sb="0" eb="1">
      <t>マチ</t>
    </rPh>
    <rPh sb="3" eb="4">
      <t>ク</t>
    </rPh>
    <rPh sb="6" eb="7">
      <t>オオヤケ</t>
    </rPh>
    <rPh sb="9" eb="10">
      <t>エン</t>
    </rPh>
    <phoneticPr fontId="3"/>
  </si>
  <si>
    <t>緑　　　　　　　　　　　　地</t>
    <rPh sb="0" eb="1">
      <t>ミドリ</t>
    </rPh>
    <rPh sb="13" eb="14">
      <t>チ</t>
    </rPh>
    <phoneticPr fontId="3"/>
  </si>
  <si>
    <t>広　域　公　園</t>
    <rPh sb="0" eb="1">
      <t>ヒロ</t>
    </rPh>
    <rPh sb="2" eb="3">
      <t>イキ</t>
    </rPh>
    <rPh sb="4" eb="5">
      <t>オオヤケ</t>
    </rPh>
    <rPh sb="6" eb="7">
      <t>エン</t>
    </rPh>
    <phoneticPr fontId="3"/>
  </si>
  <si>
    <t>大　規　模　公　園</t>
    <rPh sb="0" eb="1">
      <t>ダイ</t>
    </rPh>
    <rPh sb="2" eb="3">
      <t>キ</t>
    </rPh>
    <rPh sb="4" eb="5">
      <t>ノット</t>
    </rPh>
    <rPh sb="6" eb="7">
      <t>オオヤケ</t>
    </rPh>
    <rPh sb="8" eb="9">
      <t>エン</t>
    </rPh>
    <phoneticPr fontId="3"/>
  </si>
  <si>
    <t>歴　史　公　園</t>
    <rPh sb="0" eb="1">
      <t>レキ</t>
    </rPh>
    <rPh sb="2" eb="3">
      <t>シ</t>
    </rPh>
    <rPh sb="4" eb="5">
      <t>オオヤケ</t>
    </rPh>
    <rPh sb="6" eb="7">
      <t>エン</t>
    </rPh>
    <phoneticPr fontId="3"/>
  </si>
  <si>
    <t>特　　　殊　　　公　　　園</t>
    <rPh sb="0" eb="1">
      <t>トク</t>
    </rPh>
    <rPh sb="4" eb="5">
      <t>コト</t>
    </rPh>
    <rPh sb="8" eb="9">
      <t>オオヤケ</t>
    </rPh>
    <rPh sb="12" eb="13">
      <t>エン</t>
    </rPh>
    <phoneticPr fontId="3"/>
  </si>
  <si>
    <t>公　　　　　　　　　　　　園</t>
    <rPh sb="0" eb="1">
      <t>オオヤケ</t>
    </rPh>
    <rPh sb="13" eb="14">
      <t>エン</t>
    </rPh>
    <phoneticPr fontId="3"/>
  </si>
  <si>
    <t>市民１人当たり
公　園　面　積
（　㎡　）</t>
    <rPh sb="0" eb="2">
      <t>シミン</t>
    </rPh>
    <rPh sb="2" eb="4">
      <t>ヒトリ</t>
    </rPh>
    <rPh sb="4" eb="5">
      <t>ア</t>
    </rPh>
    <rPh sb="8" eb="9">
      <t>オオヤケ</t>
    </rPh>
    <rPh sb="10" eb="11">
      <t>エン</t>
    </rPh>
    <rPh sb="12" eb="13">
      <t>メン</t>
    </rPh>
    <rPh sb="14" eb="15">
      <t>セキ</t>
    </rPh>
    <phoneticPr fontId="3"/>
  </si>
  <si>
    <t>11－１　公園数及び面積</t>
  </si>
  <si>
    <t>年　次</t>
    <rPh sb="0" eb="1">
      <t>ネン</t>
    </rPh>
    <rPh sb="2" eb="3">
      <t>ツギ</t>
    </rPh>
    <phoneticPr fontId="3"/>
  </si>
  <si>
    <t>風　致　公　園</t>
    <rPh sb="0" eb="1">
      <t>カゼ</t>
    </rPh>
    <rPh sb="2" eb="3">
      <t>イタ</t>
    </rPh>
    <rPh sb="4" eb="5">
      <t>オオヤケ</t>
    </rPh>
    <rPh sb="6" eb="7">
      <t>エン</t>
    </rPh>
    <phoneticPr fontId="3"/>
  </si>
  <si>
    <t>総　  数</t>
    <rPh sb="0" eb="1">
      <t>フサ</t>
    </rPh>
    <rPh sb="4" eb="5">
      <t>カズ</t>
    </rPh>
    <phoneticPr fontId="3"/>
  </si>
  <si>
    <t>墓　  園</t>
    <rPh sb="0" eb="1">
      <t>ハカ</t>
    </rPh>
    <rPh sb="4" eb="5">
      <t>エン</t>
    </rPh>
    <phoneticPr fontId="3"/>
  </si>
  <si>
    <t>緑　  道</t>
    <rPh sb="0" eb="1">
      <t>ミドリ</t>
    </rPh>
    <rPh sb="4" eb="5">
      <t>ミチ</t>
    </rPh>
    <phoneticPr fontId="3"/>
  </si>
  <si>
    <t>都　　市　　公　　園</t>
    <rPh sb="0" eb="1">
      <t>ミヤコ</t>
    </rPh>
    <rPh sb="3" eb="4">
      <t>シ</t>
    </rPh>
    <rPh sb="6" eb="7">
      <t>オオヤケ</t>
    </rPh>
    <rPh sb="9" eb="10">
      <t>エン</t>
    </rPh>
    <phoneticPr fontId="3"/>
  </si>
  <si>
    <t>都市林</t>
    <rPh sb="0" eb="2">
      <t>トシ</t>
    </rPh>
    <rPh sb="2" eb="3">
      <t>リン</t>
    </rPh>
    <phoneticPr fontId="3"/>
  </si>
  <si>
    <t>年　次</t>
    <phoneticPr fontId="3"/>
  </si>
  <si>
    <t>住　　　区　</t>
    <phoneticPr fontId="3"/>
  </si>
  <si>
    <t>　　　　基　　　　幹　　　　公　　　　園</t>
    <phoneticPr fontId="3"/>
  </si>
  <si>
    <t>緑地数</t>
    <phoneticPr fontId="3"/>
  </si>
  <si>
    <t>面　積</t>
    <phoneticPr fontId="3"/>
  </si>
  <si>
    <t>資料：建設局公園緑地部公園緑地整備課</t>
    <rPh sb="13" eb="15">
      <t>リョクチ</t>
    </rPh>
    <rPh sb="15" eb="17">
      <t>セイビ</t>
    </rPh>
    <phoneticPr fontId="3"/>
  </si>
  <si>
    <t xml:space="preserve">        </t>
    <phoneticPr fontId="3"/>
  </si>
  <si>
    <t xml:space="preserve">       </t>
    <phoneticPr fontId="3"/>
  </si>
  <si>
    <t>　　31年</t>
    <rPh sb="4" eb="5">
      <t>ネン</t>
    </rPh>
    <phoneticPr fontId="3"/>
  </si>
  <si>
    <t>03</t>
    <phoneticPr fontId="3"/>
  </si>
  <si>
    <t>02</t>
  </si>
  <si>
    <t>令和4年</t>
    <rPh sb="0" eb="1">
      <t>レイ</t>
    </rPh>
    <rPh sb="1" eb="2">
      <t>ワ</t>
    </rPh>
    <rPh sb="3" eb="4">
      <t>ネン</t>
    </rPh>
    <phoneticPr fontId="3"/>
  </si>
  <si>
    <t>04</t>
    <phoneticPr fontId="3"/>
  </si>
  <si>
    <t>　　平成30年</t>
    <rPh sb="6" eb="7">
      <t>ネン</t>
    </rPh>
    <phoneticPr fontId="3"/>
  </si>
  <si>
    <t>令和2年</t>
    <rPh sb="0" eb="1">
      <t>レイ</t>
    </rPh>
    <rPh sb="1" eb="2">
      <t>ワ</t>
    </rPh>
    <rPh sb="3" eb="4">
      <t>ネン</t>
    </rPh>
    <phoneticPr fontId="3"/>
  </si>
  <si>
    <t>101.80</t>
    <phoneticPr fontId="3"/>
  </si>
  <si>
    <t>3年</t>
    <rPh sb="1" eb="2">
      <t>ネン</t>
    </rPh>
    <phoneticPr fontId="3"/>
  </si>
  <si>
    <t>4年</t>
    <rPh sb="1" eb="2">
      <t>ネン</t>
    </rPh>
    <phoneticPr fontId="3"/>
  </si>
  <si>
    <t>11－２　広場数及び面積</t>
    <phoneticPr fontId="3"/>
  </si>
  <si>
    <t xml:space="preserve">        開設広場数及び面積である。</t>
    <phoneticPr fontId="3"/>
  </si>
  <si>
    <t>単位：面積㎡</t>
    <phoneticPr fontId="3"/>
  </si>
  <si>
    <t>各年４月１日現在</t>
    <rPh sb="0" eb="2">
      <t>カクネン</t>
    </rPh>
    <phoneticPr fontId="3"/>
  </si>
  <si>
    <t>年次</t>
  </si>
  <si>
    <t>緑の広場</t>
    <rPh sb="0" eb="1">
      <t>ミドリ</t>
    </rPh>
    <rPh sb="2" eb="4">
      <t>ヒロバ</t>
    </rPh>
    <phoneticPr fontId="3"/>
  </si>
  <si>
    <t>コミュニティ緑地</t>
    <rPh sb="6" eb="8">
      <t>リョクチ</t>
    </rPh>
    <phoneticPr fontId="3"/>
  </si>
  <si>
    <t>ちびっこ老人憩いの広場</t>
  </si>
  <si>
    <t>広場数</t>
    <rPh sb="0" eb="2">
      <t>ヒロバ</t>
    </rPh>
    <rPh sb="2" eb="3">
      <t>スウ</t>
    </rPh>
    <phoneticPr fontId="3"/>
  </si>
  <si>
    <t>面積</t>
    <phoneticPr fontId="3"/>
  </si>
  <si>
    <t>平成30年</t>
    <rPh sb="0" eb="2">
      <t>ヘイセイ</t>
    </rPh>
    <rPh sb="4" eb="5">
      <t>ネン</t>
    </rPh>
    <phoneticPr fontId="3"/>
  </si>
  <si>
    <t>令和２年</t>
    <rPh sb="0" eb="2">
      <t>レイワ</t>
    </rPh>
    <rPh sb="3" eb="4">
      <t>ネン</t>
    </rPh>
    <phoneticPr fontId="3"/>
  </si>
  <si>
    <t>　  ３年</t>
    <rPh sb="4" eb="5">
      <t>ネン</t>
    </rPh>
    <phoneticPr fontId="3"/>
  </si>
  <si>
    <t>　  ４年</t>
    <rPh sb="4" eb="5">
      <t>ネン</t>
    </rPh>
    <phoneticPr fontId="3"/>
  </si>
  <si>
    <t>資料：建設局公園緑地部公園緑地整備課、子ども青少年局子ども青少年育成部子ども育成課</t>
    <rPh sb="11" eb="13">
      <t>コウエン</t>
    </rPh>
    <rPh sb="13" eb="15">
      <t>リョクチ</t>
    </rPh>
    <rPh sb="15" eb="17">
      <t>セイビ</t>
    </rPh>
    <rPh sb="19" eb="20">
      <t>コ</t>
    </rPh>
    <rPh sb="22" eb="25">
      <t>セイショウネン</t>
    </rPh>
    <rPh sb="25" eb="26">
      <t>キョク</t>
    </rPh>
    <rPh sb="26" eb="35">
      <t>ブ</t>
    </rPh>
    <rPh sb="35" eb="36">
      <t>コ</t>
    </rPh>
    <phoneticPr fontId="3"/>
  </si>
  <si>
    <t>11－３　都市緑化センター利用状況</t>
    <phoneticPr fontId="3"/>
  </si>
  <si>
    <t>年度</t>
  </si>
  <si>
    <t>入場者数</t>
    <rPh sb="0" eb="2">
      <t>ニュウジョウ</t>
    </rPh>
    <rPh sb="2" eb="3">
      <t>シャ</t>
    </rPh>
    <rPh sb="3" eb="4">
      <t>スウ</t>
    </rPh>
    <phoneticPr fontId="3"/>
  </si>
  <si>
    <t>緑の相談件数</t>
    <rPh sb="0" eb="1">
      <t>ミドリ</t>
    </rPh>
    <rPh sb="2" eb="4">
      <t>ソウダン</t>
    </rPh>
    <rPh sb="4" eb="6">
      <t>ケンスウ</t>
    </rPh>
    <phoneticPr fontId="3"/>
  </si>
  <si>
    <t>講習会</t>
    <rPh sb="0" eb="3">
      <t>コウシュウカイ</t>
    </rPh>
    <phoneticPr fontId="3"/>
  </si>
  <si>
    <t>展示会</t>
    <rPh sb="0" eb="3">
      <t>テンジカイ</t>
    </rPh>
    <phoneticPr fontId="3"/>
  </si>
  <si>
    <t>一日平均
入場者数</t>
    <rPh sb="0" eb="2">
      <t>イチニチ</t>
    </rPh>
    <rPh sb="2" eb="4">
      <t>ヘイキン</t>
    </rPh>
    <phoneticPr fontId="3"/>
  </si>
  <si>
    <t>総数</t>
    <phoneticPr fontId="3"/>
  </si>
  <si>
    <t>来館</t>
    <phoneticPr fontId="3"/>
  </si>
  <si>
    <t>電話</t>
    <phoneticPr fontId="3"/>
  </si>
  <si>
    <t>手紙</t>
    <phoneticPr fontId="3"/>
  </si>
  <si>
    <t>各区役所
出前相談</t>
    <rPh sb="0" eb="1">
      <t>カク</t>
    </rPh>
    <rPh sb="1" eb="4">
      <t>クヤクショ</t>
    </rPh>
    <rPh sb="5" eb="6">
      <t>デ</t>
    </rPh>
    <rPh sb="6" eb="7">
      <t>マエ</t>
    </rPh>
    <rPh sb="7" eb="9">
      <t>ソウダン</t>
    </rPh>
    <phoneticPr fontId="3"/>
  </si>
  <si>
    <t>開催回数</t>
  </si>
  <si>
    <t>参加者数</t>
  </si>
  <si>
    <t>参加者数</t>
    <rPh sb="0" eb="2">
      <t>サンカ</t>
    </rPh>
    <rPh sb="2" eb="3">
      <t>シャ</t>
    </rPh>
    <rPh sb="3" eb="4">
      <t>スウ</t>
    </rPh>
    <phoneticPr fontId="3"/>
  </si>
  <si>
    <t>平成29年度</t>
    <phoneticPr fontId="3"/>
  </si>
  <si>
    <t>30年度</t>
  </si>
  <si>
    <t>令和元年度</t>
    <rPh sb="0" eb="4">
      <t>レイワガンネン</t>
    </rPh>
    <rPh sb="4" eb="5">
      <t>ド</t>
    </rPh>
    <phoneticPr fontId="3"/>
  </si>
  <si>
    <t>　　２年度</t>
    <rPh sb="3" eb="5">
      <t>ネンド</t>
    </rPh>
    <rPh sb="4" eb="5">
      <t>ド</t>
    </rPh>
    <phoneticPr fontId="3"/>
  </si>
  <si>
    <t>　　３年度</t>
    <rPh sb="3" eb="5">
      <t>ネンド</t>
    </rPh>
    <rPh sb="4" eb="5">
      <t>ド</t>
    </rPh>
    <phoneticPr fontId="3"/>
  </si>
  <si>
    <t>資料：建設局公園緑地部公園緑地整備課</t>
    <rPh sb="11" eb="13">
      <t>コウエン</t>
    </rPh>
    <rPh sb="13" eb="15">
      <t>リョクチ</t>
    </rPh>
    <rPh sb="15" eb="17">
      <t>セイビ</t>
    </rPh>
    <phoneticPr fontId="3"/>
  </si>
  <si>
    <t>11－４  公共用地の買収実績及び買収計画</t>
    <phoneticPr fontId="3"/>
  </si>
  <si>
    <t>　　　　令和４年度の買収計画は４月１日現在の数値である。</t>
    <rPh sb="4" eb="6">
      <t>レイワ</t>
    </rPh>
    <rPh sb="7" eb="8">
      <t>ネン</t>
    </rPh>
    <phoneticPr fontId="3"/>
  </si>
  <si>
    <t>事業別</t>
    <rPh sb="0" eb="2">
      <t>ジギョウ</t>
    </rPh>
    <rPh sb="2" eb="3">
      <t>ベツ</t>
    </rPh>
    <phoneticPr fontId="3"/>
  </si>
  <si>
    <t>令和３年度買収実績</t>
    <rPh sb="0" eb="2">
      <t>レイワ</t>
    </rPh>
    <rPh sb="3" eb="5">
      <t>ネンド</t>
    </rPh>
    <rPh sb="5" eb="7">
      <t>バイシュウ</t>
    </rPh>
    <rPh sb="7" eb="9">
      <t>ジッセキ</t>
    </rPh>
    <phoneticPr fontId="3"/>
  </si>
  <si>
    <t>令和４年度買収計画</t>
    <rPh sb="0" eb="1">
      <t>レイ</t>
    </rPh>
    <rPh sb="1" eb="2">
      <t>ワ</t>
    </rPh>
    <rPh sb="3" eb="5">
      <t>ネンド</t>
    </rPh>
    <rPh sb="5" eb="7">
      <t>バイシュウ</t>
    </rPh>
    <rPh sb="7" eb="9">
      <t>ケイカク</t>
    </rPh>
    <phoneticPr fontId="3"/>
  </si>
  <si>
    <t>事業数</t>
  </si>
  <si>
    <t>権利</t>
  </si>
  <si>
    <t>筆数</t>
  </si>
  <si>
    <t>支障</t>
  </si>
  <si>
    <t>面積</t>
  </si>
  <si>
    <t>者数</t>
  </si>
  <si>
    <t>物件</t>
  </si>
  <si>
    <t>総数</t>
  </si>
  <si>
    <t>土木関係</t>
    <rPh sb="0" eb="2">
      <t>ドボク</t>
    </rPh>
    <rPh sb="2" eb="4">
      <t>カンケイ</t>
    </rPh>
    <phoneticPr fontId="3"/>
  </si>
  <si>
    <t>下水道関係</t>
    <rPh sb="0" eb="2">
      <t>ゲスイ</t>
    </rPh>
    <rPh sb="2" eb="3">
      <t>ミチ</t>
    </rPh>
    <rPh sb="3" eb="5">
      <t>カンケイ</t>
    </rPh>
    <phoneticPr fontId="3"/>
  </si>
  <si>
    <t>住宅関係</t>
    <rPh sb="0" eb="2">
      <t>ジュウタク</t>
    </rPh>
    <rPh sb="2" eb="4">
      <t>カンケイ</t>
    </rPh>
    <phoneticPr fontId="3"/>
  </si>
  <si>
    <t>都市計画道路関係</t>
    <rPh sb="0" eb="2">
      <t>トシ</t>
    </rPh>
    <rPh sb="2" eb="4">
      <t>ケイカク</t>
    </rPh>
    <rPh sb="4" eb="6">
      <t>ドウロ</t>
    </rPh>
    <rPh sb="6" eb="8">
      <t>カンケイ</t>
    </rPh>
    <phoneticPr fontId="3"/>
  </si>
  <si>
    <t>公園関係</t>
    <rPh sb="0" eb="2">
      <t>コウエン</t>
    </rPh>
    <rPh sb="2" eb="4">
      <t>カンケイ</t>
    </rPh>
    <phoneticPr fontId="3"/>
  </si>
  <si>
    <t>市民生活関係</t>
    <rPh sb="0" eb="2">
      <t>シミン</t>
    </rPh>
    <rPh sb="2" eb="4">
      <t>セイカツ</t>
    </rPh>
    <rPh sb="4" eb="6">
      <t>カンケイ</t>
    </rPh>
    <phoneticPr fontId="3"/>
  </si>
  <si>
    <t>その他</t>
  </si>
  <si>
    <t>資料：建設局用地部用地第一課、用地第二課</t>
    <rPh sb="6" eb="8">
      <t>ヨウチ</t>
    </rPh>
    <rPh sb="8" eb="9">
      <t>ブ</t>
    </rPh>
    <rPh sb="9" eb="11">
      <t>ヨウチ</t>
    </rPh>
    <rPh sb="11" eb="12">
      <t>ダイ</t>
    </rPh>
    <rPh sb="12" eb="13">
      <t>イチ</t>
    </rPh>
    <rPh sb="13" eb="14">
      <t>カ</t>
    </rPh>
    <rPh sb="15" eb="17">
      <t>ヨウチ</t>
    </rPh>
    <rPh sb="17" eb="19">
      <t>ダイニ</t>
    </rPh>
    <rPh sb="19" eb="20">
      <t>カ</t>
    </rPh>
    <phoneticPr fontId="3"/>
  </si>
  <si>
    <t>11－５　住宅・土地統計調査結果</t>
    <rPh sb="5" eb="7">
      <t>ジュウタク</t>
    </rPh>
    <rPh sb="8" eb="10">
      <t>トチ</t>
    </rPh>
    <rPh sb="10" eb="12">
      <t>トウケイ</t>
    </rPh>
    <rPh sb="12" eb="14">
      <t>チョウサ</t>
    </rPh>
    <rPh sb="14" eb="16">
      <t>ケッカ</t>
    </rPh>
    <phoneticPr fontId="24"/>
  </si>
  <si>
    <t xml:space="preserve">　　　 </t>
    <phoneticPr fontId="24"/>
  </si>
  <si>
    <t>　　 　</t>
    <phoneticPr fontId="24"/>
  </si>
  <si>
    <t>　　　　</t>
    <phoneticPr fontId="24"/>
  </si>
  <si>
    <t>　　　11-5-1　居住世帯の有無別住宅数及び住宅以外で人が居住する建物数</t>
    <phoneticPr fontId="24"/>
  </si>
  <si>
    <t>住宅数</t>
  </si>
  <si>
    <t>住宅以外で
人が居住す
る建物数</t>
    <rPh sb="6" eb="7">
      <t>ヒト</t>
    </rPh>
    <rPh sb="8" eb="10">
      <t>キョジュウ</t>
    </rPh>
    <rPh sb="13" eb="15">
      <t>タテモノ</t>
    </rPh>
    <rPh sb="15" eb="16">
      <t>カズ</t>
    </rPh>
    <phoneticPr fontId="24"/>
  </si>
  <si>
    <t>居住世帯あり</t>
  </si>
  <si>
    <t>居住世帯なし</t>
  </si>
  <si>
    <t>同居世帯</t>
  </si>
  <si>
    <t>一時現在</t>
  </si>
  <si>
    <t>空き家</t>
  </si>
  <si>
    <t>建築中</t>
  </si>
  <si>
    <t>なし</t>
  </si>
  <si>
    <t>あり</t>
  </si>
  <si>
    <t>者のみ</t>
  </si>
  <si>
    <t>平成10年</t>
    <phoneticPr fontId="24"/>
  </si>
  <si>
    <t>15年</t>
  </si>
  <si>
    <t>20年</t>
  </si>
  <si>
    <t>25年</t>
  </si>
  <si>
    <t>30年</t>
    <phoneticPr fontId="24"/>
  </si>
  <si>
    <t>資料：総務省統計局「住宅・土地統計調査報告」</t>
    <rPh sb="0" eb="2">
      <t>シリョウ</t>
    </rPh>
    <rPh sb="3" eb="5">
      <t>ソウム</t>
    </rPh>
    <rPh sb="5" eb="6">
      <t>ショウ</t>
    </rPh>
    <rPh sb="6" eb="9">
      <t>トウケイキョク</t>
    </rPh>
    <rPh sb="10" eb="12">
      <t>ジュウタク</t>
    </rPh>
    <rPh sb="13" eb="15">
      <t>トチ</t>
    </rPh>
    <rPh sb="15" eb="17">
      <t>トウケイ</t>
    </rPh>
    <rPh sb="17" eb="19">
      <t>チョウサ</t>
    </rPh>
    <rPh sb="19" eb="21">
      <t>ホウコク</t>
    </rPh>
    <phoneticPr fontId="24"/>
  </si>
  <si>
    <t xml:space="preserve">        　　　　総数には建築時期及び所有の関係「不詳」を含む。</t>
    <rPh sb="12" eb="14">
      <t>ソウスウ</t>
    </rPh>
    <rPh sb="16" eb="18">
      <t>ケンチク</t>
    </rPh>
    <rPh sb="18" eb="20">
      <t>ジキ</t>
    </rPh>
    <rPh sb="20" eb="21">
      <t>オヨ</t>
    </rPh>
    <rPh sb="22" eb="24">
      <t>ショユウ</t>
    </rPh>
    <rPh sb="25" eb="27">
      <t>カンケイ</t>
    </rPh>
    <rPh sb="28" eb="30">
      <t>フショウ</t>
    </rPh>
    <rPh sb="32" eb="33">
      <t>フク</t>
    </rPh>
    <phoneticPr fontId="24"/>
  </si>
  <si>
    <t>平成30年</t>
    <phoneticPr fontId="24"/>
  </si>
  <si>
    <t>住宅の種類</t>
  </si>
  <si>
    <t>総　　数</t>
  </si>
  <si>
    <t>昭和45年</t>
    <phoneticPr fontId="24"/>
  </si>
  <si>
    <t>昭和46年</t>
  </si>
  <si>
    <t>昭和56年</t>
  </si>
  <si>
    <t>平成３年</t>
  </si>
  <si>
    <t>平成８年</t>
  </si>
  <si>
    <t>平成13年</t>
  </si>
  <si>
    <t>平成18年</t>
  </si>
  <si>
    <t xml:space="preserve"> 平成23年</t>
    <rPh sb="1" eb="3">
      <t>ヘイセイ</t>
    </rPh>
    <phoneticPr fontId="24"/>
  </si>
  <si>
    <t xml:space="preserve"> 平成28年</t>
    <rPh sb="1" eb="3">
      <t>ヘイセイ</t>
    </rPh>
    <phoneticPr fontId="24"/>
  </si>
  <si>
    <t>・所有の関係</t>
    <rPh sb="1" eb="3">
      <t>ショユウ</t>
    </rPh>
    <rPh sb="4" eb="6">
      <t>カンケイ</t>
    </rPh>
    <phoneticPr fontId="24"/>
  </si>
  <si>
    <t>　　以前</t>
    <rPh sb="2" eb="4">
      <t>イゼン</t>
    </rPh>
    <phoneticPr fontId="24"/>
  </si>
  <si>
    <t>　　～55年</t>
  </si>
  <si>
    <t>～平成２年</t>
  </si>
  <si>
    <t>～７年</t>
  </si>
  <si>
    <t>～12年</t>
  </si>
  <si>
    <t>～17年</t>
  </si>
  <si>
    <t>～22年</t>
  </si>
  <si>
    <t>～27年</t>
    <phoneticPr fontId="24"/>
  </si>
  <si>
    <t>～30年９月</t>
    <rPh sb="3" eb="4">
      <t>ネン</t>
    </rPh>
    <rPh sb="5" eb="6">
      <t>ガツ</t>
    </rPh>
    <phoneticPr fontId="24"/>
  </si>
  <si>
    <t>住宅総数</t>
    <phoneticPr fontId="24"/>
  </si>
  <si>
    <t>　</t>
  </si>
  <si>
    <t>専用住宅</t>
  </si>
  <si>
    <t>持家</t>
    <rPh sb="0" eb="2">
      <t>モチイエ</t>
    </rPh>
    <phoneticPr fontId="24"/>
  </si>
  <si>
    <t>借家</t>
    <rPh sb="0" eb="2">
      <t>シャクヤ</t>
    </rPh>
    <phoneticPr fontId="24"/>
  </si>
  <si>
    <t>店舗その他の</t>
    <rPh sb="0" eb="2">
      <t>テンポ</t>
    </rPh>
    <rPh sb="4" eb="5">
      <t>タ</t>
    </rPh>
    <phoneticPr fontId="24"/>
  </si>
  <si>
    <t>併用住宅</t>
    <rPh sb="0" eb="2">
      <t>ヘイヨウ</t>
    </rPh>
    <rPh sb="2" eb="4">
      <t>ジュウタク</t>
    </rPh>
    <phoneticPr fontId="24"/>
  </si>
  <si>
    <t>　　　11-5-3  住宅の種類、世帯数、世帯人員等</t>
    <phoneticPr fontId="24"/>
  </si>
  <si>
    <t xml:space="preserve">                平成10年・15年・20年の住宅総数、平成25年・30年の住宅総数、専用住宅、店舗その他の併用住宅に
　　　　　　　　は住宅の所有の関係｢不詳｣を含む。</t>
    <rPh sb="30" eb="32">
      <t>ジュウタク</t>
    </rPh>
    <rPh sb="32" eb="34">
      <t>ソウスウ</t>
    </rPh>
    <rPh sb="35" eb="37">
      <t>ヘイセイ</t>
    </rPh>
    <rPh sb="39" eb="40">
      <t>ネン</t>
    </rPh>
    <rPh sb="43" eb="44">
      <t>ネン</t>
    </rPh>
    <phoneticPr fontId="24"/>
  </si>
  <si>
    <t>単位：面積㎡</t>
    <phoneticPr fontId="24"/>
  </si>
  <si>
    <t>世帯数</t>
  </si>
  <si>
    <t>世帯人員</t>
  </si>
  <si>
    <t>１住宅当た</t>
  </si>
  <si>
    <t>１人当た</t>
  </si>
  <si>
    <t>１室当た</t>
  </si>
  <si>
    <t>り居住室数</t>
  </si>
  <si>
    <t>り畳数</t>
  </si>
  <si>
    <t>り延べ面積</t>
  </si>
  <si>
    <t>り人員</t>
  </si>
  <si>
    <t>平成</t>
  </si>
  <si>
    <t>10年</t>
  </si>
  <si>
    <t>住宅総数</t>
  </si>
  <si>
    <t>持ち家</t>
  </si>
  <si>
    <t>借家</t>
  </si>
  <si>
    <t>店舗その他の</t>
  </si>
  <si>
    <t>併用住宅</t>
  </si>
  <si>
    <t>　　　11-5-4   世帯の種類別世帯数及び世帯人員</t>
    <phoneticPr fontId="24"/>
  </si>
  <si>
    <t xml:space="preserve"> </t>
    <phoneticPr fontId="24"/>
  </si>
  <si>
    <t>　          　　世帯数・世帯人員の主世帯の総数には設備専用・共用｢不詳｣を含む。</t>
    <phoneticPr fontId="24"/>
  </si>
  <si>
    <t xml:space="preserve">          　　　平成15年調査から設備にかかる集計方法が変更となった。</t>
    <rPh sb="13" eb="15">
      <t>ヘイセイ</t>
    </rPh>
    <rPh sb="17" eb="18">
      <t>ネン</t>
    </rPh>
    <rPh sb="18" eb="20">
      <t>チョウサ</t>
    </rPh>
    <rPh sb="22" eb="24">
      <t>セツビ</t>
    </rPh>
    <rPh sb="28" eb="30">
      <t>シュウケイ</t>
    </rPh>
    <rPh sb="30" eb="32">
      <t>ホウホウ</t>
    </rPh>
    <rPh sb="33" eb="35">
      <t>ヘンコウ</t>
    </rPh>
    <phoneticPr fontId="24"/>
  </si>
  <si>
    <t>住宅数又</t>
  </si>
  <si>
    <t>は住宅以</t>
    <phoneticPr fontId="24"/>
  </si>
  <si>
    <t>主世帯</t>
    <rPh sb="0" eb="1">
      <t>シュ</t>
    </rPh>
    <rPh sb="1" eb="2">
      <t>ヨ</t>
    </rPh>
    <rPh sb="2" eb="3">
      <t>オビ</t>
    </rPh>
    <phoneticPr fontId="24"/>
  </si>
  <si>
    <t>同居世</t>
    <phoneticPr fontId="24"/>
  </si>
  <si>
    <t>帯又は住宅以外</t>
    <rPh sb="0" eb="1">
      <t>タイ</t>
    </rPh>
    <phoneticPr fontId="24"/>
  </si>
  <si>
    <t>主世帯</t>
  </si>
  <si>
    <t>同居世帯又は住宅以外</t>
  </si>
  <si>
    <t>外で人が</t>
  </si>
  <si>
    <t>総数</t>
    <rPh sb="0" eb="1">
      <t>フサ</t>
    </rPh>
    <rPh sb="1" eb="2">
      <t>カズ</t>
    </rPh>
    <phoneticPr fontId="24"/>
  </si>
  <si>
    <t>１人世帯</t>
  </si>
  <si>
    <t>２人以上の世帯</t>
  </si>
  <si>
    <t>の建物</t>
    <phoneticPr fontId="24"/>
  </si>
  <si>
    <t>に居住する世帯</t>
    <phoneticPr fontId="24"/>
  </si>
  <si>
    <t>１人世帯</t>
    <rPh sb="1" eb="2">
      <t>ヒト</t>
    </rPh>
    <rPh sb="2" eb="4">
      <t>セタイ</t>
    </rPh>
    <phoneticPr fontId="24"/>
  </si>
  <si>
    <t>の建物に居住する世帯</t>
  </si>
  <si>
    <t>居住する</t>
  </si>
  <si>
    <t>設備専用の</t>
  </si>
  <si>
    <t>設備共用の</t>
  </si>
  <si>
    <t>普通</t>
  </si>
  <si>
    <t>準世帯</t>
  </si>
  <si>
    <t>建物数</t>
  </si>
  <si>
    <t>住宅に居住</t>
  </si>
  <si>
    <t>世帯</t>
  </si>
  <si>
    <t>　　10年</t>
  </si>
  <si>
    <t>住</t>
  </si>
  <si>
    <t>　　　　</t>
  </si>
  <si>
    <t>住宅以外で人が</t>
  </si>
  <si>
    <t>…</t>
    <phoneticPr fontId="24"/>
  </si>
  <si>
    <t>…</t>
  </si>
  <si>
    <t xml:space="preserve"> 　　　…</t>
  </si>
  <si>
    <t>人</t>
  </si>
  <si>
    <t>居住する建物数</t>
  </si>
  <si>
    <t>　　15年</t>
    <phoneticPr fontId="24"/>
  </si>
  <si>
    <t>－</t>
  </si>
  <si>
    <t xml:space="preserve">     －</t>
    <phoneticPr fontId="24"/>
  </si>
  <si>
    <t xml:space="preserve">      －</t>
    <phoneticPr fontId="24"/>
  </si>
  <si>
    <t>　　20年</t>
    <phoneticPr fontId="24"/>
  </si>
  <si>
    <t xml:space="preserve">     －</t>
  </si>
  <si>
    <t xml:space="preserve">      －</t>
  </si>
  <si>
    <t>　　25年</t>
    <phoneticPr fontId="24"/>
  </si>
  <si>
    <t>　　30年</t>
    <phoneticPr fontId="24"/>
  </si>
  <si>
    <t>資料：総務省統計局「住宅・土地統計調査報告」</t>
    <rPh sb="5" eb="6">
      <t>ショウ</t>
    </rPh>
    <phoneticPr fontId="24"/>
  </si>
  <si>
    <t>　</t>
    <phoneticPr fontId="24"/>
  </si>
  <si>
    <t>　           総数には住宅の構造｢不詳｣も含む。</t>
    <rPh sb="12" eb="14">
      <t>ソウスウ</t>
    </rPh>
    <rPh sb="16" eb="18">
      <t>ジュウタク</t>
    </rPh>
    <rPh sb="19" eb="21">
      <t>コウゾウ</t>
    </rPh>
    <rPh sb="22" eb="24">
      <t>フショウ</t>
    </rPh>
    <rPh sb="26" eb="27">
      <t>フク</t>
    </rPh>
    <phoneticPr fontId="24"/>
  </si>
  <si>
    <t>住宅の構造</t>
  </si>
  <si>
    <t>一戸建</t>
    <rPh sb="0" eb="1">
      <t>イチ</t>
    </rPh>
    <rPh sb="1" eb="2">
      <t>ト</t>
    </rPh>
    <rPh sb="2" eb="3">
      <t>ダテ</t>
    </rPh>
    <phoneticPr fontId="24"/>
  </si>
  <si>
    <t>長屋</t>
    <rPh sb="0" eb="1">
      <t>チョウ</t>
    </rPh>
    <rPh sb="1" eb="2">
      <t>ヤ</t>
    </rPh>
    <phoneticPr fontId="24"/>
  </si>
  <si>
    <t>建</t>
    <rPh sb="0" eb="1">
      <t>タ</t>
    </rPh>
    <phoneticPr fontId="24"/>
  </si>
  <si>
    <t>共同住宅</t>
    <rPh sb="0" eb="1">
      <t>トモ</t>
    </rPh>
    <rPh sb="1" eb="2">
      <t>ドウ</t>
    </rPh>
    <rPh sb="2" eb="3">
      <t>ジュウ</t>
    </rPh>
    <rPh sb="3" eb="4">
      <t>タク</t>
    </rPh>
    <phoneticPr fontId="24"/>
  </si>
  <si>
    <t>その他</t>
    <phoneticPr fontId="24"/>
  </si>
  <si>
    <t>住宅
の
構造</t>
    <rPh sb="5" eb="7">
      <t>コウゾウ</t>
    </rPh>
    <phoneticPr fontId="24"/>
  </si>
  <si>
    <t>総数</t>
    <rPh sb="0" eb="1">
      <t>ソウ</t>
    </rPh>
    <rPh sb="1" eb="2">
      <t>カズ</t>
    </rPh>
    <phoneticPr fontId="24"/>
  </si>
  <si>
    <t>1階</t>
    <phoneticPr fontId="24"/>
  </si>
  <si>
    <t>2階</t>
    <phoneticPr fontId="24"/>
  </si>
  <si>
    <t>3階建以上</t>
    <rPh sb="2" eb="3">
      <t>タ</t>
    </rPh>
    <rPh sb="3" eb="5">
      <t>イジョウ</t>
    </rPh>
    <phoneticPr fontId="24"/>
  </si>
  <si>
    <t>2階</t>
    <rPh sb="1" eb="2">
      <t>カイ</t>
    </rPh>
    <phoneticPr fontId="24"/>
  </si>
  <si>
    <t>3階</t>
    <rPh sb="1" eb="2">
      <t>カイ</t>
    </rPh>
    <phoneticPr fontId="24"/>
  </si>
  <si>
    <t>4階</t>
    <rPh sb="1" eb="2">
      <t>カイ</t>
    </rPh>
    <phoneticPr fontId="24"/>
  </si>
  <si>
    <t>5階</t>
    <rPh sb="1" eb="2">
      <t>カイ</t>
    </rPh>
    <phoneticPr fontId="24"/>
  </si>
  <si>
    <t>6～7階</t>
    <rPh sb="3" eb="4">
      <t>カイ</t>
    </rPh>
    <phoneticPr fontId="24"/>
  </si>
  <si>
    <t>8～10階</t>
    <rPh sb="4" eb="5">
      <t>カイ</t>
    </rPh>
    <phoneticPr fontId="24"/>
  </si>
  <si>
    <t>11～14階</t>
    <rPh sb="5" eb="6">
      <t>カイ</t>
    </rPh>
    <phoneticPr fontId="24"/>
  </si>
  <si>
    <t>15階建以上</t>
    <rPh sb="3" eb="4">
      <t>タ</t>
    </rPh>
    <phoneticPr fontId="24"/>
  </si>
  <si>
    <t>木造</t>
  </si>
  <si>
    <t>木</t>
  </si>
  <si>
    <t>　うち防火木造</t>
    <phoneticPr fontId="24"/>
  </si>
  <si>
    <t>防</t>
  </si>
  <si>
    <t>鉄筋・鉄骨
コンクリート造</t>
    <rPh sb="0" eb="2">
      <t>テッキン</t>
    </rPh>
    <rPh sb="3" eb="5">
      <t>テッコツ</t>
    </rPh>
    <phoneticPr fontId="24"/>
  </si>
  <si>
    <t>コ</t>
    <phoneticPr fontId="24"/>
  </si>
  <si>
    <t>鉄骨造</t>
    <rPh sb="0" eb="2">
      <t>テッコツ</t>
    </rPh>
    <rPh sb="2" eb="3">
      <t>ヅクリ</t>
    </rPh>
    <phoneticPr fontId="24"/>
  </si>
  <si>
    <t>鉄</t>
    <rPh sb="0" eb="1">
      <t>テツ</t>
    </rPh>
    <phoneticPr fontId="24"/>
  </si>
  <si>
    <t>その他</t>
    <rPh sb="2" eb="3">
      <t>タ</t>
    </rPh>
    <phoneticPr fontId="24"/>
  </si>
  <si>
    <t>そ</t>
    <phoneticPr fontId="24"/>
  </si>
  <si>
    <t>　　　11-5-6　住宅の種類、専用住宅の所有の関係、建築の時期別借家数及び</t>
    <phoneticPr fontId="24"/>
  </si>
  <si>
    <t xml:space="preserve">           　 １畳当たり家賃・間代</t>
    <rPh sb="21" eb="23">
      <t>マダイ</t>
    </rPh>
    <phoneticPr fontId="24"/>
  </si>
  <si>
    <t>　　         　　借家数及び１畳当たり家賃・間代の総数には建築の時期｢不詳｣を含む。</t>
    <phoneticPr fontId="24"/>
  </si>
  <si>
    <t>単位：金額円</t>
    <phoneticPr fontId="24"/>
  </si>
  <si>
    <t>建築の時期</t>
  </si>
  <si>
    <t>借家に居住</t>
  </si>
  <si>
    <t>する主世帯</t>
  </si>
  <si>
    <t>別掲</t>
  </si>
  <si>
    <t>総数</t>
    <rPh sb="0" eb="2">
      <t>ソウスウ</t>
    </rPh>
    <phoneticPr fontId="24"/>
  </si>
  <si>
    <t>専用</t>
  </si>
  <si>
    <t>住宅</t>
  </si>
  <si>
    <t>農林漁業　　　　　　　　併用住宅</t>
    <phoneticPr fontId="24"/>
  </si>
  <si>
    <t>店舗その他　　　　　　　　の併用住宅</t>
    <phoneticPr fontId="24"/>
  </si>
  <si>
    <t>住宅に同居　　　　　　　する普通世帯</t>
    <phoneticPr fontId="24"/>
  </si>
  <si>
    <t>住宅以外の</t>
  </si>
  <si>
    <t>建築の</t>
  </si>
  <si>
    <t>公営の借家</t>
  </si>
  <si>
    <t>UR・公社</t>
    <phoneticPr fontId="24"/>
  </si>
  <si>
    <t>民営借家</t>
  </si>
  <si>
    <t>給与住宅</t>
  </si>
  <si>
    <t>建物に居住</t>
  </si>
  <si>
    <t>時期</t>
  </si>
  <si>
    <t>の借家</t>
  </si>
  <si>
    <t>(木造・設備専用)</t>
    <phoneticPr fontId="24"/>
  </si>
  <si>
    <t>(木造・設備共用)</t>
  </si>
  <si>
    <t>(非木造)</t>
  </si>
  <si>
    <t>する普通世帯</t>
  </si>
  <si>
    <t>平成20年</t>
    <phoneticPr fontId="24"/>
  </si>
  <si>
    <t>借家数</t>
  </si>
  <si>
    <t>借</t>
  </si>
  <si>
    <t>１畳当たり家賃・間代</t>
  </si>
  <si>
    <t>家</t>
  </si>
  <si>
    <t>Ａ</t>
  </si>
  <si>
    <t>昭和25年以前</t>
    <rPh sb="0" eb="2">
      <t>ショウワ</t>
    </rPh>
    <rPh sb="4" eb="5">
      <t>ネン</t>
    </rPh>
    <phoneticPr fontId="24"/>
  </si>
  <si>
    <t>Ｂ</t>
  </si>
  <si>
    <t>昭和26年</t>
    <rPh sb="0" eb="2">
      <t>ショウワ</t>
    </rPh>
    <rPh sb="4" eb="5">
      <t>ネン</t>
    </rPh>
    <phoneticPr fontId="24"/>
  </si>
  <si>
    <t>～</t>
  </si>
  <si>
    <t>45年</t>
    <rPh sb="2" eb="3">
      <t>ネン</t>
    </rPh>
    <phoneticPr fontId="24"/>
  </si>
  <si>
    <t>Ｂ</t>
    <phoneticPr fontId="24"/>
  </si>
  <si>
    <t>Ｃ</t>
  </si>
  <si>
    <t>昭和46年</t>
    <rPh sb="0" eb="2">
      <t>ショウワ</t>
    </rPh>
    <rPh sb="4" eb="5">
      <t>ネン</t>
    </rPh>
    <phoneticPr fontId="24"/>
  </si>
  <si>
    <t>55年</t>
    <rPh sb="2" eb="3">
      <t>ネン</t>
    </rPh>
    <phoneticPr fontId="24"/>
  </si>
  <si>
    <t>Ｃ</t>
    <phoneticPr fontId="24"/>
  </si>
  <si>
    <t>Ｄ</t>
  </si>
  <si>
    <t>昭和56年</t>
    <rPh sb="0" eb="2">
      <t>ショウワ</t>
    </rPh>
    <rPh sb="4" eb="5">
      <t>ネン</t>
    </rPh>
    <phoneticPr fontId="24"/>
  </si>
  <si>
    <t>平成2年</t>
    <rPh sb="0" eb="2">
      <t>ヘイセイ</t>
    </rPh>
    <rPh sb="3" eb="4">
      <t>ネン</t>
    </rPh>
    <phoneticPr fontId="24"/>
  </si>
  <si>
    <t>Ｄ</t>
    <phoneticPr fontId="24"/>
  </si>
  <si>
    <t>Ｅ</t>
    <phoneticPr fontId="24"/>
  </si>
  <si>
    <t>　　７年</t>
  </si>
  <si>
    <t>Ｆ</t>
    <phoneticPr fontId="24"/>
  </si>
  <si>
    <t>　　12年</t>
    <phoneticPr fontId="24"/>
  </si>
  <si>
    <t>Ｇ</t>
    <phoneticPr fontId="24"/>
  </si>
  <si>
    <t>平成13年</t>
    <phoneticPr fontId="24"/>
  </si>
  <si>
    <t>17年</t>
    <rPh sb="2" eb="3">
      <t>ネン</t>
    </rPh>
    <phoneticPr fontId="24"/>
  </si>
  <si>
    <t>Ｈ</t>
    <phoneticPr fontId="24"/>
  </si>
  <si>
    <t>平成18年</t>
    <phoneticPr fontId="24"/>
  </si>
  <si>
    <t>22年</t>
    <rPh sb="1" eb="2">
      <t>ネン</t>
    </rPh>
    <phoneticPr fontId="24"/>
  </si>
  <si>
    <t>I</t>
    <phoneticPr fontId="24"/>
  </si>
  <si>
    <t>平成23年</t>
    <phoneticPr fontId="24"/>
  </si>
  <si>
    <t>27年</t>
    <phoneticPr fontId="24"/>
  </si>
  <si>
    <t>Ｉ</t>
    <phoneticPr fontId="24"/>
  </si>
  <si>
    <t>J</t>
    <phoneticPr fontId="24"/>
  </si>
  <si>
    <t>平成28年</t>
    <phoneticPr fontId="24"/>
  </si>
  <si>
    <t>30年９月</t>
    <rPh sb="2" eb="3">
      <t>ネン</t>
    </rPh>
    <rPh sb="4" eb="5">
      <t>ガツ</t>
    </rPh>
    <phoneticPr fontId="24"/>
  </si>
  <si>
    <t>Ｊ</t>
    <phoneticPr fontId="24"/>
  </si>
  <si>
    <t>　　　11-5-7　住宅の種類、１か月当たり家賃別借家数</t>
    <phoneticPr fontId="24"/>
  </si>
  <si>
    <t>平成30年</t>
    <rPh sb="0" eb="2">
      <t>ヘイセイ</t>
    </rPh>
    <rPh sb="4" eb="5">
      <t>ネン</t>
    </rPh>
    <phoneticPr fontId="24"/>
  </si>
  <si>
    <t>１か月当たり</t>
    <rPh sb="2" eb="3">
      <t>ゲツ</t>
    </rPh>
    <rPh sb="3" eb="4">
      <t>ア</t>
    </rPh>
    <phoneticPr fontId="24"/>
  </si>
  <si>
    <t>家賃・間代</t>
    <phoneticPr fontId="24"/>
  </si>
  <si>
    <t>１か月当たり
家賃・間代（円）</t>
    <rPh sb="13" eb="14">
      <t>エン</t>
    </rPh>
    <phoneticPr fontId="24"/>
  </si>
  <si>
    <t>1か月当たり
共益費･管理費（円）</t>
    <rPh sb="15" eb="16">
      <t>エン</t>
    </rPh>
    <phoneticPr fontId="24"/>
  </si>
  <si>
    <t>0円</t>
    <phoneticPr fontId="24"/>
  </si>
  <si>
    <t>不詳</t>
  </si>
  <si>
    <t>家賃0円を</t>
    <phoneticPr fontId="24"/>
  </si>
  <si>
    <t>0円を</t>
    <phoneticPr fontId="24"/>
  </si>
  <si>
    <t>の</t>
  </si>
  <si>
    <t>～10,000円未満</t>
    <rPh sb="7" eb="8">
      <t>エン</t>
    </rPh>
    <rPh sb="8" eb="10">
      <t>ミマン</t>
    </rPh>
    <phoneticPr fontId="24"/>
  </si>
  <si>
    <t>～20,000</t>
    <phoneticPr fontId="24"/>
  </si>
  <si>
    <t>～40,000</t>
    <phoneticPr fontId="24"/>
  </si>
  <si>
    <t>～60,000</t>
    <phoneticPr fontId="24"/>
  </si>
  <si>
    <t>～80,000</t>
    <phoneticPr fontId="24"/>
  </si>
  <si>
    <t>～100,000</t>
    <phoneticPr fontId="24"/>
  </si>
  <si>
    <t>～150,000</t>
    <phoneticPr fontId="24"/>
  </si>
  <si>
    <t>～200,000</t>
    <phoneticPr fontId="24"/>
  </si>
  <si>
    <t>円以上</t>
  </si>
  <si>
    <t>含む</t>
    <phoneticPr fontId="24"/>
  </si>
  <si>
    <t>含まない</t>
    <phoneticPr fontId="24"/>
  </si>
  <si>
    <t>種類</t>
  </si>
  <si>
    <t>借家総数</t>
  </si>
  <si>
    <t>専</t>
  </si>
  <si>
    <t>店舗その他の
併用住宅</t>
    <phoneticPr fontId="24"/>
  </si>
  <si>
    <t>店</t>
  </si>
  <si>
    <t>＜別掲＞</t>
    <rPh sb="1" eb="2">
      <t>ベツ</t>
    </rPh>
    <phoneticPr fontId="24"/>
  </si>
  <si>
    <t>住宅に同居する
普通世帯数</t>
    <phoneticPr fontId="24"/>
  </si>
  <si>
    <t xml:space="preserve">     11-5-8  住宅の種類、延べ面積別住宅数</t>
    <phoneticPr fontId="24"/>
  </si>
  <si>
    <t xml:space="preserve">       　　　　総数には延べ面積｢不詳｣を含む。</t>
    <phoneticPr fontId="24"/>
  </si>
  <si>
    <t>延</t>
    <phoneticPr fontId="24"/>
  </si>
  <si>
    <t>べ面積</t>
  </si>
  <si>
    <t>住宅の種類</t>
    <rPh sb="0" eb="2">
      <t>ジュウタク</t>
    </rPh>
    <rPh sb="3" eb="5">
      <t>シュルイ</t>
    </rPh>
    <phoneticPr fontId="24"/>
  </si>
  <si>
    <t>29㎡以下</t>
    <rPh sb="3" eb="5">
      <t>イカ</t>
    </rPh>
    <phoneticPr fontId="24"/>
  </si>
  <si>
    <t>30～49㎡</t>
  </si>
  <si>
    <t>50～69㎡</t>
  </si>
  <si>
    <t>70～99㎡</t>
  </si>
  <si>
    <t>100～149㎡</t>
  </si>
  <si>
    <t>150㎡以上</t>
  </si>
  <si>
    <t>　　15年</t>
  </si>
  <si>
    <t>　　20年</t>
  </si>
  <si>
    <t>　　25年</t>
  </si>
  <si>
    <t>専</t>
    <rPh sb="0" eb="1">
      <t>アツム</t>
    </rPh>
    <phoneticPr fontId="24"/>
  </si>
  <si>
    <t>店舗その他の併用住宅</t>
  </si>
  <si>
    <t>店</t>
    <rPh sb="0" eb="1">
      <t>ミセ</t>
    </rPh>
    <phoneticPr fontId="24"/>
  </si>
  <si>
    <t>　　　11-5-9 　都市計画の地域区分、居住世帯の有無別住宅数及び住宅以外で人が居住</t>
  </si>
  <si>
    <t>　　　　 する建物数並びに世帯の種類別世帯数及び世帯人員</t>
    <phoneticPr fontId="24"/>
  </si>
  <si>
    <t xml:space="preserve">         　　　　用途地域未設定の地域を含む。</t>
    <phoneticPr fontId="24"/>
  </si>
  <si>
    <t>　　</t>
    <phoneticPr fontId="24"/>
  </si>
  <si>
    <t>都市計画の地域区分</t>
  </si>
  <si>
    <t xml:space="preserve"> 住宅以外
 で人が居
 住する建
 物数</t>
    <phoneticPr fontId="24"/>
  </si>
  <si>
    <t>区分</t>
    <phoneticPr fontId="24"/>
  </si>
  <si>
    <t>住宅以外の建物</t>
  </si>
  <si>
    <t>居住世帯
あ    り</t>
    <phoneticPr fontId="24"/>
  </si>
  <si>
    <t>居住世帯
な　　し</t>
    <phoneticPr fontId="24"/>
  </si>
  <si>
    <t>同居
世帯</t>
    <rPh sb="3" eb="5">
      <t>セタイ</t>
    </rPh>
    <phoneticPr fontId="24"/>
  </si>
  <si>
    <t>同居
世帯</t>
    <phoneticPr fontId="24"/>
  </si>
  <si>
    <t>うち同居世帯あり</t>
  </si>
  <si>
    <t>うち空き家</t>
  </si>
  <si>
    <t>に居住</t>
  </si>
  <si>
    <t>する世帯</t>
  </si>
  <si>
    <t>総　数</t>
  </si>
  <si>
    <t>都市計画区域</t>
    <rPh sb="0" eb="2">
      <t>トシ</t>
    </rPh>
    <rPh sb="2" eb="4">
      <t>ケイカク</t>
    </rPh>
    <rPh sb="4" eb="6">
      <t>クイキ</t>
    </rPh>
    <phoneticPr fontId="24"/>
  </si>
  <si>
    <t>都　計</t>
  </si>
  <si>
    <t>線引き都市計画区域</t>
    <rPh sb="0" eb="2">
      <t>センビ</t>
    </rPh>
    <rPh sb="3" eb="5">
      <t>トシ</t>
    </rPh>
    <rPh sb="5" eb="7">
      <t>ケイカク</t>
    </rPh>
    <rPh sb="7" eb="9">
      <t>クイキ</t>
    </rPh>
    <phoneticPr fontId="24"/>
  </si>
  <si>
    <t>線引き</t>
    <rPh sb="0" eb="2">
      <t>センビ</t>
    </rPh>
    <phoneticPr fontId="24"/>
  </si>
  <si>
    <t>市街化区域</t>
  </si>
  <si>
    <t>市　街</t>
  </si>
  <si>
    <t>工業区域</t>
  </si>
  <si>
    <t>工　業</t>
  </si>
  <si>
    <t>工業Ａ区域</t>
  </si>
  <si>
    <t>工　Ａ</t>
  </si>
  <si>
    <t>工業専用地域</t>
  </si>
  <si>
    <t>工　専</t>
  </si>
  <si>
    <t>工業専用地域とその他</t>
  </si>
  <si>
    <t>工専他</t>
  </si>
  <si>
    <t>工業地域</t>
  </si>
  <si>
    <t>工　域</t>
  </si>
  <si>
    <t>工業地域とその他</t>
  </si>
  <si>
    <t>工域他</t>
    <rPh sb="2" eb="3">
      <t>タ</t>
    </rPh>
    <phoneticPr fontId="24"/>
  </si>
  <si>
    <t>工業Ｂ区域</t>
  </si>
  <si>
    <t>工　Ｂ</t>
  </si>
  <si>
    <t>準工業地域</t>
  </si>
  <si>
    <t>準　工</t>
  </si>
  <si>
    <t>準工業地域とその他</t>
  </si>
  <si>
    <t>準工他</t>
  </si>
  <si>
    <t>商業区域</t>
  </si>
  <si>
    <t>商　業</t>
  </si>
  <si>
    <t>商業Ａ区域</t>
  </si>
  <si>
    <t>商　Ａ</t>
  </si>
  <si>
    <t>商業地域</t>
  </si>
  <si>
    <t>商　域</t>
  </si>
  <si>
    <t>商業地域とその他</t>
  </si>
  <si>
    <t>商　他</t>
  </si>
  <si>
    <t>商業Ｂ区域</t>
  </si>
  <si>
    <t>商　Ｂ</t>
  </si>
  <si>
    <t>近隣商業地域</t>
  </si>
  <si>
    <t>近商域</t>
  </si>
  <si>
    <t>近隣商業地域とその他</t>
  </si>
  <si>
    <t>近商他</t>
  </si>
  <si>
    <t>住居区域</t>
  </si>
  <si>
    <t>住　居</t>
  </si>
  <si>
    <t>住居地域</t>
  </si>
  <si>
    <t>住　地</t>
  </si>
  <si>
    <t>準住居地域</t>
  </si>
  <si>
    <t>準</t>
  </si>
  <si>
    <t>第２種住居地域</t>
  </si>
  <si>
    <t>２種低</t>
    <rPh sb="2" eb="3">
      <t>ヒク</t>
    </rPh>
    <phoneticPr fontId="24"/>
  </si>
  <si>
    <t>第１種住居地域</t>
  </si>
  <si>
    <t>１種低</t>
    <phoneticPr fontId="24"/>
  </si>
  <si>
    <t>住居地域混合</t>
  </si>
  <si>
    <t>住　混</t>
  </si>
  <si>
    <t>住居地域とその他</t>
  </si>
  <si>
    <t>住　他</t>
  </si>
  <si>
    <t>中高層住居専用地域</t>
  </si>
  <si>
    <t>中　専</t>
  </si>
  <si>
    <t>第２種中高層住居専用地域</t>
  </si>
  <si>
    <t>２種中高</t>
    <rPh sb="2" eb="4">
      <t>チュウコウ</t>
    </rPh>
    <phoneticPr fontId="24"/>
  </si>
  <si>
    <t>第１種中高層住居専用地域</t>
  </si>
  <si>
    <t>１種中高</t>
    <rPh sb="2" eb="4">
      <t>チュウコウ</t>
    </rPh>
    <phoneticPr fontId="24"/>
  </si>
  <si>
    <t>中高層住居専用地域混合</t>
  </si>
  <si>
    <t>中　混</t>
  </si>
  <si>
    <t>中高層住居専用地域とその他</t>
  </si>
  <si>
    <t>中　他</t>
  </si>
  <si>
    <t>低層住居専用地域</t>
  </si>
  <si>
    <t>低　専</t>
  </si>
  <si>
    <t>第２種低層住居専用地域</t>
  </si>
  <si>
    <t>第１種低層住居専用地域</t>
  </si>
  <si>
    <t>低層住居専用地域混合</t>
  </si>
  <si>
    <t>低　混</t>
  </si>
  <si>
    <t>市街化調整区域</t>
  </si>
  <si>
    <t>調　整</t>
  </si>
  <si>
    <t>非線引き都市計画区域</t>
    <rPh sb="0" eb="1">
      <t>ヒ</t>
    </rPh>
    <rPh sb="4" eb="6">
      <t>トシ</t>
    </rPh>
    <rPh sb="6" eb="8">
      <t>ケイカク</t>
    </rPh>
    <phoneticPr fontId="24"/>
  </si>
  <si>
    <t>非　線</t>
    <rPh sb="0" eb="1">
      <t>ヒ</t>
    </rPh>
    <phoneticPr fontId="24"/>
  </si>
  <si>
    <t>都市計画区域以外の区域</t>
    <rPh sb="0" eb="2">
      <t>トシ</t>
    </rPh>
    <rPh sb="2" eb="4">
      <t>ケイカク</t>
    </rPh>
    <rPh sb="4" eb="6">
      <t>クイキ</t>
    </rPh>
    <rPh sb="6" eb="8">
      <t>イガイ</t>
    </rPh>
    <rPh sb="9" eb="11">
      <t>クイキ</t>
    </rPh>
    <phoneticPr fontId="24"/>
  </si>
  <si>
    <t>以　外</t>
  </si>
  <si>
    <t>＜特掲＞</t>
  </si>
  <si>
    <t>防火区域（防火地域及び準防火地域）</t>
  </si>
  <si>
    <t>防　火</t>
  </si>
  <si>
    <t>　　　11-5-10　住宅の所有の関係、居住水準別主世帯数</t>
    <rPh sb="20" eb="22">
      <t>キョジュウ</t>
    </rPh>
    <rPh sb="22" eb="24">
      <t>スイジュン</t>
    </rPh>
    <phoneticPr fontId="24"/>
  </si>
  <si>
    <t xml:space="preserve">  </t>
    <phoneticPr fontId="24"/>
  </si>
  <si>
    <t>住宅の所有の関係</t>
  </si>
  <si>
    <t>最低居住水準</t>
  </si>
  <si>
    <t>誘</t>
    <phoneticPr fontId="24"/>
  </si>
  <si>
    <t>導居住水準</t>
    <rPh sb="0" eb="1">
      <t>シルベ</t>
    </rPh>
    <rPh sb="1" eb="3">
      <t>キョジュウ</t>
    </rPh>
    <rPh sb="3" eb="5">
      <t>スイジュン</t>
    </rPh>
    <phoneticPr fontId="24"/>
  </si>
  <si>
    <t>区分</t>
  </si>
  <si>
    <t>総</t>
    <rPh sb="0" eb="1">
      <t>ソウ</t>
    </rPh>
    <phoneticPr fontId="24"/>
  </si>
  <si>
    <t>数</t>
    <rPh sb="0" eb="1">
      <t>スウ</t>
    </rPh>
    <phoneticPr fontId="24"/>
  </si>
  <si>
    <t>都市居住型誘導居住水準</t>
  </si>
  <si>
    <t>一般型誘導居住水準</t>
  </si>
  <si>
    <t>水準以上</t>
  </si>
  <si>
    <t>水準未満</t>
  </si>
  <si>
    <t>の世帯</t>
  </si>
  <si>
    <t>主世帯数</t>
  </si>
  <si>
    <t>主</t>
  </si>
  <si>
    <t>持</t>
  </si>
  <si>
    <t>-</t>
  </si>
  <si>
    <t>公営</t>
  </si>
  <si>
    <t>都市再生機構・公社の借家</t>
    <phoneticPr fontId="24"/>
  </si>
  <si>
    <t>都市</t>
    <rPh sb="0" eb="2">
      <t>トシ</t>
    </rPh>
    <phoneticPr fontId="24"/>
  </si>
  <si>
    <t>民営借家（木造）</t>
    <rPh sb="5" eb="7">
      <t>モクゾウ</t>
    </rPh>
    <phoneticPr fontId="24"/>
  </si>
  <si>
    <t>民木</t>
    <rPh sb="1" eb="2">
      <t>モク</t>
    </rPh>
    <phoneticPr fontId="24"/>
  </si>
  <si>
    <t>民営借家（非木造）</t>
    <rPh sb="5" eb="6">
      <t>ヒ</t>
    </rPh>
    <rPh sb="6" eb="8">
      <t>モクゾウ</t>
    </rPh>
    <phoneticPr fontId="24"/>
  </si>
  <si>
    <t>民非</t>
    <rPh sb="1" eb="2">
      <t>ヒ</t>
    </rPh>
    <phoneticPr fontId="24"/>
  </si>
  <si>
    <t>給与</t>
  </si>
  <si>
    <t>一戸建・長屋建</t>
    <rPh sb="0" eb="2">
      <t>イッコ</t>
    </rPh>
    <rPh sb="2" eb="3">
      <t>ダテ</t>
    </rPh>
    <rPh sb="4" eb="6">
      <t>ナガヤ</t>
    </rPh>
    <rPh sb="6" eb="7">
      <t>タツルナガヤタツル</t>
    </rPh>
    <phoneticPr fontId="24"/>
  </si>
  <si>
    <t>一長</t>
    <rPh sb="0" eb="1">
      <t>イチ</t>
    </rPh>
    <rPh sb="1" eb="2">
      <t>ナガ</t>
    </rPh>
    <phoneticPr fontId="24"/>
  </si>
  <si>
    <t>共同住宅</t>
    <rPh sb="0" eb="2">
      <t>キョウドウ</t>
    </rPh>
    <rPh sb="2" eb="4">
      <t>ジュウタク</t>
    </rPh>
    <phoneticPr fontId="24"/>
  </si>
  <si>
    <t>共</t>
    <rPh sb="0" eb="1">
      <t>キョウ</t>
    </rPh>
    <phoneticPr fontId="24"/>
  </si>
  <si>
    <t>世帯の収入階級</t>
  </si>
  <si>
    <t>同居・住宅
以外の建物
に居住する
世　　　帯</t>
    <phoneticPr fontId="24"/>
  </si>
  <si>
    <t>公営の</t>
  </si>
  <si>
    <t>民営借家</t>
    <rPh sb="2" eb="4">
      <t>シャクヤ</t>
    </rPh>
    <phoneticPr fontId="24"/>
  </si>
  <si>
    <t>の借家</t>
    <phoneticPr fontId="24"/>
  </si>
  <si>
    <t>普通世帯数</t>
  </si>
  <si>
    <t>100万円未満</t>
    <phoneticPr fontId="24"/>
  </si>
  <si>
    <t>100～200万円未満</t>
    <phoneticPr fontId="24"/>
  </si>
  <si>
    <t>200～300万円未満</t>
  </si>
  <si>
    <t>300～400万円未満</t>
  </si>
  <si>
    <t>400～500万円未満</t>
  </si>
  <si>
    <t>500～700万円未満</t>
    <phoneticPr fontId="24"/>
  </si>
  <si>
    <t>700～1000万円未満</t>
    <phoneticPr fontId="24"/>
  </si>
  <si>
    <t>1,000～1,500万円未満</t>
  </si>
  <si>
    <t>1,500万円以上</t>
  </si>
  <si>
    <t>１世帯当たり人員</t>
  </si>
  <si>
    <t>１世帯当たり居住室数</t>
  </si>
  <si>
    <t>１世帯当たり居住室の畳数</t>
  </si>
  <si>
    <t xml:space="preserve">       　 </t>
    <phoneticPr fontId="24"/>
  </si>
  <si>
    <t>単位：世帯　　　　　　　　　　　　　　　　　　　　　　　　　　　　　　　　　　　　　　　　</t>
    <phoneticPr fontId="24"/>
  </si>
  <si>
    <t>区　　　　　分</t>
    <phoneticPr fontId="24"/>
  </si>
  <si>
    <t>満足して</t>
  </si>
  <si>
    <t>まあ満足</t>
  </si>
  <si>
    <t>多少不満</t>
  </si>
  <si>
    <t>非常に不満</t>
  </si>
  <si>
    <t>不  詳</t>
    <rPh sb="0" eb="1">
      <t>フ</t>
    </rPh>
    <rPh sb="3" eb="4">
      <t>ショウ</t>
    </rPh>
    <phoneticPr fontId="24"/>
  </si>
  <si>
    <t>いる　　</t>
  </si>
  <si>
    <t>している</t>
  </si>
  <si>
    <t xml:space="preserve">がある  </t>
  </si>
  <si>
    <t xml:space="preserve">がある    </t>
  </si>
  <si>
    <t>区域</t>
    <rPh sb="0" eb="2">
      <t>クイキ</t>
    </rPh>
    <phoneticPr fontId="24"/>
  </si>
  <si>
    <t>堺区</t>
    <rPh sb="0" eb="2">
      <t>サカイク</t>
    </rPh>
    <phoneticPr fontId="24"/>
  </si>
  <si>
    <t>中区</t>
    <rPh sb="0" eb="2">
      <t>ナカク</t>
    </rPh>
    <phoneticPr fontId="24"/>
  </si>
  <si>
    <t>東区</t>
    <rPh sb="0" eb="2">
      <t>ヒガシク</t>
    </rPh>
    <phoneticPr fontId="24"/>
  </si>
  <si>
    <t>西区</t>
    <rPh sb="0" eb="2">
      <t>ニシク</t>
    </rPh>
    <phoneticPr fontId="24"/>
  </si>
  <si>
    <t>南区</t>
    <rPh sb="0" eb="2">
      <t>ミナミク</t>
    </rPh>
    <phoneticPr fontId="24"/>
  </si>
  <si>
    <t>北区</t>
    <rPh sb="0" eb="2">
      <t>キタク</t>
    </rPh>
    <phoneticPr fontId="24"/>
  </si>
  <si>
    <t>美原区</t>
    <rPh sb="0" eb="3">
      <t>ミハラク</t>
    </rPh>
    <phoneticPr fontId="24"/>
  </si>
  <si>
    <t>住宅の所有の関係</t>
    <rPh sb="3" eb="5">
      <t>ショユウ</t>
    </rPh>
    <rPh sb="6" eb="8">
      <t>カンケイ</t>
    </rPh>
    <phoneticPr fontId="24"/>
  </si>
  <si>
    <t>持家</t>
    <phoneticPr fontId="24"/>
  </si>
  <si>
    <t>民営賃貸住宅</t>
    <rPh sb="2" eb="4">
      <t>チンタイ</t>
    </rPh>
    <rPh sb="4" eb="6">
      <t>ジュウタク</t>
    </rPh>
    <phoneticPr fontId="24"/>
  </si>
  <si>
    <t>都道府県・市区町村営</t>
    <rPh sb="0" eb="1">
      <t>ト</t>
    </rPh>
    <rPh sb="1" eb="2">
      <t>ドウ</t>
    </rPh>
    <rPh sb="2" eb="3">
      <t>フ</t>
    </rPh>
    <rPh sb="3" eb="4">
      <t>ケン</t>
    </rPh>
    <rPh sb="5" eb="7">
      <t>シク</t>
    </rPh>
    <rPh sb="7" eb="9">
      <t>チョウソン</t>
    </rPh>
    <rPh sb="9" eb="10">
      <t>エイ</t>
    </rPh>
    <phoneticPr fontId="24"/>
  </si>
  <si>
    <t>賃　貸　住　宅</t>
    <phoneticPr fontId="24"/>
  </si>
  <si>
    <t>都市再生機構・公社などの</t>
    <rPh sb="0" eb="2">
      <t>トシ</t>
    </rPh>
    <rPh sb="2" eb="4">
      <t>サイセイ</t>
    </rPh>
    <rPh sb="4" eb="6">
      <t>キコウ</t>
    </rPh>
    <rPh sb="7" eb="9">
      <t>コウシャ</t>
    </rPh>
    <phoneticPr fontId="24"/>
  </si>
  <si>
    <t>不詳</t>
    <rPh sb="0" eb="1">
      <t>フ</t>
    </rPh>
    <rPh sb="1" eb="2">
      <t>ショウ</t>
    </rPh>
    <phoneticPr fontId="24"/>
  </si>
  <si>
    <t>高齢者世帯</t>
    <rPh sb="0" eb="3">
      <t>コウレイシャ</t>
    </rPh>
    <rPh sb="3" eb="5">
      <t>セタイ</t>
    </rPh>
    <phoneticPr fontId="24"/>
  </si>
  <si>
    <t>65歳以上の夫婦世帯</t>
    <rPh sb="2" eb="3">
      <t>サイ</t>
    </rPh>
    <rPh sb="3" eb="5">
      <t>イジョウ</t>
    </rPh>
    <rPh sb="6" eb="8">
      <t>フウフ</t>
    </rPh>
    <rPh sb="8" eb="10">
      <t>セタイ</t>
    </rPh>
    <phoneticPr fontId="24"/>
  </si>
  <si>
    <t>65歳以上の高齢者のみの世帯</t>
    <rPh sb="2" eb="3">
      <t>サイ</t>
    </rPh>
    <rPh sb="3" eb="5">
      <t>イジョウ</t>
    </rPh>
    <rPh sb="6" eb="9">
      <t>コウレイシャ</t>
    </rPh>
    <rPh sb="12" eb="14">
      <t>セタイ</t>
    </rPh>
    <phoneticPr fontId="24"/>
  </si>
  <si>
    <t>世帯の年間収入階級</t>
    <phoneticPr fontId="24"/>
  </si>
  <si>
    <t>200万円未満</t>
  </si>
  <si>
    <t>500～700万円未満</t>
  </si>
  <si>
    <t>800～1,000万円未満</t>
    <phoneticPr fontId="24"/>
  </si>
  <si>
    <t>1,000万円以上</t>
    <rPh sb="5" eb="6">
      <t>マン</t>
    </rPh>
    <rPh sb="6" eb="7">
      <t>エン</t>
    </rPh>
    <rPh sb="7" eb="9">
      <t>イジョウ</t>
    </rPh>
    <phoneticPr fontId="24"/>
  </si>
  <si>
    <t>不                          詳</t>
    <rPh sb="0" eb="1">
      <t>フ</t>
    </rPh>
    <rPh sb="27" eb="28">
      <t>ショウ</t>
    </rPh>
    <phoneticPr fontId="24"/>
  </si>
  <si>
    <t>家族構成</t>
    <phoneticPr fontId="24"/>
  </si>
  <si>
    <t>単身(65歳未満)</t>
    <phoneticPr fontId="24"/>
  </si>
  <si>
    <t>単身(65歳以上)</t>
    <rPh sb="6" eb="8">
      <t>イジョウ</t>
    </rPh>
    <phoneticPr fontId="24"/>
  </si>
  <si>
    <t>夫婦(家計を主に支える者が</t>
    <rPh sb="3" eb="5">
      <t>カケイ</t>
    </rPh>
    <rPh sb="6" eb="7">
      <t>オモ</t>
    </rPh>
    <rPh sb="8" eb="9">
      <t>ササ</t>
    </rPh>
    <rPh sb="11" eb="12">
      <t>モノ</t>
    </rPh>
    <phoneticPr fontId="24"/>
  </si>
  <si>
    <t>65　歳　未　満)</t>
    <phoneticPr fontId="24"/>
  </si>
  <si>
    <t>65　歳　以　上)</t>
    <rPh sb="5" eb="6">
      <t>イ</t>
    </rPh>
    <rPh sb="7" eb="8">
      <t>ウエ</t>
    </rPh>
    <phoneticPr fontId="24"/>
  </si>
  <si>
    <t>親と子(長子５歳以下)</t>
    <phoneticPr fontId="24"/>
  </si>
  <si>
    <t>親と子(長子６～17歳)</t>
    <phoneticPr fontId="24"/>
  </si>
  <si>
    <t>親と子(長子18～24歳)</t>
    <phoneticPr fontId="24"/>
  </si>
  <si>
    <t>親と子(長子25歳以上)</t>
    <rPh sb="9" eb="11">
      <t>イジョウ</t>
    </rPh>
    <phoneticPr fontId="24"/>
  </si>
  <si>
    <t>その他複合世帯</t>
    <rPh sb="2" eb="3">
      <t>ホカ</t>
    </rPh>
    <rPh sb="3" eb="5">
      <t>フクゴウ</t>
    </rPh>
    <rPh sb="5" eb="7">
      <t>セタイ</t>
    </rPh>
    <phoneticPr fontId="24"/>
  </si>
  <si>
    <t>不詳</t>
    <rPh sb="0" eb="2">
      <t>フショウ</t>
    </rPh>
    <phoneticPr fontId="24"/>
  </si>
  <si>
    <t>資料：建築都市局住宅部住宅まちづくり課</t>
    <phoneticPr fontId="24"/>
  </si>
  <si>
    <t>11－７　用途、階層別中高層建築棟数</t>
    <phoneticPr fontId="3"/>
  </si>
  <si>
    <t>　　　　本表は高石市及び大阪狭山市を含む消防局管内の用途、階層別中高層建築棟数を表章したもので、延面積150㎡以上</t>
    <rPh sb="7" eb="10">
      <t>タカイシシ</t>
    </rPh>
    <rPh sb="10" eb="11">
      <t>オヨ</t>
    </rPh>
    <rPh sb="12" eb="14">
      <t>オオサカ</t>
    </rPh>
    <rPh sb="14" eb="17">
      <t>サヤマシ</t>
    </rPh>
    <rPh sb="18" eb="19">
      <t>フク</t>
    </rPh>
    <rPh sb="20" eb="22">
      <t>ショウボウ</t>
    </rPh>
    <rPh sb="22" eb="23">
      <t>キョク</t>
    </rPh>
    <rPh sb="49" eb="50">
      <t>メン</t>
    </rPh>
    <rPh sb="50" eb="51">
      <t>セキ</t>
    </rPh>
    <phoneticPr fontId="3"/>
  </si>
  <si>
    <t>　　　　(重要文化財等を除く)の防火対象物棟数である。</t>
    <phoneticPr fontId="3"/>
  </si>
  <si>
    <t>令和3年12月末現在</t>
    <rPh sb="0" eb="2">
      <t>レイワ</t>
    </rPh>
    <rPh sb="3" eb="4">
      <t>ネン</t>
    </rPh>
    <phoneticPr fontId="3"/>
  </si>
  <si>
    <t>用途別</t>
    <rPh sb="0" eb="2">
      <t>ヨウト</t>
    </rPh>
    <rPh sb="2" eb="3">
      <t>ベツ</t>
    </rPh>
    <phoneticPr fontId="3"/>
  </si>
  <si>
    <t>１～２階建</t>
  </si>
  <si>
    <t>３階建</t>
  </si>
  <si>
    <t>４階建</t>
  </si>
  <si>
    <t>５階建</t>
  </si>
  <si>
    <t>６階建</t>
  </si>
  <si>
    <t>７～９階建</t>
  </si>
  <si>
    <t>10階建以上</t>
  </si>
  <si>
    <t>総数</t>
    <rPh sb="0" eb="2">
      <t>ソウスウ</t>
    </rPh>
    <phoneticPr fontId="3"/>
  </si>
  <si>
    <t>劇場・映画館等</t>
    <rPh sb="0" eb="2">
      <t>ゲキジョウ</t>
    </rPh>
    <rPh sb="3" eb="6">
      <t>エイガカン</t>
    </rPh>
    <rPh sb="6" eb="7">
      <t>トウ</t>
    </rPh>
    <phoneticPr fontId="34"/>
  </si>
  <si>
    <t>１項イ</t>
    <rPh sb="1" eb="2">
      <t>コウ</t>
    </rPh>
    <phoneticPr fontId="3"/>
  </si>
  <si>
    <t>公会堂・集会場</t>
    <rPh sb="0" eb="3">
      <t>コウカイドウ</t>
    </rPh>
    <rPh sb="4" eb="7">
      <t>シュウカイジョウ</t>
    </rPh>
    <phoneticPr fontId="34"/>
  </si>
  <si>
    <t>１項ロ</t>
    <rPh sb="1" eb="2">
      <t>コウ</t>
    </rPh>
    <phoneticPr fontId="3"/>
  </si>
  <si>
    <t>ｷｬﾊﾞﾚｰ･ﾅｲﾄｸﾗﾌﾞ等</t>
    <rPh sb="14" eb="15">
      <t>トウ</t>
    </rPh>
    <phoneticPr fontId="34"/>
  </si>
  <si>
    <t>２項イ</t>
    <rPh sb="1" eb="2">
      <t>コウ</t>
    </rPh>
    <phoneticPr fontId="3"/>
  </si>
  <si>
    <t>遊技場・ダンスホール</t>
    <rPh sb="0" eb="3">
      <t>ユウギジョウ</t>
    </rPh>
    <phoneticPr fontId="34"/>
  </si>
  <si>
    <t>２項ロ</t>
    <rPh sb="1" eb="2">
      <t>コウ</t>
    </rPh>
    <phoneticPr fontId="3"/>
  </si>
  <si>
    <t>性風俗営業店</t>
    <rPh sb="0" eb="1">
      <t>セイ</t>
    </rPh>
    <rPh sb="1" eb="3">
      <t>フウゾク</t>
    </rPh>
    <rPh sb="3" eb="5">
      <t>エイギョウ</t>
    </rPh>
    <rPh sb="5" eb="6">
      <t>テン</t>
    </rPh>
    <phoneticPr fontId="3"/>
  </si>
  <si>
    <t>２項ハ</t>
    <rPh sb="1" eb="2">
      <t>コウ</t>
    </rPh>
    <phoneticPr fontId="3"/>
  </si>
  <si>
    <t>カラオケボックス等</t>
    <rPh sb="8" eb="9">
      <t>トウ</t>
    </rPh>
    <phoneticPr fontId="3"/>
  </si>
  <si>
    <t>２項ニ</t>
    <rPh sb="1" eb="2">
      <t>コウ</t>
    </rPh>
    <phoneticPr fontId="3"/>
  </si>
  <si>
    <t>待合･料理店</t>
    <rPh sb="0" eb="2">
      <t>マチアイ</t>
    </rPh>
    <rPh sb="3" eb="5">
      <t>リョウリ</t>
    </rPh>
    <rPh sb="5" eb="6">
      <t>テン</t>
    </rPh>
    <phoneticPr fontId="34"/>
  </si>
  <si>
    <t>３項イ</t>
    <rPh sb="1" eb="2">
      <t>コウ</t>
    </rPh>
    <phoneticPr fontId="3"/>
  </si>
  <si>
    <t>飲食店</t>
    <rPh sb="0" eb="2">
      <t>インショク</t>
    </rPh>
    <rPh sb="2" eb="3">
      <t>テン</t>
    </rPh>
    <phoneticPr fontId="34"/>
  </si>
  <si>
    <t>３項ロ</t>
    <rPh sb="1" eb="2">
      <t>コウ</t>
    </rPh>
    <phoneticPr fontId="3"/>
  </si>
  <si>
    <t>百貨店・マーケット等</t>
    <rPh sb="0" eb="3">
      <t>ヒャッカテン</t>
    </rPh>
    <rPh sb="9" eb="10">
      <t>トウ</t>
    </rPh>
    <phoneticPr fontId="34"/>
  </si>
  <si>
    <t>４項</t>
    <rPh sb="1" eb="2">
      <t>コウ</t>
    </rPh>
    <phoneticPr fontId="3"/>
  </si>
  <si>
    <t>旅館・ホテル等</t>
    <rPh sb="0" eb="2">
      <t>リョカン</t>
    </rPh>
    <rPh sb="6" eb="7">
      <t>トウ</t>
    </rPh>
    <phoneticPr fontId="34"/>
  </si>
  <si>
    <t>５項イ</t>
    <rPh sb="1" eb="2">
      <t>コウ</t>
    </rPh>
    <phoneticPr fontId="3"/>
  </si>
  <si>
    <t>寄宿舎・下宿・共同住宅</t>
    <rPh sb="0" eb="3">
      <t>キシュクシャ</t>
    </rPh>
    <rPh sb="4" eb="6">
      <t>ゲシュク</t>
    </rPh>
    <rPh sb="7" eb="9">
      <t>キョウドウ</t>
    </rPh>
    <rPh sb="9" eb="11">
      <t>ジュウタク</t>
    </rPh>
    <phoneticPr fontId="34"/>
  </si>
  <si>
    <t>５項ロ</t>
    <rPh sb="1" eb="2">
      <t>コウ</t>
    </rPh>
    <phoneticPr fontId="3"/>
  </si>
  <si>
    <t>病院・診療所・助産所</t>
    <rPh sb="0" eb="2">
      <t>ビョウイン</t>
    </rPh>
    <rPh sb="3" eb="5">
      <t>シンリョウ</t>
    </rPh>
    <rPh sb="5" eb="6">
      <t>ショ</t>
    </rPh>
    <rPh sb="7" eb="9">
      <t>ジョサン</t>
    </rPh>
    <rPh sb="9" eb="10">
      <t>ショ</t>
    </rPh>
    <phoneticPr fontId="34"/>
  </si>
  <si>
    <t>６項イ</t>
    <rPh sb="1" eb="2">
      <t>コウ</t>
    </rPh>
    <phoneticPr fontId="3"/>
  </si>
  <si>
    <t>老人短期入所施設等</t>
    <rPh sb="0" eb="2">
      <t>ロウジン</t>
    </rPh>
    <rPh sb="2" eb="4">
      <t>タンキ</t>
    </rPh>
    <rPh sb="4" eb="6">
      <t>ニュウショ</t>
    </rPh>
    <rPh sb="6" eb="8">
      <t>シセツ</t>
    </rPh>
    <rPh sb="8" eb="9">
      <t>トウ</t>
    </rPh>
    <phoneticPr fontId="3"/>
  </si>
  <si>
    <t>６項ロ</t>
    <rPh sb="1" eb="2">
      <t>コウ</t>
    </rPh>
    <phoneticPr fontId="3"/>
  </si>
  <si>
    <t>老人デイサービスセンター等</t>
    <rPh sb="0" eb="2">
      <t>ロウジン</t>
    </rPh>
    <rPh sb="12" eb="13">
      <t>トウ</t>
    </rPh>
    <phoneticPr fontId="34"/>
  </si>
  <si>
    <t>６項ハ</t>
    <rPh sb="1" eb="2">
      <t>コウ</t>
    </rPh>
    <phoneticPr fontId="3"/>
  </si>
  <si>
    <t>幼稚園・特別支援学校</t>
    <rPh sb="0" eb="3">
      <t>ヨウチエン</t>
    </rPh>
    <rPh sb="4" eb="6">
      <t>トクベツ</t>
    </rPh>
    <rPh sb="6" eb="8">
      <t>シエン</t>
    </rPh>
    <rPh sb="8" eb="10">
      <t>ガッコウ</t>
    </rPh>
    <phoneticPr fontId="34"/>
  </si>
  <si>
    <t>６項ニ</t>
    <rPh sb="1" eb="2">
      <t>コウ</t>
    </rPh>
    <phoneticPr fontId="3"/>
  </si>
  <si>
    <t>小・中・高・大学等</t>
    <rPh sb="0" eb="1">
      <t>ショウ</t>
    </rPh>
    <rPh sb="2" eb="3">
      <t>チュウ</t>
    </rPh>
    <rPh sb="4" eb="5">
      <t>コウ</t>
    </rPh>
    <rPh sb="6" eb="8">
      <t>ダイガク</t>
    </rPh>
    <rPh sb="8" eb="9">
      <t>トウ</t>
    </rPh>
    <phoneticPr fontId="34"/>
  </si>
  <si>
    <t>７項</t>
    <rPh sb="1" eb="2">
      <t>コウ</t>
    </rPh>
    <phoneticPr fontId="3"/>
  </si>
  <si>
    <t>図書館・博物館等</t>
    <rPh sb="0" eb="3">
      <t>トショカン</t>
    </rPh>
    <rPh sb="4" eb="7">
      <t>ハクブツカン</t>
    </rPh>
    <rPh sb="7" eb="8">
      <t>トウ</t>
    </rPh>
    <phoneticPr fontId="34"/>
  </si>
  <si>
    <t>８項</t>
    <rPh sb="1" eb="2">
      <t>コウ</t>
    </rPh>
    <phoneticPr fontId="3"/>
  </si>
  <si>
    <t>蒸気・熱気浴場等</t>
    <rPh sb="0" eb="2">
      <t>ジョウキ</t>
    </rPh>
    <rPh sb="3" eb="5">
      <t>ネッキ</t>
    </rPh>
    <rPh sb="5" eb="7">
      <t>ヨクジョウ</t>
    </rPh>
    <rPh sb="7" eb="8">
      <t>トウ</t>
    </rPh>
    <phoneticPr fontId="34"/>
  </si>
  <si>
    <t>９項イ</t>
    <rPh sb="1" eb="2">
      <t>コウ</t>
    </rPh>
    <phoneticPr fontId="3"/>
  </si>
  <si>
    <t>その他公衆浴場</t>
    <rPh sb="2" eb="3">
      <t>タ</t>
    </rPh>
    <rPh sb="3" eb="5">
      <t>コウシュウ</t>
    </rPh>
    <rPh sb="5" eb="7">
      <t>ヨクジョウ</t>
    </rPh>
    <phoneticPr fontId="34"/>
  </si>
  <si>
    <t>９項ロ</t>
    <rPh sb="1" eb="2">
      <t>コウ</t>
    </rPh>
    <phoneticPr fontId="3"/>
  </si>
  <si>
    <t>停車場等</t>
    <rPh sb="0" eb="2">
      <t>テイシャ</t>
    </rPh>
    <rPh sb="2" eb="3">
      <t>バ</t>
    </rPh>
    <rPh sb="3" eb="4">
      <t>トウ</t>
    </rPh>
    <phoneticPr fontId="34"/>
  </si>
  <si>
    <t>１０項</t>
    <rPh sb="2" eb="3">
      <t>コウ</t>
    </rPh>
    <phoneticPr fontId="3"/>
  </si>
  <si>
    <t>神社・寺院・教会</t>
    <rPh sb="0" eb="2">
      <t>ジンジャ</t>
    </rPh>
    <rPh sb="3" eb="5">
      <t>ジイン</t>
    </rPh>
    <rPh sb="6" eb="8">
      <t>キョウカイ</t>
    </rPh>
    <phoneticPr fontId="34"/>
  </si>
  <si>
    <t>１１項</t>
    <rPh sb="2" eb="3">
      <t>コウ</t>
    </rPh>
    <phoneticPr fontId="3"/>
  </si>
  <si>
    <t>工場・作業場</t>
    <rPh sb="0" eb="2">
      <t>コウジョウ</t>
    </rPh>
    <rPh sb="3" eb="5">
      <t>サギョウ</t>
    </rPh>
    <rPh sb="5" eb="6">
      <t>バ</t>
    </rPh>
    <phoneticPr fontId="34"/>
  </si>
  <si>
    <t>１２項イ</t>
    <rPh sb="2" eb="3">
      <t>コウ</t>
    </rPh>
    <phoneticPr fontId="3"/>
  </si>
  <si>
    <t>映画・テレビスタジオ</t>
    <rPh sb="0" eb="2">
      <t>エイガ</t>
    </rPh>
    <phoneticPr fontId="3"/>
  </si>
  <si>
    <t>１２項ロ</t>
    <rPh sb="2" eb="3">
      <t>コウ</t>
    </rPh>
    <phoneticPr fontId="3"/>
  </si>
  <si>
    <t>車庫・駐車場</t>
    <rPh sb="0" eb="2">
      <t>シャコ</t>
    </rPh>
    <rPh sb="3" eb="6">
      <t>チュウシャジョウ</t>
    </rPh>
    <phoneticPr fontId="34"/>
  </si>
  <si>
    <t>１３項イ</t>
    <rPh sb="2" eb="3">
      <t>コウ</t>
    </rPh>
    <phoneticPr fontId="3"/>
  </si>
  <si>
    <t>飛行機・回転翼航空機の格納庫</t>
    <rPh sb="0" eb="3">
      <t>ヒコウキ</t>
    </rPh>
    <rPh sb="4" eb="6">
      <t>カイテン</t>
    </rPh>
    <rPh sb="6" eb="7">
      <t>ツバサ</t>
    </rPh>
    <rPh sb="7" eb="9">
      <t>コウクウ</t>
    </rPh>
    <rPh sb="9" eb="10">
      <t>キ</t>
    </rPh>
    <rPh sb="11" eb="14">
      <t>カクノウコ</t>
    </rPh>
    <phoneticPr fontId="3"/>
  </si>
  <si>
    <t>１３項ロ</t>
    <rPh sb="2" eb="3">
      <t>コウ</t>
    </rPh>
    <phoneticPr fontId="3"/>
  </si>
  <si>
    <t>倉庫</t>
    <rPh sb="0" eb="2">
      <t>ソウコ</t>
    </rPh>
    <phoneticPr fontId="34"/>
  </si>
  <si>
    <t>１４項</t>
    <rPh sb="2" eb="3">
      <t>コウ</t>
    </rPh>
    <phoneticPr fontId="3"/>
  </si>
  <si>
    <t>前各号に該当しない事業場</t>
    <rPh sb="0" eb="1">
      <t>ゼン</t>
    </rPh>
    <rPh sb="1" eb="3">
      <t>カクゴウ</t>
    </rPh>
    <rPh sb="4" eb="6">
      <t>ガイトウ</t>
    </rPh>
    <rPh sb="9" eb="11">
      <t>ジギョウ</t>
    </rPh>
    <rPh sb="11" eb="12">
      <t>バ</t>
    </rPh>
    <phoneticPr fontId="34"/>
  </si>
  <si>
    <t>１５項</t>
    <rPh sb="2" eb="3">
      <t>コウ</t>
    </rPh>
    <phoneticPr fontId="3"/>
  </si>
  <si>
    <t>特定複合用途防火対象物</t>
    <rPh sb="0" eb="2">
      <t>トクテイ</t>
    </rPh>
    <rPh sb="2" eb="4">
      <t>フクゴウ</t>
    </rPh>
    <rPh sb="4" eb="6">
      <t>ヨウト</t>
    </rPh>
    <rPh sb="6" eb="8">
      <t>ボウカ</t>
    </rPh>
    <rPh sb="8" eb="11">
      <t>タイショウブツ</t>
    </rPh>
    <phoneticPr fontId="34"/>
  </si>
  <si>
    <t>１６項イ</t>
    <rPh sb="2" eb="3">
      <t>コウ</t>
    </rPh>
    <phoneticPr fontId="3"/>
  </si>
  <si>
    <t>非特定複合用途防火対象物</t>
    <rPh sb="0" eb="1">
      <t>ヒ</t>
    </rPh>
    <rPh sb="1" eb="3">
      <t>トクテイ</t>
    </rPh>
    <rPh sb="3" eb="5">
      <t>フクゴウ</t>
    </rPh>
    <rPh sb="5" eb="7">
      <t>ヨウト</t>
    </rPh>
    <rPh sb="7" eb="9">
      <t>ボウカ</t>
    </rPh>
    <rPh sb="9" eb="12">
      <t>タイショウブツ</t>
    </rPh>
    <phoneticPr fontId="34"/>
  </si>
  <si>
    <t>１６項ロ</t>
    <rPh sb="2" eb="3">
      <t>コウ</t>
    </rPh>
    <phoneticPr fontId="3"/>
  </si>
  <si>
    <t>地下街</t>
    <rPh sb="0" eb="2">
      <t>チカ</t>
    </rPh>
    <rPh sb="2" eb="3">
      <t>ガイ</t>
    </rPh>
    <phoneticPr fontId="3"/>
  </si>
  <si>
    <t>１６の２</t>
    <phoneticPr fontId="3"/>
  </si>
  <si>
    <t>準地下鉄街</t>
    <rPh sb="0" eb="1">
      <t>ジュン</t>
    </rPh>
    <rPh sb="1" eb="4">
      <t>チカテツ</t>
    </rPh>
    <rPh sb="4" eb="5">
      <t>ガイ</t>
    </rPh>
    <phoneticPr fontId="3"/>
  </si>
  <si>
    <t>１６の３</t>
    <phoneticPr fontId="3"/>
  </si>
  <si>
    <t>重要文化財等</t>
    <rPh sb="0" eb="2">
      <t>ジュウヨウ</t>
    </rPh>
    <rPh sb="2" eb="5">
      <t>ブンカザイ</t>
    </rPh>
    <rPh sb="5" eb="6">
      <t>トウ</t>
    </rPh>
    <phoneticPr fontId="34"/>
  </si>
  <si>
    <t>１７項</t>
    <rPh sb="2" eb="3">
      <t>コウ</t>
    </rPh>
    <phoneticPr fontId="3"/>
  </si>
  <si>
    <t>50ｍ以上のアーケード</t>
    <rPh sb="3" eb="5">
      <t>イジョウ</t>
    </rPh>
    <phoneticPr fontId="34"/>
  </si>
  <si>
    <t>１８項</t>
    <rPh sb="2" eb="3">
      <t>コウ</t>
    </rPh>
    <phoneticPr fontId="3"/>
  </si>
  <si>
    <t>資料：消防局予防部予防査察課</t>
    <rPh sb="5" eb="6">
      <t>キョク</t>
    </rPh>
    <rPh sb="6" eb="8">
      <t>ヨボウ</t>
    </rPh>
    <rPh sb="8" eb="9">
      <t>ブ</t>
    </rPh>
    <rPh sb="9" eb="11">
      <t>ヨボウ</t>
    </rPh>
    <rPh sb="11" eb="13">
      <t>ササツ</t>
    </rPh>
    <rPh sb="13" eb="14">
      <t>カ</t>
    </rPh>
    <phoneticPr fontId="3"/>
  </si>
  <si>
    <t>11－８　建築着工統計調査結果</t>
    <phoneticPr fontId="24"/>
  </si>
  <si>
    <t>　　　　本表は国土交通省を所管とする建築着工統計調査(基幹統計調査)の結果を表章したものである。</t>
    <rPh sb="7" eb="9">
      <t>コクド</t>
    </rPh>
    <rPh sb="9" eb="11">
      <t>コウツウ</t>
    </rPh>
    <rPh sb="27" eb="29">
      <t>キカン</t>
    </rPh>
    <rPh sb="31" eb="33">
      <t>チョウサ</t>
    </rPh>
    <phoneticPr fontId="24"/>
  </si>
  <si>
    <t>　　　　建築着工統計調査及び住宅着工統計は、令和2年4月分より市区町村別の集計は廃止となった。</t>
    <phoneticPr fontId="24"/>
  </si>
  <si>
    <t>　　　11-8-1　構造別着工建築物</t>
    <phoneticPr fontId="24"/>
  </si>
  <si>
    <t>鉄骨、鉄筋コンクリート造</t>
  </si>
  <si>
    <t>鉄筋コンクリート造</t>
  </si>
  <si>
    <t>鉄骨造</t>
  </si>
  <si>
    <t>コンクリートブロック造</t>
  </si>
  <si>
    <t>棟数</t>
  </si>
  <si>
    <t>床面積</t>
  </si>
  <si>
    <t>平成27年度</t>
    <phoneticPr fontId="24"/>
  </si>
  <si>
    <t>27</t>
  </si>
  <si>
    <t>　　28年度</t>
    <phoneticPr fontId="24"/>
  </si>
  <si>
    <t>28</t>
  </si>
  <si>
    <t>　　29年度</t>
  </si>
  <si>
    <t>29</t>
  </si>
  <si>
    <t>　　30年度</t>
  </si>
  <si>
    <t>30</t>
  </si>
  <si>
    <t>令和元年度</t>
    <rPh sb="0" eb="5">
      <t>レイワガンネンド</t>
    </rPh>
    <phoneticPr fontId="24"/>
  </si>
  <si>
    <t>元</t>
    <rPh sb="0" eb="1">
      <t>ガン</t>
    </rPh>
    <phoneticPr fontId="24"/>
  </si>
  <si>
    <t>堺区域</t>
    <rPh sb="0" eb="1">
      <t>サカイ</t>
    </rPh>
    <rPh sb="1" eb="2">
      <t>ク</t>
    </rPh>
    <rPh sb="2" eb="3">
      <t>イキ</t>
    </rPh>
    <phoneticPr fontId="24"/>
  </si>
  <si>
    <t>堺</t>
    <rPh sb="0" eb="1">
      <t>サカイ</t>
    </rPh>
    <phoneticPr fontId="24"/>
  </si>
  <si>
    <t>中区域</t>
    <rPh sb="0" eb="2">
      <t>ナカク</t>
    </rPh>
    <rPh sb="2" eb="3">
      <t>イキ</t>
    </rPh>
    <phoneticPr fontId="24"/>
  </si>
  <si>
    <t>中</t>
    <phoneticPr fontId="24"/>
  </si>
  <si>
    <t>東区域</t>
    <rPh sb="0" eb="2">
      <t>ヒガシク</t>
    </rPh>
    <rPh sb="2" eb="3">
      <t>イキ</t>
    </rPh>
    <phoneticPr fontId="24"/>
  </si>
  <si>
    <t>東</t>
    <phoneticPr fontId="24"/>
  </si>
  <si>
    <t>西区域</t>
    <rPh sb="0" eb="1">
      <t>ニシ</t>
    </rPh>
    <rPh sb="1" eb="2">
      <t>ク</t>
    </rPh>
    <rPh sb="2" eb="3">
      <t>イキ</t>
    </rPh>
    <phoneticPr fontId="24"/>
  </si>
  <si>
    <t>西</t>
    <rPh sb="0" eb="1">
      <t>ニシ</t>
    </rPh>
    <phoneticPr fontId="24"/>
  </si>
  <si>
    <t>南区域</t>
    <rPh sb="0" eb="1">
      <t>ミナミ</t>
    </rPh>
    <rPh sb="1" eb="2">
      <t>ク</t>
    </rPh>
    <rPh sb="2" eb="3">
      <t>イキ</t>
    </rPh>
    <phoneticPr fontId="24"/>
  </si>
  <si>
    <t>南</t>
    <rPh sb="0" eb="1">
      <t>ミナミ</t>
    </rPh>
    <phoneticPr fontId="24"/>
  </si>
  <si>
    <t>北区域</t>
    <rPh sb="0" eb="1">
      <t>キタ</t>
    </rPh>
    <rPh sb="1" eb="2">
      <t>ク</t>
    </rPh>
    <rPh sb="2" eb="3">
      <t>イキ</t>
    </rPh>
    <phoneticPr fontId="24"/>
  </si>
  <si>
    <t>北</t>
    <rPh sb="0" eb="1">
      <t>キタ</t>
    </rPh>
    <phoneticPr fontId="24"/>
  </si>
  <si>
    <t>美原区域</t>
    <rPh sb="0" eb="2">
      <t>ミハラ</t>
    </rPh>
    <rPh sb="2" eb="3">
      <t>ク</t>
    </rPh>
    <rPh sb="3" eb="4">
      <t>イキ</t>
    </rPh>
    <phoneticPr fontId="24"/>
  </si>
  <si>
    <t>美原</t>
    <rPh sb="0" eb="2">
      <t>ミハラ</t>
    </rPh>
    <phoneticPr fontId="24"/>
  </si>
  <si>
    <t>資料：国土交通省「建築統計年報」</t>
    <rPh sb="0" eb="2">
      <t>シリョウ</t>
    </rPh>
    <rPh sb="3" eb="5">
      <t>コクド</t>
    </rPh>
    <rPh sb="5" eb="7">
      <t>コウツウ</t>
    </rPh>
    <rPh sb="7" eb="8">
      <t>ショウ</t>
    </rPh>
    <rPh sb="9" eb="11">
      <t>ケンチク</t>
    </rPh>
    <rPh sb="11" eb="13">
      <t>トウケイ</t>
    </rPh>
    <rPh sb="13" eb="15">
      <t>ネンポウ</t>
    </rPh>
    <phoneticPr fontId="24"/>
  </si>
  <si>
    <t>　　　11-8-2　用途別着工建築物床面積</t>
    <phoneticPr fontId="24"/>
  </si>
  <si>
    <t>居住専用
住宅</t>
    <phoneticPr fontId="24"/>
  </si>
  <si>
    <t>居住専用
準住宅</t>
    <phoneticPr fontId="24"/>
  </si>
  <si>
    <t>居住産業
併用建築物</t>
    <phoneticPr fontId="24"/>
  </si>
  <si>
    <t>農林水産業
用建築物</t>
    <phoneticPr fontId="24"/>
  </si>
  <si>
    <t>鉱業，採石業，砂利採取業，建設業用建築物</t>
    <phoneticPr fontId="24"/>
  </si>
  <si>
    <t>製造業用
建築物</t>
    <phoneticPr fontId="24"/>
  </si>
  <si>
    <t>電気・ガス・熱供給・水道業用建築物</t>
    <phoneticPr fontId="24"/>
  </si>
  <si>
    <t>情報通信業
用建築物</t>
    <phoneticPr fontId="24"/>
  </si>
  <si>
    <t>運輸業用
建築物</t>
    <phoneticPr fontId="24"/>
  </si>
  <si>
    <t>卸売,小売業
用建築物</t>
    <phoneticPr fontId="24"/>
  </si>
  <si>
    <t>金融･保険業
用建築物</t>
    <phoneticPr fontId="24"/>
  </si>
  <si>
    <t>不動産業用
建築物</t>
    <phoneticPr fontId="24"/>
  </si>
  <si>
    <t>宿泊業,飲食サービス業用建築物</t>
    <phoneticPr fontId="24"/>
  </si>
  <si>
    <t>教育,学習
支援業用
建築物</t>
    <phoneticPr fontId="24"/>
  </si>
  <si>
    <t>医療,福祉用
建築物</t>
    <phoneticPr fontId="24"/>
  </si>
  <si>
    <t>その他のｻｰﾋﾞｽ
業用建築物</t>
    <phoneticPr fontId="24"/>
  </si>
  <si>
    <t>公務用
建築物</t>
    <phoneticPr fontId="24"/>
  </si>
  <si>
    <t>他に分類され
ない建築物</t>
    <phoneticPr fontId="24"/>
  </si>
  <si>
    <t xml:space="preserve">  平成27年度</t>
    <rPh sb="6" eb="8">
      <t>ネンド</t>
    </rPh>
    <phoneticPr fontId="24"/>
  </si>
  <si>
    <t>　　28年度</t>
    <rPh sb="4" eb="6">
      <t>ネンド</t>
    </rPh>
    <phoneticPr fontId="24"/>
  </si>
  <si>
    <t>　　29年度</t>
    <rPh sb="4" eb="6">
      <t>ネンド</t>
    </rPh>
    <phoneticPr fontId="24"/>
  </si>
  <si>
    <t>　　30年度</t>
    <rPh sb="4" eb="6">
      <t>ネンド</t>
    </rPh>
    <phoneticPr fontId="24"/>
  </si>
  <si>
    <t>30</t>
    <phoneticPr fontId="24"/>
  </si>
  <si>
    <t>資料：国土交通省｢建築統計年報」</t>
    <rPh sb="0" eb="2">
      <t>シリョウ</t>
    </rPh>
    <rPh sb="3" eb="5">
      <t>コクド</t>
    </rPh>
    <rPh sb="5" eb="7">
      <t>コウツウ</t>
    </rPh>
    <rPh sb="7" eb="8">
      <t>ショウ</t>
    </rPh>
    <rPh sb="9" eb="11">
      <t>ケンチク</t>
    </rPh>
    <rPh sb="11" eb="13">
      <t>トウケイ</t>
    </rPh>
    <rPh sb="13" eb="15">
      <t>ネンポウ</t>
    </rPh>
    <phoneticPr fontId="24"/>
  </si>
  <si>
    <t>　　　11-8-3　資金、利用関係別新設住宅</t>
    <phoneticPr fontId="24"/>
  </si>
  <si>
    <t>持家</t>
  </si>
  <si>
    <t>貸家</t>
  </si>
  <si>
    <t>分譲住宅</t>
  </si>
  <si>
    <t>年度</t>
    <phoneticPr fontId="24"/>
  </si>
  <si>
    <t>戸数</t>
  </si>
  <si>
    <t>平成27年度</t>
    <rPh sb="0" eb="2">
      <t>ヘイセイ</t>
    </rPh>
    <rPh sb="4" eb="6">
      <t>ネンド</t>
    </rPh>
    <phoneticPr fontId="15"/>
  </si>
  <si>
    <t>総</t>
  </si>
  <si>
    <t>｝27</t>
    <phoneticPr fontId="24"/>
  </si>
  <si>
    <t>　　　</t>
  </si>
  <si>
    <t>うち民間資金による住宅</t>
  </si>
  <si>
    <t>民</t>
  </si>
  <si>
    <t>28年度</t>
    <rPh sb="2" eb="4">
      <t>ネンド</t>
    </rPh>
    <phoneticPr fontId="15"/>
  </si>
  <si>
    <t>｝28</t>
  </si>
  <si>
    <t>29年度</t>
    <rPh sb="2" eb="4">
      <t>ネンド</t>
    </rPh>
    <phoneticPr fontId="15"/>
  </si>
  <si>
    <t>｝29</t>
  </si>
  <si>
    <t>30年度</t>
    <rPh sb="2" eb="4">
      <t>ネンド</t>
    </rPh>
    <phoneticPr fontId="15"/>
  </si>
  <si>
    <t>｝30</t>
  </si>
  <si>
    <t>令和元年度</t>
    <rPh sb="0" eb="5">
      <t>レイワガンネンド</t>
    </rPh>
    <phoneticPr fontId="15"/>
  </si>
  <si>
    <t>資料：国土交通省「住宅着工統計」</t>
    <rPh sb="3" eb="5">
      <t>コクド</t>
    </rPh>
    <rPh sb="5" eb="7">
      <t>コウツウ</t>
    </rPh>
    <rPh sb="9" eb="11">
      <t>ジュウタク</t>
    </rPh>
    <rPh sb="11" eb="13">
      <t>チャッコウ</t>
    </rPh>
    <rPh sb="13" eb="15">
      <t>トウケイ</t>
    </rPh>
    <phoneticPr fontId="24"/>
  </si>
  <si>
    <t>11－９</t>
    <phoneticPr fontId="3"/>
  </si>
  <si>
    <t>公　的　住　宅　の　概　況</t>
    <phoneticPr fontId="3"/>
  </si>
  <si>
    <t>　　　11-9-1　市営住宅建設戸数</t>
    <phoneticPr fontId="3"/>
  </si>
  <si>
    <t>公営住宅</t>
  </si>
  <si>
    <t>改良住宅</t>
  </si>
  <si>
    <t>更新住宅</t>
    <phoneticPr fontId="3"/>
  </si>
  <si>
    <t>ｺﾐｭﾆﾃｨ住宅</t>
    <phoneticPr fontId="3"/>
  </si>
  <si>
    <t>特優賃住宅</t>
  </si>
  <si>
    <t>低･中    　・高準耐</t>
    <phoneticPr fontId="3"/>
  </si>
  <si>
    <t>低・中     ・高耐</t>
    <phoneticPr fontId="3"/>
  </si>
  <si>
    <t>　　　　平成29年度</t>
    <rPh sb="4" eb="6">
      <t>ヘイセイ</t>
    </rPh>
    <rPh sb="8" eb="10">
      <t>ネンド</t>
    </rPh>
    <phoneticPr fontId="24"/>
  </si>
  <si>
    <t>　　　　30年度</t>
    <rPh sb="6" eb="8">
      <t>ネンド</t>
    </rPh>
    <phoneticPr fontId="24"/>
  </si>
  <si>
    <t>令和元年度</t>
    <rPh sb="0" eb="5">
      <t>レイワガンネンド</t>
    </rPh>
    <phoneticPr fontId="3"/>
  </si>
  <si>
    <t>２年度</t>
    <phoneticPr fontId="24"/>
  </si>
  <si>
    <t>３年度</t>
    <rPh sb="1" eb="3">
      <t>ネンド</t>
    </rPh>
    <phoneticPr fontId="3"/>
  </si>
  <si>
    <t>資料：建築都市局住宅部住宅まちづくり課</t>
    <phoneticPr fontId="3"/>
  </si>
  <si>
    <t>　　　11-9-2　市営住宅管理戸数</t>
    <phoneticPr fontId="3"/>
  </si>
  <si>
    <t xml:space="preserve">            ( )内は各年４月１日付で、みなし特定公共賃貸住宅として活用している住宅戸数で内数である。</t>
    <rPh sb="17" eb="18">
      <t>カク</t>
    </rPh>
    <phoneticPr fontId="3"/>
  </si>
  <si>
    <t>各年４月１日現在</t>
    <phoneticPr fontId="3"/>
  </si>
  <si>
    <t>年次</t>
    <phoneticPr fontId="3"/>
  </si>
  <si>
    <t>公　　営　　住　　宅</t>
    <rPh sb="0" eb="1">
      <t>オオヤケ</t>
    </rPh>
    <rPh sb="3" eb="4">
      <t>エイ</t>
    </rPh>
    <rPh sb="6" eb="7">
      <t>ジュウ</t>
    </rPh>
    <rPh sb="9" eb="10">
      <t>タク</t>
    </rPh>
    <phoneticPr fontId="3"/>
  </si>
  <si>
    <t>改　　良
住    宅</t>
    <rPh sb="5" eb="6">
      <t>ジュウ</t>
    </rPh>
    <rPh sb="10" eb="11">
      <t>タク</t>
    </rPh>
    <phoneticPr fontId="3"/>
  </si>
  <si>
    <t>更　新
住　宅</t>
    <phoneticPr fontId="3"/>
  </si>
  <si>
    <t>コミュニ
ティ住宅</t>
    <rPh sb="7" eb="9">
      <t>ジュウタク</t>
    </rPh>
    <phoneticPr fontId="3"/>
  </si>
  <si>
    <t>特 公 賃
住宅</t>
    <rPh sb="0" eb="1">
      <t>トク</t>
    </rPh>
    <rPh sb="2" eb="3">
      <t>コウ</t>
    </rPh>
    <rPh sb="4" eb="5">
      <t>チン</t>
    </rPh>
    <phoneticPr fontId="3"/>
  </si>
  <si>
    <t>借上公営
住宅</t>
    <rPh sb="0" eb="2">
      <t>カリア</t>
    </rPh>
    <rPh sb="2" eb="4">
      <t>コウエイ</t>
    </rPh>
    <phoneticPr fontId="3"/>
  </si>
  <si>
    <t>木造</t>
    <phoneticPr fontId="3"/>
  </si>
  <si>
    <t>簡耐</t>
    <phoneticPr fontId="3"/>
  </si>
  <si>
    <t>低・中
・高耐</t>
    <rPh sb="0" eb="1">
      <t>テイ</t>
    </rPh>
    <rPh sb="2" eb="3">
      <t>チュウ</t>
    </rPh>
    <rPh sb="5" eb="6">
      <t>コウ</t>
    </rPh>
    <rPh sb="6" eb="7">
      <t>タイ</t>
    </rPh>
    <phoneticPr fontId="3"/>
  </si>
  <si>
    <t xml:space="preserve">   平成30年 </t>
    <rPh sb="7" eb="8">
      <t>ネン</t>
    </rPh>
    <phoneticPr fontId="3"/>
  </si>
  <si>
    <t>3,281(46)</t>
  </si>
  <si>
    <t>2,213(14)</t>
  </si>
  <si>
    <t xml:space="preserve">      31年</t>
    <rPh sb="8" eb="9">
      <t>ネン</t>
    </rPh>
    <phoneticPr fontId="3"/>
  </si>
  <si>
    <t>3,031(45)</t>
  </si>
  <si>
    <t>2,213(16)</t>
  </si>
  <si>
    <t>令和２年</t>
    <rPh sb="0" eb="1">
      <t>レイ</t>
    </rPh>
    <rPh sb="1" eb="2">
      <t>ワ</t>
    </rPh>
    <rPh sb="3" eb="4">
      <t>ネン</t>
    </rPh>
    <phoneticPr fontId="3"/>
  </si>
  <si>
    <t>３年　</t>
    <rPh sb="1" eb="2">
      <t>ネン</t>
    </rPh>
    <phoneticPr fontId="3"/>
  </si>
  <si>
    <t>2,977(42)</t>
  </si>
  <si>
    <t>2,004(19)</t>
    <phoneticPr fontId="3"/>
  </si>
  <si>
    <t>４年　</t>
    <rPh sb="1" eb="2">
      <t>ネン</t>
    </rPh>
    <phoneticPr fontId="3"/>
  </si>
  <si>
    <t>2,977(43)</t>
    <phoneticPr fontId="3"/>
  </si>
  <si>
    <t>1,984(18)</t>
    <phoneticPr fontId="3"/>
  </si>
  <si>
    <t>堺区域</t>
    <rPh sb="0" eb="1">
      <t>サカイ</t>
    </rPh>
    <rPh sb="1" eb="2">
      <t>ク</t>
    </rPh>
    <rPh sb="2" eb="3">
      <t>イキ</t>
    </rPh>
    <phoneticPr fontId="3"/>
  </si>
  <si>
    <t>851(43)</t>
    <phoneticPr fontId="3"/>
  </si>
  <si>
    <t>1,929(18)</t>
    <phoneticPr fontId="3"/>
  </si>
  <si>
    <t>中区域</t>
    <rPh sb="0" eb="1">
      <t>ナカ</t>
    </rPh>
    <rPh sb="1" eb="2">
      <t>ク</t>
    </rPh>
    <rPh sb="2" eb="3">
      <t>イキ</t>
    </rPh>
    <phoneticPr fontId="3"/>
  </si>
  <si>
    <t>東区域</t>
    <rPh sb="0" eb="1">
      <t>ヒガシ</t>
    </rPh>
    <rPh sb="1" eb="2">
      <t>ク</t>
    </rPh>
    <rPh sb="2" eb="3">
      <t>イキ</t>
    </rPh>
    <phoneticPr fontId="3"/>
  </si>
  <si>
    <t>西区域</t>
    <rPh sb="0" eb="1">
      <t>ニシ</t>
    </rPh>
    <rPh sb="1" eb="2">
      <t>ク</t>
    </rPh>
    <rPh sb="2" eb="3">
      <t>イキ</t>
    </rPh>
    <phoneticPr fontId="3"/>
  </si>
  <si>
    <t>南区域</t>
    <rPh sb="0" eb="1">
      <t>ミナミ</t>
    </rPh>
    <rPh sb="1" eb="2">
      <t>ク</t>
    </rPh>
    <rPh sb="2" eb="3">
      <t>イキ</t>
    </rPh>
    <phoneticPr fontId="3"/>
  </si>
  <si>
    <t>北区域</t>
    <rPh sb="0" eb="1">
      <t>キタ</t>
    </rPh>
    <rPh sb="1" eb="2">
      <t>ク</t>
    </rPh>
    <rPh sb="2" eb="3">
      <t>イキ</t>
    </rPh>
    <phoneticPr fontId="3"/>
  </si>
  <si>
    <t>美原区域</t>
    <rPh sb="0" eb="2">
      <t>ミハラ</t>
    </rPh>
    <rPh sb="2" eb="3">
      <t>ク</t>
    </rPh>
    <rPh sb="3" eb="4">
      <t>イキ</t>
    </rPh>
    <phoneticPr fontId="3"/>
  </si>
  <si>
    <t>資料：建築都市局住宅部住宅管理課、住宅改良課</t>
    <rPh sb="17" eb="19">
      <t>ジュウタク</t>
    </rPh>
    <rPh sb="19" eb="21">
      <t>カイリョウ</t>
    </rPh>
    <rPh sb="21" eb="22">
      <t>カ</t>
    </rPh>
    <phoneticPr fontId="3"/>
  </si>
  <si>
    <t>　　　11-9-3　府営住宅等管理戸数</t>
    <phoneticPr fontId="46"/>
  </si>
  <si>
    <t xml:space="preserve">              単身者向住宅は２人分で一戸とした。都市再生機構の特定分譲住宅とは民間賃貸用特定分譲住
　　　　　　　宅をいう。なお、都市再生機構は、令和2年度に特定分譲住宅から撤退している。</t>
    <rPh sb="31" eb="33">
      <t>トシ</t>
    </rPh>
    <rPh sb="33" eb="35">
      <t>サイセイ</t>
    </rPh>
    <rPh sb="35" eb="37">
      <t>キコウ</t>
    </rPh>
    <rPh sb="80" eb="82">
      <t>レイワ</t>
    </rPh>
    <rPh sb="83" eb="85">
      <t>ネンド</t>
    </rPh>
    <rPh sb="86" eb="88">
      <t>トクテイ</t>
    </rPh>
    <rPh sb="88" eb="90">
      <t>ブンジョウ</t>
    </rPh>
    <rPh sb="90" eb="92">
      <t>ジュウタク</t>
    </rPh>
    <rPh sb="94" eb="96">
      <t>テッタイ</t>
    </rPh>
    <phoneticPr fontId="46"/>
  </si>
  <si>
    <t>各年度末現在</t>
    <phoneticPr fontId="46"/>
  </si>
  <si>
    <t>年　度</t>
  </si>
  <si>
    <t>大　阪　府</t>
    <rPh sb="0" eb="1">
      <t>ダイ</t>
    </rPh>
    <rPh sb="2" eb="3">
      <t>サカ</t>
    </rPh>
    <rPh sb="4" eb="5">
      <t>フ</t>
    </rPh>
    <phoneticPr fontId="46"/>
  </si>
  <si>
    <t>大阪府住宅供給公社</t>
  </si>
  <si>
    <t>都市再生機構</t>
    <rPh sb="2" eb="4">
      <t>サイセイ</t>
    </rPh>
    <rPh sb="4" eb="6">
      <t>キコウ</t>
    </rPh>
    <phoneticPr fontId="46"/>
  </si>
  <si>
    <t>（旧都市基盤整備公団）</t>
    <phoneticPr fontId="46"/>
  </si>
  <si>
    <t>府営住宅</t>
  </si>
  <si>
    <t>賃貸住宅</t>
  </si>
  <si>
    <t>特定優良
賃貸住宅</t>
    <rPh sb="0" eb="2">
      <t>トクテイ</t>
    </rPh>
    <rPh sb="2" eb="4">
      <t>ユウリョウ</t>
    </rPh>
    <rPh sb="5" eb="7">
      <t>チンタイ</t>
    </rPh>
    <rPh sb="7" eb="9">
      <t>ジュウタク</t>
    </rPh>
    <phoneticPr fontId="46"/>
  </si>
  <si>
    <t>高齢者向け
優良賃貸住宅</t>
    <rPh sb="0" eb="3">
      <t>コウレイシャ</t>
    </rPh>
    <rPh sb="3" eb="4">
      <t>ム</t>
    </rPh>
    <rPh sb="6" eb="8">
      <t>ユウリョウ</t>
    </rPh>
    <rPh sb="8" eb="10">
      <t>チンタイ</t>
    </rPh>
    <rPh sb="10" eb="12">
      <t>ジュウタク</t>
    </rPh>
    <phoneticPr fontId="46"/>
  </si>
  <si>
    <t>特定分譲
住　　宅</t>
    <phoneticPr fontId="46"/>
  </si>
  <si>
    <t>平成29年度</t>
    <rPh sb="0" eb="2">
      <t>ヘイセイ</t>
    </rPh>
    <phoneticPr fontId="46"/>
  </si>
  <si>
    <t>令和元年度</t>
    <rPh sb="0" eb="5">
      <t>レイワガンネンド</t>
    </rPh>
    <phoneticPr fontId="46"/>
  </si>
  <si>
    <t>　　２年度</t>
    <rPh sb="3" eb="5">
      <t>ネンド</t>
    </rPh>
    <phoneticPr fontId="46"/>
  </si>
  <si>
    <t>　　３年度</t>
    <rPh sb="3" eb="5">
      <t>ネンド</t>
    </rPh>
    <phoneticPr fontId="46"/>
  </si>
  <si>
    <t xml:space="preserve"> - </t>
  </si>
  <si>
    <r>
      <t>資料：</t>
    </r>
    <r>
      <rPr>
        <sz val="9"/>
        <rFont val="ＭＳ 明朝"/>
        <family val="1"/>
        <charset val="128"/>
      </rPr>
      <t>大阪府都市整備部住宅建築局居住企画課</t>
    </r>
    <rPh sb="6" eb="16">
      <t>トシセイビブジュウタクケンチクキョク</t>
    </rPh>
    <rPh sb="16" eb="18">
      <t>キョジュウ</t>
    </rPh>
    <rPh sb="18" eb="20">
      <t>キカク</t>
    </rPh>
    <rPh sb="20" eb="21">
      <t>カ</t>
    </rPh>
    <phoneticPr fontId="46"/>
  </si>
  <si>
    <t>　　　</t>
    <phoneticPr fontId="46"/>
  </si>
  <si>
    <t>　　　11-9-4　団地別市営住宅管理戸数</t>
    <phoneticPr fontId="3"/>
  </si>
  <si>
    <t xml:space="preserve"> ( )内は令和4年4月1日付で、みなし特定公共賃貸住宅として活用している住宅戸数で内数である。</t>
    <phoneticPr fontId="3"/>
  </si>
  <si>
    <t>令和4年4月1日現在</t>
    <rPh sb="0" eb="1">
      <t>レイ</t>
    </rPh>
    <rPh sb="1" eb="2">
      <t>ワ</t>
    </rPh>
    <phoneticPr fontId="3"/>
  </si>
  <si>
    <t>団地名</t>
  </si>
  <si>
    <t>建設</t>
  </si>
  <si>
    <t>譲渡用</t>
  </si>
  <si>
    <t>管理戸数</t>
    <phoneticPr fontId="3"/>
  </si>
  <si>
    <t>左の構造</t>
  </si>
  <si>
    <t>廃滅失</t>
  </si>
  <si>
    <t>改良</t>
  </si>
  <si>
    <t>更新</t>
  </si>
  <si>
    <t>ｺﾐｭﾆﾃｨ</t>
  </si>
  <si>
    <t>特優賃</t>
  </si>
  <si>
    <t>借上公営</t>
  </si>
  <si>
    <t>簡耐</t>
  </si>
  <si>
    <t>低･中･高耐</t>
  </si>
  <si>
    <t>総　　　数</t>
  </si>
  <si>
    <t>新在家</t>
  </si>
  <si>
    <t>昭　27</t>
  </si>
  <si>
    <t>浅香山</t>
  </si>
  <si>
    <t>昭　23</t>
  </si>
  <si>
    <t>中　　　鳳</t>
  </si>
  <si>
    <t>昭　26</t>
  </si>
  <si>
    <t>上野芝</t>
  </si>
  <si>
    <t>昭58～59</t>
  </si>
  <si>
    <t>百舌鳥</t>
  </si>
  <si>
    <t>昭63,平2</t>
  </si>
  <si>
    <t>泉ヶ丘</t>
  </si>
  <si>
    <t>昭　28</t>
  </si>
  <si>
    <t>日置荘</t>
  </si>
  <si>
    <t>昭30～31</t>
  </si>
  <si>
    <t>登美丘(西野)</t>
  </si>
  <si>
    <t>昭　31</t>
  </si>
  <si>
    <t>石津鉄筋</t>
  </si>
  <si>
    <t>昭41～43</t>
  </si>
  <si>
    <t>大浜高層</t>
  </si>
  <si>
    <t>昭　44</t>
  </si>
  <si>
    <t>万　　　崎</t>
  </si>
  <si>
    <t>昭43～48</t>
  </si>
  <si>
    <t>七道並松</t>
  </si>
  <si>
    <t>昭47,48,53,58</t>
  </si>
  <si>
    <t>北清水</t>
  </si>
  <si>
    <t>昭51,54</t>
  </si>
  <si>
    <t>七道並松東</t>
  </si>
  <si>
    <t>昭57,平元</t>
  </si>
  <si>
    <t>大仙西町</t>
  </si>
  <si>
    <t>昭　46</t>
  </si>
  <si>
    <t>協和町</t>
  </si>
  <si>
    <t>昭35～57</t>
  </si>
  <si>
    <t>1,489(17)</t>
    <phoneticPr fontId="3"/>
  </si>
  <si>
    <t>昭57～平５</t>
  </si>
  <si>
    <t>114(43)</t>
    <phoneticPr fontId="3"/>
  </si>
  <si>
    <t>昭42～45,49</t>
  </si>
  <si>
    <t>25(1)</t>
    <phoneticPr fontId="3"/>
  </si>
  <si>
    <t>翁橋</t>
  </si>
  <si>
    <t>昭56,62</t>
  </si>
  <si>
    <t>向陵西町</t>
  </si>
  <si>
    <t>昭　60</t>
  </si>
  <si>
    <t>北深井</t>
  </si>
  <si>
    <t>昭　61</t>
  </si>
  <si>
    <t>緑ヶ丘</t>
  </si>
  <si>
    <t>平元,2,4,5,8</t>
  </si>
  <si>
    <t>旭ヶ丘</t>
  </si>
  <si>
    <t>平元,2,4～6</t>
  </si>
  <si>
    <t>中石津</t>
  </si>
  <si>
    <t>平　２</t>
  </si>
  <si>
    <t>堺市駅前</t>
  </si>
  <si>
    <t>平　３</t>
  </si>
  <si>
    <t>浜寺</t>
  </si>
  <si>
    <t>平　４</t>
  </si>
  <si>
    <t>西口園</t>
  </si>
  <si>
    <t>平　５</t>
  </si>
  <si>
    <t>東湊</t>
  </si>
  <si>
    <t>今池</t>
  </si>
  <si>
    <t>平６,９</t>
  </si>
  <si>
    <t>平６,11,13</t>
  </si>
  <si>
    <t>長曽根</t>
  </si>
  <si>
    <t>向ヶ丘</t>
  </si>
  <si>
    <t>平　７</t>
  </si>
  <si>
    <t>北　　　鳳</t>
  </si>
  <si>
    <t>平８,10,13</t>
  </si>
  <si>
    <t>ボナージュ石橋</t>
  </si>
  <si>
    <t>鶴　　　道</t>
  </si>
  <si>
    <t>平　８</t>
  </si>
  <si>
    <t>東雲</t>
  </si>
  <si>
    <t>平　９</t>
  </si>
  <si>
    <t>榎元町</t>
  </si>
  <si>
    <t>平　10</t>
  </si>
  <si>
    <t>八田南之町</t>
  </si>
  <si>
    <t>平　11</t>
  </si>
  <si>
    <t>深井北町</t>
  </si>
  <si>
    <t>平　12, 14</t>
  </si>
  <si>
    <t>下草尾</t>
  </si>
  <si>
    <t>平　12</t>
  </si>
  <si>
    <t>砂道</t>
  </si>
  <si>
    <t>平　13</t>
  </si>
  <si>
    <t>大豆塚</t>
  </si>
  <si>
    <t>平　14</t>
  </si>
  <si>
    <t>福泉</t>
  </si>
  <si>
    <t>平　17, 20</t>
  </si>
  <si>
    <t>東雲東町</t>
  </si>
  <si>
    <t>平　18</t>
  </si>
  <si>
    <t>深井中町</t>
  </si>
  <si>
    <t>平　21</t>
  </si>
  <si>
    <t>小阪</t>
    <rPh sb="0" eb="2">
      <t>コサカ</t>
    </rPh>
    <phoneticPr fontId="3"/>
  </si>
  <si>
    <t>平　25, 27</t>
    <rPh sb="0" eb="1">
      <t>ヘイ</t>
    </rPh>
    <phoneticPr fontId="3"/>
  </si>
  <si>
    <t>平27</t>
    <rPh sb="0" eb="1">
      <t>ヘイ</t>
    </rPh>
    <phoneticPr fontId="3"/>
  </si>
  <si>
    <t>大仙西町</t>
    <phoneticPr fontId="3"/>
  </si>
  <si>
    <t>平26～令元</t>
    <rPh sb="0" eb="1">
      <t>ヘイ</t>
    </rPh>
    <rPh sb="4" eb="5">
      <t>レイ</t>
    </rPh>
    <rPh sb="5" eb="6">
      <t>ガン</t>
    </rPh>
    <phoneticPr fontId="3"/>
  </si>
  <si>
    <t xml:space="preserve"> </t>
    <phoneticPr fontId="3"/>
  </si>
  <si>
    <t>単位：戸数</t>
    <phoneticPr fontId="3"/>
  </si>
  <si>
    <t>町　名</t>
  </si>
  <si>
    <t>大 阪 府</t>
    <rPh sb="0" eb="1">
      <t>ダイ</t>
    </rPh>
    <rPh sb="2" eb="3">
      <t>サカ</t>
    </rPh>
    <rPh sb="4" eb="5">
      <t>フ</t>
    </rPh>
    <phoneticPr fontId="3"/>
  </si>
  <si>
    <t>堺市住宅供給公社</t>
  </si>
  <si>
    <t>都市再生機構</t>
    <rPh sb="0" eb="2">
      <t>トシ</t>
    </rPh>
    <rPh sb="2" eb="4">
      <t>サイセイ</t>
    </rPh>
    <rPh sb="4" eb="6">
      <t>キコウ</t>
    </rPh>
    <phoneticPr fontId="3"/>
  </si>
  <si>
    <t>町　名</t>
    <rPh sb="0" eb="1">
      <t>マチ</t>
    </rPh>
    <rPh sb="2" eb="3">
      <t>メイ</t>
    </rPh>
    <phoneticPr fontId="3"/>
  </si>
  <si>
    <t>分　譲　住　宅</t>
    <rPh sb="0" eb="1">
      <t>ブン</t>
    </rPh>
    <rPh sb="2" eb="3">
      <t>ユズル</t>
    </rPh>
    <rPh sb="4" eb="5">
      <t>ジュウ</t>
    </rPh>
    <rPh sb="6" eb="7">
      <t>タク</t>
    </rPh>
    <phoneticPr fontId="3"/>
  </si>
  <si>
    <t>槇塚台</t>
    <rPh sb="1" eb="2">
      <t>ツカ</t>
    </rPh>
    <phoneticPr fontId="3"/>
  </si>
  <si>
    <t>桃山台</t>
    <rPh sb="0" eb="2">
      <t>モモヤマ</t>
    </rPh>
    <rPh sb="2" eb="3">
      <t>ダイ</t>
    </rPh>
    <phoneticPr fontId="3"/>
  </si>
  <si>
    <t>宮山台</t>
    <rPh sb="0" eb="1">
      <t>ミヤ</t>
    </rPh>
    <rPh sb="1" eb="2">
      <t>ヤマ</t>
    </rPh>
    <rPh sb="2" eb="3">
      <t>ダイ</t>
    </rPh>
    <phoneticPr fontId="3"/>
  </si>
  <si>
    <t>原山台</t>
    <rPh sb="0" eb="3">
      <t>ハラヤマダイ</t>
    </rPh>
    <phoneticPr fontId="3"/>
  </si>
  <si>
    <t>竹城台</t>
    <rPh sb="0" eb="1">
      <t>タケ</t>
    </rPh>
    <rPh sb="1" eb="2">
      <t>シロ</t>
    </rPh>
    <rPh sb="2" eb="3">
      <t>ダイ</t>
    </rPh>
    <phoneticPr fontId="3"/>
  </si>
  <si>
    <t>庭代台</t>
    <rPh sb="0" eb="1">
      <t>ニワ</t>
    </rPh>
    <rPh sb="1" eb="2">
      <t>ダイ</t>
    </rPh>
    <rPh sb="2" eb="3">
      <t>ダイ</t>
    </rPh>
    <phoneticPr fontId="3"/>
  </si>
  <si>
    <t>三原台</t>
    <rPh sb="0" eb="3">
      <t>ミハラダイ</t>
    </rPh>
    <phoneticPr fontId="3"/>
  </si>
  <si>
    <t>御池台</t>
    <rPh sb="0" eb="1">
      <t>オン</t>
    </rPh>
    <rPh sb="1" eb="2">
      <t>イケ</t>
    </rPh>
    <rPh sb="2" eb="3">
      <t>ダイ</t>
    </rPh>
    <phoneticPr fontId="3"/>
  </si>
  <si>
    <t>高倉台</t>
    <rPh sb="0" eb="2">
      <t>タカクラ</t>
    </rPh>
    <rPh sb="2" eb="3">
      <t>ダイ</t>
    </rPh>
    <phoneticPr fontId="3"/>
  </si>
  <si>
    <t>赤坂台</t>
    <rPh sb="0" eb="2">
      <t>アカサカ</t>
    </rPh>
    <rPh sb="2" eb="3">
      <t>ダイ</t>
    </rPh>
    <phoneticPr fontId="3"/>
  </si>
  <si>
    <t>茶山台</t>
    <rPh sb="0" eb="3">
      <t>チャヤマダイ</t>
    </rPh>
    <phoneticPr fontId="3"/>
  </si>
  <si>
    <t>新檜尾台</t>
    <rPh sb="0" eb="1">
      <t>シン</t>
    </rPh>
    <rPh sb="1" eb="2">
      <t>ヒノキ</t>
    </rPh>
    <rPh sb="2" eb="3">
      <t>オ</t>
    </rPh>
    <rPh sb="3" eb="4">
      <t>ダイ</t>
    </rPh>
    <phoneticPr fontId="3"/>
  </si>
  <si>
    <t>若松台</t>
    <rPh sb="0" eb="2">
      <t>ワカマツ</t>
    </rPh>
    <rPh sb="2" eb="3">
      <t>ダイ</t>
    </rPh>
    <phoneticPr fontId="3"/>
  </si>
  <si>
    <t>鴨谷台</t>
    <rPh sb="0" eb="3">
      <t>カモタニダイ</t>
    </rPh>
    <phoneticPr fontId="3"/>
  </si>
  <si>
    <t>晴美台</t>
    <rPh sb="0" eb="2">
      <t>ハルミ</t>
    </rPh>
    <rPh sb="2" eb="3">
      <t>ダイ</t>
    </rPh>
    <phoneticPr fontId="3"/>
  </si>
  <si>
    <t>城山台</t>
    <rPh sb="0" eb="2">
      <t>シロヤマ</t>
    </rPh>
    <rPh sb="2" eb="3">
      <t>ダイ</t>
    </rPh>
    <phoneticPr fontId="3"/>
  </si>
  <si>
    <t>資料：建築都市局住宅部住宅まちづくり課</t>
    <rPh sb="8" eb="10">
      <t>ジュウタク</t>
    </rPh>
    <rPh sb="11" eb="13">
      <t>ジュウタク</t>
    </rPh>
    <rPh sb="18" eb="19">
      <t>カ</t>
    </rPh>
    <phoneticPr fontId="3"/>
  </si>
  <si>
    <t>11－10　家　屋　の　概　況</t>
    <phoneticPr fontId="3"/>
  </si>
  <si>
    <t>　　　11-10-1   総　　　括</t>
    <phoneticPr fontId="3"/>
  </si>
  <si>
    <t>　</t>
    <phoneticPr fontId="3"/>
  </si>
  <si>
    <t>各年１月１日現在</t>
    <phoneticPr fontId="3"/>
  </si>
  <si>
    <t>課税</t>
  </si>
  <si>
    <t>の家屋</t>
  </si>
  <si>
    <t>非課税家屋</t>
    <rPh sb="0" eb="3">
      <t>ヒカゼイ</t>
    </rPh>
    <rPh sb="3" eb="5">
      <t>カオク</t>
    </rPh>
    <phoneticPr fontId="3"/>
  </si>
  <si>
    <t>法定免税点以上</t>
    <rPh sb="0" eb="1">
      <t>ホウ</t>
    </rPh>
    <rPh sb="1" eb="2">
      <t>サダム</t>
    </rPh>
    <rPh sb="2" eb="3">
      <t>メン</t>
    </rPh>
    <rPh sb="3" eb="4">
      <t>ゼイ</t>
    </rPh>
    <rPh sb="4" eb="5">
      <t>テン</t>
    </rPh>
    <rPh sb="5" eb="6">
      <t>イ</t>
    </rPh>
    <rPh sb="6" eb="7">
      <t>ウエ</t>
    </rPh>
    <phoneticPr fontId="3"/>
  </si>
  <si>
    <t>のもの</t>
  </si>
  <si>
    <t>法定免税点未満のもの</t>
    <rPh sb="0" eb="1">
      <t>ホウ</t>
    </rPh>
    <rPh sb="1" eb="2">
      <t>サダム</t>
    </rPh>
    <rPh sb="2" eb="3">
      <t>メン</t>
    </rPh>
    <rPh sb="3" eb="4">
      <t>ゼイ</t>
    </rPh>
    <rPh sb="4" eb="5">
      <t>テン</t>
    </rPh>
    <rPh sb="5" eb="6">
      <t>ミ</t>
    </rPh>
    <rPh sb="6" eb="7">
      <t>マン</t>
    </rPh>
    <phoneticPr fontId="3"/>
  </si>
  <si>
    <t xml:space="preserve">      非</t>
    <phoneticPr fontId="3"/>
  </si>
  <si>
    <t>木造</t>
    <rPh sb="0" eb="1">
      <t>キ</t>
    </rPh>
    <rPh sb="1" eb="2">
      <t>ヅクリ</t>
    </rPh>
    <phoneticPr fontId="3"/>
  </si>
  <si>
    <t>非木造</t>
    <rPh sb="0" eb="1">
      <t>ヒ</t>
    </rPh>
    <rPh sb="1" eb="2">
      <t>キ</t>
    </rPh>
    <rPh sb="2" eb="3">
      <t>ヅクリ</t>
    </rPh>
    <phoneticPr fontId="3"/>
  </si>
  <si>
    <t>30</t>
    <phoneticPr fontId="3"/>
  </si>
  <si>
    <t>31</t>
    <phoneticPr fontId="3"/>
  </si>
  <si>
    <t>02</t>
    <phoneticPr fontId="3"/>
  </si>
  <si>
    <t>　　３年</t>
    <rPh sb="3" eb="4">
      <t>ネン</t>
    </rPh>
    <phoneticPr fontId="3"/>
  </si>
  <si>
    <t>　　４年</t>
    <rPh sb="3" eb="4">
      <t>ネン</t>
    </rPh>
    <phoneticPr fontId="3"/>
  </si>
  <si>
    <t>04</t>
  </si>
  <si>
    <t>資料：財政局税務部税務運営課</t>
    <rPh sb="0" eb="2">
      <t>シリョウ</t>
    </rPh>
    <rPh sb="3" eb="5">
      <t>ザイセイ</t>
    </rPh>
    <rPh sb="5" eb="6">
      <t>キョク</t>
    </rPh>
    <rPh sb="6" eb="8">
      <t>ゼイム</t>
    </rPh>
    <rPh sb="8" eb="9">
      <t>ブ</t>
    </rPh>
    <rPh sb="9" eb="11">
      <t>ゼイム</t>
    </rPh>
    <rPh sb="11" eb="13">
      <t>ウンエイ</t>
    </rPh>
    <rPh sb="13" eb="14">
      <t>カ</t>
    </rPh>
    <phoneticPr fontId="3"/>
  </si>
  <si>
    <t>　　　11-10-2  家屋の状況　木造家屋（課税分）</t>
    <rPh sb="12" eb="14">
      <t>カオク</t>
    </rPh>
    <rPh sb="15" eb="17">
      <t>ジョウキョウ</t>
    </rPh>
    <phoneticPr fontId="3"/>
  </si>
  <si>
    <t xml:space="preserve">                決定価格とは、地方税法第410条に基づき決定した価格(固定資産評価額)である。「専用住宅」には、「農家住宅」を含み、「工場、倉庫」には、「公衆浴場」を含む。</t>
    <phoneticPr fontId="52"/>
  </si>
  <si>
    <t>単位：面積㎡、金額 1,000円</t>
    <phoneticPr fontId="3"/>
  </si>
  <si>
    <t>種　　　　　　　類</t>
  </si>
  <si>
    <t>平　　　成  　　31　　　年</t>
    <phoneticPr fontId="3"/>
  </si>
  <si>
    <t>令　　　和  　　 ２　　　年</t>
    <rPh sb="0" eb="1">
      <t>レイ</t>
    </rPh>
    <rPh sb="4" eb="5">
      <t>ワ</t>
    </rPh>
    <phoneticPr fontId="3"/>
  </si>
  <si>
    <t>令　　　和  　　 ３　　　年</t>
    <rPh sb="0" eb="1">
      <t>レイ</t>
    </rPh>
    <rPh sb="4" eb="5">
      <t>ワ</t>
    </rPh>
    <phoneticPr fontId="3"/>
  </si>
  <si>
    <t>令　　　和  　　 ４　　　年</t>
    <rPh sb="0" eb="1">
      <t>レイ</t>
    </rPh>
    <rPh sb="4" eb="5">
      <t>ワ</t>
    </rPh>
    <phoneticPr fontId="3"/>
  </si>
  <si>
    <t>種類</t>
    <phoneticPr fontId="3"/>
  </si>
  <si>
    <t>棟　　数</t>
  </si>
  <si>
    <t>床　面　積</t>
    <phoneticPr fontId="3"/>
  </si>
  <si>
    <t>決 定 価 格</t>
    <phoneticPr fontId="3"/>
  </si>
  <si>
    <t>総                  数</t>
    <phoneticPr fontId="3"/>
  </si>
  <si>
    <t>総</t>
    <phoneticPr fontId="3"/>
  </si>
  <si>
    <t>１</t>
    <phoneticPr fontId="3"/>
  </si>
  <si>
    <t>専用住宅</t>
    <phoneticPr fontId="3"/>
  </si>
  <si>
    <t>２</t>
    <phoneticPr fontId="3"/>
  </si>
  <si>
    <t>共同住宅・寄宿舎</t>
    <phoneticPr fontId="3"/>
  </si>
  <si>
    <t>３</t>
    <phoneticPr fontId="3"/>
  </si>
  <si>
    <t>併用住宅</t>
    <phoneticPr fontId="3"/>
  </si>
  <si>
    <t>イ</t>
    <phoneticPr fontId="3"/>
  </si>
  <si>
    <t>住宅部分</t>
    <rPh sb="0" eb="2">
      <t>ジュウタク</t>
    </rPh>
    <rPh sb="2" eb="4">
      <t>ブブン</t>
    </rPh>
    <phoneticPr fontId="3"/>
  </si>
  <si>
    <t>ロ</t>
    <phoneticPr fontId="3"/>
  </si>
  <si>
    <t>その他の用の部分</t>
    <rPh sb="2" eb="3">
      <t>タ</t>
    </rPh>
    <rPh sb="4" eb="5">
      <t>ヨウ</t>
    </rPh>
    <rPh sb="6" eb="8">
      <t>ブブン</t>
    </rPh>
    <phoneticPr fontId="3"/>
  </si>
  <si>
    <t>４</t>
    <phoneticPr fontId="3"/>
  </si>
  <si>
    <t>旅館・料亭・ホテル</t>
    <phoneticPr fontId="3"/>
  </si>
  <si>
    <t>５</t>
    <phoneticPr fontId="3"/>
  </si>
  <si>
    <t>事務所・銀行・店舗</t>
    <phoneticPr fontId="3"/>
  </si>
  <si>
    <t>６</t>
  </si>
  <si>
    <t>劇場・病院</t>
    <phoneticPr fontId="3"/>
  </si>
  <si>
    <t>７</t>
  </si>
  <si>
    <t>工場・倉庫</t>
    <phoneticPr fontId="3"/>
  </si>
  <si>
    <t>８</t>
  </si>
  <si>
    <t>土蔵</t>
    <phoneticPr fontId="3"/>
  </si>
  <si>
    <t>９</t>
  </si>
  <si>
    <t>附属家</t>
    <phoneticPr fontId="3"/>
  </si>
  <si>
    <t>資料：財政局税務部税務運営課</t>
    <rPh sb="3" eb="5">
      <t>ザイセイ</t>
    </rPh>
    <rPh sb="5" eb="6">
      <t>キョク</t>
    </rPh>
    <rPh sb="9" eb="11">
      <t>ゼイム</t>
    </rPh>
    <rPh sb="11" eb="13">
      <t>ウンエイ</t>
    </rPh>
    <rPh sb="13" eb="14">
      <t>カ</t>
    </rPh>
    <phoneticPr fontId="3"/>
  </si>
  <si>
    <t>　　　11-10-3　非木造家屋（課税分）</t>
    <phoneticPr fontId="3"/>
  </si>
  <si>
    <t>種類・構造</t>
    <rPh sb="0" eb="1">
      <t>タネ</t>
    </rPh>
    <rPh sb="1" eb="2">
      <t>タグイ</t>
    </rPh>
    <rPh sb="3" eb="4">
      <t>ガマエ</t>
    </rPh>
    <rPh sb="4" eb="5">
      <t>ヅクリ</t>
    </rPh>
    <phoneticPr fontId="3"/>
  </si>
  <si>
    <t>平　　　　成　　　　31</t>
    <phoneticPr fontId="3"/>
  </si>
  <si>
    <t>　　　　年</t>
    <phoneticPr fontId="3"/>
  </si>
  <si>
    <t>令和３年</t>
    <rPh sb="0" eb="1">
      <t>レイ</t>
    </rPh>
    <rPh sb="1" eb="2">
      <t>ワ</t>
    </rPh>
    <rPh sb="3" eb="4">
      <t>ネン</t>
    </rPh>
    <phoneticPr fontId="3"/>
  </si>
  <si>
    <t>令和４年</t>
    <rPh sb="0" eb="1">
      <t>レイ</t>
    </rPh>
    <rPh sb="1" eb="2">
      <t>ワ</t>
    </rPh>
    <rPh sb="3" eb="4">
      <t>ネン</t>
    </rPh>
    <phoneticPr fontId="3"/>
  </si>
  <si>
    <t>床面積</t>
    <rPh sb="0" eb="1">
      <t>ユカ</t>
    </rPh>
    <rPh sb="1" eb="3">
      <t>メンセキ</t>
    </rPh>
    <phoneticPr fontId="3"/>
  </si>
  <si>
    <t>決定価格</t>
    <phoneticPr fontId="3"/>
  </si>
  <si>
    <t>構造</t>
  </si>
  <si>
    <t xml:space="preserve"> </t>
  </si>
  <si>
    <t>鉄骨鉄筋コンクリート造</t>
    <rPh sb="0" eb="2">
      <t>テッコツ</t>
    </rPh>
    <rPh sb="2" eb="4">
      <t>テッキン</t>
    </rPh>
    <rPh sb="10" eb="11">
      <t>ヅクリ</t>
    </rPh>
    <phoneticPr fontId="3"/>
  </si>
  <si>
    <t>鉄筋コンクリート造</t>
    <rPh sb="0" eb="2">
      <t>テッキン</t>
    </rPh>
    <rPh sb="8" eb="9">
      <t>ヅクリ</t>
    </rPh>
    <phoneticPr fontId="3"/>
  </si>
  <si>
    <t>鉄骨造</t>
    <rPh sb="0" eb="2">
      <t>テッコツ</t>
    </rPh>
    <rPh sb="2" eb="3">
      <t>ヅクリ</t>
    </rPh>
    <phoneticPr fontId="3"/>
  </si>
  <si>
    <t>軽量鉄骨造</t>
    <rPh sb="0" eb="2">
      <t>ケイリョウ</t>
    </rPh>
    <rPh sb="2" eb="4">
      <t>テッコツ</t>
    </rPh>
    <rPh sb="4" eb="5">
      <t>ヅクリ</t>
    </rPh>
    <phoneticPr fontId="3"/>
  </si>
  <si>
    <t>れんが造、コンクリートブロック造</t>
    <phoneticPr fontId="3"/>
  </si>
  <si>
    <t>その他</t>
    <rPh sb="2" eb="3">
      <t>タ</t>
    </rPh>
    <phoneticPr fontId="3"/>
  </si>
  <si>
    <t>事務所・店舗・百貨店・銀行</t>
    <rPh sb="0" eb="2">
      <t>ジム</t>
    </rPh>
    <rPh sb="2" eb="3">
      <t>ショ</t>
    </rPh>
    <rPh sb="4" eb="6">
      <t>テンポ</t>
    </rPh>
    <rPh sb="7" eb="10">
      <t>ヒャッカテン</t>
    </rPh>
    <rPh sb="11" eb="13">
      <t>ギンコウ</t>
    </rPh>
    <phoneticPr fontId="3"/>
  </si>
  <si>
    <t>事</t>
    <phoneticPr fontId="3"/>
  </si>
  <si>
    <t>住宅・アパート（一般住宅用）</t>
    <rPh sb="0" eb="2">
      <t>ジュウタク</t>
    </rPh>
    <rPh sb="8" eb="10">
      <t>イッパン</t>
    </rPh>
    <rPh sb="10" eb="13">
      <t>ジュウタクヨウ</t>
    </rPh>
    <phoneticPr fontId="3"/>
  </si>
  <si>
    <t>住</t>
    <phoneticPr fontId="3"/>
  </si>
  <si>
    <t>病院・ホテル</t>
    <rPh sb="0" eb="2">
      <t>ビョウイン</t>
    </rPh>
    <phoneticPr fontId="3"/>
  </si>
  <si>
    <t>病</t>
    <phoneticPr fontId="3"/>
  </si>
  <si>
    <t>工場・倉庫・市場</t>
    <rPh sb="0" eb="2">
      <t>コウジョウ</t>
    </rPh>
    <rPh sb="3" eb="5">
      <t>ソウコ</t>
    </rPh>
    <rPh sb="6" eb="8">
      <t>イチバ</t>
    </rPh>
    <phoneticPr fontId="3"/>
  </si>
  <si>
    <t>工</t>
    <phoneticPr fontId="3"/>
  </si>
  <si>
    <t>そ</t>
    <phoneticPr fontId="3"/>
  </si>
  <si>
    <t>単位：延長ｍ、面積㎡</t>
    <phoneticPr fontId="3"/>
  </si>
  <si>
    <t>道路</t>
    <rPh sb="0" eb="1">
      <t>ミチ</t>
    </rPh>
    <rPh sb="1" eb="2">
      <t>ミチ</t>
    </rPh>
    <phoneticPr fontId="3"/>
  </si>
  <si>
    <t>橋梁</t>
    <rPh sb="0" eb="1">
      <t>ハシ</t>
    </rPh>
    <rPh sb="1" eb="2">
      <t>ハリ</t>
    </rPh>
    <phoneticPr fontId="3"/>
  </si>
  <si>
    <t>路線数</t>
  </si>
  <si>
    <t>延長</t>
  </si>
  <si>
    <t>うち舗装道路</t>
    <rPh sb="2" eb="3">
      <t>ミセ</t>
    </rPh>
    <rPh sb="3" eb="4">
      <t>ソウ</t>
    </rPh>
    <rPh sb="4" eb="5">
      <t>ミチ</t>
    </rPh>
    <rPh sb="5" eb="6">
      <t>ミチ</t>
    </rPh>
    <phoneticPr fontId="3"/>
  </si>
  <si>
    <t>個数</t>
  </si>
  <si>
    <t>舗装率(%)</t>
  </si>
  <si>
    <t>国道</t>
    <rPh sb="0" eb="2">
      <t>コクドウ</t>
    </rPh>
    <phoneticPr fontId="3"/>
  </si>
  <si>
    <t>号</t>
    <rPh sb="0" eb="1">
      <t>ゴウ</t>
    </rPh>
    <phoneticPr fontId="3"/>
  </si>
  <si>
    <t>府道</t>
    <phoneticPr fontId="3"/>
  </si>
  <si>
    <t>市道</t>
    <phoneticPr fontId="3"/>
  </si>
  <si>
    <t>有料道路</t>
    <rPh sb="0" eb="2">
      <t>ユウリョウ</t>
    </rPh>
    <rPh sb="2" eb="4">
      <t>ドウロ</t>
    </rPh>
    <phoneticPr fontId="3"/>
  </si>
  <si>
    <t xml:space="preserve"> 　</t>
  </si>
  <si>
    <t>阪和自動車道</t>
    <rPh sb="0" eb="2">
      <t>ハンワ</t>
    </rPh>
    <rPh sb="2" eb="5">
      <t>ジドウシャ</t>
    </rPh>
    <rPh sb="5" eb="6">
      <t>ドウ</t>
    </rPh>
    <phoneticPr fontId="3"/>
  </si>
  <si>
    <t>阪神高速道路</t>
    <rPh sb="0" eb="2">
      <t>ハンシン</t>
    </rPh>
    <rPh sb="2" eb="4">
      <t>コウソク</t>
    </rPh>
    <rPh sb="4" eb="6">
      <t>ドウロ</t>
    </rPh>
    <phoneticPr fontId="3"/>
  </si>
  <si>
    <t xml:space="preserve"> 　</t>
    <phoneticPr fontId="3"/>
  </si>
  <si>
    <t>堺泉北有料道路</t>
    <phoneticPr fontId="3"/>
  </si>
  <si>
    <t>南阪奈道路</t>
    <rPh sb="0" eb="1">
      <t>ミナミ</t>
    </rPh>
    <rPh sb="1" eb="2">
      <t>サカ</t>
    </rPh>
    <rPh sb="2" eb="3">
      <t>ナ</t>
    </rPh>
    <rPh sb="3" eb="5">
      <t>ドウロ</t>
    </rPh>
    <phoneticPr fontId="3"/>
  </si>
  <si>
    <t>資料：建設局土木部路政課、西日本高速道路㈱、阪神高速道路㈱</t>
    <phoneticPr fontId="3"/>
  </si>
  <si>
    <t>　　　</t>
    <phoneticPr fontId="3"/>
  </si>
  <si>
    <t xml:space="preserve">        　一時現在者のみの住宅とは、昼間だけ使用あるいは交代で寝泊まり等、そこでふだん居住している者が一人</t>
    <phoneticPr fontId="24"/>
  </si>
  <si>
    <t>　　       もいない住宅のことである。</t>
    <phoneticPr fontId="24"/>
  </si>
  <si>
    <t>第11章 建設・住宅</t>
    <phoneticPr fontId="3"/>
  </si>
  <si>
    <t>11-1.　公園数及び面積</t>
    <phoneticPr fontId="3"/>
  </si>
  <si>
    <t>11-2.　広場数及び面積</t>
    <phoneticPr fontId="3"/>
  </si>
  <si>
    <t>11-3.　都市緑化センター利用状況</t>
    <phoneticPr fontId="3"/>
  </si>
  <si>
    <t>11-4.　公共用地の買収実績及び買収計画</t>
    <phoneticPr fontId="3"/>
  </si>
  <si>
    <t>11-5.　住宅・土地統計調査結果</t>
    <phoneticPr fontId="3"/>
  </si>
  <si>
    <t>11-5-1　居住世帯の有無別住宅数及び住宅以外で人が居住する建物数</t>
    <phoneticPr fontId="3"/>
  </si>
  <si>
    <t>11-5-2　住宅の種類、建築の時期及び所有の関係別住宅数</t>
    <phoneticPr fontId="3"/>
  </si>
  <si>
    <t>　　　11-5-2　住宅の種類、建築の時期及び所有の関係別住宅数</t>
    <phoneticPr fontId="24"/>
  </si>
  <si>
    <t>11-5-3　住宅の種類、世帯数、世帯人員等</t>
    <phoneticPr fontId="3"/>
  </si>
  <si>
    <t>11-5-4　世帯の種類別世帯数及び世帯人員</t>
    <phoneticPr fontId="3"/>
  </si>
  <si>
    <t>11-5-5　住宅の建て方、構造及び階数別住宅数</t>
    <phoneticPr fontId="3"/>
  </si>
  <si>
    <t>　　　11-5-5　住宅の建て方、構造及び階数別住宅数</t>
    <phoneticPr fontId="24"/>
  </si>
  <si>
    <t>11-5-6　住宅の種類、専用住宅の所有の関係、建築の時期別借家数及び1畳当たり家賃・間代</t>
    <phoneticPr fontId="3"/>
  </si>
  <si>
    <t>11-5-7　住宅の種類、1か月当たり家賃別借家数</t>
    <phoneticPr fontId="3"/>
  </si>
  <si>
    <t>11-5-8　住宅の種類、延べ面積別住宅数</t>
    <phoneticPr fontId="3"/>
  </si>
  <si>
    <t>11-5-9　都市計画の地域区分、居住世帯の有無別住宅数及び住宅以外で人が居住する建物数並びに世帯の種類別世帯数及び世帯人員</t>
    <phoneticPr fontId="3"/>
  </si>
  <si>
    <t>11-5-10　住宅の所有の関係、居住水準別主世帯数</t>
    <phoneticPr fontId="3"/>
  </si>
  <si>
    <t>11-5-11　世帯の年間収入階級、世帯の種類、住宅の所有の関係別普通世帯数、1世帯当たり人員、1世帯当たり居住室数及び1世帯当たり居住室の畳数</t>
    <phoneticPr fontId="3"/>
  </si>
  <si>
    <t>11-6.　住宅及び居住環境の総合評価</t>
    <phoneticPr fontId="3"/>
  </si>
  <si>
    <t>11－６　住宅及び居住環境の総合評価</t>
    <phoneticPr fontId="24"/>
  </si>
  <si>
    <t>11-7.　用途、階層別中高層建築棟数</t>
    <phoneticPr fontId="3"/>
  </si>
  <si>
    <t>11-8.　建築着工統計調査結果</t>
    <phoneticPr fontId="3"/>
  </si>
  <si>
    <t>11-8-1　構造別着工建築物</t>
    <phoneticPr fontId="3"/>
  </si>
  <si>
    <t>11-8-2　用途別着工建築物床面積</t>
    <phoneticPr fontId="3"/>
  </si>
  <si>
    <t>11-8-3　資金、利用関係別新設住宅</t>
    <phoneticPr fontId="3"/>
  </si>
  <si>
    <t>11-9.　公的住宅の概況</t>
    <phoneticPr fontId="3"/>
  </si>
  <si>
    <t>11-9-1　市営住宅建設戸数</t>
    <phoneticPr fontId="3"/>
  </si>
  <si>
    <t>11-9-2　市営住宅管理戸数</t>
    <phoneticPr fontId="3"/>
  </si>
  <si>
    <t>11-9-3　府営住宅等管理戸数</t>
    <phoneticPr fontId="3"/>
  </si>
  <si>
    <t>11-9-4　団地別市営住宅管理戸数</t>
    <phoneticPr fontId="3"/>
  </si>
  <si>
    <t>11-9-5　泉北ニュータウンの公的住宅管理戸数</t>
    <phoneticPr fontId="3"/>
  </si>
  <si>
    <t>　　　11-9-5　泉北ニュータウンの公的住宅管理戸数</t>
    <phoneticPr fontId="3"/>
  </si>
  <si>
    <t>11-10.　家屋の概況</t>
    <phoneticPr fontId="3"/>
  </si>
  <si>
    <t>11-10-1　総括</t>
    <phoneticPr fontId="3"/>
  </si>
  <si>
    <t>11-10-2　木造家屋（課税分）</t>
    <phoneticPr fontId="3"/>
  </si>
  <si>
    <t xml:space="preserve">11-10-3　非木造家屋（課税分） </t>
    <phoneticPr fontId="3"/>
  </si>
  <si>
    <t>11-11.　道路及び橋梁の概況</t>
    <phoneticPr fontId="3"/>
  </si>
  <si>
    <t>11－11　道路及び橋梁の概況</t>
    <phoneticPr fontId="3"/>
  </si>
  <si>
    <t>　11-5-11　世帯の年間収入階級、世帯の種類、住宅の所有の関係別普通世帯数､１世帯</t>
    <phoneticPr fontId="24"/>
  </si>
  <si>
    <t xml:space="preserve">   　　 　当たり人員、１世帯当たり居住室数及び１世帯当たり居住室の畳数</t>
    <phoneticPr fontId="24"/>
  </si>
  <si>
    <t xml:space="preserve">                総数には住宅の所有の関係｢不詳｣、普通世帯数、１世帯当たり人員・居住室数・居住室の畳数の総数
                には世帯の収入階級｢不詳｣を含む。</t>
    <phoneticPr fontId="24"/>
  </si>
  <si>
    <t xml:space="preserve">                単位未満で四捨五入を行なったため、総数と内訳の合計は必ずしも一致しない。</t>
    <rPh sb="16" eb="18">
      <t>タンイ</t>
    </rPh>
    <rPh sb="18" eb="20">
      <t>ミマン</t>
    </rPh>
    <rPh sb="21" eb="25">
      <t>シシャゴニュウ</t>
    </rPh>
    <rPh sb="26" eb="27">
      <t>オコ</t>
    </rPh>
    <rPh sb="33" eb="35">
      <t>ソウスウ</t>
    </rPh>
    <rPh sb="36" eb="38">
      <t>ウチワケ</t>
    </rPh>
    <rPh sb="39" eb="41">
      <t>ゴウケイ</t>
    </rPh>
    <rPh sb="42" eb="43">
      <t>カナラ</t>
    </rPh>
    <rPh sb="46" eb="48">
      <t>イッチ</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</si>
</sst>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2" formatCode="_ &quot;¥&quot;* #,##0_ ;_ &quot;¥&quot;* \-#,##0_ ;_ &quot;¥&quot;* &quot;-&quot;_ ;_ @_ "/>
    <numFmt numFmtId="41" formatCode="_ * #,##0_ ;_ * \-#,##0_ ;_ * &quot;-&quot;_ ;_ @_ "/>
    <numFmt numFmtId="43" formatCode="_ * #,##0.00_ ;_ * \-#,##0.00_ ;_ * &quot;-&quot;??_ ;_ @_ "/>
    <numFmt numFmtId="176" formatCode="0.0"/>
    <numFmt numFmtId="177" formatCode="\(#,##0.00\)"/>
    <numFmt numFmtId="178" formatCode="_ * #,##0.00_ ;_ * \-#,##0.00_ ;_ * &quot;-&quot;_ ;_ @_ "/>
    <numFmt numFmtId="179" formatCode="_ * #,##0.000_ ;_ * \-#,##0.000_ ;_ * &quot;-&quot;??_ ;_ @_ "/>
    <numFmt numFmtId="180" formatCode="0_ "/>
    <numFmt numFmtId="181" formatCode="0.00_);[Red]\(0.00\)"/>
    <numFmt numFmtId="182" formatCode="#,##0.00_);[Red]\(#,##0.00\)"/>
    <numFmt numFmtId="183" formatCode="#,##0_);[Red]\(#,##0\)"/>
    <numFmt numFmtId="184" formatCode="#,##0_ "/>
    <numFmt numFmtId="185" formatCode="_ * \(#,##0\)_ ;_ * \(\-#,##0\)_ ;_ * &quot;(-)&quot;_ ;_ @_ "/>
    <numFmt numFmtId="186" formatCode="_ * \(#,##0.00\)_ ;_ * \(\-#,##0.00\)_ ;_ * &quot;(-)&quot;_ ;_ @_ "/>
    <numFmt numFmtId="187" formatCode="_ * #,##0_ ;_ * \-#,##0_ ;_ * &quot;－&quot;_ ;_ @_ "/>
    <numFmt numFmtId="188" formatCode="_ * #,##0.0_ ;_ * \-#,##0.0_ ;_ * &quot;－&quot;_ ;_ @_ "/>
    <numFmt numFmtId="189" formatCode="_ * #,##0.00_ ;_ * \-#,##0.00_ ;_ * &quot;－&quot;??_ ;_ @_ "/>
    <numFmt numFmtId="190" formatCode="#,##0;&quot;△ &quot;#,##0"/>
    <numFmt numFmtId="191" formatCode="_ * #,##0_ ;_ * \-#,##0_ ;_ * &quot;0&quot;_ ;_ @_ "/>
    <numFmt numFmtId="192" formatCode="_ * #,##0_ ;_ * \-##,#00_ ;_ * &quot;－&quot;_ ;_ @_ "/>
    <numFmt numFmtId="193" formatCode="#,##0;[Red]#,##0"/>
  </numFmts>
  <fonts count="58">
    <font>
      <sz val="11"/>
      <name val="ＭＳ 明朝"/>
      <family val="1"/>
      <charset val="128"/>
    </font>
    <font>
      <sz val="11"/>
      <name val="ＭＳ 明朝"/>
      <family val="1"/>
      <charset val="128"/>
    </font>
    <font>
      <sz val="8.5"/>
      <name val="ＭＳ 明朝"/>
      <family val="1"/>
      <charset val="128"/>
    </font>
    <font>
      <sz val="6"/>
      <name val="ＭＳ 明朝"/>
      <family val="1"/>
      <charset val="128"/>
    </font>
    <font>
      <u/>
      <sz val="11"/>
      <color indexed="12"/>
      <name val="ＭＳ 明朝"/>
      <family val="1"/>
      <charset val="128"/>
    </font>
    <font>
      <sz val="9"/>
      <name val="ＭＳ 明朝"/>
      <family val="1"/>
      <charset val="128"/>
    </font>
    <font>
      <sz val="8"/>
      <name val="ＭＳ 明朝"/>
      <family val="1"/>
      <charset val="128"/>
    </font>
    <font>
      <b/>
      <sz val="8"/>
      <name val="ＭＳ ゴシック"/>
      <family val="3"/>
      <charset val="128"/>
    </font>
    <font>
      <sz val="8"/>
      <name val="ＭＳ ゴシック"/>
      <family val="3"/>
      <charset val="128"/>
    </font>
    <font>
      <b/>
      <sz val="11"/>
      <name val="ＭＳ 明朝"/>
      <family val="1"/>
      <charset val="128"/>
    </font>
    <font>
      <sz val="7.5"/>
      <name val="ＭＳ 明朝"/>
      <family val="1"/>
      <charset val="128"/>
    </font>
    <font>
      <sz val="11"/>
      <name val="ＭＳ ゴシック"/>
      <family val="3"/>
      <charset val="128"/>
    </font>
    <font>
      <sz val="8"/>
      <name val="HG創英角ｺﾞｼｯｸUB"/>
      <family val="3"/>
      <charset val="128"/>
    </font>
    <font>
      <sz val="11"/>
      <name val="HG創英角ｺﾞｼｯｸUB"/>
      <family val="3"/>
      <charset val="128"/>
    </font>
    <font>
      <sz val="14"/>
      <name val="ＭＳ 明朝"/>
      <family val="1"/>
      <charset val="128"/>
    </font>
    <font>
      <b/>
      <sz val="11"/>
      <color indexed="9"/>
      <name val="ＭＳ Ｐゴシック"/>
      <family val="3"/>
      <charset val="128"/>
    </font>
    <font>
      <sz val="13"/>
      <name val="ＭＳ 明朝"/>
      <family val="1"/>
      <charset val="128"/>
    </font>
    <font>
      <sz val="9"/>
      <name val="ＭＳ ゴシック"/>
      <family val="3"/>
      <charset val="128"/>
    </font>
    <font>
      <sz val="9"/>
      <name val="HG創英角ｺﾞｼｯｸUB"/>
      <family val="3"/>
      <charset val="128"/>
    </font>
    <font>
      <sz val="10"/>
      <name val="ＭＳ 明朝"/>
      <family val="1"/>
      <charset val="128"/>
    </font>
    <font>
      <sz val="8.5"/>
      <name val="HG創英角ｺﾞｼｯｸUB"/>
      <family val="3"/>
      <charset val="128"/>
    </font>
    <font>
      <sz val="9.5"/>
      <name val="ＭＳ 明朝"/>
      <family val="1"/>
      <charset val="128"/>
    </font>
    <font>
      <sz val="11"/>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sz val="8.5"/>
      <name val="ＭＳ ゴシック"/>
      <family val="3"/>
      <charset val="128"/>
    </font>
    <font>
      <sz val="7"/>
      <name val="ＭＳ 明朝"/>
      <family val="1"/>
      <charset val="128"/>
    </font>
    <font>
      <sz val="8.5"/>
      <name val="ＭＳ Ｐゴシック"/>
      <family val="3"/>
      <charset val="128"/>
    </font>
    <font>
      <sz val="7"/>
      <name val="ＭＳ Ｐゴシック"/>
      <family val="3"/>
      <charset val="128"/>
    </font>
    <font>
      <sz val="7.5"/>
      <name val="HG創英角ｺﾞｼｯｸUB"/>
      <family val="3"/>
      <charset val="128"/>
    </font>
    <font>
      <sz val="7.5"/>
      <name val="ＭＳ ゴシック"/>
      <family val="3"/>
      <charset val="128"/>
    </font>
    <font>
      <sz val="7"/>
      <name val="HG創英角ｺﾞｼｯｸUB"/>
      <family val="3"/>
      <charset val="128"/>
    </font>
    <font>
      <b/>
      <sz val="9"/>
      <name val="ＭＳ ゴシック"/>
      <family val="3"/>
      <charset val="128"/>
    </font>
    <font>
      <sz val="6"/>
      <name val="ＭＳ Ｐ明朝"/>
      <family val="1"/>
      <charset val="128"/>
    </font>
    <font>
      <sz val="8"/>
      <name val="ＭＳ Ｐ明朝"/>
      <family val="1"/>
      <charset val="128"/>
    </font>
    <font>
      <sz val="7"/>
      <name val="ＭＳ Ｐ明朝"/>
      <family val="1"/>
      <charset val="128"/>
    </font>
    <font>
      <b/>
      <sz val="8"/>
      <name val="ＭＳ 明朝"/>
      <family val="1"/>
      <charset val="128"/>
    </font>
    <font>
      <b/>
      <sz val="9"/>
      <name val="ＭＳ 明朝"/>
      <family val="1"/>
      <charset val="128"/>
    </font>
    <font>
      <b/>
      <sz val="8"/>
      <name val="HG創英角ｺﾞｼｯｸUB"/>
      <family val="3"/>
      <charset val="128"/>
    </font>
    <font>
      <b/>
      <sz val="9"/>
      <name val="HG創英角ｺﾞｼｯｸUB"/>
      <family val="3"/>
      <charset val="128"/>
    </font>
    <font>
      <sz val="9"/>
      <name val="ＭＳ Ｐ明朝"/>
      <family val="1"/>
      <charset val="128"/>
    </font>
    <font>
      <sz val="9"/>
      <color indexed="8"/>
      <name val="ＭＳ 明朝"/>
      <family val="1"/>
      <charset val="128"/>
    </font>
    <font>
      <sz val="9"/>
      <color indexed="8"/>
      <name val="HG創英角ｺﾞｼｯｸUB"/>
      <family val="3"/>
      <charset val="128"/>
    </font>
    <font>
      <sz val="11"/>
      <name val="ＭＳ 明朝"/>
      <family val="1"/>
    </font>
    <font>
      <sz val="13"/>
      <name val="ＭＳ 明朝"/>
      <family val="1"/>
    </font>
    <font>
      <sz val="6"/>
      <name val="ＭＳ 明朝"/>
      <family val="1"/>
    </font>
    <font>
      <sz val="8.5"/>
      <name val="ＭＳ 明朝"/>
      <family val="1"/>
    </font>
    <font>
      <sz val="9"/>
      <name val="ＭＳ 明朝"/>
      <family val="1"/>
    </font>
    <font>
      <sz val="7.5"/>
      <name val="ＭＳ 明朝"/>
      <family val="1"/>
    </font>
    <font>
      <sz val="9"/>
      <name val="HG創英角ｺﾞｼｯｸUB"/>
      <family val="3"/>
    </font>
    <font>
      <sz val="8.5"/>
      <color theme="1"/>
      <name val="ＭＳ 明朝"/>
      <family val="1"/>
      <charset val="128"/>
    </font>
    <font>
      <sz val="6"/>
      <name val="ＭＳ Ｐゴシック"/>
      <family val="2"/>
      <charset val="128"/>
    </font>
    <font>
      <sz val="9"/>
      <color theme="1"/>
      <name val="ＭＳ 明朝"/>
      <family val="1"/>
      <charset val="128"/>
    </font>
    <font>
      <sz val="7"/>
      <name val="ＭＳ ゴシック"/>
      <family val="3"/>
      <charset val="128"/>
    </font>
    <font>
      <sz val="13"/>
      <color rgb="FFFF0000"/>
      <name val="ＭＳ 明朝"/>
      <family val="1"/>
      <charset val="128"/>
    </font>
    <font>
      <sz val="8.5"/>
      <name val="ＭＳ Ｐ明朝"/>
      <family val="1"/>
      <charset val="128"/>
    </font>
    <font>
      <b/>
      <sz val="12"/>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28">
    <border>
      <left/>
      <right/>
      <top/>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8"/>
      </left>
      <right/>
      <top/>
      <bottom/>
      <diagonal/>
    </border>
  </borders>
  <cellStyleXfs count="8">
    <xf numFmtId="0" fontId="0"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0" fontId="22" fillId="0" borderId="0"/>
    <xf numFmtId="0" fontId="23" fillId="0" borderId="0"/>
    <xf numFmtId="38" fontId="23" fillId="0" borderId="0" applyFont="0" applyFill="0" applyBorder="0" applyAlignment="0" applyProtection="0"/>
    <xf numFmtId="0" fontId="22" fillId="0" borderId="0"/>
    <xf numFmtId="0" fontId="44" fillId="0" borderId="0"/>
  </cellStyleXfs>
  <cellXfs count="1497">
    <xf numFmtId="0" fontId="0" fillId="0" borderId="0" xfId="0"/>
    <xf numFmtId="0" fontId="5" fillId="0" borderId="0" xfId="0" applyFont="1" applyAlignment="1">
      <alignment vertical="center"/>
    </xf>
    <xf numFmtId="0" fontId="8" fillId="0" borderId="0" xfId="0" applyFont="1" applyAlignment="1">
      <alignment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8" fillId="0" borderId="0" xfId="0" applyFont="1" applyBorder="1" applyAlignment="1">
      <alignment vertical="center"/>
    </xf>
    <xf numFmtId="0" fontId="6" fillId="0" borderId="2" xfId="0" applyFont="1" applyBorder="1" applyAlignment="1">
      <alignment vertical="center"/>
    </xf>
    <xf numFmtId="0" fontId="8" fillId="0" borderId="3" xfId="0" applyFont="1" applyBorder="1" applyAlignment="1">
      <alignment vertical="center"/>
    </xf>
    <xf numFmtId="0" fontId="5" fillId="0" borderId="3" xfId="0" applyFont="1" applyBorder="1" applyAlignment="1">
      <alignment vertical="center"/>
    </xf>
    <xf numFmtId="0" fontId="6" fillId="0" borderId="4" xfId="0" applyFont="1" applyBorder="1" applyAlignment="1">
      <alignment vertical="center"/>
    </xf>
    <xf numFmtId="0" fontId="8" fillId="0" borderId="5" xfId="0" applyFont="1" applyBorder="1" applyAlignment="1">
      <alignment vertical="center"/>
    </xf>
    <xf numFmtId="0" fontId="6" fillId="0" borderId="6" xfId="0" applyFont="1" applyBorder="1" applyAlignment="1">
      <alignment vertical="center"/>
    </xf>
    <xf numFmtId="0" fontId="5" fillId="0" borderId="3" xfId="0" applyFont="1" applyBorder="1" applyAlignment="1">
      <alignment horizontal="right" vertical="center"/>
    </xf>
    <xf numFmtId="0" fontId="11" fillId="0" borderId="0" xfId="0" applyFont="1" applyAlignment="1">
      <alignment vertical="center"/>
    </xf>
    <xf numFmtId="0" fontId="5" fillId="0" borderId="0" xfId="0" applyFont="1" applyBorder="1" applyAlignment="1">
      <alignment horizontal="right" vertical="center"/>
    </xf>
    <xf numFmtId="0" fontId="13" fillId="0" borderId="2" xfId="0" applyFont="1" applyBorder="1" applyAlignment="1">
      <alignment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Alignment="1">
      <alignment vertical="center"/>
    </xf>
    <xf numFmtId="0" fontId="6" fillId="0" borderId="0" xfId="0" applyFont="1" applyBorder="1" applyAlignment="1">
      <alignment vertical="center"/>
    </xf>
    <xf numFmtId="0" fontId="2" fillId="0" borderId="0" xfId="0" applyFont="1" applyAlignme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14" fillId="0" borderId="0" xfId="0" applyFont="1"/>
    <xf numFmtId="0" fontId="0" fillId="0" borderId="1" xfId="0" applyFont="1" applyBorder="1" applyAlignment="1">
      <alignment vertical="center"/>
    </xf>
    <xf numFmtId="0" fontId="0" fillId="0" borderId="3" xfId="0" applyFont="1" applyBorder="1" applyAlignment="1">
      <alignment vertical="center"/>
    </xf>
    <xf numFmtId="0" fontId="0" fillId="0" borderId="2"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0" xfId="0" applyFont="1" applyAlignment="1">
      <alignment horizontal="center" vertical="center"/>
    </xf>
    <xf numFmtId="0" fontId="0" fillId="0" borderId="9" xfId="0" applyFont="1" applyBorder="1" applyAlignment="1">
      <alignment vertical="center"/>
    </xf>
    <xf numFmtId="0" fontId="0" fillId="0" borderId="5" xfId="0" applyFont="1" applyBorder="1" applyAlignment="1">
      <alignment vertical="center"/>
    </xf>
    <xf numFmtId="0" fontId="0" fillId="0" borderId="10" xfId="0" applyFont="1" applyBorder="1" applyAlignment="1">
      <alignment vertical="center"/>
    </xf>
    <xf numFmtId="0" fontId="13"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0" fontId="0" fillId="0" borderId="0" xfId="0" applyAlignment="1">
      <alignment vertical="center"/>
    </xf>
    <xf numFmtId="0" fontId="6" fillId="0" borderId="1" xfId="0" applyFont="1" applyBorder="1" applyAlignment="1">
      <alignment vertical="center"/>
    </xf>
    <xf numFmtId="0" fontId="6" fillId="0" borderId="0" xfId="0" applyFont="1" applyAlignment="1">
      <alignment vertical="center"/>
    </xf>
    <xf numFmtId="178" fontId="6" fillId="0" borderId="0" xfId="0" applyNumberFormat="1" applyFont="1" applyAlignment="1">
      <alignment vertical="center"/>
    </xf>
    <xf numFmtId="178" fontId="6" fillId="0" borderId="0" xfId="0" applyNumberFormat="1" applyFont="1" applyAlignment="1">
      <alignment horizontal="right" vertical="center"/>
    </xf>
    <xf numFmtId="41" fontId="6" fillId="0" borderId="0" xfId="0" applyNumberFormat="1" applyFont="1" applyAlignment="1">
      <alignment horizontal="right" vertical="center"/>
    </xf>
    <xf numFmtId="41" fontId="6" fillId="0" borderId="0" xfId="0" applyNumberFormat="1" applyFont="1" applyAlignment="1" applyProtection="1">
      <alignment vertical="center"/>
      <protection locked="0"/>
    </xf>
    <xf numFmtId="0" fontId="12" fillId="0" borderId="0" xfId="0" applyFont="1" applyAlignment="1">
      <alignment horizontal="center" vertical="center"/>
    </xf>
    <xf numFmtId="41" fontId="8" fillId="0" borderId="0" xfId="0" applyNumberFormat="1" applyFont="1" applyAlignment="1">
      <alignment horizontal="right" vertical="center"/>
    </xf>
    <xf numFmtId="43" fontId="8" fillId="0" borderId="0" xfId="0" applyNumberFormat="1" applyFont="1" applyAlignment="1">
      <alignment horizontal="right" vertical="center"/>
    </xf>
    <xf numFmtId="0" fontId="6" fillId="0" borderId="0" xfId="0" applyFont="1"/>
    <xf numFmtId="0" fontId="6" fillId="0" borderId="2" xfId="0" applyFont="1" applyBorder="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41" fontId="7" fillId="0" borderId="0" xfId="0" applyNumberFormat="1" applyFont="1" applyAlignment="1">
      <alignment horizontal="right" vertical="center"/>
    </xf>
    <xf numFmtId="0" fontId="7" fillId="0" borderId="0" xfId="0" applyFont="1" applyAlignment="1">
      <alignment vertical="center"/>
    </xf>
    <xf numFmtId="43" fontId="7" fillId="0" borderId="0" xfId="0" applyNumberFormat="1" applyFont="1" applyAlignment="1">
      <alignment horizontal="right" vertical="center"/>
    </xf>
    <xf numFmtId="0" fontId="0" fillId="0" borderId="2" xfId="0" applyBorder="1" applyAlignment="1">
      <alignment horizontal="center" vertical="center"/>
    </xf>
    <xf numFmtId="41" fontId="7" fillId="0" borderId="1" xfId="0" applyNumberFormat="1" applyFont="1" applyBorder="1" applyAlignment="1">
      <alignment horizontal="right" vertical="center"/>
    </xf>
    <xf numFmtId="179" fontId="7" fillId="0" borderId="0" xfId="0" applyNumberFormat="1" applyFont="1" applyAlignment="1">
      <alignment horizontal="right" vertical="center"/>
    </xf>
    <xf numFmtId="0" fontId="8" fillId="0" borderId="0" xfId="0" applyFont="1"/>
    <xf numFmtId="41" fontId="7" fillId="0" borderId="0" xfId="0" applyNumberFormat="1" applyFont="1" applyAlignment="1">
      <alignment horizontal="center" vertical="center"/>
    </xf>
    <xf numFmtId="185" fontId="6" fillId="0" borderId="0" xfId="0" applyNumberFormat="1" applyFont="1" applyAlignment="1" applyProtection="1">
      <alignment vertical="center"/>
      <protection locked="0"/>
    </xf>
    <xf numFmtId="0" fontId="13" fillId="0" borderId="0" xfId="0" applyFont="1" applyBorder="1" applyAlignment="1" applyProtection="1">
      <alignment vertical="center"/>
    </xf>
    <xf numFmtId="41" fontId="12" fillId="0" borderId="0" xfId="0" applyNumberFormat="1" applyFont="1" applyFill="1" applyBorder="1" applyAlignment="1" applyProtection="1">
      <alignment vertical="center"/>
      <protection locked="0"/>
    </xf>
    <xf numFmtId="0" fontId="0" fillId="0" borderId="0" xfId="0" applyFont="1" applyAlignment="1" applyProtection="1">
      <alignment vertical="center"/>
    </xf>
    <xf numFmtId="41" fontId="6" fillId="0" borderId="0" xfId="0" applyNumberFormat="1" applyFont="1" applyBorder="1" applyAlignment="1">
      <alignment vertical="center"/>
    </xf>
    <xf numFmtId="185" fontId="6" fillId="0" borderId="0" xfId="0" applyNumberFormat="1" applyFont="1" applyBorder="1" applyAlignment="1">
      <alignment vertical="center"/>
    </xf>
    <xf numFmtId="0" fontId="6" fillId="0" borderId="0" xfId="0" applyFont="1" applyBorder="1" applyAlignment="1">
      <alignment horizontal="right" vertical="center"/>
    </xf>
    <xf numFmtId="0" fontId="11" fillId="0" borderId="0" xfId="0" applyFont="1" applyBorder="1" applyAlignment="1">
      <alignment vertical="center"/>
    </xf>
    <xf numFmtId="41" fontId="8" fillId="0" borderId="0" xfId="0" applyNumberFormat="1"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horizontal="right" vertical="center"/>
    </xf>
    <xf numFmtId="185" fontId="8" fillId="0" borderId="0" xfId="0" applyNumberFormat="1"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41" fontId="13" fillId="0" borderId="0" xfId="0" applyNumberFormat="1" applyFont="1" applyFill="1" applyBorder="1" applyAlignment="1" applyProtection="1">
      <alignment horizontal="center" vertical="center"/>
      <protection locked="0"/>
    </xf>
    <xf numFmtId="0" fontId="12" fillId="0" borderId="0" xfId="0" applyFont="1" applyBorder="1" applyAlignment="1">
      <alignment horizontal="right" vertical="center"/>
    </xf>
    <xf numFmtId="41" fontId="6" fillId="0" borderId="0" xfId="0" applyNumberFormat="1" applyFont="1" applyAlignment="1">
      <alignment vertical="center"/>
    </xf>
    <xf numFmtId="0" fontId="6" fillId="0" borderId="14" xfId="0" applyFont="1" applyBorder="1" applyAlignment="1">
      <alignment horizontal="center" vertical="center"/>
    </xf>
    <xf numFmtId="0" fontId="14" fillId="0" borderId="0" xfId="0" applyFont="1" applyAlignment="1"/>
    <xf numFmtId="0" fontId="1" fillId="0" borderId="0" xfId="0" applyFont="1"/>
    <xf numFmtId="0" fontId="16" fillId="0" borderId="0" xfId="0" applyFont="1" applyAlignment="1">
      <alignment horizontal="distributed" justifyLastLine="1"/>
    </xf>
    <xf numFmtId="0" fontId="1" fillId="0" borderId="0" xfId="0" applyFont="1" applyAlignment="1"/>
    <xf numFmtId="0" fontId="2" fillId="0" borderId="0" xfId="0" applyFont="1" applyAlignment="1"/>
    <xf numFmtId="0" fontId="5" fillId="0" borderId="0" xfId="0" applyFont="1" applyAlignment="1">
      <alignment horizontal="right" vertical="center"/>
    </xf>
    <xf numFmtId="0" fontId="5" fillId="0" borderId="14" xfId="0" applyFont="1" applyBorder="1" applyAlignment="1">
      <alignment horizontal="distributed" vertical="center" justifyLastLine="1"/>
    </xf>
    <xf numFmtId="0" fontId="5" fillId="0" borderId="0" xfId="0" applyFont="1" applyAlignment="1"/>
    <xf numFmtId="0" fontId="5" fillId="0" borderId="0" xfId="0" applyFont="1"/>
    <xf numFmtId="0" fontId="5" fillId="0" borderId="15" xfId="0" applyFont="1" applyBorder="1" applyAlignment="1">
      <alignment horizontal="distributed" vertical="center" justifyLastLine="1"/>
    </xf>
    <xf numFmtId="0" fontId="5" fillId="0" borderId="19" xfId="0" applyFont="1" applyBorder="1" applyAlignment="1">
      <alignment horizontal="distributed" vertical="center" justifyLastLine="1"/>
    </xf>
    <xf numFmtId="0" fontId="5" fillId="0" borderId="13" xfId="0" applyFont="1" applyBorder="1" applyAlignment="1">
      <alignment horizontal="distributed" vertical="center" justifyLastLine="1"/>
    </xf>
    <xf numFmtId="0" fontId="5" fillId="0" borderId="12" xfId="0" applyFont="1" applyBorder="1" applyAlignment="1">
      <alignment horizontal="distributed" vertical="center" justifyLastLine="1"/>
    </xf>
    <xf numFmtId="0" fontId="5" fillId="0" borderId="8" xfId="0" applyFont="1" applyBorder="1" applyAlignment="1">
      <alignment horizontal="distributed" vertical="center" justifyLastLine="1"/>
    </xf>
    <xf numFmtId="0" fontId="5" fillId="0" borderId="0" xfId="0" applyFont="1" applyBorder="1" applyAlignment="1">
      <alignment horizontal="distributed" vertical="center" justifyLastLine="1"/>
    </xf>
    <xf numFmtId="0" fontId="5" fillId="0" borderId="1" xfId="0" applyFont="1" applyBorder="1" applyAlignment="1">
      <alignment horizontal="distributed" vertical="center" justifyLastLine="1"/>
    </xf>
    <xf numFmtId="0" fontId="5" fillId="0" borderId="0" xfId="0" applyFont="1" applyBorder="1" applyAlignment="1">
      <alignment horizontal="right" vertical="center" wrapText="1"/>
    </xf>
    <xf numFmtId="41" fontId="5" fillId="0" borderId="1" xfId="0" applyNumberFormat="1" applyFont="1" applyBorder="1" applyAlignment="1">
      <alignment horizontal="right" vertical="center"/>
    </xf>
    <xf numFmtId="41" fontId="5" fillId="0" borderId="0" xfId="0" applyNumberFormat="1" applyFont="1" applyBorder="1" applyAlignment="1">
      <alignment horizontal="right" vertical="center"/>
    </xf>
    <xf numFmtId="41" fontId="5" fillId="0" borderId="0" xfId="0" applyNumberFormat="1" applyFont="1" applyFill="1" applyBorder="1" applyAlignment="1">
      <alignment horizontal="right" vertical="center"/>
    </xf>
    <xf numFmtId="0" fontId="17" fillId="0" borderId="0" xfId="0" applyFont="1" applyAlignment="1">
      <alignment vertical="center"/>
    </xf>
    <xf numFmtId="41" fontId="5" fillId="0" borderId="1" xfId="0" applyNumberFormat="1" applyFont="1" applyFill="1" applyBorder="1" applyAlignment="1">
      <alignment horizontal="right" vertical="center"/>
    </xf>
    <xf numFmtId="41" fontId="5" fillId="0" borderId="1" xfId="0" applyNumberFormat="1" applyFont="1" applyFill="1" applyBorder="1" applyAlignment="1" applyProtection="1">
      <alignment horizontal="right" vertical="center"/>
      <protection locked="0"/>
    </xf>
    <xf numFmtId="41" fontId="5" fillId="0" borderId="0" xfId="0" applyNumberFormat="1" applyFont="1" applyFill="1" applyBorder="1" applyAlignment="1" applyProtection="1">
      <alignment horizontal="right" vertical="center"/>
      <protection locked="0"/>
    </xf>
    <xf numFmtId="41" fontId="5" fillId="0" borderId="0" xfId="0" applyNumberFormat="1" applyFont="1" applyBorder="1" applyAlignment="1" applyProtection="1">
      <alignment horizontal="right" vertical="center"/>
      <protection locked="0"/>
    </xf>
    <xf numFmtId="0" fontId="18" fillId="0" borderId="0" xfId="0" applyFont="1" applyBorder="1" applyAlignment="1">
      <alignment horizontal="right" vertical="center" wrapText="1"/>
    </xf>
    <xf numFmtId="41" fontId="18" fillId="0" borderId="1" xfId="0" applyNumberFormat="1" applyFont="1" applyFill="1" applyBorder="1" applyAlignment="1" applyProtection="1">
      <alignment horizontal="right" vertical="center"/>
      <protection locked="0"/>
    </xf>
    <xf numFmtId="41" fontId="18" fillId="0" borderId="0" xfId="0" applyNumberFormat="1" applyFont="1" applyFill="1" applyBorder="1" applyAlignment="1" applyProtection="1">
      <alignment horizontal="right" vertical="center"/>
      <protection locked="0"/>
    </xf>
    <xf numFmtId="0" fontId="5" fillId="0" borderId="3" xfId="0" applyFont="1" applyBorder="1"/>
    <xf numFmtId="0" fontId="5" fillId="0" borderId="3" xfId="0" applyFont="1" applyBorder="1" applyAlignment="1">
      <alignment horizontal="right" vertical="top" wrapText="1"/>
    </xf>
    <xf numFmtId="41" fontId="7" fillId="0" borderId="10" xfId="0" applyNumberFormat="1" applyFont="1" applyBorder="1" applyAlignment="1">
      <alignment horizontal="right" vertical="center"/>
    </xf>
    <xf numFmtId="41" fontId="7" fillId="0" borderId="3" xfId="0" applyNumberFormat="1" applyFont="1" applyBorder="1" applyAlignment="1">
      <alignment horizontal="right" vertical="center"/>
    </xf>
    <xf numFmtId="0" fontId="5" fillId="0" borderId="3" xfId="0" applyFont="1" applyFill="1" applyBorder="1" applyAlignment="1">
      <alignment horizontal="right" vertical="top" wrapText="1"/>
    </xf>
    <xf numFmtId="3" fontId="5" fillId="0" borderId="3" xfId="0" applyNumberFormat="1" applyFont="1" applyFill="1" applyBorder="1" applyAlignment="1">
      <alignment horizontal="right" vertical="top" wrapText="1"/>
    </xf>
    <xf numFmtId="0" fontId="5" fillId="0" borderId="14" xfId="0" applyFont="1" applyBorder="1" applyAlignment="1">
      <alignment vertical="center"/>
    </xf>
    <xf numFmtId="0" fontId="19" fillId="0" borderId="0" xfId="0" applyFont="1"/>
    <xf numFmtId="3" fontId="1" fillId="0" borderId="0" xfId="0" applyNumberFormat="1" applyFont="1"/>
    <xf numFmtId="0" fontId="5" fillId="0" borderId="4" xfId="0" applyFont="1" applyBorder="1" applyAlignment="1">
      <alignment horizontal="distributed" vertical="center" justifyLastLine="1"/>
    </xf>
    <xf numFmtId="0" fontId="5" fillId="0" borderId="2" xfId="0" applyFont="1" applyBorder="1" applyAlignment="1">
      <alignment horizontal="distributed" vertical="center" justifyLastLine="1"/>
    </xf>
    <xf numFmtId="0" fontId="5" fillId="0" borderId="6" xfId="0" applyFont="1" applyBorder="1" applyAlignment="1">
      <alignment horizontal="distributed" vertical="center" justifyLastLine="1"/>
    </xf>
    <xf numFmtId="0" fontId="5" fillId="0" borderId="13" xfId="0" applyFont="1" applyBorder="1" applyAlignment="1">
      <alignment horizontal="distributed" vertical="center" wrapText="1" justifyLastLine="1"/>
    </xf>
    <xf numFmtId="0" fontId="2" fillId="0" borderId="13" xfId="0" applyFont="1" applyBorder="1" applyAlignment="1">
      <alignment horizontal="distributed" vertical="center" justifyLastLine="1"/>
    </xf>
    <xf numFmtId="0" fontId="2" fillId="0" borderId="21"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5" fillId="0" borderId="0" xfId="0" applyFont="1" applyBorder="1" applyAlignment="1">
      <alignment horizontal="justify" vertical="center" wrapText="1"/>
    </xf>
    <xf numFmtId="187" fontId="2" fillId="0" borderId="1" xfId="0" applyNumberFormat="1" applyFont="1" applyBorder="1" applyAlignment="1">
      <alignment horizontal="right" vertical="center"/>
    </xf>
    <xf numFmtId="188" fontId="2" fillId="0" borderId="0" xfId="0" applyNumberFormat="1" applyFont="1" applyBorder="1" applyAlignment="1">
      <alignment horizontal="right" vertical="center"/>
    </xf>
    <xf numFmtId="187" fontId="2" fillId="0" borderId="0" xfId="0" applyNumberFormat="1" applyFont="1" applyBorder="1" applyAlignment="1">
      <alignment horizontal="right" vertical="center"/>
    </xf>
    <xf numFmtId="187" fontId="2" fillId="0" borderId="1" xfId="0" applyNumberFormat="1" applyFont="1" applyBorder="1" applyAlignment="1" applyProtection="1">
      <alignment horizontal="right" vertical="center"/>
      <protection locked="0"/>
    </xf>
    <xf numFmtId="188" fontId="2" fillId="0" borderId="0" xfId="0" applyNumberFormat="1" applyFont="1" applyBorder="1" applyAlignment="1" applyProtection="1">
      <alignment horizontal="right" vertical="center"/>
      <protection locked="0"/>
    </xf>
    <xf numFmtId="187" fontId="2" fillId="0" borderId="0" xfId="0" applyNumberFormat="1" applyFont="1" applyBorder="1" applyAlignment="1" applyProtection="1">
      <alignment horizontal="right" vertical="center"/>
      <protection locked="0"/>
    </xf>
    <xf numFmtId="0" fontId="18" fillId="0" borderId="0" xfId="0" applyFont="1" applyFill="1" applyBorder="1" applyAlignment="1">
      <alignment horizontal="right" vertical="center"/>
    </xf>
    <xf numFmtId="0" fontId="18" fillId="0" borderId="0" xfId="0" applyFont="1" applyFill="1" applyBorder="1" applyAlignment="1">
      <alignment horizontal="justify" vertical="center" wrapText="1"/>
    </xf>
    <xf numFmtId="187" fontId="20" fillId="0" borderId="1" xfId="0" applyNumberFormat="1" applyFont="1" applyFill="1" applyBorder="1" applyAlignment="1" applyProtection="1">
      <alignment horizontal="right" vertical="center"/>
      <protection locked="0"/>
    </xf>
    <xf numFmtId="188" fontId="20" fillId="0" borderId="0" xfId="0" applyNumberFormat="1" applyFont="1" applyFill="1" applyBorder="1" applyAlignment="1" applyProtection="1">
      <alignment horizontal="right" vertical="center"/>
      <protection locked="0"/>
    </xf>
    <xf numFmtId="187" fontId="20" fillId="0" borderId="0" xfId="0" applyNumberFormat="1" applyFont="1" applyFill="1" applyBorder="1" applyAlignment="1" applyProtection="1">
      <alignment horizontal="right" vertical="center"/>
      <protection locked="0"/>
    </xf>
    <xf numFmtId="187" fontId="2" fillId="0" borderId="0" xfId="0" applyNumberFormat="1" applyFont="1" applyFill="1" applyBorder="1" applyAlignment="1">
      <alignment horizontal="right" vertical="center"/>
    </xf>
    <xf numFmtId="0" fontId="17" fillId="0" borderId="0" xfId="0" applyFont="1" applyFill="1" applyAlignment="1">
      <alignment vertical="center"/>
    </xf>
    <xf numFmtId="0" fontId="5" fillId="0" borderId="3" xfId="0" applyFont="1" applyBorder="1" applyAlignment="1">
      <alignment horizontal="justify" vertical="center"/>
    </xf>
    <xf numFmtId="3" fontId="5" fillId="0" borderId="10" xfId="0" applyNumberFormat="1" applyFont="1" applyBorder="1" applyAlignment="1">
      <alignment horizontal="right" vertical="center"/>
    </xf>
    <xf numFmtId="3" fontId="5" fillId="0" borderId="3" xfId="0" applyNumberFormat="1" applyFont="1" applyBorder="1" applyAlignment="1">
      <alignment horizontal="right" vertical="center"/>
    </xf>
    <xf numFmtId="0" fontId="16" fillId="0" borderId="0" xfId="0" applyFont="1" applyAlignment="1"/>
    <xf numFmtId="0" fontId="21" fillId="0" borderId="0" xfId="0" applyFont="1" applyAlignment="1"/>
    <xf numFmtId="0" fontId="0" fillId="0" borderId="0" xfId="0" applyFont="1"/>
    <xf numFmtId="0" fontId="5" fillId="0" borderId="0" xfId="0" applyFont="1" applyAlignment="1">
      <alignment vertical="top"/>
    </xf>
    <xf numFmtId="0" fontId="6" fillId="0" borderId="0" xfId="0" applyFont="1" applyAlignment="1"/>
    <xf numFmtId="0" fontId="5" fillId="0" borderId="9" xfId="0" applyFont="1" applyBorder="1" applyAlignment="1">
      <alignment horizontal="distributed" vertical="center" justifyLastLine="1"/>
    </xf>
    <xf numFmtId="0" fontId="5" fillId="0" borderId="7" xfId="0" applyFont="1" applyFill="1" applyBorder="1" applyAlignment="1">
      <alignment horizontal="distributed" vertical="center" justifyLastLine="1"/>
    </xf>
    <xf numFmtId="0" fontId="5" fillId="0" borderId="8" xfId="0" applyFont="1" applyFill="1" applyBorder="1" applyAlignment="1">
      <alignment horizontal="distributed" vertical="center" justifyLastLine="1"/>
    </xf>
    <xf numFmtId="0" fontId="18" fillId="0" borderId="0" xfId="0" applyFont="1" applyBorder="1" applyAlignment="1">
      <alignment horizontal="justify" vertical="top" wrapText="1"/>
    </xf>
    <xf numFmtId="41" fontId="18" fillId="0" borderId="1" xfId="2" applyNumberFormat="1" applyFont="1" applyFill="1" applyBorder="1" applyAlignment="1">
      <alignment horizontal="right" shrinkToFit="1"/>
    </xf>
    <xf numFmtId="41" fontId="18" fillId="0" borderId="0" xfId="2" applyNumberFormat="1" applyFont="1" applyFill="1" applyBorder="1" applyAlignment="1">
      <alignment horizontal="right" shrinkToFit="1"/>
    </xf>
    <xf numFmtId="0" fontId="8" fillId="0" borderId="0" xfId="0" applyFont="1" applyAlignment="1"/>
    <xf numFmtId="0" fontId="5" fillId="0" borderId="0" xfId="0" applyFont="1" applyBorder="1" applyAlignment="1">
      <alignment horizontal="justify"/>
    </xf>
    <xf numFmtId="0" fontId="5" fillId="0" borderId="0" xfId="0" applyFont="1" applyBorder="1" applyAlignment="1">
      <alignment horizontal="justify" vertical="top" wrapText="1"/>
    </xf>
    <xf numFmtId="41" fontId="5" fillId="0" borderId="1" xfId="0" applyNumberFormat="1" applyFont="1" applyBorder="1"/>
    <xf numFmtId="41" fontId="5" fillId="0" borderId="0" xfId="0" applyNumberFormat="1" applyFont="1" applyBorder="1"/>
    <xf numFmtId="41" fontId="5" fillId="0" borderId="0" xfId="2" applyNumberFormat="1" applyFont="1" applyBorder="1"/>
    <xf numFmtId="0" fontId="5" fillId="0" borderId="0" xfId="0" applyFont="1" applyBorder="1" applyAlignment="1">
      <alignment horizontal="distributed" vertical="center"/>
    </xf>
    <xf numFmtId="41" fontId="5" fillId="0" borderId="1" xfId="0" applyNumberFormat="1" applyFont="1" applyBorder="1" applyAlignment="1">
      <alignment vertical="center" shrinkToFit="1"/>
    </xf>
    <xf numFmtId="41" fontId="5" fillId="0" borderId="0" xfId="0" applyNumberFormat="1" applyFont="1" applyBorder="1" applyAlignment="1">
      <alignment vertical="center" shrinkToFit="1"/>
    </xf>
    <xf numFmtId="41" fontId="5" fillId="0" borderId="0" xfId="2" applyNumberFormat="1" applyFont="1" applyBorder="1" applyAlignment="1">
      <alignment vertical="center" shrinkToFit="1"/>
    </xf>
    <xf numFmtId="9" fontId="6" fillId="0" borderId="0" xfId="0" applyNumberFormat="1" applyFont="1" applyAlignment="1">
      <alignment vertical="center"/>
    </xf>
    <xf numFmtId="0" fontId="5" fillId="0" borderId="0" xfId="0" applyFont="1" applyFill="1" applyAlignment="1">
      <alignment vertical="center"/>
    </xf>
    <xf numFmtId="0" fontId="5" fillId="0" borderId="0" xfId="0" applyFont="1" applyFill="1" applyBorder="1" applyAlignment="1">
      <alignment horizontal="distributed" vertical="center"/>
    </xf>
    <xf numFmtId="0" fontId="5" fillId="0" borderId="0" xfId="0" applyFont="1" applyFill="1" applyBorder="1" applyAlignment="1">
      <alignment horizontal="justify" vertical="center" wrapText="1"/>
    </xf>
    <xf numFmtId="41" fontId="5" fillId="0" borderId="1" xfId="3" applyNumberFormat="1" applyFont="1" applyFill="1" applyBorder="1" applyAlignment="1">
      <alignment horizontal="right" vertical="center" shrinkToFit="1"/>
    </xf>
    <xf numFmtId="41" fontId="5" fillId="0" borderId="0" xfId="3" applyNumberFormat="1" applyFont="1" applyFill="1" applyBorder="1" applyAlignment="1">
      <alignment horizontal="right" vertical="center" shrinkToFit="1"/>
    </xf>
    <xf numFmtId="0" fontId="6" fillId="0" borderId="0" xfId="0" applyFont="1" applyFill="1" applyAlignment="1">
      <alignment vertical="center"/>
    </xf>
    <xf numFmtId="41" fontId="5" fillId="0" borderId="1" xfId="3" applyNumberFormat="1" applyFont="1" applyBorder="1" applyAlignment="1">
      <alignment horizontal="right" vertical="center" shrinkToFit="1"/>
    </xf>
    <xf numFmtId="41" fontId="5" fillId="0" borderId="0" xfId="3" applyNumberFormat="1" applyFont="1" applyBorder="1" applyAlignment="1">
      <alignment horizontal="right" vertical="center" shrinkToFit="1"/>
    </xf>
    <xf numFmtId="0" fontId="2" fillId="0" borderId="0" xfId="0" applyFont="1" applyBorder="1" applyAlignment="1">
      <alignment horizontal="distributed" vertical="center"/>
    </xf>
    <xf numFmtId="41" fontId="5" fillId="0" borderId="1" xfId="0" applyNumberFormat="1" applyFont="1" applyBorder="1" applyAlignment="1">
      <alignment horizontal="right" vertical="center" shrinkToFit="1"/>
    </xf>
    <xf numFmtId="41" fontId="5" fillId="0" borderId="0" xfId="0" applyNumberFormat="1" applyFont="1" applyBorder="1" applyAlignment="1">
      <alignment horizontal="right" vertical="center" shrinkToFit="1"/>
    </xf>
    <xf numFmtId="41" fontId="5" fillId="0" borderId="0" xfId="2" applyNumberFormat="1" applyFont="1" applyBorder="1" applyAlignment="1">
      <alignment horizontal="right" vertical="center" shrinkToFit="1"/>
    </xf>
    <xf numFmtId="0" fontId="5" fillId="0" borderId="0" xfId="0" applyFont="1" applyBorder="1" applyAlignment="1">
      <alignment vertical="center"/>
    </xf>
    <xf numFmtId="0" fontId="5" fillId="0" borderId="3" xfId="0" applyFont="1" applyBorder="1" applyAlignment="1">
      <alignment horizontal="distributed" vertical="center"/>
    </xf>
    <xf numFmtId="0" fontId="5" fillId="0" borderId="3" xfId="0" applyFont="1" applyBorder="1" applyAlignment="1">
      <alignment horizontal="justify" vertical="center" wrapText="1"/>
    </xf>
    <xf numFmtId="187" fontId="5" fillId="0" borderId="10" xfId="0" applyNumberFormat="1" applyFont="1" applyBorder="1" applyAlignment="1">
      <alignment horizontal="right" vertical="center" wrapText="1"/>
    </xf>
    <xf numFmtId="187" fontId="5" fillId="0" borderId="3" xfId="0" applyNumberFormat="1" applyFont="1" applyBorder="1" applyAlignment="1">
      <alignment horizontal="right" vertical="center" wrapText="1"/>
    </xf>
    <xf numFmtId="0" fontId="5" fillId="0" borderId="0" xfId="4" applyFont="1"/>
    <xf numFmtId="0" fontId="14" fillId="0" borderId="0" xfId="4" applyFont="1" applyAlignment="1"/>
    <xf numFmtId="0" fontId="16" fillId="0" borderId="0" xfId="4" applyFont="1" applyAlignment="1"/>
    <xf numFmtId="0" fontId="2" fillId="0" borderId="0" xfId="4" applyFont="1" applyAlignment="1"/>
    <xf numFmtId="0" fontId="5" fillId="0" borderId="0" xfId="4" applyFont="1" applyAlignment="1"/>
    <xf numFmtId="0" fontId="2" fillId="0" borderId="0" xfId="4" applyFont="1"/>
    <xf numFmtId="0" fontId="25" fillId="0" borderId="0" xfId="4" applyFont="1" applyAlignment="1"/>
    <xf numFmtId="0" fontId="25" fillId="0" borderId="0" xfId="4" applyFont="1" applyAlignment="1">
      <alignment horizontal="center"/>
    </xf>
    <xf numFmtId="0" fontId="21" fillId="0" borderId="0" xfId="4" applyFont="1" applyAlignment="1">
      <alignment horizontal="justify"/>
    </xf>
    <xf numFmtId="0" fontId="2" fillId="0" borderId="0" xfId="4" applyFont="1" applyAlignment="1">
      <alignment horizontal="left"/>
    </xf>
    <xf numFmtId="0" fontId="5" fillId="0" borderId="0" xfId="4" applyFont="1" applyAlignment="1">
      <alignment horizontal="left"/>
    </xf>
    <xf numFmtId="0" fontId="2" fillId="0" borderId="14" xfId="4" applyFont="1" applyBorder="1" applyAlignment="1">
      <alignment horizontal="distributed" justifyLastLine="1"/>
    </xf>
    <xf numFmtId="0" fontId="2" fillId="0" borderId="4" xfId="4" applyFont="1" applyBorder="1" applyAlignment="1">
      <alignment horizontal="distributed" vertical="center" justifyLastLine="1"/>
    </xf>
    <xf numFmtId="0" fontId="2" fillId="0" borderId="0" xfId="4" applyFont="1" applyBorder="1" applyAlignment="1">
      <alignment horizontal="distributed" justifyLastLine="1"/>
    </xf>
    <xf numFmtId="0" fontId="2" fillId="0" borderId="2" xfId="4" applyFont="1" applyBorder="1" applyAlignment="1">
      <alignment horizontal="distributed" vertical="center" justifyLastLine="1"/>
    </xf>
    <xf numFmtId="0" fontId="2" fillId="0" borderId="9" xfId="4" applyFont="1" applyBorder="1" applyAlignment="1">
      <alignment horizontal="distributed" vertical="center" justifyLastLine="1"/>
    </xf>
    <xf numFmtId="0" fontId="2" fillId="0" borderId="15" xfId="4" applyFont="1" applyBorder="1" applyAlignment="1">
      <alignment horizontal="distributed" justifyLastLine="1"/>
    </xf>
    <xf numFmtId="0" fontId="2" fillId="0" borderId="6" xfId="4" applyFont="1" applyBorder="1" applyAlignment="1">
      <alignment horizontal="distributed" vertical="center" justifyLastLine="1"/>
    </xf>
    <xf numFmtId="0" fontId="2" fillId="0" borderId="0" xfId="4" applyFont="1" applyBorder="1" applyAlignment="1">
      <alignment horizontal="distributed" vertical="center" justifyLastLine="1"/>
    </xf>
    <xf numFmtId="0" fontId="2" fillId="0" borderId="0" xfId="4" applyFont="1" applyAlignment="1">
      <alignment vertical="center"/>
    </xf>
    <xf numFmtId="0" fontId="2" fillId="0" borderId="0" xfId="4" applyFont="1" applyAlignment="1">
      <alignment horizontal="right" vertical="center"/>
    </xf>
    <xf numFmtId="0" fontId="2" fillId="0" borderId="2" xfId="4" applyFont="1" applyBorder="1" applyAlignment="1">
      <alignment horizontal="justify" vertical="center" wrapText="1"/>
    </xf>
    <xf numFmtId="41" fontId="5" fillId="0" borderId="0" xfId="4" applyNumberFormat="1" applyFont="1" applyBorder="1" applyAlignment="1">
      <alignment horizontal="right" vertical="center"/>
    </xf>
    <xf numFmtId="41" fontId="5" fillId="0" borderId="0" xfId="4" applyNumberFormat="1" applyFont="1" applyAlignment="1">
      <alignment horizontal="right" vertical="center"/>
    </xf>
    <xf numFmtId="0" fontId="2" fillId="0" borderId="0" xfId="4" applyFont="1" applyBorder="1" applyAlignment="1">
      <alignment horizontal="right" vertical="center"/>
    </xf>
    <xf numFmtId="0" fontId="2" fillId="0" borderId="0" xfId="4" applyFont="1" applyBorder="1" applyAlignment="1">
      <alignment horizontal="justify" vertical="center" wrapText="1"/>
    </xf>
    <xf numFmtId="41" fontId="5" fillId="0" borderId="1" xfId="4" applyNumberFormat="1" applyFont="1" applyBorder="1" applyAlignment="1">
      <alignment horizontal="right" vertical="center"/>
    </xf>
    <xf numFmtId="0" fontId="26" fillId="0" borderId="0" xfId="4" applyFont="1" applyAlignment="1">
      <alignment vertical="center"/>
    </xf>
    <xf numFmtId="0" fontId="20" fillId="0" borderId="0" xfId="4" applyFont="1" applyBorder="1" applyAlignment="1">
      <alignment horizontal="right" vertical="center"/>
    </xf>
    <xf numFmtId="0" fontId="20" fillId="0" borderId="0" xfId="4" applyFont="1" applyBorder="1" applyAlignment="1">
      <alignment horizontal="justify" vertical="center" wrapText="1"/>
    </xf>
    <xf numFmtId="41" fontId="18" fillId="0" borderId="1" xfId="4" applyNumberFormat="1" applyFont="1" applyBorder="1" applyAlignment="1">
      <alignment horizontal="right" vertical="center"/>
    </xf>
    <xf numFmtId="41" fontId="18" fillId="0" borderId="0" xfId="4" applyNumberFormat="1" applyFont="1" applyBorder="1" applyAlignment="1">
      <alignment horizontal="right" vertical="center"/>
    </xf>
    <xf numFmtId="0" fontId="5" fillId="0" borderId="3" xfId="4" applyFont="1" applyBorder="1" applyAlignment="1">
      <alignment vertical="center"/>
    </xf>
    <xf numFmtId="0" fontId="5" fillId="0" borderId="3" xfId="4" applyFont="1" applyBorder="1" applyAlignment="1">
      <alignment horizontal="right" vertical="center"/>
    </xf>
    <xf numFmtId="0" fontId="5" fillId="0" borderId="5" xfId="4" applyFont="1" applyBorder="1" applyAlignment="1">
      <alignment horizontal="justify" vertical="center" wrapText="1"/>
    </xf>
    <xf numFmtId="3" fontId="5" fillId="0" borderId="3" xfId="4" applyNumberFormat="1" applyFont="1" applyBorder="1" applyAlignment="1">
      <alignment horizontal="right" vertical="center" wrapText="1"/>
    </xf>
    <xf numFmtId="0" fontId="5" fillId="0" borderId="3" xfId="4" applyFont="1" applyBorder="1" applyAlignment="1">
      <alignment horizontal="right" vertical="center" wrapText="1"/>
    </xf>
    <xf numFmtId="0" fontId="5" fillId="0" borderId="0" xfId="4" applyFont="1" applyAlignment="1">
      <alignment vertical="center"/>
    </xf>
    <xf numFmtId="0" fontId="5" fillId="0" borderId="0" xfId="4" applyFont="1" applyAlignment="1">
      <alignment horizontal="justify" vertical="center"/>
    </xf>
    <xf numFmtId="0" fontId="25" fillId="0" borderId="0" xfId="4" applyFont="1" applyAlignment="1">
      <alignment horizontal="distributed" vertical="center" justifyLastLine="1"/>
    </xf>
    <xf numFmtId="0" fontId="5" fillId="0" borderId="0" xfId="4" applyFont="1" applyAlignment="1">
      <alignment horizontal="distributed" vertical="center" justifyLastLine="1"/>
    </xf>
    <xf numFmtId="0" fontId="21" fillId="0" borderId="0" xfId="4" applyFont="1" applyAlignment="1">
      <alignment horizontal="left"/>
    </xf>
    <xf numFmtId="0" fontId="5" fillId="0" borderId="0" xfId="4" applyFont="1" applyAlignment="1">
      <alignment vertical="top"/>
    </xf>
    <xf numFmtId="0" fontId="5" fillId="0" borderId="0" xfId="4" applyFont="1" applyAlignment="1">
      <alignment horizontal="left" vertical="top"/>
    </xf>
    <xf numFmtId="0" fontId="5" fillId="0" borderId="3" xfId="4" applyFont="1" applyBorder="1" applyAlignment="1"/>
    <xf numFmtId="0" fontId="2" fillId="0" borderId="14" xfId="4" applyFont="1" applyBorder="1" applyAlignment="1">
      <alignment horizontal="center" vertical="center" wrapText="1"/>
    </xf>
    <xf numFmtId="0" fontId="6" fillId="0" borderId="26" xfId="4" applyFont="1" applyBorder="1" applyAlignment="1">
      <alignment horizontal="center" vertical="center"/>
    </xf>
    <xf numFmtId="0" fontId="6" fillId="0" borderId="4" xfId="4" applyFont="1" applyBorder="1" applyAlignment="1">
      <alignment horizontal="center" vertical="center"/>
    </xf>
    <xf numFmtId="0" fontId="6" fillId="0" borderId="22" xfId="4" applyFont="1" applyBorder="1" applyAlignment="1">
      <alignment horizontal="center" vertical="center"/>
    </xf>
    <xf numFmtId="0" fontId="6" fillId="0" borderId="22" xfId="4" applyFont="1" applyBorder="1" applyAlignment="1">
      <alignment vertical="center"/>
    </xf>
    <xf numFmtId="0" fontId="2" fillId="0" borderId="15" xfId="4" applyFont="1" applyBorder="1" applyAlignment="1">
      <alignment horizontal="center" vertical="center" wrapText="1"/>
    </xf>
    <xf numFmtId="0" fontId="6" fillId="0" borderId="25" xfId="4" applyFont="1" applyBorder="1" applyAlignment="1">
      <alignment horizontal="right" vertical="center"/>
    </xf>
    <xf numFmtId="0" fontId="6" fillId="0" borderId="2" xfId="4" applyFont="1" applyBorder="1" applyAlignment="1">
      <alignment horizontal="right" vertical="center"/>
    </xf>
    <xf numFmtId="0" fontId="10" fillId="0" borderId="2" xfId="4" applyFont="1" applyBorder="1" applyAlignment="1">
      <alignment horizontal="right" vertical="center"/>
    </xf>
    <xf numFmtId="0" fontId="6" fillId="0" borderId="1" xfId="4" applyFont="1" applyBorder="1" applyAlignment="1">
      <alignment horizontal="right" vertical="center"/>
    </xf>
    <xf numFmtId="55" fontId="10" fillId="0" borderId="21" xfId="4" applyNumberFormat="1" applyFont="1" applyBorder="1" applyAlignment="1">
      <alignment horizontal="right" vertical="center"/>
    </xf>
    <xf numFmtId="0" fontId="20" fillId="0" borderId="0" xfId="4" applyFont="1" applyBorder="1" applyAlignment="1">
      <alignment horizontal="justify" vertical="top" wrapText="1"/>
    </xf>
    <xf numFmtId="187" fontId="18" fillId="0" borderId="7" xfId="4" applyNumberFormat="1" applyFont="1" applyBorder="1" applyAlignment="1">
      <alignment horizontal="right"/>
    </xf>
    <xf numFmtId="187" fontId="18" fillId="0" borderId="8" xfId="4" applyNumberFormat="1" applyFont="1" applyBorder="1" applyAlignment="1">
      <alignment horizontal="right"/>
    </xf>
    <xf numFmtId="0" fontId="26" fillId="0" borderId="0" xfId="4" applyFont="1"/>
    <xf numFmtId="187" fontId="26" fillId="0" borderId="0" xfId="4" applyNumberFormat="1" applyFont="1"/>
    <xf numFmtId="0" fontId="2" fillId="0" borderId="0" xfId="4" applyFont="1" applyBorder="1" applyAlignment="1">
      <alignment horizontal="distributed" vertical="center" wrapText="1"/>
    </xf>
    <xf numFmtId="187" fontId="5" fillId="0" borderId="1" xfId="4" applyNumberFormat="1" applyFont="1" applyBorder="1" applyAlignment="1">
      <alignment horizontal="right" vertical="center"/>
    </xf>
    <xf numFmtId="187" fontId="5" fillId="0" borderId="0" xfId="4" applyNumberFormat="1" applyFont="1" applyBorder="1" applyAlignment="1">
      <alignment horizontal="right" vertical="center"/>
    </xf>
    <xf numFmtId="187" fontId="5" fillId="0" borderId="0" xfId="4" applyNumberFormat="1" applyFont="1" applyAlignment="1">
      <alignment horizontal="right" vertical="center"/>
    </xf>
    <xf numFmtId="187" fontId="5" fillId="0" borderId="0" xfId="4" applyNumberFormat="1" applyFont="1" applyBorder="1" applyAlignment="1">
      <alignment horizontal="right"/>
    </xf>
    <xf numFmtId="0" fontId="5" fillId="0" borderId="3" xfId="4" applyFont="1" applyBorder="1" applyAlignment="1">
      <alignment vertical="center" wrapText="1"/>
    </xf>
    <xf numFmtId="0" fontId="5" fillId="0" borderId="10" xfId="4" applyFont="1" applyBorder="1" applyAlignment="1">
      <alignment vertical="center"/>
    </xf>
    <xf numFmtId="0" fontId="5" fillId="0" borderId="0" xfId="4" applyFont="1" applyAlignment="1">
      <alignment horizontal="justify"/>
    </xf>
    <xf numFmtId="0" fontId="23" fillId="0" borderId="0" xfId="4" applyAlignment="1"/>
    <xf numFmtId="0" fontId="2" fillId="0" borderId="4" xfId="4" applyFont="1" applyBorder="1" applyAlignment="1">
      <alignment horizontal="center" vertical="center"/>
    </xf>
    <xf numFmtId="0" fontId="27" fillId="0" borderId="4" xfId="4" applyFont="1" applyBorder="1" applyAlignment="1">
      <alignment horizontal="center" vertical="center"/>
    </xf>
    <xf numFmtId="0" fontId="27" fillId="0" borderId="14" xfId="4" applyFont="1" applyBorder="1" applyAlignment="1">
      <alignment horizontal="center" vertical="center"/>
    </xf>
    <xf numFmtId="0" fontId="2" fillId="0" borderId="0" xfId="4" applyFont="1" applyAlignment="1">
      <alignment horizontal="center" vertical="center"/>
    </xf>
    <xf numFmtId="0" fontId="2" fillId="0" borderId="6" xfId="4" applyFont="1" applyBorder="1" applyAlignment="1">
      <alignment horizontal="center" vertical="center"/>
    </xf>
    <xf numFmtId="0" fontId="27" fillId="0" borderId="6" xfId="4" applyFont="1" applyBorder="1" applyAlignment="1">
      <alignment horizontal="center" vertical="center"/>
    </xf>
    <xf numFmtId="0" fontId="27" fillId="0" borderId="15" xfId="4" applyFont="1" applyBorder="1" applyAlignment="1">
      <alignment horizontal="center" vertical="center"/>
    </xf>
    <xf numFmtId="0" fontId="2" fillId="0" borderId="8" xfId="4" applyFont="1" applyBorder="1" applyAlignment="1">
      <alignment horizontal="center" vertical="center"/>
    </xf>
    <xf numFmtId="0" fontId="2" fillId="0" borderId="2" xfId="4" applyFont="1" applyBorder="1" applyAlignment="1">
      <alignment horizontal="center" vertical="center"/>
    </xf>
    <xf numFmtId="0" fontId="2" fillId="0" borderId="0" xfId="4" applyFont="1" applyBorder="1" applyAlignment="1">
      <alignment horizontal="center" vertical="center"/>
    </xf>
    <xf numFmtId="0" fontId="27" fillId="0" borderId="0" xfId="4" applyFont="1" applyBorder="1" applyAlignment="1">
      <alignment horizontal="center" vertical="center"/>
    </xf>
    <xf numFmtId="0" fontId="5" fillId="0" borderId="1" xfId="4" applyFont="1" applyBorder="1"/>
    <xf numFmtId="0" fontId="2" fillId="0" borderId="0" xfId="4" applyFont="1" applyBorder="1" applyAlignment="1">
      <alignment vertical="center"/>
    </xf>
    <xf numFmtId="0" fontId="2" fillId="0" borderId="0" xfId="4" applyFont="1" applyBorder="1" applyAlignment="1">
      <alignment horizontal="distributed" vertical="center"/>
    </xf>
    <xf numFmtId="189" fontId="5" fillId="0" borderId="0" xfId="4" applyNumberFormat="1" applyFont="1" applyAlignment="1">
      <alignment horizontal="right" vertical="center"/>
    </xf>
    <xf numFmtId="0" fontId="2" fillId="0" borderId="0" xfId="4" applyFont="1" applyBorder="1" applyAlignment="1">
      <alignment horizontal="left" vertical="center"/>
    </xf>
    <xf numFmtId="189" fontId="5" fillId="0" borderId="0" xfId="4" applyNumberFormat="1" applyFont="1" applyBorder="1" applyAlignment="1">
      <alignment horizontal="right" vertical="center"/>
    </xf>
    <xf numFmtId="187" fontId="5" fillId="0" borderId="1" xfId="4" applyNumberFormat="1" applyFont="1" applyFill="1" applyBorder="1" applyAlignment="1">
      <alignment horizontal="right" vertical="center"/>
    </xf>
    <xf numFmtId="0" fontId="20" fillId="0" borderId="0" xfId="4" applyFont="1" applyBorder="1" applyAlignment="1">
      <alignment vertical="center"/>
    </xf>
    <xf numFmtId="0" fontId="20" fillId="0" borderId="0" xfId="4" applyFont="1" applyBorder="1" applyAlignment="1">
      <alignment horizontal="distributed" vertical="center"/>
    </xf>
    <xf numFmtId="0" fontId="20" fillId="0" borderId="0" xfId="4" applyFont="1"/>
    <xf numFmtId="187" fontId="18" fillId="0" borderId="1" xfId="4" applyNumberFormat="1" applyFont="1" applyBorder="1" applyAlignment="1">
      <alignment horizontal="right" vertical="center"/>
    </xf>
    <xf numFmtId="187" fontId="18" fillId="0" borderId="0" xfId="4" applyNumberFormat="1" applyFont="1" applyBorder="1" applyAlignment="1">
      <alignment horizontal="right" vertical="center"/>
    </xf>
    <xf numFmtId="189" fontId="18" fillId="0" borderId="0" xfId="4" applyNumberFormat="1" applyFont="1" applyBorder="1" applyAlignment="1">
      <alignment horizontal="right" vertical="center"/>
    </xf>
    <xf numFmtId="187" fontId="18" fillId="0" borderId="1" xfId="4" applyNumberFormat="1" applyFont="1" applyFill="1" applyBorder="1" applyAlignment="1">
      <alignment horizontal="right" vertical="center"/>
    </xf>
    <xf numFmtId="0" fontId="2" fillId="0" borderId="0" xfId="4" applyFont="1" applyBorder="1" applyAlignment="1">
      <alignment horizontal="justify" vertical="center"/>
    </xf>
    <xf numFmtId="187" fontId="5" fillId="0" borderId="1" xfId="4" applyNumberFormat="1" applyFont="1" applyBorder="1" applyAlignment="1">
      <alignment vertical="center"/>
    </xf>
    <xf numFmtId="187" fontId="5" fillId="0" borderId="0" xfId="4" applyNumberFormat="1" applyFont="1" applyBorder="1" applyAlignment="1">
      <alignment vertical="center"/>
    </xf>
    <xf numFmtId="189" fontId="5" fillId="0" borderId="0" xfId="4" applyNumberFormat="1" applyFont="1" applyBorder="1" applyAlignment="1">
      <alignment vertical="center"/>
    </xf>
    <xf numFmtId="0" fontId="5" fillId="0" borderId="5" xfId="4" applyFont="1" applyBorder="1" applyAlignment="1">
      <alignment vertical="center" wrapText="1"/>
    </xf>
    <xf numFmtId="0" fontId="21" fillId="0" borderId="0" xfId="4" applyFont="1" applyAlignment="1"/>
    <xf numFmtId="0" fontId="21" fillId="0" borderId="0" xfId="4" applyFont="1" applyBorder="1" applyAlignment="1">
      <alignment horizontal="center"/>
    </xf>
    <xf numFmtId="0" fontId="21" fillId="0" borderId="0" xfId="4" applyFont="1" applyBorder="1" applyAlignment="1">
      <alignment horizontal="right"/>
    </xf>
    <xf numFmtId="0" fontId="5" fillId="0" borderId="0" xfId="4" applyFont="1" applyBorder="1"/>
    <xf numFmtId="0" fontId="5" fillId="0" borderId="0" xfId="4" applyFont="1" applyBorder="1" applyAlignment="1"/>
    <xf numFmtId="0" fontId="5" fillId="0" borderId="14" xfId="4" applyFont="1" applyBorder="1"/>
    <xf numFmtId="0" fontId="5" fillId="0" borderId="4" xfId="4" applyFont="1" applyBorder="1" applyAlignment="1">
      <alignment horizontal="distributed" vertical="distributed" justifyLastLine="1"/>
    </xf>
    <xf numFmtId="0" fontId="5" fillId="0" borderId="26" xfId="4" applyFont="1" applyBorder="1" applyAlignment="1">
      <alignment horizontal="distributed" vertical="center" justifyLastLine="1"/>
    </xf>
    <xf numFmtId="0" fontId="5" fillId="0" borderId="0" xfId="4" applyFont="1" applyBorder="1" applyAlignment="1">
      <alignment horizontal="distributed" vertical="distributed" justifyLastLine="1"/>
    </xf>
    <xf numFmtId="0" fontId="5" fillId="0" borderId="2" xfId="4" applyFont="1" applyBorder="1" applyAlignment="1">
      <alignment horizontal="distributed" vertical="distributed" justifyLastLine="1"/>
    </xf>
    <xf numFmtId="0" fontId="5" fillId="0" borderId="25" xfId="4" applyFont="1" applyBorder="1" applyAlignment="1">
      <alignment horizontal="distributed" vertical="center" justifyLastLine="1"/>
    </xf>
    <xf numFmtId="0" fontId="5" fillId="0" borderId="8" xfId="4" applyFont="1" applyBorder="1" applyAlignment="1">
      <alignment horizontal="distributed" vertical="distributed" justifyLastLine="1"/>
    </xf>
    <xf numFmtId="0" fontId="5" fillId="0" borderId="0" xfId="4" applyFont="1" applyAlignment="1">
      <alignment horizontal="distributed" vertical="distributed" justifyLastLine="1"/>
    </xf>
    <xf numFmtId="0" fontId="5" fillId="0" borderId="23" xfId="4" applyFont="1" applyBorder="1" applyAlignment="1">
      <alignment horizontal="distributed" vertical="distributed" justifyLastLine="1"/>
    </xf>
    <xf numFmtId="0" fontId="5" fillId="0" borderId="9" xfId="4" applyFont="1" applyBorder="1" applyAlignment="1">
      <alignment horizontal="distributed" vertical="distributed" justifyLastLine="1"/>
    </xf>
    <xf numFmtId="0" fontId="5" fillId="0" borderId="15" xfId="4" applyFont="1" applyBorder="1"/>
    <xf numFmtId="0" fontId="5" fillId="0" borderId="6" xfId="4" applyFont="1" applyBorder="1" applyAlignment="1">
      <alignment horizontal="distributed" vertical="distributed" justifyLastLine="1"/>
    </xf>
    <xf numFmtId="0" fontId="5" fillId="0" borderId="24" xfId="4" applyFont="1" applyBorder="1" applyAlignment="1">
      <alignment horizontal="distributed" vertical="center" justifyLastLine="1"/>
    </xf>
    <xf numFmtId="0" fontId="5" fillId="0" borderId="24" xfId="4" applyFont="1" applyBorder="1" applyAlignment="1">
      <alignment horizontal="distributed" vertical="distributed" justifyLastLine="1"/>
    </xf>
    <xf numFmtId="0" fontId="5" fillId="0" borderId="0" xfId="4" applyFont="1" applyBorder="1" applyAlignment="1">
      <alignment horizontal="distributed" vertical="center" justifyLastLine="1"/>
    </xf>
    <xf numFmtId="0" fontId="5" fillId="0" borderId="2" xfId="4" applyFont="1" applyBorder="1" applyAlignment="1">
      <alignment horizontal="justify" vertical="center" wrapText="1"/>
    </xf>
    <xf numFmtId="190" fontId="5" fillId="0" borderId="0" xfId="4" applyNumberFormat="1" applyFont="1" applyAlignment="1">
      <alignment horizontal="right" vertical="center"/>
    </xf>
    <xf numFmtId="190" fontId="5" fillId="0" borderId="2" xfId="4" applyNumberFormat="1" applyFont="1" applyBorder="1" applyAlignment="1">
      <alignment horizontal="right" vertical="center"/>
    </xf>
    <xf numFmtId="0" fontId="5" fillId="0" borderId="0" xfId="4" applyFont="1" applyAlignment="1">
      <alignment horizontal="left" vertical="center"/>
    </xf>
    <xf numFmtId="0" fontId="5" fillId="0" borderId="0" xfId="4" applyFont="1" applyAlignment="1">
      <alignment horizontal="center" vertical="center"/>
    </xf>
    <xf numFmtId="0" fontId="5" fillId="0" borderId="0" xfId="4" applyFont="1" applyBorder="1" applyAlignment="1">
      <alignment horizontal="center" vertical="center"/>
    </xf>
    <xf numFmtId="0" fontId="5" fillId="0" borderId="0" xfId="4" applyFont="1" applyBorder="1" applyAlignment="1">
      <alignment horizontal="justify" vertical="center" wrapText="1"/>
    </xf>
    <xf numFmtId="190" fontId="5" fillId="0" borderId="1" xfId="4" applyNumberFormat="1" applyFont="1" applyBorder="1" applyAlignment="1">
      <alignment horizontal="right" vertical="center"/>
    </xf>
    <xf numFmtId="190" fontId="5" fillId="0" borderId="0" xfId="4" applyNumberFormat="1" applyFont="1" applyBorder="1" applyAlignment="1">
      <alignment horizontal="right" vertical="center"/>
    </xf>
    <xf numFmtId="0" fontId="17" fillId="0" borderId="0" xfId="4" applyFont="1" applyAlignment="1">
      <alignment vertical="center"/>
    </xf>
    <xf numFmtId="0" fontId="18" fillId="0" borderId="0" xfId="4" applyFont="1" applyBorder="1" applyAlignment="1">
      <alignment horizontal="justify" vertical="center" wrapText="1"/>
    </xf>
    <xf numFmtId="190" fontId="18" fillId="0" borderId="1" xfId="4" applyNumberFormat="1" applyFont="1" applyBorder="1" applyAlignment="1">
      <alignment horizontal="right" vertical="center"/>
    </xf>
    <xf numFmtId="190" fontId="18" fillId="0" borderId="0" xfId="4" applyNumberFormat="1" applyFont="1" applyBorder="1" applyAlignment="1">
      <alignment horizontal="right" vertical="center"/>
    </xf>
    <xf numFmtId="190" fontId="18" fillId="0" borderId="2" xfId="4" applyNumberFormat="1" applyFont="1" applyBorder="1" applyAlignment="1">
      <alignment horizontal="right" vertical="center"/>
    </xf>
    <xf numFmtId="0" fontId="18" fillId="0" borderId="0" xfId="4" applyFont="1" applyAlignment="1">
      <alignment horizontal="left" vertical="center"/>
    </xf>
    <xf numFmtId="0" fontId="18" fillId="0" borderId="0" xfId="4" applyFont="1" applyAlignment="1">
      <alignment horizontal="center" vertical="center"/>
    </xf>
    <xf numFmtId="0" fontId="18" fillId="0" borderId="0" xfId="4" applyFont="1" applyBorder="1" applyAlignment="1">
      <alignment horizontal="center" vertical="center"/>
    </xf>
    <xf numFmtId="0" fontId="5" fillId="0" borderId="3" xfId="4" applyFont="1" applyBorder="1" applyAlignment="1">
      <alignment horizontal="distributed" vertical="center"/>
    </xf>
    <xf numFmtId="0" fontId="5" fillId="0" borderId="5" xfId="4" applyFont="1" applyBorder="1" applyAlignment="1">
      <alignment horizontal="justify" vertical="center"/>
    </xf>
    <xf numFmtId="0" fontId="5" fillId="0" borderId="0" xfId="4" applyFont="1" applyBorder="1" applyAlignment="1">
      <alignment horizontal="right" vertical="center"/>
    </xf>
    <xf numFmtId="3" fontId="5" fillId="0" borderId="3" xfId="4" applyNumberFormat="1" applyFont="1" applyBorder="1" applyAlignment="1">
      <alignment horizontal="right" vertical="center"/>
    </xf>
    <xf numFmtId="0" fontId="5" fillId="0" borderId="10" xfId="4" applyFont="1" applyBorder="1" applyAlignment="1">
      <alignment horizontal="left" vertical="center"/>
    </xf>
    <xf numFmtId="0" fontId="5" fillId="0" borderId="0" xfId="4" applyFont="1" applyBorder="1" applyAlignment="1">
      <alignment vertical="center"/>
    </xf>
    <xf numFmtId="0" fontId="5" fillId="0" borderId="0" xfId="4" applyFont="1" applyAlignment="1">
      <alignment horizontal="right" vertical="center"/>
    </xf>
    <xf numFmtId="0" fontId="28" fillId="0" borderId="0" xfId="4" applyFont="1" applyBorder="1" applyAlignment="1">
      <alignment horizontal="distributed" vertical="center" justifyLastLine="1"/>
    </xf>
    <xf numFmtId="0" fontId="2" fillId="0" borderId="18" xfId="4" applyFont="1" applyBorder="1" applyAlignment="1">
      <alignment horizontal="distributed" vertical="center" justifyLastLine="1"/>
    </xf>
    <xf numFmtId="0" fontId="2" fillId="0" borderId="19" xfId="4" applyFont="1" applyBorder="1" applyAlignment="1">
      <alignment horizontal="distributed" vertical="center" justifyLastLine="1"/>
    </xf>
    <xf numFmtId="0" fontId="2" fillId="0" borderId="13" xfId="4" applyFont="1" applyBorder="1" applyAlignment="1">
      <alignment horizontal="distributed" vertical="center" justifyLastLine="1"/>
    </xf>
    <xf numFmtId="0" fontId="2" fillId="0" borderId="1" xfId="4" applyFont="1" applyBorder="1" applyAlignment="1">
      <alignment horizontal="distributed" vertical="center" justifyLastLine="1"/>
    </xf>
    <xf numFmtId="0" fontId="10" fillId="0" borderId="13" xfId="4" applyFont="1" applyBorder="1" applyAlignment="1">
      <alignment horizontal="distributed" vertical="center" justifyLastLine="1"/>
    </xf>
    <xf numFmtId="0" fontId="2" fillId="0" borderId="12" xfId="4" applyFont="1" applyBorder="1" applyAlignment="1">
      <alignment horizontal="distributed" vertical="center" justifyLastLine="1"/>
    </xf>
    <xf numFmtId="0" fontId="2" fillId="0" borderId="8" xfId="4" applyFont="1" applyBorder="1" applyAlignment="1">
      <alignment horizontal="distributed" vertical="center" justifyLastLine="1"/>
    </xf>
    <xf numFmtId="187" fontId="12" fillId="0" borderId="1" xfId="4" applyNumberFormat="1" applyFont="1" applyBorder="1" applyAlignment="1">
      <alignment horizontal="right" vertical="center"/>
    </xf>
    <xf numFmtId="187" fontId="12" fillId="0" borderId="0" xfId="4" applyNumberFormat="1" applyFont="1" applyBorder="1" applyAlignment="1">
      <alignment horizontal="right" vertical="center"/>
    </xf>
    <xf numFmtId="187" fontId="12" fillId="0" borderId="2" xfId="4" applyNumberFormat="1" applyFont="1" applyBorder="1" applyAlignment="1">
      <alignment horizontal="right" vertical="center"/>
    </xf>
    <xf numFmtId="0" fontId="20" fillId="0" borderId="0" xfId="4" applyFont="1" applyAlignment="1">
      <alignment horizontal="center" vertical="center" wrapText="1"/>
    </xf>
    <xf numFmtId="187" fontId="6" fillId="0" borderId="1" xfId="4" applyNumberFormat="1" applyFont="1" applyBorder="1" applyAlignment="1">
      <alignment horizontal="right" vertical="center"/>
    </xf>
    <xf numFmtId="187" fontId="6" fillId="0" borderId="0" xfId="4" applyNumberFormat="1" applyFont="1" applyBorder="1" applyAlignment="1">
      <alignment horizontal="right" vertical="center"/>
    </xf>
    <xf numFmtId="187" fontId="6" fillId="0" borderId="2" xfId="4" applyNumberFormat="1" applyFont="1" applyBorder="1" applyAlignment="1">
      <alignment horizontal="right" vertical="center"/>
    </xf>
    <xf numFmtId="0" fontId="2" fillId="0" borderId="0" xfId="4" applyFont="1" applyAlignment="1">
      <alignment horizontal="center" vertical="center" wrapText="1"/>
    </xf>
    <xf numFmtId="0" fontId="2" fillId="0" borderId="0" xfId="4" applyFont="1" applyBorder="1" applyAlignment="1">
      <alignment horizontal="center" vertical="center" wrapText="1"/>
    </xf>
    <xf numFmtId="187" fontId="5" fillId="0" borderId="10" xfId="4" applyNumberFormat="1" applyFont="1" applyBorder="1" applyAlignment="1">
      <alignment vertical="center"/>
    </xf>
    <xf numFmtId="187" fontId="5" fillId="0" borderId="3" xfId="4" applyNumberFormat="1" applyFont="1" applyBorder="1" applyAlignment="1">
      <alignment vertical="center"/>
    </xf>
    <xf numFmtId="187" fontId="5" fillId="0" borderId="5" xfId="4" applyNumberFormat="1" applyFont="1" applyBorder="1" applyAlignment="1">
      <alignment vertical="center"/>
    </xf>
    <xf numFmtId="0" fontId="5" fillId="0" borderId="0" xfId="4" applyFont="1" applyAlignment="1">
      <alignment vertical="center" wrapText="1"/>
    </xf>
    <xf numFmtId="0" fontId="5" fillId="0" borderId="0" xfId="4" applyFont="1" applyBorder="1" applyAlignment="1">
      <alignment vertical="center" wrapText="1"/>
    </xf>
    <xf numFmtId="0" fontId="25" fillId="0" borderId="0" xfId="4" applyFont="1" applyBorder="1" applyAlignment="1"/>
    <xf numFmtId="0" fontId="5" fillId="0" borderId="0" xfId="4" applyFont="1" applyAlignment="1">
      <alignment horizontal="center"/>
    </xf>
    <xf numFmtId="0" fontId="5" fillId="0" borderId="14" xfId="4" applyFont="1" applyBorder="1" applyAlignment="1">
      <alignment horizontal="center" vertical="center"/>
    </xf>
    <xf numFmtId="0" fontId="5" fillId="0" borderId="14" xfId="4" applyFont="1" applyBorder="1" applyAlignment="1">
      <alignment horizontal="distributed" vertical="center" justifyLastLine="1"/>
    </xf>
    <xf numFmtId="0" fontId="23" fillId="0" borderId="0" xfId="4" applyFont="1" applyBorder="1" applyAlignment="1">
      <alignment horizontal="distributed" vertical="center" justifyLastLine="1"/>
    </xf>
    <xf numFmtId="0" fontId="5" fillId="0" borderId="22" xfId="4" applyFont="1" applyBorder="1" applyAlignment="1">
      <alignment horizontal="distributed" vertical="center" justifyLastLine="1"/>
    </xf>
    <xf numFmtId="0" fontId="5" fillId="0" borderId="23" xfId="4" applyFont="1" applyBorder="1" applyAlignment="1">
      <alignment horizontal="distributed" vertical="center" justifyLastLine="1"/>
    </xf>
    <xf numFmtId="0" fontId="5" fillId="0" borderId="9" xfId="4" applyFont="1" applyBorder="1" applyAlignment="1">
      <alignment horizontal="distributed" vertical="center" justifyLastLine="1"/>
    </xf>
    <xf numFmtId="0" fontId="5" fillId="0" borderId="2" xfId="4" applyFont="1" applyBorder="1" applyAlignment="1">
      <alignment horizontal="distributed" vertical="center" justifyLastLine="1"/>
    </xf>
    <xf numFmtId="0" fontId="5" fillId="0" borderId="15" xfId="4" applyFont="1" applyBorder="1" applyAlignment="1">
      <alignment horizontal="center" vertical="center"/>
    </xf>
    <xf numFmtId="0" fontId="5" fillId="0" borderId="15" xfId="4" applyFont="1" applyBorder="1" applyAlignment="1">
      <alignment horizontal="distributed" vertical="center" justifyLastLine="1"/>
    </xf>
    <xf numFmtId="0" fontId="5" fillId="0" borderId="6" xfId="4" applyFont="1" applyBorder="1" applyAlignment="1">
      <alignment horizontal="distributed" vertical="center" justifyLastLine="1"/>
    </xf>
    <xf numFmtId="0" fontId="5" fillId="0" borderId="7" xfId="4" applyFont="1" applyBorder="1" applyAlignment="1">
      <alignment horizontal="distributed" vertical="center" justifyLastLine="1"/>
    </xf>
    <xf numFmtId="0" fontId="5" fillId="0" borderId="8" xfId="4" applyFont="1" applyBorder="1" applyAlignment="1">
      <alignment horizontal="distributed" vertical="center" justifyLastLine="1"/>
    </xf>
    <xf numFmtId="0" fontId="23" fillId="0" borderId="8" xfId="4" applyFont="1" applyBorder="1" applyAlignment="1">
      <alignment horizontal="distributed" vertical="center" justifyLastLine="1"/>
    </xf>
    <xf numFmtId="0" fontId="5" fillId="0" borderId="0" xfId="4" applyFont="1" applyAlignment="1">
      <alignment horizontal="justify" vertical="center" wrapText="1"/>
    </xf>
    <xf numFmtId="187" fontId="5" fillId="0" borderId="27" xfId="4" applyNumberFormat="1" applyFont="1" applyFill="1" applyBorder="1" applyAlignment="1">
      <alignment horizontal="right" vertical="center"/>
    </xf>
    <xf numFmtId="187" fontId="5" fillId="0" borderId="0" xfId="4" applyNumberFormat="1" applyFont="1" applyFill="1" applyBorder="1" applyAlignment="1">
      <alignment horizontal="right" vertical="center"/>
    </xf>
    <xf numFmtId="0" fontId="5" fillId="0" borderId="0" xfId="4" applyNumberFormat="1" applyFont="1" applyFill="1" applyBorder="1" applyAlignment="1">
      <alignment horizontal="center" vertical="center"/>
    </xf>
    <xf numFmtId="0" fontId="5" fillId="0" borderId="0" xfId="4" applyNumberFormat="1" applyFont="1" applyAlignment="1">
      <alignment horizontal="center" vertical="center"/>
    </xf>
    <xf numFmtId="187" fontId="5" fillId="0" borderId="2" xfId="4" applyNumberFormat="1" applyFont="1" applyFill="1" applyBorder="1" applyAlignment="1">
      <alignment horizontal="right" vertical="center"/>
    </xf>
    <xf numFmtId="0" fontId="5" fillId="0" borderId="0" xfId="4" applyNumberFormat="1" applyFont="1" applyBorder="1" applyAlignment="1">
      <alignment horizontal="center" vertical="center"/>
    </xf>
    <xf numFmtId="0" fontId="18" fillId="0" borderId="0" xfId="4" applyFont="1" applyAlignment="1">
      <alignment horizontal="right" vertical="center"/>
    </xf>
    <xf numFmtId="0" fontId="18" fillId="0" borderId="0" xfId="4" applyFont="1" applyAlignment="1">
      <alignment horizontal="justify" vertical="center" wrapText="1"/>
    </xf>
    <xf numFmtId="187" fontId="18" fillId="0" borderId="27" xfId="4" applyNumberFormat="1" applyFont="1" applyFill="1" applyBorder="1" applyAlignment="1">
      <alignment horizontal="right" vertical="center"/>
    </xf>
    <xf numFmtId="187" fontId="18" fillId="0" borderId="0" xfId="4" applyNumberFormat="1" applyFont="1" applyFill="1" applyBorder="1" applyAlignment="1">
      <alignment horizontal="right" vertical="center"/>
    </xf>
    <xf numFmtId="0" fontId="18" fillId="0" borderId="0" xfId="4" applyNumberFormat="1" applyFont="1" applyFill="1" applyBorder="1" applyAlignment="1">
      <alignment horizontal="center" vertical="center"/>
    </xf>
    <xf numFmtId="0" fontId="18" fillId="0" borderId="0" xfId="4" applyNumberFormat="1" applyFont="1" applyBorder="1" applyAlignment="1">
      <alignment horizontal="center" vertical="center"/>
    </xf>
    <xf numFmtId="187" fontId="18" fillId="0" borderId="2" xfId="4" applyNumberFormat="1" applyFont="1" applyFill="1" applyBorder="1" applyAlignment="1">
      <alignment horizontal="right" vertical="center"/>
    </xf>
    <xf numFmtId="0" fontId="18" fillId="0" borderId="0" xfId="4" applyFont="1" applyAlignment="1">
      <alignment vertical="center"/>
    </xf>
    <xf numFmtId="0" fontId="18" fillId="0" borderId="0" xfId="4" applyFont="1" applyBorder="1" applyAlignment="1">
      <alignment horizontal="left" vertical="center"/>
    </xf>
    <xf numFmtId="0" fontId="5" fillId="0" borderId="0" xfId="4" applyFont="1" applyBorder="1" applyAlignment="1">
      <alignment horizontal="left" vertical="center"/>
    </xf>
    <xf numFmtId="0" fontId="5" fillId="0" borderId="0" xfId="4" applyFont="1" applyAlignment="1">
      <alignment horizontal="distributed" vertical="center"/>
    </xf>
    <xf numFmtId="183" fontId="5" fillId="0" borderId="0" xfId="4" applyNumberFormat="1" applyFont="1" applyFill="1" applyBorder="1" applyAlignment="1">
      <alignment horizontal="right" vertical="center"/>
    </xf>
    <xf numFmtId="191" fontId="5" fillId="0" borderId="0" xfId="4" applyNumberFormat="1" applyFont="1" applyFill="1" applyBorder="1" applyAlignment="1">
      <alignment horizontal="right" vertical="center"/>
    </xf>
    <xf numFmtId="55" fontId="5" fillId="0" borderId="0" xfId="4" quotePrefix="1" applyNumberFormat="1" applyFont="1" applyAlignment="1">
      <alignment horizontal="right" vertical="center"/>
    </xf>
    <xf numFmtId="0" fontId="17" fillId="0" borderId="0" xfId="4" applyFont="1" applyAlignment="1">
      <alignment horizontal="right" vertical="center"/>
    </xf>
    <xf numFmtId="0" fontId="5" fillId="0" borderId="3" xfId="4" applyFont="1" applyBorder="1" applyAlignment="1">
      <alignment horizontal="center" vertical="center"/>
    </xf>
    <xf numFmtId="0" fontId="5" fillId="0" borderId="3" xfId="4" applyFont="1" applyBorder="1" applyAlignment="1">
      <alignment horizontal="justify" vertical="center"/>
    </xf>
    <xf numFmtId="187" fontId="5" fillId="0" borderId="3" xfId="4" applyNumberFormat="1" applyFont="1" applyBorder="1" applyAlignment="1">
      <alignment horizontal="justify" vertical="center"/>
    </xf>
    <xf numFmtId="0" fontId="5" fillId="0" borderId="10" xfId="4" applyFont="1" applyBorder="1" applyAlignment="1">
      <alignment horizontal="center" vertical="center"/>
    </xf>
    <xf numFmtId="0" fontId="25" fillId="0" borderId="0" xfId="4" applyFont="1" applyAlignment="1">
      <alignment horizontal="distributed"/>
    </xf>
    <xf numFmtId="0" fontId="25" fillId="0" borderId="0" xfId="4" applyFont="1" applyAlignment="1">
      <alignment horizontal="distributed" justifyLastLine="1"/>
    </xf>
    <xf numFmtId="0" fontId="10" fillId="0" borderId="4" xfId="4" applyFont="1" applyBorder="1" applyAlignment="1">
      <alignment horizontal="distributed" vertical="center" justifyLastLine="1"/>
    </xf>
    <xf numFmtId="0" fontId="10" fillId="0" borderId="14" xfId="4" applyFont="1" applyBorder="1" applyAlignment="1">
      <alignment horizontal="center"/>
    </xf>
    <xf numFmtId="0" fontId="10" fillId="0" borderId="0" xfId="4" applyFont="1" applyAlignment="1">
      <alignment horizontal="center" vertical="center"/>
    </xf>
    <xf numFmtId="0" fontId="10" fillId="0" borderId="2" xfId="4" applyFont="1" applyBorder="1" applyAlignment="1">
      <alignment horizontal="distributed" vertical="center" justifyLastLine="1"/>
    </xf>
    <xf numFmtId="3" fontId="10" fillId="0" borderId="9" xfId="4" applyNumberFormat="1" applyFont="1" applyBorder="1" applyAlignment="1">
      <alignment horizontal="center" vertical="center" wrapText="1"/>
    </xf>
    <xf numFmtId="3" fontId="27" fillId="0" borderId="23" xfId="4" applyNumberFormat="1" applyFont="1" applyBorder="1" applyAlignment="1">
      <alignment horizontal="center" vertical="center" wrapText="1"/>
    </xf>
    <xf numFmtId="3" fontId="27" fillId="0" borderId="9" xfId="4" applyNumberFormat="1" applyFont="1" applyBorder="1" applyAlignment="1">
      <alignment horizontal="center" vertical="center" wrapText="1"/>
    </xf>
    <xf numFmtId="0" fontId="27" fillId="0" borderId="9" xfId="4" applyFont="1" applyBorder="1" applyAlignment="1">
      <alignment horizontal="center" vertical="center" wrapText="1"/>
    </xf>
    <xf numFmtId="0" fontId="10" fillId="0" borderId="0" xfId="4" applyFont="1" applyAlignment="1">
      <alignment horizontal="center"/>
    </xf>
    <xf numFmtId="0" fontId="10" fillId="0" borderId="6" xfId="4" applyFont="1" applyBorder="1" applyAlignment="1">
      <alignment horizontal="distributed" vertical="center" justifyLastLine="1"/>
    </xf>
    <xf numFmtId="0" fontId="10" fillId="0" borderId="6" xfId="4" applyFont="1" applyBorder="1" applyAlignment="1">
      <alignment horizontal="center" vertical="center" wrapText="1"/>
    </xf>
    <xf numFmtId="0" fontId="27" fillId="0" borderId="24" xfId="4" applyFont="1" applyBorder="1" applyAlignment="1">
      <alignment horizontal="center" vertical="center" wrapText="1"/>
    </xf>
    <xf numFmtId="0" fontId="27" fillId="0" borderId="6" xfId="4" applyFont="1" applyBorder="1" applyAlignment="1">
      <alignment horizontal="center" vertical="center" wrapText="1"/>
    </xf>
    <xf numFmtId="0" fontId="10" fillId="0" borderId="21" xfId="4" applyFont="1" applyBorder="1" applyAlignment="1">
      <alignment horizontal="center"/>
    </xf>
    <xf numFmtId="0" fontId="10" fillId="0" borderId="8" xfId="4" applyFont="1" applyBorder="1" applyAlignment="1">
      <alignment horizontal="distributed" vertical="center" justifyLastLine="1"/>
    </xf>
    <xf numFmtId="0" fontId="10" fillId="0" borderId="9" xfId="4" applyFont="1" applyBorder="1" applyAlignment="1">
      <alignment horizontal="distributed" vertical="center" justifyLastLine="1"/>
    </xf>
    <xf numFmtId="0" fontId="10" fillId="0" borderId="0" xfId="4" applyFont="1" applyBorder="1" applyAlignment="1">
      <alignment horizontal="center" vertical="center"/>
    </xf>
    <xf numFmtId="0" fontId="10" fillId="0" borderId="0" xfId="4" applyFont="1" applyBorder="1" applyAlignment="1">
      <alignment horizontal="center" vertical="center" wrapText="1"/>
    </xf>
    <xf numFmtId="0" fontId="10" fillId="0" borderId="8" xfId="4" applyFont="1" applyBorder="1" applyAlignment="1">
      <alignment horizontal="center" vertical="center" wrapText="1"/>
    </xf>
    <xf numFmtId="0" fontId="10" fillId="0" borderId="0" xfId="4" applyFont="1" applyBorder="1" applyAlignment="1">
      <alignment horizontal="distributed" vertical="center" justifyLastLine="1"/>
    </xf>
    <xf numFmtId="0" fontId="10" fillId="0" borderId="2" xfId="4" applyFont="1" applyBorder="1" applyAlignment="1">
      <alignment horizontal="center" vertical="center" wrapText="1"/>
    </xf>
    <xf numFmtId="0" fontId="10" fillId="0" borderId="0" xfId="4" applyFont="1" applyBorder="1" applyAlignment="1">
      <alignment horizontal="center"/>
    </xf>
    <xf numFmtId="0" fontId="30" fillId="0" borderId="0" xfId="4" applyFont="1" applyBorder="1" applyAlignment="1">
      <alignment horizontal="distributed"/>
    </xf>
    <xf numFmtId="187" fontId="30" fillId="0" borderId="1" xfId="4" applyNumberFormat="1" applyFont="1" applyBorder="1" applyAlignment="1"/>
    <xf numFmtId="187" fontId="30" fillId="0" borderId="0" xfId="4" applyNumberFormat="1" applyFont="1" applyBorder="1" applyAlignment="1"/>
    <xf numFmtId="187" fontId="30" fillId="0" borderId="0" xfId="4" applyNumberFormat="1" applyFont="1" applyBorder="1" applyAlignment="1">
      <alignment horizontal="right"/>
    </xf>
    <xf numFmtId="187" fontId="30" fillId="0" borderId="2" xfId="4" applyNumberFormat="1" applyFont="1" applyBorder="1" applyAlignment="1"/>
    <xf numFmtId="0" fontId="30" fillId="0" borderId="0" xfId="4" applyFont="1" applyAlignment="1">
      <alignment horizontal="center"/>
    </xf>
    <xf numFmtId="0" fontId="31" fillId="0" borderId="0" xfId="4" applyFont="1"/>
    <xf numFmtId="0" fontId="10" fillId="0" borderId="0" xfId="4" applyFont="1" applyBorder="1" applyAlignment="1">
      <alignment horizontal="distributed" vertical="center"/>
    </xf>
    <xf numFmtId="187" fontId="10" fillId="0" borderId="1" xfId="4" applyNumberFormat="1" applyFont="1" applyBorder="1" applyAlignment="1">
      <alignment vertical="center"/>
    </xf>
    <xf numFmtId="187" fontId="10" fillId="0" borderId="0" xfId="4" applyNumberFormat="1" applyFont="1" applyBorder="1" applyAlignment="1">
      <alignment vertical="center"/>
    </xf>
    <xf numFmtId="187" fontId="10" fillId="0" borderId="0" xfId="4" applyNumberFormat="1" applyFont="1" applyBorder="1" applyAlignment="1">
      <alignment horizontal="right" vertical="center"/>
    </xf>
    <xf numFmtId="187" fontId="10" fillId="0" borderId="2" xfId="4" applyNumberFormat="1" applyFont="1" applyBorder="1" applyAlignment="1">
      <alignment vertical="center"/>
    </xf>
    <xf numFmtId="0" fontId="10" fillId="0" borderId="0" xfId="4" applyFont="1" applyAlignment="1">
      <alignment vertical="center"/>
    </xf>
    <xf numFmtId="0" fontId="10" fillId="0" borderId="0" xfId="4" applyFont="1" applyAlignment="1">
      <alignment horizontal="distributed" vertical="center"/>
    </xf>
    <xf numFmtId="0" fontId="10" fillId="0" borderId="0" xfId="4" applyFont="1" applyBorder="1" applyAlignment="1">
      <alignment horizontal="distributed" vertical="center" wrapText="1"/>
    </xf>
    <xf numFmtId="184" fontId="10" fillId="0" borderId="0" xfId="4" applyNumberFormat="1" applyFont="1" applyBorder="1" applyAlignment="1">
      <alignment vertical="center"/>
    </xf>
    <xf numFmtId="0" fontId="5" fillId="0" borderId="5" xfId="4" applyFont="1" applyBorder="1" applyAlignment="1">
      <alignment horizontal="distributed" vertical="center"/>
    </xf>
    <xf numFmtId="0" fontId="5" fillId="0" borderId="10" xfId="4" applyFont="1" applyBorder="1" applyAlignment="1">
      <alignment horizontal="justify" vertical="center" wrapText="1"/>
    </xf>
    <xf numFmtId="0" fontId="25" fillId="0" borderId="0" xfId="4" quotePrefix="1" applyFont="1" applyAlignment="1">
      <alignment horizontal="right"/>
    </xf>
    <xf numFmtId="0" fontId="2" fillId="0" borderId="0" xfId="4" applyFont="1" applyAlignment="1">
      <alignment horizontal="center"/>
    </xf>
    <xf numFmtId="0" fontId="5" fillId="0" borderId="4" xfId="4" applyFont="1" applyBorder="1" applyAlignment="1">
      <alignment horizontal="center" vertical="center" wrapText="1"/>
    </xf>
    <xf numFmtId="0" fontId="5" fillId="0" borderId="6" xfId="4" applyFont="1" applyBorder="1" applyAlignment="1">
      <alignment horizontal="center" vertical="center" wrapText="1"/>
    </xf>
    <xf numFmtId="0" fontId="5" fillId="0" borderId="19" xfId="4" applyFont="1" applyBorder="1" applyAlignment="1">
      <alignment horizontal="center" vertical="center" wrapText="1"/>
    </xf>
    <xf numFmtId="0" fontId="5" fillId="0" borderId="13" xfId="4" applyFont="1" applyBorder="1" applyAlignment="1">
      <alignment horizontal="center" vertical="center" wrapText="1"/>
    </xf>
    <xf numFmtId="0" fontId="5" fillId="0" borderId="12" xfId="4" applyFont="1" applyBorder="1" applyAlignment="1">
      <alignment horizontal="center" vertical="center" wrapText="1"/>
    </xf>
    <xf numFmtId="0" fontId="5" fillId="0" borderId="0" xfId="4" applyFont="1" applyBorder="1" applyAlignment="1">
      <alignment horizontal="distributed" vertical="center"/>
    </xf>
    <xf numFmtId="187" fontId="5" fillId="0" borderId="0" xfId="4" applyNumberFormat="1" applyFont="1" applyAlignment="1">
      <alignment vertical="center"/>
    </xf>
    <xf numFmtId="0" fontId="5" fillId="0" borderId="1" xfId="4" applyFont="1" applyBorder="1" applyAlignment="1">
      <alignment horizontal="center" vertical="center" wrapText="1"/>
    </xf>
    <xf numFmtId="187" fontId="5" fillId="0" borderId="2" xfId="4" applyNumberFormat="1" applyFont="1" applyBorder="1" applyAlignment="1">
      <alignment vertical="center"/>
    </xf>
    <xf numFmtId="0" fontId="5" fillId="0" borderId="0" xfId="4" applyFont="1" applyBorder="1" applyAlignment="1">
      <alignment horizontal="center" vertical="center" wrapText="1"/>
    </xf>
    <xf numFmtId="0" fontId="18" fillId="0" borderId="0" xfId="4" applyFont="1" applyBorder="1" applyAlignment="1">
      <alignment horizontal="distributed" vertical="center"/>
    </xf>
    <xf numFmtId="187" fontId="18" fillId="0" borderId="1" xfId="4" applyNumberFormat="1" applyFont="1" applyBorder="1" applyAlignment="1">
      <alignment vertical="center"/>
    </xf>
    <xf numFmtId="187" fontId="18" fillId="0" borderId="0" xfId="4" applyNumberFormat="1" applyFont="1" applyBorder="1" applyAlignment="1">
      <alignment vertical="center"/>
    </xf>
    <xf numFmtId="187" fontId="18" fillId="0" borderId="2" xfId="4" applyNumberFormat="1" applyFont="1" applyBorder="1" applyAlignment="1">
      <alignment vertical="center"/>
    </xf>
    <xf numFmtId="0" fontId="18" fillId="0" borderId="0" xfId="4" applyFont="1" applyBorder="1" applyAlignment="1">
      <alignment horizontal="center" vertical="center" wrapText="1"/>
    </xf>
    <xf numFmtId="187" fontId="5" fillId="0" borderId="0" xfId="4" applyNumberFormat="1" applyFont="1" applyBorder="1" applyAlignment="1">
      <alignment horizontal="center" vertical="center"/>
    </xf>
    <xf numFmtId="183" fontId="5" fillId="0" borderId="0" xfId="4" applyNumberFormat="1" applyFont="1" applyBorder="1" applyAlignment="1">
      <alignment vertical="center"/>
    </xf>
    <xf numFmtId="0" fontId="25" fillId="0" borderId="0" xfId="4" applyFont="1" applyBorder="1" applyAlignment="1">
      <alignment horizontal="center"/>
    </xf>
    <xf numFmtId="0" fontId="25" fillId="0" borderId="0" xfId="4" applyFont="1" applyAlignment="1">
      <alignment horizontal="left"/>
    </xf>
    <xf numFmtId="0" fontId="10" fillId="0" borderId="0" xfId="4" applyFont="1" applyAlignment="1">
      <alignment horizontal="justify" vertical="center"/>
    </xf>
    <xf numFmtId="0" fontId="10" fillId="0" borderId="0" xfId="4" applyFont="1" applyBorder="1" applyAlignment="1">
      <alignment vertical="center"/>
    </xf>
    <xf numFmtId="0" fontId="10" fillId="0" borderId="14" xfId="4" applyFont="1" applyBorder="1" applyAlignment="1">
      <alignment horizontal="distributed"/>
    </xf>
    <xf numFmtId="0" fontId="10" fillId="0" borderId="16" xfId="4" applyFont="1" applyBorder="1" applyAlignment="1">
      <alignment horizontal="distributed" vertical="center" justifyLastLine="1"/>
    </xf>
    <xf numFmtId="0" fontId="10" fillId="0" borderId="14" xfId="4" applyFont="1" applyBorder="1"/>
    <xf numFmtId="0" fontId="10" fillId="0" borderId="0" xfId="4" applyFont="1" applyAlignment="1">
      <alignment horizontal="distributed" vertical="center" wrapText="1"/>
    </xf>
    <xf numFmtId="0" fontId="10" fillId="0" borderId="0" xfId="4" applyFont="1" applyBorder="1" applyAlignment="1">
      <alignment horizontal="distributed"/>
    </xf>
    <xf numFmtId="0" fontId="10" fillId="0" borderId="2" xfId="4" applyFont="1" applyBorder="1" applyAlignment="1">
      <alignment horizontal="distributed"/>
    </xf>
    <xf numFmtId="0" fontId="10" fillId="0" borderId="7" xfId="4" applyFont="1" applyBorder="1" applyAlignment="1">
      <alignment horizontal="distributed" vertical="center" justifyLastLine="1"/>
    </xf>
    <xf numFmtId="0" fontId="10" fillId="0" borderId="9" xfId="4" applyFont="1" applyBorder="1" applyAlignment="1">
      <alignment horizontal="distributed" justifyLastLine="1"/>
    </xf>
    <xf numFmtId="0" fontId="10" fillId="0" borderId="0" xfId="4" applyFont="1" applyBorder="1"/>
    <xf numFmtId="0" fontId="10" fillId="0" borderId="23" xfId="4" applyFont="1" applyBorder="1" applyAlignment="1">
      <alignment horizontal="distributed" vertical="center" justifyLastLine="1"/>
    </xf>
    <xf numFmtId="0" fontId="10" fillId="0" borderId="0" xfId="4" applyFont="1" applyAlignment="1">
      <alignment horizontal="distributed" vertical="center" justifyLastLine="1"/>
    </xf>
    <xf numFmtId="0" fontId="10" fillId="0" borderId="1" xfId="4" applyFont="1" applyBorder="1" applyAlignment="1">
      <alignment horizontal="distributed" vertical="center" wrapText="1"/>
    </xf>
    <xf numFmtId="0" fontId="10" fillId="0" borderId="15" xfId="4" applyFont="1" applyBorder="1" applyAlignment="1">
      <alignment horizontal="distributed"/>
    </xf>
    <xf numFmtId="0" fontId="10" fillId="0" borderId="6" xfId="4" applyFont="1" applyBorder="1" applyAlignment="1">
      <alignment horizontal="distributed"/>
    </xf>
    <xf numFmtId="0" fontId="10" fillId="0" borderId="25" xfId="4" applyFont="1" applyBorder="1" applyAlignment="1">
      <alignment horizontal="distributed" vertical="center" justifyLastLine="1"/>
    </xf>
    <xf numFmtId="0" fontId="10" fillId="0" borderId="21" xfId="4" applyFont="1" applyBorder="1" applyAlignment="1">
      <alignment horizontal="distributed" vertical="center" wrapText="1"/>
    </xf>
    <xf numFmtId="0" fontId="31" fillId="0" borderId="0" xfId="4" applyFont="1" applyAlignment="1"/>
    <xf numFmtId="0" fontId="30" fillId="0" borderId="0" xfId="4" applyFont="1" applyAlignment="1">
      <alignment horizontal="justify"/>
    </xf>
    <xf numFmtId="187" fontId="30" fillId="0" borderId="7" xfId="4" applyNumberFormat="1" applyFont="1" applyBorder="1" applyAlignment="1"/>
    <xf numFmtId="187" fontId="30" fillId="0" borderId="8" xfId="4" applyNumberFormat="1" applyFont="1" applyBorder="1" applyAlignment="1"/>
    <xf numFmtId="41" fontId="30" fillId="0" borderId="8" xfId="4" applyNumberFormat="1" applyFont="1" applyBorder="1" applyAlignment="1">
      <alignment vertical="center"/>
    </xf>
    <xf numFmtId="41" fontId="30" fillId="0" borderId="9" xfId="4" applyNumberFormat="1" applyFont="1" applyBorder="1" applyAlignment="1">
      <alignment vertical="center"/>
    </xf>
    <xf numFmtId="0" fontId="30" fillId="0" borderId="0" xfId="4" applyFont="1" applyAlignment="1">
      <alignment horizontal="distributed"/>
    </xf>
    <xf numFmtId="0" fontId="31" fillId="0" borderId="0" xfId="4" applyFont="1" applyAlignment="1">
      <alignment vertical="center"/>
    </xf>
    <xf numFmtId="0" fontId="30" fillId="0" borderId="0" xfId="4" applyFont="1" applyAlignment="1">
      <alignment horizontal="justify" vertical="center"/>
    </xf>
    <xf numFmtId="187" fontId="30" fillId="0" borderId="1" xfId="4" applyNumberFormat="1" applyFont="1" applyBorder="1" applyAlignment="1">
      <alignment vertical="center"/>
    </xf>
    <xf numFmtId="187" fontId="30" fillId="0" borderId="0" xfId="4" applyNumberFormat="1" applyFont="1" applyBorder="1" applyAlignment="1">
      <alignment vertical="center"/>
    </xf>
    <xf numFmtId="41" fontId="30" fillId="0" borderId="0" xfId="4" applyNumberFormat="1" applyFont="1" applyBorder="1" applyAlignment="1">
      <alignment vertical="center"/>
    </xf>
    <xf numFmtId="41" fontId="30" fillId="0" borderId="2" xfId="4" applyNumberFormat="1" applyFont="1" applyBorder="1" applyAlignment="1">
      <alignment vertical="center"/>
    </xf>
    <xf numFmtId="0" fontId="30" fillId="0" borderId="0" xfId="4" applyFont="1" applyAlignment="1">
      <alignment horizontal="distributed" vertical="center"/>
    </xf>
    <xf numFmtId="183" fontId="10" fillId="0" borderId="0" xfId="4" applyNumberFormat="1" applyFont="1" applyBorder="1" applyAlignment="1">
      <alignment vertical="center"/>
    </xf>
    <xf numFmtId="41" fontId="10" fillId="0" borderId="0" xfId="4" applyNumberFormat="1" applyFont="1" applyBorder="1" applyAlignment="1">
      <alignment vertical="center"/>
    </xf>
    <xf numFmtId="41" fontId="10" fillId="0" borderId="2" xfId="4" applyNumberFormat="1" applyFont="1" applyBorder="1" applyAlignment="1">
      <alignment vertical="center"/>
    </xf>
    <xf numFmtId="41" fontId="10" fillId="0" borderId="1" xfId="4" applyNumberFormat="1" applyFont="1" applyBorder="1" applyAlignment="1">
      <alignment vertical="center"/>
    </xf>
    <xf numFmtId="0" fontId="30" fillId="0" borderId="0" xfId="4" applyFont="1" applyAlignment="1">
      <alignment vertical="center"/>
    </xf>
    <xf numFmtId="41" fontId="30" fillId="0" borderId="1" xfId="4" applyNumberFormat="1" applyFont="1" applyBorder="1" applyAlignment="1">
      <alignment vertical="center"/>
    </xf>
    <xf numFmtId="0" fontId="10" fillId="0" borderId="0" xfId="4" applyFont="1" applyBorder="1" applyAlignment="1">
      <alignment horizontal="justify" vertical="center"/>
    </xf>
    <xf numFmtId="180" fontId="5" fillId="0" borderId="0" xfId="4" applyNumberFormat="1" applyFont="1" applyAlignment="1">
      <alignment vertical="center"/>
    </xf>
    <xf numFmtId="0" fontId="21" fillId="0" borderId="0" xfId="4" applyFont="1" applyAlignment="1">
      <alignment horizontal="right"/>
    </xf>
    <xf numFmtId="0" fontId="16" fillId="0" borderId="0" xfId="4" applyFont="1" applyAlignment="1">
      <alignment horizontal="distributed"/>
    </xf>
    <xf numFmtId="0" fontId="6" fillId="0" borderId="0" xfId="4" applyFont="1" applyAlignment="1">
      <alignment vertical="center"/>
    </xf>
    <xf numFmtId="0" fontId="6" fillId="0" borderId="0" xfId="4" applyFont="1" applyAlignment="1">
      <alignment horizontal="justify" vertical="center"/>
    </xf>
    <xf numFmtId="0" fontId="6" fillId="0" borderId="14" xfId="4" applyFont="1" applyBorder="1" applyAlignment="1">
      <alignment horizontal="distributed" vertical="center"/>
    </xf>
    <xf numFmtId="0" fontId="5" fillId="0" borderId="16" xfId="4" applyFont="1" applyBorder="1" applyAlignment="1">
      <alignment horizontal="distributed" vertical="center" justifyLastLine="1"/>
    </xf>
    <xf numFmtId="0" fontId="6" fillId="0" borderId="0" xfId="4" applyFont="1" applyAlignment="1">
      <alignment horizontal="distributed" vertical="center"/>
    </xf>
    <xf numFmtId="0" fontId="6" fillId="0" borderId="0" xfId="4" applyFont="1" applyBorder="1" applyAlignment="1">
      <alignment horizontal="distributed" vertical="center"/>
    </xf>
    <xf numFmtId="0" fontId="5" fillId="0" borderId="2" xfId="4" applyFont="1" applyBorder="1" applyAlignment="1">
      <alignment horizontal="center" vertical="center" wrapText="1"/>
    </xf>
    <xf numFmtId="0" fontId="5" fillId="0" borderId="1" xfId="4" applyFont="1" applyBorder="1" applyAlignment="1">
      <alignment horizontal="distributed" vertical="center" justifyLastLine="1"/>
    </xf>
    <xf numFmtId="0" fontId="5" fillId="0" borderId="12" xfId="4" applyFont="1" applyBorder="1" applyAlignment="1">
      <alignment horizontal="distributed" vertical="center" justifyLastLine="1"/>
    </xf>
    <xf numFmtId="0" fontId="6" fillId="0" borderId="15" xfId="4" applyFont="1" applyBorder="1" applyAlignment="1">
      <alignment horizontal="distributed" vertical="center"/>
    </xf>
    <xf numFmtId="0" fontId="18" fillId="0" borderId="0" xfId="4" applyFont="1" applyAlignment="1">
      <alignment horizontal="distributed" vertical="center"/>
    </xf>
    <xf numFmtId="0" fontId="18" fillId="0" borderId="0" xfId="4" applyFont="1" applyBorder="1" applyAlignment="1">
      <alignment horizontal="distributed" vertical="center" wrapText="1"/>
    </xf>
    <xf numFmtId="187" fontId="18" fillId="0" borderId="7" xfId="4" applyNumberFormat="1" applyFont="1" applyBorder="1" applyAlignment="1">
      <alignment vertical="center"/>
    </xf>
    <xf numFmtId="187" fontId="18" fillId="0" borderId="8" xfId="4" applyNumberFormat="1" applyFont="1" applyBorder="1" applyAlignment="1">
      <alignment vertical="center"/>
    </xf>
    <xf numFmtId="187" fontId="17" fillId="0" borderId="0" xfId="4" applyNumberFormat="1" applyFont="1" applyBorder="1" applyAlignment="1">
      <alignment vertical="center"/>
    </xf>
    <xf numFmtId="187" fontId="18" fillId="0" borderId="9" xfId="4" applyNumberFormat="1" applyFont="1" applyBorder="1" applyAlignment="1">
      <alignment vertical="center"/>
    </xf>
    <xf numFmtId="0" fontId="8" fillId="0" borderId="0" xfId="4" applyFont="1" applyAlignment="1">
      <alignment horizontal="distributed" vertical="center"/>
    </xf>
    <xf numFmtId="0" fontId="5" fillId="0" borderId="0" xfId="4" applyFont="1" applyBorder="1" applyAlignment="1">
      <alignment horizontal="distributed" vertical="center" wrapText="1"/>
    </xf>
    <xf numFmtId="42" fontId="5" fillId="0" borderId="0" xfId="4" applyNumberFormat="1" applyFont="1" applyBorder="1" applyAlignment="1">
      <alignment horizontal="right" vertical="center"/>
    </xf>
    <xf numFmtId="42" fontId="5" fillId="0" borderId="2" xfId="4" applyNumberFormat="1" applyFont="1" applyBorder="1" applyAlignment="1">
      <alignment horizontal="right" vertical="center"/>
    </xf>
    <xf numFmtId="0" fontId="5" fillId="0" borderId="3" xfId="4" applyFont="1" applyBorder="1" applyAlignment="1">
      <alignment horizontal="distributed" vertical="center" wrapText="1"/>
    </xf>
    <xf numFmtId="0" fontId="5" fillId="0" borderId="5" xfId="4" applyFont="1" applyBorder="1" applyAlignment="1">
      <alignment horizontal="distributed" vertical="center" wrapText="1"/>
    </xf>
    <xf numFmtId="3" fontId="5" fillId="0" borderId="3" xfId="4" applyNumberFormat="1" applyFont="1" applyBorder="1" applyAlignment="1">
      <alignment horizontal="distributed" vertical="center" wrapText="1"/>
    </xf>
    <xf numFmtId="3" fontId="5" fillId="0" borderId="0" xfId="4" applyNumberFormat="1" applyFont="1" applyBorder="1" applyAlignment="1">
      <alignment horizontal="distributed" vertical="center" wrapText="1"/>
    </xf>
    <xf numFmtId="0" fontId="5" fillId="0" borderId="0" xfId="4" applyFont="1" applyAlignment="1">
      <alignment horizontal="distributed" vertical="center" wrapText="1"/>
    </xf>
    <xf numFmtId="0" fontId="28" fillId="0" borderId="0" xfId="4" applyFont="1" applyAlignment="1"/>
    <xf numFmtId="0" fontId="27" fillId="0" borderId="4" xfId="4" applyFont="1" applyBorder="1" applyAlignment="1">
      <alignment horizontal="distributed" vertical="center" justifyLastLine="1"/>
    </xf>
    <xf numFmtId="0" fontId="27" fillId="0" borderId="2" xfId="4" applyFont="1" applyBorder="1" applyAlignment="1">
      <alignment horizontal="distributed" vertical="center" justifyLastLine="1"/>
    </xf>
    <xf numFmtId="0" fontId="27" fillId="0" borderId="9" xfId="4" applyFont="1" applyBorder="1" applyAlignment="1">
      <alignment horizontal="distributed" vertical="center" justifyLastLine="1"/>
    </xf>
    <xf numFmtId="0" fontId="27" fillId="0" borderId="6" xfId="4" applyFont="1" applyBorder="1" applyAlignment="1">
      <alignment horizontal="distributed" vertical="center" justifyLastLine="1"/>
    </xf>
    <xf numFmtId="0" fontId="8" fillId="0" borderId="0" xfId="4" applyFont="1"/>
    <xf numFmtId="0" fontId="12" fillId="0" borderId="2" xfId="4" applyFont="1" applyBorder="1" applyAlignment="1">
      <alignment horizontal="distributed" vertical="top" wrapText="1"/>
    </xf>
    <xf numFmtId="38" fontId="12" fillId="0" borderId="0" xfId="5" applyFont="1"/>
    <xf numFmtId="0" fontId="8" fillId="0" borderId="0" xfId="4" applyFont="1" applyAlignment="1">
      <alignment vertical="center"/>
    </xf>
    <xf numFmtId="0" fontId="32" fillId="0" borderId="0" xfId="4" applyFont="1" applyAlignment="1">
      <alignment horizontal="distributed" vertical="center"/>
    </xf>
    <xf numFmtId="0" fontId="32" fillId="0" borderId="0" xfId="4" applyFont="1" applyBorder="1" applyAlignment="1">
      <alignment horizontal="distributed" vertical="center"/>
    </xf>
    <xf numFmtId="0" fontId="12" fillId="0" borderId="2" xfId="4" applyFont="1" applyBorder="1" applyAlignment="1">
      <alignment horizontal="left" vertical="center" wrapText="1"/>
    </xf>
    <xf numFmtId="38" fontId="30" fillId="0" borderId="0" xfId="5" applyFont="1"/>
    <xf numFmtId="38" fontId="30" fillId="0" borderId="0" xfId="5" applyFont="1" applyAlignment="1">
      <alignment horizontal="right" vertical="center"/>
    </xf>
    <xf numFmtId="0" fontId="27" fillId="0" borderId="0" xfId="4" applyFont="1" applyAlignment="1">
      <alignment horizontal="distributed" vertical="center"/>
    </xf>
    <xf numFmtId="0" fontId="27" fillId="0" borderId="0" xfId="4" applyFont="1" applyBorder="1" applyAlignment="1">
      <alignment horizontal="distributed" vertical="center"/>
    </xf>
    <xf numFmtId="0" fontId="6" fillId="0" borderId="2" xfId="4" applyFont="1" applyBorder="1" applyAlignment="1">
      <alignment horizontal="justify" vertical="center" wrapText="1"/>
    </xf>
    <xf numFmtId="38" fontId="10" fillId="0" borderId="0" xfId="5" applyFont="1" applyAlignment="1">
      <alignment horizontal="right" vertical="center"/>
    </xf>
    <xf numFmtId="183" fontId="10" fillId="0" borderId="0" xfId="4" applyNumberFormat="1" applyFont="1" applyAlignment="1">
      <alignment horizontal="right" vertical="center"/>
    </xf>
    <xf numFmtId="41" fontId="10" fillId="0" borderId="0" xfId="4" applyNumberFormat="1" applyFont="1" applyAlignment="1">
      <alignment horizontal="right" vertical="center"/>
    </xf>
    <xf numFmtId="0" fontId="12" fillId="0" borderId="2" xfId="4" applyFont="1" applyBorder="1" applyAlignment="1">
      <alignment horizontal="distributed" vertical="center" wrapText="1"/>
    </xf>
    <xf numFmtId="183" fontId="30" fillId="0" borderId="0" xfId="4" applyNumberFormat="1" applyFont="1" applyAlignment="1">
      <alignment horizontal="right" vertical="center"/>
    </xf>
    <xf numFmtId="41" fontId="30" fillId="0" borderId="0" xfId="4" applyNumberFormat="1" applyFont="1" applyAlignment="1">
      <alignment horizontal="right" vertical="center"/>
    </xf>
    <xf numFmtId="0" fontId="12" fillId="0" borderId="2" xfId="4" applyFont="1" applyBorder="1" applyAlignment="1">
      <alignment horizontal="justify" vertical="center" wrapText="1"/>
    </xf>
    <xf numFmtId="4" fontId="30" fillId="0" borderId="0" xfId="4" applyNumberFormat="1" applyFont="1" applyAlignment="1">
      <alignment vertical="center"/>
    </xf>
    <xf numFmtId="4" fontId="10" fillId="0" borderId="0" xfId="4" applyNumberFormat="1" applyFont="1" applyAlignment="1">
      <alignment vertical="center"/>
    </xf>
    <xf numFmtId="4" fontId="10" fillId="0" borderId="0" xfId="4" applyNumberFormat="1" applyFont="1" applyAlignment="1">
      <alignment horizontal="right" vertical="center"/>
    </xf>
    <xf numFmtId="182" fontId="10" fillId="0" borderId="0" xfId="4" applyNumberFormat="1" applyFont="1" applyAlignment="1">
      <alignment horizontal="right" vertical="center"/>
    </xf>
    <xf numFmtId="4" fontId="30" fillId="0" borderId="0" xfId="4" applyNumberFormat="1" applyFont="1" applyAlignment="1">
      <alignment horizontal="right" vertical="center"/>
    </xf>
    <xf numFmtId="182" fontId="30" fillId="0" borderId="0" xfId="4" applyNumberFormat="1" applyFont="1" applyAlignment="1">
      <alignment horizontal="right" vertical="center"/>
    </xf>
    <xf numFmtId="183" fontId="5" fillId="0" borderId="10" xfId="4" applyNumberFormat="1" applyFont="1" applyBorder="1" applyAlignment="1">
      <alignment horizontal="right" vertical="center"/>
    </xf>
    <xf numFmtId="183" fontId="5" fillId="0" borderId="0" xfId="4" applyNumberFormat="1" applyFont="1" applyAlignment="1">
      <alignment horizontal="right" vertical="center"/>
    </xf>
    <xf numFmtId="49" fontId="14" fillId="0" borderId="0" xfId="4" applyNumberFormat="1" applyFont="1" applyAlignment="1"/>
    <xf numFmtId="0" fontId="23" fillId="0" borderId="0" xfId="4" applyFont="1"/>
    <xf numFmtId="0" fontId="16" fillId="0" borderId="0" xfId="4" applyFont="1" applyAlignment="1">
      <alignment horizontal="center"/>
    </xf>
    <xf numFmtId="0" fontId="23" fillId="0" borderId="0" xfId="4"/>
    <xf numFmtId="0" fontId="21" fillId="0" borderId="0" xfId="4" applyFont="1" applyAlignment="1">
      <alignment horizontal="center"/>
    </xf>
    <xf numFmtId="0" fontId="23" fillId="0" borderId="0" xfId="4" applyAlignment="1">
      <alignment vertical="top"/>
    </xf>
    <xf numFmtId="0" fontId="5" fillId="0" borderId="4" xfId="4" applyFont="1" applyBorder="1" applyAlignment="1">
      <alignment horizontal="center" vertical="center"/>
    </xf>
    <xf numFmtId="0" fontId="5" fillId="0" borderId="4" xfId="4" applyFont="1" applyBorder="1" applyAlignment="1">
      <alignment horizontal="distributed" vertical="center" justifyLastLine="1"/>
    </xf>
    <xf numFmtId="0" fontId="5" fillId="0" borderId="6" xfId="4" applyFont="1" applyBorder="1" applyAlignment="1">
      <alignment horizontal="center" vertical="center"/>
    </xf>
    <xf numFmtId="0" fontId="5" fillId="0" borderId="21" xfId="4" applyFont="1" applyBorder="1" applyAlignment="1">
      <alignment horizontal="distributed" vertical="center" justifyLastLine="1"/>
    </xf>
    <xf numFmtId="0" fontId="5" fillId="0" borderId="8" xfId="4" applyFont="1" applyBorder="1" applyAlignment="1">
      <alignment horizontal="center" vertical="center"/>
    </xf>
    <xf numFmtId="0" fontId="23" fillId="0" borderId="8" xfId="4" applyFont="1" applyBorder="1" applyAlignment="1">
      <alignment horizontal="center" vertical="center"/>
    </xf>
    <xf numFmtId="0" fontId="5" fillId="0" borderId="2" xfId="4" applyFont="1" applyBorder="1" applyAlignment="1">
      <alignment horizontal="center" vertical="center"/>
    </xf>
    <xf numFmtId="0" fontId="17" fillId="0" borderId="0" xfId="4" applyFont="1"/>
    <xf numFmtId="0" fontId="18" fillId="0" borderId="2" xfId="4" applyFont="1" applyBorder="1" applyAlignment="1">
      <alignment horizontal="justify" vertical="top" wrapText="1"/>
    </xf>
    <xf numFmtId="41" fontId="18" fillId="0" borderId="0" xfId="4" applyNumberFormat="1" applyFont="1" applyAlignment="1">
      <alignment horizontal="right"/>
    </xf>
    <xf numFmtId="0" fontId="18" fillId="0" borderId="0" xfId="4" applyFont="1" applyBorder="1" applyAlignment="1">
      <alignment horizontal="distributed"/>
    </xf>
    <xf numFmtId="0" fontId="17" fillId="0" borderId="2" xfId="4" applyFont="1" applyBorder="1" applyAlignment="1">
      <alignment horizontal="justify" vertical="center" wrapText="1"/>
    </xf>
    <xf numFmtId="41" fontId="17" fillId="0" borderId="0" xfId="4" applyNumberFormat="1" applyFont="1" applyAlignment="1">
      <alignment horizontal="right" vertical="center"/>
    </xf>
    <xf numFmtId="0" fontId="18" fillId="0" borderId="2" xfId="4" applyFont="1" applyBorder="1" applyAlignment="1">
      <alignment horizontal="justify" vertical="center" wrapText="1"/>
    </xf>
    <xf numFmtId="41" fontId="18" fillId="0" borderId="0" xfId="4" applyNumberFormat="1" applyFont="1" applyAlignment="1">
      <alignment horizontal="right" vertical="center"/>
    </xf>
    <xf numFmtId="41" fontId="5" fillId="0" borderId="0" xfId="4" applyNumberFormat="1" applyFont="1" applyAlignment="1">
      <alignment horizontal="center" vertical="center"/>
    </xf>
    <xf numFmtId="0" fontId="33" fillId="0" borderId="0" xfId="4" applyFont="1" applyAlignment="1">
      <alignment vertical="center"/>
    </xf>
    <xf numFmtId="0" fontId="33" fillId="0" borderId="0" xfId="4" applyFont="1" applyBorder="1" applyAlignment="1">
      <alignment horizontal="distributed" vertical="center"/>
    </xf>
    <xf numFmtId="0" fontId="33" fillId="0" borderId="2" xfId="4" applyFont="1" applyBorder="1" applyAlignment="1">
      <alignment horizontal="justify" vertical="center" wrapText="1"/>
    </xf>
    <xf numFmtId="187" fontId="5" fillId="0" borderId="3" xfId="4" applyNumberFormat="1" applyFont="1" applyBorder="1" applyAlignment="1">
      <alignment horizontal="right" vertical="center"/>
    </xf>
    <xf numFmtId="187" fontId="23" fillId="0" borderId="0" xfId="4" applyNumberFormat="1" applyFont="1"/>
    <xf numFmtId="0" fontId="16" fillId="0" borderId="0" xfId="0" applyFont="1"/>
    <xf numFmtId="0" fontId="5" fillId="0" borderId="17" xfId="0" applyFont="1" applyBorder="1" applyAlignment="1">
      <alignment horizontal="distributed" vertical="center" justifyLastLine="1"/>
    </xf>
    <xf numFmtId="0" fontId="5" fillId="0" borderId="18" xfId="0" applyFont="1" applyBorder="1" applyAlignment="1">
      <alignment horizontal="justify" vertical="top" wrapText="1"/>
    </xf>
    <xf numFmtId="0" fontId="5" fillId="0" borderId="4" xfId="0" applyFont="1" applyBorder="1" applyAlignment="1">
      <alignment horizontal="center" vertical="center"/>
    </xf>
    <xf numFmtId="0" fontId="6" fillId="0" borderId="4" xfId="0" applyFont="1" applyBorder="1" applyAlignment="1">
      <alignment horizontal="center" vertical="center"/>
    </xf>
    <xf numFmtId="0" fontId="6" fillId="0" borderId="22" xfId="0" applyFont="1" applyBorder="1" applyAlignment="1">
      <alignment horizontal="center" vertical="center"/>
    </xf>
    <xf numFmtId="0" fontId="6" fillId="0" borderId="26" xfId="0" applyFont="1" applyBorder="1" applyAlignment="1">
      <alignment horizontal="center" vertical="center"/>
    </xf>
    <xf numFmtId="0" fontId="18" fillId="0" borderId="0" xfId="0" applyFont="1" applyBorder="1" applyAlignment="1">
      <alignment horizontal="distributed"/>
    </xf>
    <xf numFmtId="192" fontId="18" fillId="0" borderId="7" xfId="0" applyNumberFormat="1" applyFont="1" applyFill="1" applyBorder="1" applyProtection="1">
      <protection locked="0"/>
    </xf>
    <xf numFmtId="192" fontId="18" fillId="0" borderId="8" xfId="0" applyNumberFormat="1" applyFont="1" applyFill="1" applyBorder="1" applyProtection="1">
      <protection locked="0"/>
    </xf>
    <xf numFmtId="192" fontId="17" fillId="0" borderId="0" xfId="0" applyNumberFormat="1" applyFont="1" applyAlignment="1"/>
    <xf numFmtId="0" fontId="17" fillId="0" borderId="0" xfId="0" applyFont="1"/>
    <xf numFmtId="0" fontId="5" fillId="0" borderId="0" xfId="0" applyFont="1" applyBorder="1" applyAlignment="1">
      <alignment horizontal="distributed"/>
    </xf>
    <xf numFmtId="192" fontId="5" fillId="0" borderId="1" xfId="0" applyNumberFormat="1" applyFont="1" applyFill="1" applyBorder="1" applyAlignment="1">
      <alignment horizontal="right"/>
    </xf>
    <xf numFmtId="192" fontId="5" fillId="0" borderId="0" xfId="0" applyNumberFormat="1" applyFont="1" applyFill="1" applyBorder="1" applyAlignment="1">
      <alignment horizontal="right"/>
    </xf>
    <xf numFmtId="0" fontId="5" fillId="0" borderId="0" xfId="0" applyFont="1" applyAlignment="1">
      <alignment horizontal="distributed" vertical="center"/>
    </xf>
    <xf numFmtId="192" fontId="5" fillId="0" borderId="1" xfId="0" applyNumberFormat="1" applyFont="1" applyFill="1" applyBorder="1" applyAlignment="1">
      <alignment vertical="center"/>
    </xf>
    <xf numFmtId="192" fontId="5" fillId="0" borderId="0" xfId="0" applyNumberFormat="1" applyFont="1" applyFill="1" applyBorder="1" applyAlignment="1">
      <alignment vertical="center"/>
    </xf>
    <xf numFmtId="192" fontId="5" fillId="0" borderId="0" xfId="0" applyNumberFormat="1" applyFont="1" applyFill="1" applyBorder="1" applyAlignment="1">
      <alignment horizontal="right" vertical="center"/>
    </xf>
    <xf numFmtId="192" fontId="5" fillId="0" borderId="0" xfId="0" applyNumberFormat="1" applyFont="1" applyAlignment="1">
      <alignment horizontal="right" vertical="center"/>
    </xf>
    <xf numFmtId="0" fontId="5" fillId="0" borderId="0" xfId="0" applyFont="1" applyBorder="1" applyAlignment="1">
      <alignment horizontal="justify" vertical="center"/>
    </xf>
    <xf numFmtId="192" fontId="5" fillId="0" borderId="0" xfId="0" applyNumberFormat="1" applyFont="1" applyAlignment="1"/>
    <xf numFmtId="192" fontId="5" fillId="0" borderId="0" xfId="2" applyNumberFormat="1" applyFont="1" applyFill="1" applyBorder="1" applyAlignment="1">
      <alignment horizontal="right" vertical="center"/>
    </xf>
    <xf numFmtId="0" fontId="5" fillId="0" borderId="10" xfId="0" applyFont="1" applyBorder="1" applyAlignment="1">
      <alignment horizontal="right" vertical="center"/>
    </xf>
    <xf numFmtId="0" fontId="5" fillId="0" borderId="0" xfId="0" applyFont="1" applyAlignment="1">
      <alignment vertical="center" wrapText="1"/>
    </xf>
    <xf numFmtId="0" fontId="16" fillId="0" borderId="0" xfId="4" applyFont="1" applyAlignment="1">
      <alignment justifyLastLine="1"/>
    </xf>
    <xf numFmtId="0" fontId="16" fillId="0" borderId="0" xfId="4" applyFont="1" applyAlignment="1">
      <alignment horizontal="distributed" justifyLastLine="1"/>
    </xf>
    <xf numFmtId="0" fontId="23" fillId="0" borderId="0" xfId="4" applyFont="1" applyAlignment="1"/>
    <xf numFmtId="0" fontId="2" fillId="0" borderId="0" xfId="4" applyFont="1" applyAlignment="1">
      <alignment horizontal="right"/>
    </xf>
    <xf numFmtId="0" fontId="23" fillId="0" borderId="0" xfId="4" applyFont="1" applyAlignment="1">
      <alignment vertical="center"/>
    </xf>
    <xf numFmtId="0" fontId="23" fillId="0" borderId="0" xfId="4" applyFont="1" applyBorder="1" applyAlignment="1">
      <alignment horizontal="center" vertical="center"/>
    </xf>
    <xf numFmtId="0" fontId="5" fillId="0" borderId="19" xfId="4" applyFont="1" applyBorder="1" applyAlignment="1">
      <alignment horizontal="distributed" vertical="center" justifyLastLine="1"/>
    </xf>
    <xf numFmtId="0" fontId="5" fillId="0" borderId="13" xfId="4" applyFont="1" applyBorder="1" applyAlignment="1">
      <alignment horizontal="distributed" vertical="center" justifyLastLine="1"/>
    </xf>
    <xf numFmtId="41" fontId="5" fillId="0" borderId="1" xfId="4" applyNumberFormat="1" applyFont="1" applyBorder="1" applyAlignment="1">
      <alignment vertical="center"/>
    </xf>
    <xf numFmtId="41" fontId="5" fillId="0" borderId="0" xfId="4" applyNumberFormat="1" applyFont="1" applyAlignment="1">
      <alignment vertical="center"/>
    </xf>
    <xf numFmtId="41" fontId="5" fillId="0" borderId="0" xfId="4" applyNumberFormat="1" applyFont="1" applyBorder="1" applyAlignment="1">
      <alignment vertical="center"/>
    </xf>
    <xf numFmtId="49" fontId="5" fillId="0" borderId="1" xfId="4" applyNumberFormat="1" applyFont="1" applyBorder="1" applyAlignment="1">
      <alignment horizontal="center" vertical="center"/>
    </xf>
    <xf numFmtId="41" fontId="5" fillId="0" borderId="2" xfId="4" applyNumberFormat="1" applyFont="1" applyBorder="1" applyAlignment="1">
      <alignment vertical="center"/>
    </xf>
    <xf numFmtId="49" fontId="5" fillId="0" borderId="0" xfId="4" applyNumberFormat="1" applyFont="1" applyBorder="1" applyAlignment="1">
      <alignment horizontal="center" vertical="center"/>
    </xf>
    <xf numFmtId="41" fontId="18" fillId="0" borderId="1" xfId="4" applyNumberFormat="1" applyFont="1" applyBorder="1" applyAlignment="1">
      <alignment vertical="center"/>
    </xf>
    <xf numFmtId="41" fontId="18" fillId="0" borderId="0" xfId="4" applyNumberFormat="1" applyFont="1" applyBorder="1" applyAlignment="1">
      <alignment vertical="center"/>
    </xf>
    <xf numFmtId="41" fontId="18" fillId="0" borderId="2" xfId="4" applyNumberFormat="1" applyFont="1" applyBorder="1" applyAlignment="1">
      <alignment vertical="center"/>
    </xf>
    <xf numFmtId="49" fontId="18" fillId="0" borderId="0" xfId="4" applyNumberFormat="1" applyFont="1" applyBorder="1" applyAlignment="1">
      <alignment horizontal="center" vertical="center"/>
    </xf>
    <xf numFmtId="41" fontId="5" fillId="0" borderId="2" xfId="4" applyNumberFormat="1" applyFont="1" applyBorder="1" applyAlignment="1">
      <alignment horizontal="right" vertical="center"/>
    </xf>
    <xf numFmtId="0" fontId="17" fillId="0" borderId="0" xfId="4" applyFont="1" applyBorder="1" applyAlignment="1">
      <alignment vertical="center"/>
    </xf>
    <xf numFmtId="0" fontId="23" fillId="0" borderId="10" xfId="4" applyFont="1" applyBorder="1" applyAlignment="1">
      <alignment vertical="center"/>
    </xf>
    <xf numFmtId="0" fontId="23" fillId="0" borderId="3" xfId="4" applyFont="1" applyBorder="1" applyAlignment="1">
      <alignment vertical="center"/>
    </xf>
    <xf numFmtId="0" fontId="23" fillId="0" borderId="0" xfId="4" applyFont="1" applyBorder="1" applyAlignment="1">
      <alignment vertical="center"/>
    </xf>
    <xf numFmtId="0" fontId="6" fillId="0" borderId="4" xfId="4" applyFont="1" applyBorder="1" applyAlignment="1">
      <alignment vertical="center"/>
    </xf>
    <xf numFmtId="0" fontId="6" fillId="0" borderId="20" xfId="4" applyFont="1" applyBorder="1" applyAlignment="1">
      <alignment horizontal="distributed" vertical="center" justifyLastLine="1"/>
    </xf>
    <xf numFmtId="0" fontId="6" fillId="0" borderId="20" xfId="4" applyFont="1" applyBorder="1" applyAlignment="1">
      <alignment horizontal="distributed" vertical="center" wrapText="1"/>
    </xf>
    <xf numFmtId="0" fontId="3" fillId="0" borderId="18" xfId="4" applyFont="1" applyBorder="1" applyAlignment="1">
      <alignment horizontal="distributed" vertical="center" wrapText="1"/>
    </xf>
    <xf numFmtId="0" fontId="3" fillId="0" borderId="20" xfId="4" applyFont="1" applyBorder="1" applyAlignment="1">
      <alignment horizontal="distributed" vertical="center" wrapText="1"/>
    </xf>
    <xf numFmtId="0" fontId="6" fillId="0" borderId="18" xfId="4" applyFont="1" applyBorder="1" applyAlignment="1">
      <alignment horizontal="distributed" vertical="center" wrapText="1"/>
    </xf>
    <xf numFmtId="0" fontId="35" fillId="0" borderId="18" xfId="4" applyFont="1" applyBorder="1" applyAlignment="1">
      <alignment horizontal="distributed" vertical="center" wrapText="1"/>
    </xf>
    <xf numFmtId="0" fontId="36" fillId="0" borderId="18" xfId="4" applyFont="1" applyBorder="1" applyAlignment="1">
      <alignment horizontal="distributed" vertical="center" wrapText="1"/>
    </xf>
    <xf numFmtId="0" fontId="35" fillId="0" borderId="17" xfId="4" applyFont="1" applyBorder="1" applyAlignment="1">
      <alignment horizontal="distributed" vertical="center" wrapText="1"/>
    </xf>
    <xf numFmtId="0" fontId="6" fillId="0" borderId="16" xfId="4" applyFont="1" applyBorder="1" applyAlignment="1">
      <alignment horizontal="center" vertical="center"/>
    </xf>
    <xf numFmtId="0" fontId="37" fillId="0" borderId="0" xfId="4" applyFont="1" applyBorder="1" applyAlignment="1">
      <alignment horizontal="distributed" vertical="center"/>
    </xf>
    <xf numFmtId="0" fontId="38" fillId="0" borderId="0" xfId="4" applyFont="1" applyAlignment="1">
      <alignment vertical="center"/>
    </xf>
    <xf numFmtId="0" fontId="39" fillId="0" borderId="0" xfId="4" applyFont="1" applyBorder="1" applyAlignment="1">
      <alignment horizontal="distributed" vertical="center"/>
    </xf>
    <xf numFmtId="41" fontId="18" fillId="0" borderId="2" xfId="4" applyNumberFormat="1" applyFont="1" applyBorder="1" applyAlignment="1">
      <alignment horizontal="right" vertical="center"/>
    </xf>
    <xf numFmtId="0" fontId="6" fillId="0" borderId="0" xfId="4" applyFont="1" applyBorder="1" applyAlignment="1">
      <alignment horizontal="right" vertical="center"/>
    </xf>
    <xf numFmtId="0" fontId="8" fillId="0" borderId="3" xfId="4" applyFont="1" applyBorder="1" applyAlignment="1">
      <alignment horizontal="right" vertical="center"/>
    </xf>
    <xf numFmtId="0" fontId="8" fillId="0" borderId="3" xfId="4" applyFont="1" applyBorder="1" applyAlignment="1">
      <alignment horizontal="distributed" vertical="center"/>
    </xf>
    <xf numFmtId="187" fontId="8" fillId="0" borderId="10" xfId="4" applyNumberFormat="1" applyFont="1" applyBorder="1" applyAlignment="1">
      <alignment horizontal="right" vertical="center"/>
    </xf>
    <xf numFmtId="187" fontId="8" fillId="0" borderId="3" xfId="4" applyNumberFormat="1" applyFont="1" applyBorder="1" applyAlignment="1">
      <alignment horizontal="right" vertical="center"/>
    </xf>
    <xf numFmtId="187" fontId="8" fillId="0" borderId="0" xfId="4" applyNumberFormat="1" applyFont="1" applyBorder="1" applyAlignment="1">
      <alignment horizontal="right" vertical="center"/>
    </xf>
    <xf numFmtId="187" fontId="8" fillId="0" borderId="5" xfId="4" applyNumberFormat="1" applyFont="1" applyBorder="1" applyAlignment="1">
      <alignment horizontal="right" vertical="center"/>
    </xf>
    <xf numFmtId="0" fontId="8" fillId="0" borderId="3" xfId="4" applyFont="1" applyBorder="1" applyAlignment="1">
      <alignment horizontal="center" vertical="center"/>
    </xf>
    <xf numFmtId="0" fontId="5" fillId="0" borderId="0" xfId="4" applyFont="1" applyBorder="1" applyAlignment="1">
      <alignment horizontal="center"/>
    </xf>
    <xf numFmtId="0" fontId="23" fillId="0" borderId="0" xfId="4" applyFont="1" applyBorder="1" applyAlignment="1">
      <alignment horizontal="center" vertical="distributed" textRotation="255" justifyLastLine="1"/>
    </xf>
    <xf numFmtId="0" fontId="17" fillId="0" borderId="0" xfId="4" applyFont="1" applyBorder="1" applyAlignment="1">
      <alignment horizontal="right" vertical="center"/>
    </xf>
    <xf numFmtId="0" fontId="23" fillId="0" borderId="0" xfId="4" applyFont="1" applyBorder="1"/>
    <xf numFmtId="0" fontId="5" fillId="0" borderId="0" xfId="4" applyFont="1" applyBorder="1" applyAlignment="1">
      <alignment horizontal="justify" vertical="center"/>
    </xf>
    <xf numFmtId="0" fontId="23" fillId="0" borderId="0" xfId="4" applyFont="1" applyAlignment="1">
      <alignment vertical="justify"/>
    </xf>
    <xf numFmtId="0" fontId="23" fillId="0" borderId="0" xfId="4" applyFont="1" applyAlignment="1">
      <alignment horizontal="distributed" justifyLastLine="1"/>
    </xf>
    <xf numFmtId="0" fontId="5" fillId="0" borderId="0" xfId="4" applyFont="1" applyBorder="1" applyAlignment="1">
      <alignment horizontal="distributed" justifyLastLine="1"/>
    </xf>
    <xf numFmtId="0" fontId="38" fillId="0" borderId="2" xfId="4" applyFont="1" applyBorder="1" applyAlignment="1">
      <alignment horizontal="justify" vertical="center" wrapText="1"/>
    </xf>
    <xf numFmtId="41" fontId="5" fillId="0" borderId="0" xfId="6" quotePrefix="1" applyNumberFormat="1" applyFont="1" applyFill="1" applyBorder="1" applyAlignment="1">
      <alignment horizontal="right" vertical="center"/>
    </xf>
    <xf numFmtId="41" fontId="5" fillId="0" borderId="0" xfId="6" quotePrefix="1" applyNumberFormat="1" applyFont="1" applyFill="1" applyAlignment="1">
      <alignment horizontal="right" vertical="center"/>
    </xf>
    <xf numFmtId="41" fontId="5" fillId="0" borderId="2" xfId="6" quotePrefix="1" applyNumberFormat="1" applyFont="1" applyFill="1" applyBorder="1" applyAlignment="1">
      <alignment horizontal="right" vertical="center"/>
    </xf>
    <xf numFmtId="0" fontId="18" fillId="0" borderId="0" xfId="4" applyFont="1" applyBorder="1" applyAlignment="1">
      <alignment horizontal="right" vertical="center"/>
    </xf>
    <xf numFmtId="0" fontId="40" fillId="0" borderId="0" xfId="4" applyFont="1" applyBorder="1" applyAlignment="1">
      <alignment horizontal="justify" vertical="center" wrapText="1"/>
    </xf>
    <xf numFmtId="0" fontId="33" fillId="0" borderId="0" xfId="4" applyFont="1" applyBorder="1" applyAlignment="1">
      <alignment horizontal="right" vertical="center"/>
    </xf>
    <xf numFmtId="0" fontId="33" fillId="0" borderId="0" xfId="4" applyFont="1" applyBorder="1" applyAlignment="1">
      <alignment horizontal="justify" vertical="center" wrapText="1"/>
    </xf>
    <xf numFmtId="41" fontId="5" fillId="0" borderId="0" xfId="4" applyNumberFormat="1" applyFont="1" applyFill="1" applyBorder="1" applyAlignment="1">
      <alignment horizontal="right" vertical="center"/>
    </xf>
    <xf numFmtId="0" fontId="17" fillId="0" borderId="0" xfId="4" applyFont="1" applyAlignment="1">
      <alignment horizontal="center" vertical="center"/>
    </xf>
    <xf numFmtId="0" fontId="33" fillId="0" borderId="0" xfId="4" applyFont="1" applyAlignment="1">
      <alignment horizontal="center" vertical="center"/>
    </xf>
    <xf numFmtId="0" fontId="41" fillId="0" borderId="3" xfId="4" applyFont="1" applyBorder="1" applyAlignment="1">
      <alignment horizontal="justify" vertical="center"/>
    </xf>
    <xf numFmtId="49" fontId="14" fillId="0" borderId="0" xfId="0" applyNumberFormat="1" applyFont="1"/>
    <xf numFmtId="0" fontId="16" fillId="0" borderId="0" xfId="0" applyFont="1" applyAlignment="1">
      <alignment horizontal="distributed"/>
    </xf>
    <xf numFmtId="0" fontId="1" fillId="0" borderId="0" xfId="0" applyFont="1" applyAlignment="1">
      <alignment horizontal="distributed" justifyLastLine="1"/>
    </xf>
    <xf numFmtId="0" fontId="21" fillId="0" borderId="0" xfId="0" applyFont="1" applyAlignment="1">
      <alignment horizontal="justify"/>
    </xf>
    <xf numFmtId="0" fontId="18" fillId="0" borderId="0" xfId="0" applyFont="1" applyBorder="1" applyAlignment="1">
      <alignment vertical="center"/>
    </xf>
    <xf numFmtId="0" fontId="5" fillId="0" borderId="3" xfId="0" applyFont="1" applyBorder="1" applyAlignment="1">
      <alignment horizontal="center" vertical="center" wrapText="1"/>
    </xf>
    <xf numFmtId="0" fontId="25" fillId="0" borderId="0" xfId="0" applyFont="1" applyAlignment="1"/>
    <xf numFmtId="0" fontId="2" fillId="0" borderId="0" xfId="0" applyFont="1"/>
    <xf numFmtId="0" fontId="5" fillId="0" borderId="12" xfId="0" applyFont="1" applyBorder="1" applyAlignment="1">
      <alignment horizontal="distributed" vertical="center" wrapText="1" justifyLastLine="1"/>
    </xf>
    <xf numFmtId="183" fontId="5" fillId="0" borderId="1" xfId="0" applyNumberFormat="1" applyFont="1" applyFill="1" applyBorder="1" applyAlignment="1">
      <alignment horizontal="right" vertical="center"/>
    </xf>
    <xf numFmtId="183" fontId="5" fillId="0" borderId="0" xfId="0" applyNumberFormat="1" applyFont="1" applyFill="1" applyBorder="1" applyAlignment="1">
      <alignment horizontal="right" vertical="center"/>
    </xf>
    <xf numFmtId="187" fontId="5" fillId="0" borderId="0" xfId="0" applyNumberFormat="1" applyFont="1" applyFill="1" applyBorder="1" applyAlignment="1">
      <alignment horizontal="center" vertical="center"/>
    </xf>
    <xf numFmtId="187" fontId="5" fillId="0" borderId="0" xfId="0" applyNumberFormat="1" applyFont="1" applyFill="1" applyBorder="1" applyAlignment="1">
      <alignment horizontal="right" vertical="center"/>
    </xf>
    <xf numFmtId="183" fontId="18" fillId="0" borderId="1" xfId="0" applyNumberFormat="1" applyFont="1" applyFill="1" applyBorder="1" applyAlignment="1">
      <alignment horizontal="right" vertical="center"/>
    </xf>
    <xf numFmtId="183" fontId="18" fillId="0" borderId="0" xfId="0" applyNumberFormat="1" applyFont="1" applyFill="1" applyBorder="1" applyAlignment="1">
      <alignment horizontal="right" vertical="center"/>
    </xf>
    <xf numFmtId="187" fontId="18" fillId="0" borderId="0" xfId="0" applyNumberFormat="1" applyFont="1" applyFill="1" applyBorder="1" applyAlignment="1">
      <alignment horizontal="right" vertical="center"/>
    </xf>
    <xf numFmtId="0" fontId="33" fillId="0" borderId="0" xfId="0" applyFont="1" applyBorder="1" applyAlignment="1">
      <alignment horizontal="center" vertical="center"/>
    </xf>
    <xf numFmtId="187" fontId="33" fillId="0" borderId="1" xfId="0" applyNumberFormat="1" applyFont="1" applyFill="1" applyBorder="1" applyAlignment="1">
      <alignment horizontal="right" vertical="center"/>
    </xf>
    <xf numFmtId="187" fontId="33" fillId="0" borderId="0" xfId="0" applyNumberFormat="1" applyFont="1" applyFill="1" applyBorder="1" applyAlignment="1">
      <alignment horizontal="right" vertical="center"/>
    </xf>
    <xf numFmtId="3" fontId="5" fillId="0" borderId="0" xfId="0" applyNumberFormat="1" applyFont="1" applyAlignment="1">
      <alignment vertical="center"/>
    </xf>
    <xf numFmtId="183" fontId="5" fillId="0" borderId="0" xfId="0" applyNumberFormat="1" applyFont="1"/>
    <xf numFmtId="3" fontId="5" fillId="0" borderId="0" xfId="0" applyNumberFormat="1" applyFont="1"/>
    <xf numFmtId="0" fontId="37" fillId="0" borderId="3" xfId="0" applyFont="1" applyBorder="1" applyAlignment="1">
      <alignment horizontal="center" vertical="center"/>
    </xf>
    <xf numFmtId="0" fontId="6" fillId="0" borderId="5" xfId="0" applyFont="1" applyBorder="1" applyAlignment="1">
      <alignment horizontal="justify" vertical="center" wrapText="1"/>
    </xf>
    <xf numFmtId="3" fontId="6" fillId="0" borderId="10" xfId="0" applyNumberFormat="1" applyFont="1" applyFill="1" applyBorder="1" applyAlignment="1">
      <alignment horizontal="right" vertical="center"/>
    </xf>
    <xf numFmtId="3" fontId="6" fillId="0" borderId="3" xfId="0" applyNumberFormat="1" applyFont="1" applyFill="1" applyBorder="1" applyAlignment="1">
      <alignment horizontal="right" vertical="center"/>
    </xf>
    <xf numFmtId="0" fontId="6" fillId="0" borderId="3" xfId="0" applyFont="1" applyFill="1" applyBorder="1" applyAlignment="1">
      <alignment horizontal="right" vertical="center"/>
    </xf>
    <xf numFmtId="187" fontId="6" fillId="0" borderId="0" xfId="0" applyNumberFormat="1" applyFont="1"/>
    <xf numFmtId="0" fontId="45" fillId="0" borderId="0" xfId="7" applyFont="1" applyAlignment="1"/>
    <xf numFmtId="0" fontId="44" fillId="0" borderId="0" xfId="7" applyFont="1" applyAlignment="1"/>
    <xf numFmtId="0" fontId="47" fillId="0" borderId="0" xfId="7" applyFont="1" applyAlignment="1">
      <alignment horizontal="left" vertical="center"/>
    </xf>
    <xf numFmtId="0" fontId="44" fillId="0" borderId="0" xfId="7" applyFont="1" applyAlignment="1">
      <alignment vertical="top"/>
    </xf>
    <xf numFmtId="0" fontId="0" fillId="0" borderId="0" xfId="0" applyAlignment="1">
      <alignment horizontal="left" vertical="center"/>
    </xf>
    <xf numFmtId="0" fontId="47" fillId="0" borderId="0" xfId="7" applyFont="1" applyAlignment="1">
      <alignment horizontal="left" vertical="center" wrapText="1"/>
    </xf>
    <xf numFmtId="0" fontId="47" fillId="0" borderId="0" xfId="7" applyFont="1" applyAlignment="1">
      <alignment vertical="top"/>
    </xf>
    <xf numFmtId="0" fontId="48" fillId="0" borderId="0" xfId="7" applyFont="1" applyAlignment="1">
      <alignment vertical="center"/>
    </xf>
    <xf numFmtId="0" fontId="48" fillId="0" borderId="0" xfId="7" applyFont="1" applyAlignment="1">
      <alignment horizontal="right" vertical="center"/>
    </xf>
    <xf numFmtId="0" fontId="48" fillId="0" borderId="0" xfId="7" applyFont="1" applyAlignment="1">
      <alignment vertical="top"/>
    </xf>
    <xf numFmtId="0" fontId="48" fillId="0" borderId="0" xfId="7" applyFont="1" applyAlignment="1"/>
    <xf numFmtId="0" fontId="48" fillId="0" borderId="0" xfId="7" applyFont="1" applyAlignment="1">
      <alignment horizontal="left"/>
    </xf>
    <xf numFmtId="0" fontId="48" fillId="0" borderId="19" xfId="7" applyFont="1" applyBorder="1" applyAlignment="1">
      <alignment horizontal="center" vertical="center" shrinkToFit="1"/>
    </xf>
    <xf numFmtId="0" fontId="48" fillId="0" borderId="19" xfId="7" applyFont="1" applyBorder="1" applyAlignment="1">
      <alignment horizontal="center" vertical="center"/>
    </xf>
    <xf numFmtId="0" fontId="48" fillId="0" borderId="13" xfId="7" applyFont="1" applyBorder="1" applyAlignment="1">
      <alignment horizontal="center" vertical="center" wrapText="1" shrinkToFit="1"/>
    </xf>
    <xf numFmtId="0" fontId="49" fillId="0" borderId="13" xfId="7" applyFont="1" applyBorder="1" applyAlignment="1">
      <alignment horizontal="distributed" vertical="center" wrapText="1" shrinkToFit="1"/>
    </xf>
    <xf numFmtId="0" fontId="48" fillId="0" borderId="11" xfId="7" applyFont="1" applyBorder="1" applyAlignment="1">
      <alignment horizontal="center" vertical="center" wrapText="1" shrinkToFit="1"/>
    </xf>
    <xf numFmtId="187" fontId="48" fillId="0" borderId="1" xfId="7" applyNumberFormat="1" applyFont="1" applyBorder="1" applyAlignment="1">
      <alignment horizontal="right" vertical="center"/>
    </xf>
    <xf numFmtId="187" fontId="48" fillId="0" borderId="0" xfId="7" applyNumberFormat="1" applyFont="1" applyBorder="1" applyAlignment="1">
      <alignment horizontal="right" vertical="center"/>
    </xf>
    <xf numFmtId="187" fontId="48" fillId="0" borderId="0" xfId="7" applyNumberFormat="1" applyFont="1" applyAlignment="1">
      <alignment vertical="center"/>
    </xf>
    <xf numFmtId="187" fontId="50" fillId="0" borderId="1" xfId="7" applyNumberFormat="1" applyFont="1" applyBorder="1" applyAlignment="1">
      <alignment horizontal="right" vertical="center"/>
    </xf>
    <xf numFmtId="187" fontId="50" fillId="0" borderId="0" xfId="7" applyNumberFormat="1" applyFont="1" applyBorder="1" applyAlignment="1">
      <alignment horizontal="right" vertical="center"/>
    </xf>
    <xf numFmtId="0" fontId="48" fillId="0" borderId="3" xfId="7" applyFont="1" applyBorder="1" applyAlignment="1">
      <alignment horizontal="right" vertical="center"/>
    </xf>
    <xf numFmtId="0" fontId="48" fillId="0" borderId="5" xfId="7" applyFont="1" applyBorder="1" applyAlignment="1">
      <alignment horizontal="right" vertical="center"/>
    </xf>
    <xf numFmtId="3" fontId="48" fillId="0" borderId="10" xfId="7" applyNumberFormat="1" applyFont="1" applyBorder="1" applyAlignment="1">
      <alignment horizontal="right" vertical="center"/>
    </xf>
    <xf numFmtId="3" fontId="48" fillId="0" borderId="3" xfId="7" applyNumberFormat="1" applyFont="1" applyBorder="1" applyAlignment="1">
      <alignment horizontal="right" vertical="center"/>
    </xf>
    <xf numFmtId="0" fontId="44" fillId="0" borderId="0" xfId="7" applyAlignment="1"/>
    <xf numFmtId="0" fontId="47" fillId="0" borderId="0" xfId="7" applyFont="1" applyAlignment="1"/>
    <xf numFmtId="0" fontId="25" fillId="0" borderId="0" xfId="0" applyFont="1" applyFill="1" applyAlignment="1"/>
    <xf numFmtId="0" fontId="0" fillId="0" borderId="0" xfId="0" applyFont="1" applyFill="1"/>
    <xf numFmtId="0" fontId="2" fillId="0" borderId="0" xfId="0" applyFont="1" applyFill="1"/>
    <xf numFmtId="41" fontId="5" fillId="0" borderId="0" xfId="0" applyNumberFormat="1" applyFont="1" applyFill="1" applyAlignment="1">
      <alignment vertical="center"/>
    </xf>
    <xf numFmtId="0" fontId="10" fillId="0" borderId="14" xfId="0" applyFont="1" applyFill="1" applyBorder="1" applyAlignment="1">
      <alignment horizontal="distributed" vertical="center" justifyLastLine="1"/>
    </xf>
    <xf numFmtId="0" fontId="10" fillId="0" borderId="22" xfId="0" applyFont="1" applyFill="1" applyBorder="1" applyAlignment="1">
      <alignment horizontal="distributed" vertical="center" justifyLastLine="1"/>
    </xf>
    <xf numFmtId="0" fontId="10" fillId="0" borderId="4" xfId="0" applyFont="1" applyFill="1" applyBorder="1" applyAlignment="1">
      <alignment horizontal="distributed" vertical="center" justifyLastLine="1"/>
    </xf>
    <xf numFmtId="0" fontId="10" fillId="0" borderId="26" xfId="0" applyFont="1" applyFill="1" applyBorder="1" applyAlignment="1">
      <alignment horizontal="distributed" vertical="center" justifyLastLine="1"/>
    </xf>
    <xf numFmtId="0" fontId="10" fillId="0" borderId="0" xfId="0" applyFont="1" applyFill="1" applyAlignment="1">
      <alignment horizontal="justify" vertical="top"/>
    </xf>
    <xf numFmtId="0" fontId="10" fillId="0" borderId="0" xfId="0" applyFont="1" applyFill="1"/>
    <xf numFmtId="0" fontId="10" fillId="0" borderId="15" xfId="0" applyFont="1" applyFill="1" applyBorder="1" applyAlignment="1">
      <alignment horizontal="distributed" vertical="center" justifyLastLine="1"/>
    </xf>
    <xf numFmtId="0" fontId="10" fillId="0" borderId="21" xfId="0" applyFont="1" applyFill="1" applyBorder="1" applyAlignment="1">
      <alignment horizontal="distributed" vertical="center" justifyLastLine="1"/>
    </xf>
    <xf numFmtId="0" fontId="10" fillId="0" borderId="6" xfId="0" applyFont="1" applyFill="1" applyBorder="1" applyAlignment="1">
      <alignment horizontal="distributed" vertical="center" justifyLastLine="1"/>
    </xf>
    <xf numFmtId="0" fontId="10" fillId="0" borderId="25" xfId="0" applyFont="1" applyFill="1" applyBorder="1" applyAlignment="1">
      <alignment horizontal="distributed" vertical="center" justifyLastLine="1"/>
    </xf>
    <xf numFmtId="0" fontId="27" fillId="0" borderId="23" xfId="0" applyFont="1" applyFill="1" applyBorder="1" applyAlignment="1">
      <alignment horizontal="distributed" vertical="center" justifyLastLine="1"/>
    </xf>
    <xf numFmtId="0" fontId="27" fillId="0" borderId="7" xfId="0" applyFont="1" applyFill="1" applyBorder="1" applyAlignment="1">
      <alignment horizontal="distributed" vertical="center" justifyLastLine="1"/>
    </xf>
    <xf numFmtId="0" fontId="27" fillId="0" borderId="9" xfId="0" applyFont="1" applyFill="1" applyBorder="1" applyAlignment="1">
      <alignment horizontal="center" vertical="center"/>
    </xf>
    <xf numFmtId="0" fontId="27" fillId="0" borderId="23" xfId="0" applyFont="1" applyFill="1" applyBorder="1" applyAlignment="1">
      <alignment horizontal="center" vertical="center"/>
    </xf>
    <xf numFmtId="0" fontId="27" fillId="0" borderId="7" xfId="0" applyFont="1" applyFill="1" applyBorder="1" applyAlignment="1">
      <alignment horizontal="center" vertical="center" shrinkToFit="1"/>
    </xf>
    <xf numFmtId="0" fontId="12" fillId="0" borderId="0" xfId="0" applyFont="1" applyFill="1" applyBorder="1" applyAlignment="1">
      <alignment horizontal="distributed"/>
    </xf>
    <xf numFmtId="0" fontId="12" fillId="0" borderId="2" xfId="0" applyFont="1" applyFill="1" applyBorder="1" applyAlignment="1">
      <alignment horizontal="distributed"/>
    </xf>
    <xf numFmtId="41" fontId="12" fillId="0" borderId="0" xfId="0" applyNumberFormat="1" applyFont="1" applyFill="1" applyBorder="1" applyAlignment="1">
      <alignment shrinkToFit="1"/>
    </xf>
    <xf numFmtId="41" fontId="30" fillId="0" borderId="7" xfId="0" applyNumberFormat="1" applyFont="1" applyFill="1" applyBorder="1" applyAlignment="1" applyProtection="1">
      <protection locked="0"/>
    </xf>
    <xf numFmtId="41" fontId="30" fillId="0" borderId="8" xfId="0" applyNumberFormat="1" applyFont="1" applyFill="1" applyBorder="1" applyAlignment="1" applyProtection="1">
      <protection locked="0"/>
    </xf>
    <xf numFmtId="0" fontId="8" fillId="0" borderId="0" xfId="0" applyFont="1" applyFill="1" applyAlignment="1">
      <alignment horizontal="justify" vertical="top"/>
    </xf>
    <xf numFmtId="0" fontId="8" fillId="0" borderId="0" xfId="0" applyFont="1" applyFill="1"/>
    <xf numFmtId="0" fontId="6" fillId="0" borderId="0" xfId="0" applyFont="1" applyFill="1" applyBorder="1" applyAlignment="1">
      <alignment horizontal="distributed"/>
    </xf>
    <xf numFmtId="0" fontId="6" fillId="0" borderId="2" xfId="0" applyFont="1" applyFill="1" applyBorder="1" applyAlignment="1">
      <alignment horizontal="distributed"/>
    </xf>
    <xf numFmtId="0" fontId="6" fillId="0" borderId="0" xfId="0" applyFont="1" applyFill="1" applyBorder="1" applyAlignment="1">
      <alignment shrinkToFit="1"/>
    </xf>
    <xf numFmtId="41" fontId="10" fillId="0" borderId="1" xfId="0" applyNumberFormat="1" applyFont="1" applyFill="1" applyBorder="1" applyAlignment="1" applyProtection="1">
      <alignment horizontal="right"/>
      <protection locked="0"/>
    </xf>
    <xf numFmtId="41" fontId="10" fillId="0" borderId="0" xfId="0" applyNumberFormat="1" applyFont="1" applyFill="1" applyBorder="1"/>
    <xf numFmtId="41" fontId="10" fillId="0" borderId="0" xfId="0" applyNumberFormat="1" applyFont="1" applyFill="1" applyBorder="1" applyAlignment="1" applyProtection="1">
      <alignment horizontal="right"/>
      <protection locked="0"/>
    </xf>
    <xf numFmtId="0" fontId="10" fillId="0" borderId="0" xfId="0" applyNumberFormat="1" applyFont="1" applyFill="1" applyBorder="1"/>
    <xf numFmtId="0" fontId="6" fillId="0" borderId="0" xfId="0" applyFont="1" applyFill="1" applyAlignment="1">
      <alignment horizontal="justify" vertical="top"/>
    </xf>
    <xf numFmtId="0" fontId="6" fillId="0" borderId="0" xfId="0" applyFont="1" applyFill="1"/>
    <xf numFmtId="0" fontId="6" fillId="0" borderId="0" xfId="0" applyFont="1" applyFill="1" applyBorder="1" applyAlignment="1">
      <alignment horizontal="distributed" vertical="center"/>
    </xf>
    <xf numFmtId="0" fontId="6" fillId="0" borderId="2" xfId="0" applyFont="1" applyFill="1" applyBorder="1" applyAlignment="1">
      <alignment horizontal="distributed" vertical="center"/>
    </xf>
    <xf numFmtId="0" fontId="27" fillId="0" borderId="0" xfId="0" applyFont="1" applyFill="1" applyBorder="1" applyAlignment="1">
      <alignment vertical="center" shrinkToFit="1"/>
    </xf>
    <xf numFmtId="41" fontId="10" fillId="0" borderId="1" xfId="0" applyNumberFormat="1" applyFont="1" applyFill="1" applyBorder="1" applyAlignment="1">
      <alignment horizontal="right" vertical="center"/>
    </xf>
    <xf numFmtId="41" fontId="10" fillId="0" borderId="0" xfId="0" applyNumberFormat="1" applyFont="1" applyFill="1" applyBorder="1" applyAlignment="1" applyProtection="1">
      <alignment horizontal="right" vertical="center"/>
      <protection locked="0"/>
    </xf>
    <xf numFmtId="0" fontId="6" fillId="0" borderId="0" xfId="0" applyFont="1" applyFill="1" applyAlignment="1">
      <alignment horizontal="justify" vertical="center"/>
    </xf>
    <xf numFmtId="41" fontId="10" fillId="0" borderId="0" xfId="0" applyNumberFormat="1" applyFont="1" applyFill="1" applyBorder="1" applyAlignment="1">
      <alignment horizontal="right" vertical="center"/>
    </xf>
    <xf numFmtId="0" fontId="6" fillId="0" borderId="0" xfId="0" applyFont="1" applyFill="1" applyBorder="1" applyAlignment="1">
      <alignment vertical="center" shrinkToFit="1"/>
    </xf>
    <xf numFmtId="41" fontId="10" fillId="0" borderId="1" xfId="0" applyNumberFormat="1" applyFont="1" applyFill="1" applyBorder="1" applyAlignment="1" applyProtection="1">
      <alignment horizontal="right" vertical="center"/>
      <protection locked="0"/>
    </xf>
    <xf numFmtId="0" fontId="27" fillId="0" borderId="0" xfId="0" applyFont="1" applyFill="1" applyBorder="1" applyAlignment="1" applyProtection="1">
      <alignment vertical="center" shrinkToFit="1"/>
      <protection locked="0"/>
    </xf>
    <xf numFmtId="0" fontId="27" fillId="0" borderId="0" xfId="0" applyFont="1" applyFill="1" applyBorder="1" applyAlignment="1">
      <alignment horizontal="distributed" vertical="center"/>
    </xf>
    <xf numFmtId="0" fontId="5" fillId="0" borderId="0" xfId="0" applyFont="1" applyFill="1" applyAlignment="1">
      <alignment horizontal="justify" vertical="center"/>
    </xf>
    <xf numFmtId="0" fontId="6" fillId="0" borderId="1" xfId="0" applyFont="1" applyFill="1" applyBorder="1" applyAlignment="1">
      <alignment horizontal="distributed" vertical="center"/>
    </xf>
    <xf numFmtId="0" fontId="6" fillId="0" borderId="0" xfId="0" applyFont="1" applyAlignment="1">
      <alignment horizontal="distributed" vertical="center"/>
    </xf>
    <xf numFmtId="0" fontId="6" fillId="0" borderId="2" xfId="0" applyFont="1" applyBorder="1" applyAlignment="1">
      <alignment horizontal="distributed" vertical="center"/>
    </xf>
    <xf numFmtId="0" fontId="6" fillId="0" borderId="1" xfId="0" applyFont="1" applyBorder="1" applyAlignment="1">
      <alignment horizontal="distributed" vertical="center"/>
    </xf>
    <xf numFmtId="0" fontId="27" fillId="0" borderId="0" xfId="0" applyFont="1" applyAlignment="1" applyProtection="1">
      <alignment vertical="center" shrinkToFit="1"/>
      <protection locked="0"/>
    </xf>
    <xf numFmtId="41" fontId="10" fillId="0" borderId="0" xfId="0" applyNumberFormat="1" applyFont="1" applyFill="1" applyAlignment="1" applyProtection="1">
      <alignment horizontal="right"/>
      <protection locked="0"/>
    </xf>
    <xf numFmtId="41" fontId="10" fillId="0" borderId="0" xfId="0" applyNumberFormat="1" applyFont="1" applyFill="1" applyAlignment="1" applyProtection="1">
      <alignment horizontal="right" vertical="center"/>
      <protection locked="0"/>
    </xf>
    <xf numFmtId="0" fontId="5" fillId="0" borderId="0" xfId="0" applyFont="1" applyAlignment="1">
      <alignment horizontal="justify" vertical="center"/>
    </xf>
    <xf numFmtId="0" fontId="5" fillId="0" borderId="3" xfId="0" applyFont="1" applyFill="1" applyBorder="1" applyAlignment="1">
      <alignment horizontal="distributed" vertical="center"/>
    </xf>
    <xf numFmtId="0" fontId="5" fillId="0" borderId="5"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3" xfId="0" applyFont="1" applyFill="1" applyBorder="1" applyAlignment="1">
      <alignment vertical="center"/>
    </xf>
    <xf numFmtId="190" fontId="5" fillId="0" borderId="10" xfId="0" applyNumberFormat="1" applyFont="1" applyFill="1" applyBorder="1" applyAlignment="1">
      <alignment horizontal="right" vertical="center"/>
    </xf>
    <xf numFmtId="190" fontId="5" fillId="0" borderId="3" xfId="0" applyNumberFormat="1" applyFont="1" applyFill="1" applyBorder="1" applyAlignment="1">
      <alignment horizontal="right" vertical="center"/>
    </xf>
    <xf numFmtId="0" fontId="2" fillId="0" borderId="0" xfId="0" applyFont="1" applyFill="1" applyAlignment="1">
      <alignment horizontal="justify" vertical="center"/>
    </xf>
    <xf numFmtId="0" fontId="2" fillId="0" borderId="0" xfId="0" applyFont="1" applyFill="1" applyAlignment="1">
      <alignment vertical="center"/>
    </xf>
    <xf numFmtId="0" fontId="5" fillId="0" borderId="0" xfId="0" applyFont="1" applyFill="1"/>
    <xf numFmtId="190" fontId="5" fillId="0" borderId="0" xfId="0" applyNumberFormat="1" applyFont="1" applyFill="1" applyBorder="1" applyAlignment="1">
      <alignment horizontal="right" vertical="center"/>
    </xf>
    <xf numFmtId="41" fontId="0" fillId="0" borderId="0" xfId="0" applyNumberFormat="1" applyFont="1" applyFill="1"/>
    <xf numFmtId="41" fontId="5" fillId="0" borderId="0" xfId="0" applyNumberFormat="1" applyFont="1" applyFill="1"/>
    <xf numFmtId="0" fontId="5" fillId="0" borderId="20"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18" xfId="0" applyFont="1" applyBorder="1" applyAlignment="1">
      <alignment horizontal="center" vertical="center" shrinkToFit="1"/>
    </xf>
    <xf numFmtId="0" fontId="5" fillId="0" borderId="25" xfId="0" applyFont="1" applyBorder="1" applyAlignment="1">
      <alignment horizontal="center" vertical="center"/>
    </xf>
    <xf numFmtId="0" fontId="5" fillId="0" borderId="23"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18" fillId="0" borderId="0" xfId="0" applyFont="1" applyBorder="1" applyAlignment="1">
      <alignment vertical="top"/>
    </xf>
    <xf numFmtId="0" fontId="18" fillId="0" borderId="8" xfId="0" applyFont="1" applyBorder="1" applyAlignment="1">
      <alignment horizontal="distributed"/>
    </xf>
    <xf numFmtId="0" fontId="18" fillId="0" borderId="8" xfId="0" applyFont="1" applyBorder="1" applyAlignment="1">
      <alignment horizontal="justify"/>
    </xf>
    <xf numFmtId="41" fontId="18" fillId="0" borderId="7" xfId="2" applyNumberFormat="1" applyFont="1" applyBorder="1" applyAlignment="1">
      <alignment horizontal="right"/>
    </xf>
    <xf numFmtId="41" fontId="18" fillId="0" borderId="8" xfId="2" applyNumberFormat="1" applyFont="1" applyBorder="1" applyAlignment="1">
      <alignment horizontal="right"/>
    </xf>
    <xf numFmtId="38" fontId="18" fillId="0" borderId="0" xfId="2" applyFont="1" applyBorder="1" applyAlignment="1">
      <alignment horizontal="right"/>
    </xf>
    <xf numFmtId="0" fontId="17" fillId="0" borderId="0" xfId="0" applyFont="1" applyAlignment="1"/>
    <xf numFmtId="41" fontId="5" fillId="0" borderId="7" xfId="2" applyNumberFormat="1" applyFont="1" applyBorder="1" applyAlignment="1">
      <alignment horizontal="right"/>
    </xf>
    <xf numFmtId="41" fontId="5" fillId="0" borderId="8" xfId="2" applyNumberFormat="1" applyFont="1" applyBorder="1" applyAlignment="1">
      <alignment horizontal="right"/>
    </xf>
    <xf numFmtId="0" fontId="5" fillId="0" borderId="0" xfId="0" applyFont="1" applyBorder="1" applyAlignment="1">
      <alignment vertical="top"/>
    </xf>
    <xf numFmtId="41" fontId="5" fillId="0" borderId="1" xfId="2" applyNumberFormat="1" applyFont="1" applyBorder="1" applyAlignment="1">
      <alignment horizontal="right"/>
    </xf>
    <xf numFmtId="41" fontId="5" fillId="0" borderId="0" xfId="2" applyNumberFormat="1" applyFont="1" applyBorder="1" applyAlignment="1">
      <alignment horizontal="right"/>
    </xf>
    <xf numFmtId="38" fontId="5" fillId="0" borderId="0" xfId="2" applyFont="1" applyBorder="1" applyAlignment="1">
      <alignment horizontal="right"/>
    </xf>
    <xf numFmtId="41" fontId="5" fillId="0" borderId="1" xfId="2" applyNumberFormat="1" applyFont="1" applyBorder="1" applyAlignment="1">
      <alignment horizontal="right" vertical="center"/>
    </xf>
    <xf numFmtId="41" fontId="5" fillId="0" borderId="0" xfId="2" applyNumberFormat="1" applyFont="1" applyBorder="1" applyAlignment="1">
      <alignment horizontal="right" vertical="center"/>
    </xf>
    <xf numFmtId="38" fontId="5" fillId="0" borderId="0" xfId="2" applyFont="1" applyBorder="1" applyAlignment="1">
      <alignment horizontal="right" vertical="center"/>
    </xf>
    <xf numFmtId="38" fontId="1" fillId="0" borderId="0" xfId="0" applyNumberFormat="1" applyFont="1"/>
    <xf numFmtId="41" fontId="1" fillId="0" borderId="0" xfId="0" applyNumberFormat="1" applyFont="1"/>
    <xf numFmtId="0" fontId="5" fillId="0" borderId="0" xfId="0" applyFont="1" applyFill="1" applyAlignment="1">
      <alignment horizontal="distributed" vertical="center" justifyLastLine="1"/>
    </xf>
    <xf numFmtId="0" fontId="5" fillId="0" borderId="13" xfId="0" applyFont="1" applyFill="1" applyBorder="1" applyAlignment="1">
      <alignment horizontal="distributed" vertical="center" justifyLastLine="1"/>
    </xf>
    <xf numFmtId="0" fontId="5" fillId="0" borderId="8" xfId="0" applyFont="1" applyFill="1" applyBorder="1" applyAlignment="1">
      <alignment horizontal="left" vertical="center" justifyLastLine="1"/>
    </xf>
    <xf numFmtId="0" fontId="5" fillId="0" borderId="19" xfId="0" applyFont="1" applyFill="1" applyBorder="1" applyAlignment="1">
      <alignment horizontal="distributed" vertical="center" justifyLastLine="1"/>
    </xf>
    <xf numFmtId="0" fontId="5" fillId="0" borderId="12" xfId="0" applyFont="1" applyFill="1" applyBorder="1" applyAlignment="1">
      <alignment horizontal="distributed" vertical="center" justifyLastLine="1"/>
    </xf>
    <xf numFmtId="187" fontId="5" fillId="0" borderId="1" xfId="0" applyNumberFormat="1" applyFont="1" applyBorder="1" applyAlignment="1">
      <alignment horizontal="right" vertical="center"/>
    </xf>
    <xf numFmtId="187" fontId="5" fillId="0" borderId="0" xfId="0" applyNumberFormat="1" applyFont="1" applyBorder="1" applyAlignment="1">
      <alignment horizontal="right" vertical="center"/>
    </xf>
    <xf numFmtId="187" fontId="5" fillId="0" borderId="2" xfId="0" applyNumberFormat="1" applyFont="1" applyBorder="1" applyAlignment="1">
      <alignment horizontal="right" vertical="center"/>
    </xf>
    <xf numFmtId="187" fontId="5" fillId="0" borderId="1" xfId="0" applyNumberFormat="1" applyFont="1" applyFill="1" applyBorder="1" applyAlignment="1">
      <alignment horizontal="right" vertical="center"/>
    </xf>
    <xf numFmtId="187" fontId="5" fillId="0" borderId="2" xfId="0" applyNumberFormat="1" applyFont="1" applyFill="1" applyBorder="1" applyAlignment="1">
      <alignment horizontal="right" vertical="center"/>
    </xf>
    <xf numFmtId="0" fontId="18" fillId="0" borderId="0" xfId="0" applyFont="1" applyBorder="1" applyAlignment="1">
      <alignment horizontal="justify" vertical="center" wrapText="1"/>
    </xf>
    <xf numFmtId="187" fontId="18" fillId="0" borderId="1" xfId="0" applyNumberFormat="1" applyFont="1" applyFill="1" applyBorder="1" applyAlignment="1">
      <alignment horizontal="right" vertical="center"/>
    </xf>
    <xf numFmtId="187" fontId="18" fillId="0" borderId="2" xfId="0" applyNumberFormat="1" applyFont="1" applyFill="1" applyBorder="1" applyAlignment="1">
      <alignment horizontal="right" vertical="center"/>
    </xf>
    <xf numFmtId="0" fontId="5" fillId="0" borderId="10" xfId="0" applyFont="1" applyBorder="1" applyAlignment="1">
      <alignment vertical="center"/>
    </xf>
    <xf numFmtId="0" fontId="5" fillId="0" borderId="5" xfId="0" applyFont="1" applyBorder="1" applyAlignment="1">
      <alignment vertical="center"/>
    </xf>
    <xf numFmtId="0" fontId="5" fillId="0" borderId="14" xfId="0" applyFont="1" applyFill="1" applyBorder="1" applyAlignment="1">
      <alignment vertical="center"/>
    </xf>
    <xf numFmtId="187" fontId="1" fillId="0" borderId="0" xfId="0" applyNumberFormat="1" applyFont="1"/>
    <xf numFmtId="187" fontId="1" fillId="0" borderId="0" xfId="0" applyNumberFormat="1" applyFont="1" applyAlignment="1">
      <alignment shrinkToFit="1"/>
    </xf>
    <xf numFmtId="187" fontId="21" fillId="0" borderId="0" xfId="0" applyNumberFormat="1" applyFont="1" applyAlignment="1">
      <alignment horizontal="right"/>
    </xf>
    <xf numFmtId="187" fontId="21" fillId="0" borderId="0" xfId="0" applyNumberFormat="1" applyFont="1" applyBorder="1" applyAlignment="1">
      <alignment horizontal="right"/>
    </xf>
    <xf numFmtId="0" fontId="0" fillId="0" borderId="0" xfId="0" applyFont="1" applyAlignment="1"/>
    <xf numFmtId="0" fontId="51" fillId="0" borderId="0" xfId="0" applyFont="1" applyAlignment="1"/>
    <xf numFmtId="0" fontId="18" fillId="0" borderId="2" xfId="0" applyFont="1" applyBorder="1" applyAlignment="1">
      <alignment horizontal="justify"/>
    </xf>
    <xf numFmtId="38" fontId="18" fillId="0" borderId="7" xfId="2" applyFont="1" applyFill="1" applyBorder="1" applyAlignment="1"/>
    <xf numFmtId="38" fontId="18" fillId="0" borderId="8" xfId="2" applyFont="1" applyFill="1" applyBorder="1" applyAlignment="1"/>
    <xf numFmtId="38" fontId="18" fillId="0" borderId="1" xfId="2" applyFont="1" applyFill="1" applyBorder="1" applyAlignment="1"/>
    <xf numFmtId="38" fontId="18" fillId="0" borderId="0" xfId="2" applyFont="1" applyFill="1" applyBorder="1" applyAlignment="1"/>
    <xf numFmtId="38" fontId="18" fillId="0" borderId="2" xfId="2" applyFont="1" applyFill="1" applyBorder="1" applyAlignment="1"/>
    <xf numFmtId="49" fontId="18" fillId="0" borderId="1" xfId="0" applyNumberFormat="1" applyFont="1" applyBorder="1" applyAlignment="1">
      <alignment horizontal="center"/>
    </xf>
    <xf numFmtId="0" fontId="5" fillId="0" borderId="0" xfId="0" applyFont="1" applyBorder="1" applyAlignment="1"/>
    <xf numFmtId="0" fontId="5" fillId="0" borderId="0" xfId="0" applyFont="1" applyBorder="1" applyAlignment="1">
      <alignment horizontal="right"/>
    </xf>
    <xf numFmtId="0" fontId="5" fillId="0" borderId="2" xfId="0" applyFont="1" applyBorder="1" applyAlignment="1">
      <alignment horizontal="justify"/>
    </xf>
    <xf numFmtId="0" fontId="5" fillId="0" borderId="1" xfId="0" applyFont="1" applyBorder="1" applyAlignment="1"/>
    <xf numFmtId="0" fontId="5" fillId="0" borderId="2" xfId="0" applyFont="1" applyBorder="1" applyAlignment="1"/>
    <xf numFmtId="49" fontId="5" fillId="0" borderId="1" xfId="0" applyNumberFormat="1" applyFont="1" applyBorder="1" applyAlignment="1">
      <alignment horizontal="center"/>
    </xf>
    <xf numFmtId="49" fontId="5" fillId="0" borderId="0" xfId="0" applyNumberFormat="1" applyFont="1" applyBorder="1" applyAlignment="1">
      <alignment vertical="center"/>
    </xf>
    <xf numFmtId="49" fontId="5" fillId="0" borderId="0" xfId="0" applyNumberFormat="1" applyFont="1" applyBorder="1" applyAlignment="1">
      <alignment horizontal="center" vertical="center"/>
    </xf>
    <xf numFmtId="0" fontId="5" fillId="0" borderId="2" xfId="0" applyFont="1" applyBorder="1" applyAlignment="1">
      <alignment horizontal="justify" vertical="center"/>
    </xf>
    <xf numFmtId="3" fontId="5" fillId="0" borderId="1" xfId="0" applyNumberFormat="1" applyFont="1" applyBorder="1" applyAlignment="1">
      <alignment vertical="center"/>
    </xf>
    <xf numFmtId="3" fontId="5" fillId="0" borderId="0" xfId="0" applyNumberFormat="1" applyFont="1" applyBorder="1" applyAlignment="1">
      <alignment vertical="center"/>
    </xf>
    <xf numFmtId="3" fontId="5" fillId="0" borderId="2" xfId="0" applyNumberFormat="1" applyFont="1" applyBorder="1" applyAlignment="1">
      <alignment vertical="center"/>
    </xf>
    <xf numFmtId="49" fontId="5" fillId="0" borderId="1" xfId="0" applyNumberFormat="1" applyFont="1" applyBorder="1" applyAlignment="1">
      <alignment horizontal="center" vertical="center"/>
    </xf>
    <xf numFmtId="49" fontId="5" fillId="0" borderId="15" xfId="0" applyNumberFormat="1" applyFont="1" applyBorder="1" applyAlignment="1">
      <alignment vertical="center"/>
    </xf>
    <xf numFmtId="0" fontId="5" fillId="0" borderId="15" xfId="0" applyFont="1" applyBorder="1" applyAlignment="1">
      <alignment vertical="center"/>
    </xf>
    <xf numFmtId="49" fontId="5" fillId="0" borderId="15" xfId="0" applyNumberFormat="1" applyFont="1" applyBorder="1" applyAlignment="1">
      <alignment horizontal="center" vertical="center"/>
    </xf>
    <xf numFmtId="0" fontId="5" fillId="0" borderId="6" xfId="0" applyFont="1" applyBorder="1" applyAlignment="1">
      <alignment horizontal="justify" vertical="center"/>
    </xf>
    <xf numFmtId="3" fontId="5" fillId="0" borderId="21" xfId="0" applyNumberFormat="1" applyFont="1" applyBorder="1" applyAlignment="1">
      <alignment vertical="center"/>
    </xf>
    <xf numFmtId="3" fontId="5" fillId="0" borderId="15" xfId="0" applyNumberFormat="1" applyFont="1" applyBorder="1" applyAlignment="1">
      <alignment vertical="center"/>
    </xf>
    <xf numFmtId="3" fontId="5" fillId="0" borderId="6" xfId="0" applyNumberFormat="1" applyFont="1" applyBorder="1" applyAlignment="1">
      <alignment vertical="center"/>
    </xf>
    <xf numFmtId="49" fontId="5" fillId="0" borderId="21" xfId="0" applyNumberFormat="1" applyFont="1" applyBorder="1" applyAlignment="1">
      <alignment horizontal="center" vertical="center"/>
    </xf>
    <xf numFmtId="38" fontId="2" fillId="0" borderId="18" xfId="2" applyFont="1" applyBorder="1" applyAlignment="1" applyProtection="1">
      <alignment vertical="center" justifyLastLine="1"/>
    </xf>
    <xf numFmtId="0" fontId="2" fillId="0" borderId="22" xfId="0" applyFont="1" applyBorder="1" applyAlignment="1">
      <alignment horizontal="distributed" vertical="center" justifyLastLine="1"/>
    </xf>
    <xf numFmtId="0" fontId="2" fillId="0" borderId="0" xfId="0" applyFont="1" applyAlignment="1">
      <alignment vertical="top"/>
    </xf>
    <xf numFmtId="0" fontId="2" fillId="0" borderId="8" xfId="0" applyFont="1" applyBorder="1" applyAlignment="1">
      <alignment vertical="top"/>
    </xf>
    <xf numFmtId="0" fontId="2" fillId="0" borderId="8" xfId="0" applyFont="1" applyBorder="1" applyAlignment="1">
      <alignment horizontal="justify" vertical="top" wrapText="1"/>
    </xf>
    <xf numFmtId="0" fontId="2" fillId="0" borderId="9" xfId="0" applyFont="1" applyBorder="1" applyAlignment="1">
      <alignment horizontal="justify" vertical="top" wrapText="1"/>
    </xf>
    <xf numFmtId="0" fontId="2" fillId="0" borderId="0" xfId="0" applyFont="1" applyBorder="1" applyAlignment="1">
      <alignment horizontal="right"/>
    </xf>
    <xf numFmtId="0" fontId="2" fillId="0" borderId="0" xfId="0" applyFont="1" applyAlignment="1">
      <alignment horizontal="right"/>
    </xf>
    <xf numFmtId="49" fontId="2" fillId="0" borderId="1" xfId="0" applyNumberFormat="1" applyFont="1" applyBorder="1" applyAlignment="1">
      <alignment horizontal="center" vertical="top" wrapText="1"/>
    </xf>
    <xf numFmtId="0" fontId="26" fillId="0" borderId="0" xfId="0" applyFont="1" applyAlignment="1">
      <alignment vertical="top"/>
    </xf>
    <xf numFmtId="0" fontId="20" fillId="0" borderId="2" xfId="0" applyFont="1" applyBorder="1" applyAlignment="1">
      <alignment horizontal="distributed"/>
    </xf>
    <xf numFmtId="41" fontId="20" fillId="0" borderId="0" xfId="0" applyNumberFormat="1" applyFont="1" applyBorder="1" applyAlignment="1"/>
    <xf numFmtId="41" fontId="20" fillId="0" borderId="2" xfId="0" applyNumberFormat="1" applyFont="1" applyBorder="1" applyAlignment="1"/>
    <xf numFmtId="49" fontId="20" fillId="0" borderId="0" xfId="0" applyNumberFormat="1" applyFont="1" applyBorder="1" applyAlignment="1">
      <alignment horizontal="center"/>
    </xf>
    <xf numFmtId="0" fontId="54" fillId="0" borderId="0" xfId="0" applyFont="1" applyAlignment="1"/>
    <xf numFmtId="0" fontId="54" fillId="0" borderId="0" xfId="0" applyFont="1"/>
    <xf numFmtId="49" fontId="2" fillId="0" borderId="0" xfId="0" applyNumberFormat="1" applyFont="1" applyBorder="1" applyAlignment="1">
      <alignment vertical="center"/>
    </xf>
    <xf numFmtId="49" fontId="2" fillId="0" borderId="0" xfId="0" applyNumberFormat="1" applyFont="1" applyBorder="1" applyAlignment="1">
      <alignment horizontal="distributed" vertical="center"/>
    </xf>
    <xf numFmtId="0" fontId="2" fillId="0" borderId="2" xfId="0" applyFont="1" applyBorder="1" applyAlignment="1">
      <alignment horizontal="justify" vertical="center" wrapText="1"/>
    </xf>
    <xf numFmtId="41" fontId="2" fillId="0" borderId="0" xfId="0" applyNumberFormat="1" applyFont="1" applyBorder="1" applyAlignment="1">
      <alignment vertical="center"/>
    </xf>
    <xf numFmtId="41" fontId="2" fillId="0" borderId="2" xfId="0" applyNumberFormat="1" applyFont="1" applyBorder="1" applyAlignment="1">
      <alignment vertical="center"/>
    </xf>
    <xf numFmtId="0" fontId="27" fillId="0" borderId="0" xfId="0" applyFont="1" applyAlignment="1">
      <alignment vertical="center"/>
    </xf>
    <xf numFmtId="49" fontId="10" fillId="0" borderId="0" xfId="0" applyNumberFormat="1" applyFont="1" applyBorder="1" applyAlignment="1">
      <alignment horizontal="distributed" vertical="center"/>
    </xf>
    <xf numFmtId="0" fontId="2" fillId="0" borderId="2" xfId="0" applyFont="1" applyBorder="1" applyAlignment="1">
      <alignment horizontal="justify" vertical="center"/>
    </xf>
    <xf numFmtId="41" fontId="2" fillId="0" borderId="0" xfId="2" applyNumberFormat="1" applyFont="1" applyBorder="1" applyAlignment="1">
      <alignment horizontal="right" vertical="center"/>
    </xf>
    <xf numFmtId="41" fontId="2" fillId="0" borderId="2" xfId="2" applyNumberFormat="1" applyFont="1" applyBorder="1" applyAlignment="1">
      <alignment horizontal="right" vertical="center"/>
    </xf>
    <xf numFmtId="193" fontId="27" fillId="0" borderId="0" xfId="0" applyNumberFormat="1" applyFont="1" applyAlignment="1">
      <alignment vertical="center"/>
    </xf>
    <xf numFmtId="49" fontId="2" fillId="0" borderId="0" xfId="0" applyNumberFormat="1" applyFont="1" applyBorder="1" applyAlignment="1">
      <alignment horizontal="center" vertical="center"/>
    </xf>
    <xf numFmtId="0" fontId="26" fillId="0" borderId="0" xfId="0" applyFont="1" applyAlignment="1">
      <alignment vertical="center"/>
    </xf>
    <xf numFmtId="0" fontId="20" fillId="0" borderId="2" xfId="0" applyFont="1" applyBorder="1" applyAlignment="1">
      <alignment horizontal="justify" vertical="center" wrapText="1"/>
    </xf>
    <xf numFmtId="49" fontId="20" fillId="0" borderId="0" xfId="0" applyNumberFormat="1" applyFont="1" applyBorder="1" applyAlignment="1">
      <alignment horizontal="center" vertical="center"/>
    </xf>
    <xf numFmtId="0" fontId="54" fillId="0" borderId="0" xfId="0" applyFont="1" applyAlignment="1">
      <alignment vertical="center"/>
    </xf>
    <xf numFmtId="0" fontId="2" fillId="0" borderId="0" xfId="0" applyFont="1" applyBorder="1" applyAlignment="1">
      <alignment vertical="center"/>
    </xf>
    <xf numFmtId="0" fontId="6" fillId="0" borderId="3" xfId="0" applyFont="1" applyBorder="1" applyAlignment="1">
      <alignment vertical="center"/>
    </xf>
    <xf numFmtId="49" fontId="6" fillId="0" borderId="3" xfId="0" applyNumberFormat="1" applyFont="1" applyBorder="1" applyAlignment="1">
      <alignment vertical="center"/>
    </xf>
    <xf numFmtId="49" fontId="6" fillId="0" borderId="3" xfId="0" applyNumberFormat="1" applyFont="1" applyBorder="1" applyAlignment="1">
      <alignment horizontal="distributed" vertical="center"/>
    </xf>
    <xf numFmtId="0" fontId="6" fillId="0" borderId="5" xfId="0" applyFont="1" applyBorder="1" applyAlignment="1">
      <alignment horizontal="justify" vertical="center"/>
    </xf>
    <xf numFmtId="3" fontId="6" fillId="0" borderId="3" xfId="0" applyNumberFormat="1" applyFont="1" applyBorder="1" applyAlignment="1">
      <alignment horizontal="right" vertical="center"/>
    </xf>
    <xf numFmtId="3" fontId="6" fillId="0" borderId="5" xfId="0" applyNumberFormat="1" applyFont="1" applyBorder="1" applyAlignment="1">
      <alignment horizontal="right" vertical="center"/>
    </xf>
    <xf numFmtId="49" fontId="6" fillId="0" borderId="10" xfId="0" applyNumberFormat="1" applyFont="1" applyBorder="1" applyAlignment="1">
      <alignment horizontal="distributed" vertical="center"/>
    </xf>
    <xf numFmtId="0" fontId="55" fillId="0" borderId="0" xfId="0" applyFont="1" applyAlignment="1"/>
    <xf numFmtId="0" fontId="2" fillId="0" borderId="0" xfId="0" applyFont="1" applyAlignment="1">
      <alignment vertical="center" wrapText="1"/>
    </xf>
    <xf numFmtId="0" fontId="41" fillId="0" borderId="0" xfId="0" applyFont="1" applyAlignment="1">
      <alignment vertical="center"/>
    </xf>
    <xf numFmtId="0" fontId="5" fillId="0" borderId="23" xfId="0" applyFont="1" applyBorder="1" applyAlignment="1">
      <alignment horizontal="distributed" vertical="center" justifyLastLine="1"/>
    </xf>
    <xf numFmtId="0" fontId="17" fillId="0" borderId="8" xfId="0" applyFont="1" applyFill="1" applyBorder="1" applyAlignment="1"/>
    <xf numFmtId="0" fontId="18" fillId="0" borderId="0" xfId="0" applyFont="1" applyFill="1" applyAlignment="1"/>
    <xf numFmtId="3" fontId="18" fillId="0" borderId="7" xfId="0" applyNumberFormat="1" applyFont="1" applyFill="1" applyBorder="1" applyAlignment="1">
      <alignment vertical="center"/>
    </xf>
    <xf numFmtId="3" fontId="18" fillId="0" borderId="8" xfId="0" applyNumberFormat="1" applyFont="1" applyFill="1" applyBorder="1" applyAlignment="1">
      <alignment vertical="center"/>
    </xf>
    <xf numFmtId="176" fontId="18" fillId="0" borderId="8" xfId="0" applyNumberFormat="1" applyFont="1" applyFill="1" applyBorder="1" applyAlignment="1">
      <alignment vertical="center"/>
    </xf>
    <xf numFmtId="0" fontId="17" fillId="0" borderId="0" xfId="0" applyFont="1" applyFill="1" applyAlignment="1"/>
    <xf numFmtId="0" fontId="17" fillId="0" borderId="0" xfId="0" applyFont="1" applyFill="1"/>
    <xf numFmtId="0" fontId="5" fillId="0" borderId="1" xfId="0" applyFont="1" applyFill="1" applyBorder="1" applyAlignment="1"/>
    <xf numFmtId="0" fontId="5" fillId="0" borderId="0" xfId="0" applyFont="1" applyFill="1" applyBorder="1" applyAlignment="1"/>
    <xf numFmtId="0" fontId="5" fillId="0" borderId="0" xfId="0" applyFont="1" applyFill="1" applyBorder="1" applyAlignment="1">
      <alignment vertical="center"/>
    </xf>
    <xf numFmtId="3" fontId="5" fillId="0" borderId="1" xfId="0" applyNumberFormat="1" applyFont="1" applyFill="1" applyBorder="1" applyAlignment="1">
      <alignment vertical="center"/>
    </xf>
    <xf numFmtId="3" fontId="5" fillId="0" borderId="0" xfId="0" applyNumberFormat="1" applyFont="1" applyFill="1" applyBorder="1" applyAlignment="1">
      <alignment vertical="center"/>
    </xf>
    <xf numFmtId="176" fontId="5" fillId="0" borderId="0" xfId="0" applyNumberFormat="1" applyFont="1" applyFill="1" applyBorder="1" applyAlignment="1">
      <alignment vertical="center"/>
    </xf>
    <xf numFmtId="0" fontId="5" fillId="0" borderId="0" xfId="0" applyFont="1" applyFill="1" applyAlignment="1">
      <alignment horizontal="right" vertical="center"/>
    </xf>
    <xf numFmtId="0" fontId="5" fillId="0" borderId="0" xfId="0" applyFont="1" applyFill="1" applyAlignment="1">
      <alignment horizontal="distributed" vertical="center"/>
    </xf>
    <xf numFmtId="3" fontId="5" fillId="0" borderId="0" xfId="0" applyNumberFormat="1" applyFont="1" applyFill="1" applyBorder="1" applyAlignment="1">
      <alignment horizontal="right" vertical="center"/>
    </xf>
    <xf numFmtId="3" fontId="5" fillId="0" borderId="3" xfId="0" applyNumberFormat="1" applyFont="1" applyBorder="1" applyAlignment="1">
      <alignment vertical="center"/>
    </xf>
    <xf numFmtId="176" fontId="5" fillId="0" borderId="3" xfId="0" applyNumberFormat="1" applyFont="1" applyBorder="1" applyAlignment="1">
      <alignment vertical="center"/>
    </xf>
    <xf numFmtId="0" fontId="5" fillId="0" borderId="0" xfId="0" applyFont="1" applyAlignment="1" applyProtection="1">
      <alignment vertical="center"/>
    </xf>
    <xf numFmtId="0" fontId="56" fillId="0" borderId="0" xfId="0" applyFont="1" applyAlignment="1">
      <alignment vertical="center"/>
    </xf>
    <xf numFmtId="0" fontId="57" fillId="0" borderId="0" xfId="0" applyFont="1"/>
    <xf numFmtId="0" fontId="4" fillId="0" borderId="0" xfId="1" applyFont="1" applyAlignment="1" applyProtection="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9" xfId="0" applyFont="1" applyBorder="1" applyAlignment="1">
      <alignment horizontal="center" vertical="center"/>
    </xf>
    <xf numFmtId="0" fontId="2" fillId="0" borderId="0" xfId="0" applyFont="1" applyAlignment="1">
      <alignment horizontal="left" vertical="center"/>
    </xf>
    <xf numFmtId="0" fontId="6" fillId="0" borderId="14" xfId="0" applyFont="1" applyBorder="1" applyAlignment="1">
      <alignment horizontal="center" vertical="center"/>
    </xf>
    <xf numFmtId="0" fontId="6" fillId="0" borderId="0"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6" fillId="0" borderId="20" xfId="0" applyFont="1" applyBorder="1" applyAlignment="1">
      <alignment horizontal="left" vertical="center" indent="11"/>
    </xf>
    <xf numFmtId="0" fontId="0" fillId="0" borderId="20" xfId="0" applyFont="1" applyBorder="1" applyAlignment="1">
      <alignment horizontal="left" vertical="center" indent="11"/>
    </xf>
    <xf numFmtId="0" fontId="0" fillId="0" borderId="16" xfId="0" applyFont="1" applyBorder="1" applyAlignment="1">
      <alignment horizontal="left" vertical="center" indent="11"/>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1" xfId="0" applyFont="1" applyBorder="1" applyAlignment="1">
      <alignment horizontal="center" vertical="center"/>
    </xf>
    <xf numFmtId="0" fontId="6" fillId="0" borderId="6" xfId="0" applyFont="1" applyBorder="1" applyAlignment="1">
      <alignment horizontal="center" vertical="center"/>
    </xf>
    <xf numFmtId="0" fontId="10" fillId="0" borderId="7" xfId="0" applyFont="1" applyBorder="1" applyAlignment="1">
      <alignment horizontal="center" wrapText="1"/>
    </xf>
    <xf numFmtId="0" fontId="10" fillId="0" borderId="8" xfId="0" applyFont="1" applyBorder="1" applyAlignment="1">
      <alignment horizontal="center"/>
    </xf>
    <xf numFmtId="0" fontId="10" fillId="0" borderId="9" xfId="0" applyFont="1" applyBorder="1" applyAlignment="1">
      <alignment horizontal="center"/>
    </xf>
    <xf numFmtId="0" fontId="10" fillId="0" borderId="1" xfId="0" applyFont="1" applyBorder="1" applyAlignment="1">
      <alignment horizontal="center"/>
    </xf>
    <xf numFmtId="0" fontId="10" fillId="0" borderId="0" xfId="0" applyFont="1" applyAlignment="1">
      <alignment horizontal="center"/>
    </xf>
    <xf numFmtId="0" fontId="10" fillId="0" borderId="2" xfId="0" applyFont="1" applyBorder="1" applyAlignment="1">
      <alignment horizontal="center"/>
    </xf>
    <xf numFmtId="0" fontId="10" fillId="0" borderId="21" xfId="0" applyFont="1" applyBorder="1" applyAlignment="1">
      <alignment horizontal="center"/>
    </xf>
    <xf numFmtId="0" fontId="10" fillId="0" borderId="15" xfId="0" applyFont="1" applyBorder="1" applyAlignment="1">
      <alignment horizontal="center"/>
    </xf>
    <xf numFmtId="0" fontId="10" fillId="0" borderId="6" xfId="0" applyFont="1" applyBorder="1" applyAlignment="1">
      <alignment horizontal="center"/>
    </xf>
    <xf numFmtId="0" fontId="6" fillId="0" borderId="11" xfId="0" applyFont="1" applyBorder="1" applyAlignment="1">
      <alignment horizontal="right" vertical="center"/>
    </xf>
    <xf numFmtId="0" fontId="6" fillId="0" borderId="12" xfId="0" applyFont="1" applyBorder="1" applyAlignment="1">
      <alignment horizontal="right" vertical="center"/>
    </xf>
    <xf numFmtId="0" fontId="12" fillId="0" borderId="0"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3" fillId="0" borderId="0" xfId="0" applyFont="1" applyBorder="1" applyAlignment="1">
      <alignment horizontal="center" vertical="center"/>
    </xf>
    <xf numFmtId="0" fontId="12" fillId="0" borderId="0" xfId="0" applyFont="1" applyAlignment="1">
      <alignment horizontal="right" vertical="center"/>
    </xf>
    <xf numFmtId="0" fontId="13" fillId="0" borderId="0" xfId="0" applyFont="1" applyAlignment="1">
      <alignment horizontal="right" vertical="center"/>
    </xf>
    <xf numFmtId="41" fontId="12" fillId="0" borderId="1" xfId="0" applyNumberFormat="1" applyFont="1" applyBorder="1" applyAlignment="1" applyProtection="1">
      <alignment horizontal="right" vertical="center"/>
      <protection locked="0"/>
    </xf>
    <xf numFmtId="41" fontId="12" fillId="0" borderId="0" xfId="0" applyNumberFormat="1" applyFont="1" applyAlignment="1" applyProtection="1">
      <alignment vertical="center"/>
      <protection locked="0"/>
    </xf>
    <xf numFmtId="43" fontId="12" fillId="0" borderId="0" xfId="0" applyNumberFormat="1" applyFont="1" applyAlignment="1" applyProtection="1">
      <alignment horizontal="right" vertical="center"/>
      <protection locked="0"/>
    </xf>
    <xf numFmtId="43" fontId="12" fillId="0" borderId="0" xfId="0" applyNumberFormat="1" applyFont="1" applyAlignment="1" applyProtection="1">
      <alignment vertical="center"/>
      <protection locked="0"/>
    </xf>
    <xf numFmtId="178" fontId="12" fillId="0" borderId="0" xfId="0" applyNumberFormat="1" applyFont="1" applyAlignment="1" applyProtection="1">
      <alignment horizontal="center" vertical="center"/>
      <protection locked="0"/>
    </xf>
    <xf numFmtId="41" fontId="12" fillId="0" borderId="0" xfId="0" applyNumberFormat="1" applyFont="1" applyAlignment="1" applyProtection="1">
      <alignment horizontal="right" vertical="center"/>
      <protection locked="0"/>
    </xf>
    <xf numFmtId="178" fontId="12" fillId="0" borderId="0" xfId="0" applyNumberFormat="1" applyFont="1" applyAlignment="1" applyProtection="1">
      <alignment horizontal="right" vertical="center"/>
      <protection locked="0"/>
    </xf>
    <xf numFmtId="178" fontId="12" fillId="0" borderId="0" xfId="0" applyNumberFormat="1" applyFont="1" applyAlignment="1" applyProtection="1">
      <alignment vertical="center"/>
      <protection locked="0"/>
    </xf>
    <xf numFmtId="0" fontId="12" fillId="0" borderId="0" xfId="0" applyFont="1" applyAlignment="1">
      <alignment horizontal="distributed" vertical="center"/>
    </xf>
    <xf numFmtId="41" fontId="12" fillId="0" borderId="0" xfId="0" applyNumberFormat="1" applyFont="1" applyFill="1" applyBorder="1" applyAlignment="1">
      <alignment horizontal="right" vertical="center"/>
    </xf>
    <xf numFmtId="0" fontId="13" fillId="0" borderId="0" xfId="0" applyFont="1" applyAlignment="1">
      <alignment vertical="center"/>
    </xf>
    <xf numFmtId="178" fontId="12" fillId="0" borderId="0" xfId="0" applyNumberFormat="1" applyFont="1" applyFill="1" applyBorder="1" applyAlignment="1">
      <alignment horizontal="right" vertical="center"/>
    </xf>
    <xf numFmtId="178" fontId="12" fillId="0" borderId="0" xfId="0" applyNumberFormat="1" applyFont="1" applyFill="1" applyBorder="1" applyAlignment="1">
      <alignment horizontal="center" vertical="center"/>
    </xf>
    <xf numFmtId="0" fontId="13" fillId="0" borderId="0" xfId="0" applyFont="1" applyAlignment="1">
      <alignment horizontal="center" vertical="center"/>
    </xf>
    <xf numFmtId="41" fontId="12" fillId="0" borderId="0" xfId="0" applyNumberFormat="1" applyFont="1" applyBorder="1" applyAlignment="1">
      <alignment horizontal="right" vertical="center"/>
    </xf>
    <xf numFmtId="178" fontId="12" fillId="0" borderId="0" xfId="0" applyNumberFormat="1" applyFont="1" applyBorder="1" applyAlignment="1">
      <alignment horizontal="right" vertical="center"/>
    </xf>
    <xf numFmtId="0" fontId="6" fillId="0" borderId="11" xfId="0" applyFont="1" applyBorder="1" applyAlignment="1">
      <alignment horizontal="center" vertical="center"/>
    </xf>
    <xf numFmtId="41" fontId="6" fillId="0" borderId="0" xfId="0" applyNumberFormat="1" applyFont="1" applyAlignment="1">
      <alignment horizontal="right" vertical="center"/>
    </xf>
    <xf numFmtId="0" fontId="6" fillId="0" borderId="0" xfId="0" applyFont="1" applyAlignment="1">
      <alignment vertical="center"/>
    </xf>
    <xf numFmtId="178" fontId="6" fillId="0" borderId="0" xfId="0" applyNumberFormat="1" applyFont="1" applyAlignment="1">
      <alignment horizontal="righ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right" vertical="center"/>
    </xf>
    <xf numFmtId="0" fontId="0" fillId="0" borderId="0" xfId="0" applyAlignment="1">
      <alignment horizontal="right" vertical="center"/>
    </xf>
    <xf numFmtId="41" fontId="6" fillId="0" borderId="1" xfId="0" applyNumberFormat="1" applyFont="1" applyBorder="1" applyAlignment="1">
      <alignment horizontal="right" vertical="center"/>
    </xf>
    <xf numFmtId="41" fontId="6" fillId="0" borderId="0" xfId="0" applyNumberFormat="1" applyFont="1" applyAlignment="1">
      <alignment vertical="center"/>
    </xf>
    <xf numFmtId="178" fontId="6" fillId="0" borderId="0" xfId="0" applyNumberFormat="1" applyFont="1" applyAlignment="1">
      <alignment vertical="center"/>
    </xf>
    <xf numFmtId="178" fontId="6" fillId="0" borderId="0" xfId="0" applyNumberFormat="1" applyFont="1" applyAlignment="1">
      <alignment horizontal="center" vertical="center"/>
    </xf>
    <xf numFmtId="43" fontId="12" fillId="0" borderId="2" xfId="0" applyNumberFormat="1" applyFont="1" applyBorder="1" applyAlignment="1" applyProtection="1">
      <alignment horizontal="right" vertical="center"/>
      <protection locked="0"/>
    </xf>
    <xf numFmtId="49" fontId="12" fillId="0" borderId="0" xfId="0" applyNumberFormat="1" applyFont="1" applyAlignment="1">
      <alignment horizontal="center" vertical="center"/>
    </xf>
    <xf numFmtId="49" fontId="13" fillId="0" borderId="0" xfId="0" applyNumberFormat="1" applyFont="1" applyAlignment="1">
      <alignment horizontal="center" vertical="center"/>
    </xf>
    <xf numFmtId="0" fontId="8" fillId="0" borderId="0" xfId="0" applyFont="1" applyAlignment="1">
      <alignment vertical="center"/>
    </xf>
    <xf numFmtId="0" fontId="6" fillId="0" borderId="0" xfId="0" applyFont="1"/>
    <xf numFmtId="0" fontId="13" fillId="0" borderId="0" xfId="0" applyFont="1" applyAlignment="1">
      <alignment horizontal="distributed" vertical="center"/>
    </xf>
    <xf numFmtId="41" fontId="6" fillId="0" borderId="1" xfId="0" applyNumberFormat="1" applyFont="1" applyBorder="1" applyAlignment="1" applyProtection="1">
      <alignment horizontal="right" vertical="center"/>
      <protection locked="0"/>
    </xf>
    <xf numFmtId="41" fontId="6" fillId="0" borderId="0" xfId="0" applyNumberFormat="1" applyFont="1" applyAlignment="1" applyProtection="1">
      <alignment horizontal="right" vertical="center"/>
      <protection locked="0"/>
    </xf>
    <xf numFmtId="178" fontId="6" fillId="0" borderId="0" xfId="0" applyNumberFormat="1" applyFont="1" applyAlignment="1" applyProtection="1">
      <alignment horizontal="right" vertical="center"/>
      <protection locked="0"/>
    </xf>
    <xf numFmtId="178" fontId="6" fillId="0" borderId="0" xfId="0" applyNumberFormat="1" applyFont="1" applyAlignment="1" applyProtection="1">
      <alignment horizontal="center" vertical="center"/>
      <protection locked="0"/>
    </xf>
    <xf numFmtId="185" fontId="6" fillId="0" borderId="0" xfId="0" applyNumberFormat="1" applyFont="1" applyAlignment="1">
      <alignment horizontal="right" vertical="center"/>
    </xf>
    <xf numFmtId="186" fontId="6" fillId="0" borderId="0" xfId="0" applyNumberFormat="1" applyFont="1" applyAlignment="1">
      <alignment horizontal="right" vertical="center"/>
    </xf>
    <xf numFmtId="185" fontId="6" fillId="0" borderId="0" xfId="0" applyNumberFormat="1" applyFont="1" applyAlignment="1">
      <alignment vertical="center"/>
    </xf>
    <xf numFmtId="186" fontId="6" fillId="0" borderId="0" xfId="0" applyNumberFormat="1" applyFont="1" applyAlignment="1">
      <alignment vertical="center"/>
    </xf>
    <xf numFmtId="43" fontId="6" fillId="0" borderId="0" xfId="0" applyNumberFormat="1" applyFont="1" applyAlignment="1">
      <alignment horizontal="right" vertical="center"/>
    </xf>
    <xf numFmtId="43" fontId="0" fillId="0" borderId="0" xfId="0" applyNumberFormat="1" applyAlignment="1">
      <alignment vertical="center"/>
    </xf>
    <xf numFmtId="41" fontId="0" fillId="0" borderId="0" xfId="0" applyNumberFormat="1" applyAlignment="1">
      <alignment vertical="center"/>
    </xf>
    <xf numFmtId="43" fontId="0" fillId="0" borderId="2" xfId="0" applyNumberFormat="1" applyBorder="1" applyAlignment="1">
      <alignment vertical="center"/>
    </xf>
    <xf numFmtId="0" fontId="0" fillId="0" borderId="0" xfId="0" applyAlignment="1">
      <alignment horizontal="center" vertical="center"/>
    </xf>
    <xf numFmtId="185" fontId="6" fillId="0" borderId="1" xfId="0" applyNumberFormat="1" applyFont="1" applyBorder="1" applyAlignment="1">
      <alignment horizontal="right" vertical="center"/>
    </xf>
    <xf numFmtId="43" fontId="6" fillId="0" borderId="0" xfId="0" applyNumberFormat="1" applyFont="1" applyAlignment="1">
      <alignment vertical="center"/>
    </xf>
    <xf numFmtId="43" fontId="6" fillId="0" borderId="0" xfId="0" applyNumberFormat="1" applyFont="1" applyAlignment="1" applyProtection="1">
      <alignment horizontal="right" vertical="center"/>
      <protection locked="0"/>
    </xf>
    <xf numFmtId="43" fontId="6" fillId="0" borderId="2" xfId="0" applyNumberFormat="1" applyFont="1" applyBorder="1" applyAlignment="1" applyProtection="1">
      <alignment horizontal="right" vertical="center"/>
      <protection locked="0"/>
    </xf>
    <xf numFmtId="0" fontId="6" fillId="0" borderId="1" xfId="0" applyFont="1" applyBorder="1" applyAlignment="1">
      <alignment horizontal="center" vertical="center"/>
    </xf>
    <xf numFmtId="185" fontId="6" fillId="0" borderId="1" xfId="0" applyNumberFormat="1" applyFont="1" applyBorder="1" applyAlignment="1" applyProtection="1">
      <alignment horizontal="right" vertical="center"/>
      <protection locked="0"/>
    </xf>
    <xf numFmtId="185" fontId="6" fillId="0" borderId="0" xfId="0" applyNumberFormat="1" applyFont="1" applyAlignment="1" applyProtection="1">
      <alignment horizontal="right" vertical="center"/>
      <protection locked="0"/>
    </xf>
    <xf numFmtId="186" fontId="6" fillId="0" borderId="0" xfId="0" applyNumberFormat="1" applyFont="1" applyAlignment="1" applyProtection="1">
      <alignment horizontal="right" vertical="center"/>
      <protection locked="0"/>
    </xf>
    <xf numFmtId="41" fontId="6" fillId="0" borderId="0" xfId="0" applyNumberFormat="1" applyFont="1" applyAlignment="1" applyProtection="1">
      <alignment vertical="center"/>
      <protection locked="0"/>
    </xf>
    <xf numFmtId="43" fontId="6" fillId="0" borderId="0" xfId="0" applyNumberFormat="1" applyFont="1" applyAlignment="1" applyProtection="1">
      <alignment vertical="center"/>
      <protection locked="0"/>
    </xf>
    <xf numFmtId="186" fontId="0" fillId="0" borderId="0" xfId="0" applyNumberFormat="1" applyAlignment="1">
      <alignment vertical="center"/>
    </xf>
    <xf numFmtId="185" fontId="0" fillId="0" borderId="0" xfId="0" applyNumberFormat="1" applyAlignment="1">
      <alignment vertical="center"/>
    </xf>
    <xf numFmtId="186" fontId="0" fillId="0" borderId="2" xfId="0" applyNumberFormat="1" applyBorder="1" applyAlignment="1">
      <alignment vertical="center"/>
    </xf>
    <xf numFmtId="186" fontId="6" fillId="0" borderId="2" xfId="0" applyNumberFormat="1" applyFont="1" applyBorder="1" applyAlignment="1" applyProtection="1">
      <alignment horizontal="right" vertical="center"/>
      <protection locked="0"/>
    </xf>
    <xf numFmtId="0" fontId="6" fillId="0" borderId="0" xfId="0" applyFont="1" applyBorder="1" applyAlignment="1">
      <alignment horizontal="right" vertical="center"/>
    </xf>
    <xf numFmtId="185" fontId="6" fillId="0" borderId="0" xfId="0" applyNumberFormat="1" applyFont="1" applyAlignment="1" applyProtection="1">
      <alignment vertical="center"/>
      <protection locked="0"/>
    </xf>
    <xf numFmtId="0" fontId="0" fillId="0" borderId="0" xfId="0" applyFont="1" applyAlignment="1">
      <alignment horizontal="right" vertical="center"/>
    </xf>
    <xf numFmtId="185" fontId="6" fillId="2" borderId="0" xfId="0" applyNumberFormat="1" applyFont="1" applyFill="1" applyAlignment="1" applyProtection="1">
      <alignment horizontal="right" vertical="center"/>
      <protection locked="0"/>
    </xf>
    <xf numFmtId="186" fontId="6" fillId="2" borderId="0" xfId="0" applyNumberFormat="1" applyFont="1" applyFill="1" applyAlignment="1" applyProtection="1">
      <alignment horizontal="right" vertical="center"/>
      <protection locked="0"/>
    </xf>
    <xf numFmtId="185" fontId="6" fillId="2" borderId="0" xfId="0" applyNumberFormat="1" applyFont="1" applyFill="1" applyAlignment="1" applyProtection="1">
      <alignment vertical="center"/>
      <protection locked="0"/>
    </xf>
    <xf numFmtId="49" fontId="6" fillId="0" borderId="1" xfId="0" applyNumberFormat="1" applyFont="1" applyBorder="1" applyAlignment="1">
      <alignment horizontal="center" vertical="center"/>
    </xf>
    <xf numFmtId="49" fontId="6" fillId="0" borderId="0" xfId="0" applyNumberFormat="1" applyFont="1" applyAlignment="1">
      <alignment horizontal="center" vertical="center"/>
    </xf>
    <xf numFmtId="185" fontId="6" fillId="2" borderId="1" xfId="0" applyNumberFormat="1" applyFont="1" applyFill="1" applyBorder="1" applyAlignment="1" applyProtection="1">
      <alignment horizontal="right" vertical="center"/>
      <protection locked="0"/>
    </xf>
    <xf numFmtId="49" fontId="12" fillId="0" borderId="1" xfId="0" applyNumberFormat="1" applyFont="1" applyBorder="1" applyAlignment="1">
      <alignment horizontal="center" vertical="center"/>
    </xf>
    <xf numFmtId="186" fontId="12" fillId="2" borderId="0" xfId="0" applyNumberFormat="1" applyFont="1" applyFill="1" applyAlignment="1" applyProtection="1">
      <alignment horizontal="right" vertical="center"/>
      <protection locked="0"/>
    </xf>
    <xf numFmtId="185" fontId="12" fillId="2" borderId="0" xfId="0" applyNumberFormat="1" applyFont="1" applyFill="1" applyAlignment="1" applyProtection="1">
      <alignment horizontal="right" vertical="center"/>
      <protection locked="0"/>
    </xf>
    <xf numFmtId="186" fontId="6" fillId="2" borderId="2" xfId="0" applyNumberFormat="1" applyFont="1" applyFill="1" applyBorder="1" applyAlignment="1" applyProtection="1">
      <alignment horizontal="right" vertical="center"/>
      <protection locked="0"/>
    </xf>
    <xf numFmtId="41" fontId="6" fillId="0" borderId="0" xfId="0" applyNumberFormat="1" applyFont="1" applyAlignment="1" applyProtection="1">
      <alignment horizontal="center" vertical="center"/>
      <protection locked="0"/>
    </xf>
    <xf numFmtId="181" fontId="6"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protection locked="0"/>
    </xf>
    <xf numFmtId="186" fontId="12" fillId="2" borderId="2" xfId="0" applyNumberFormat="1" applyFont="1" applyFill="1" applyBorder="1" applyAlignment="1" applyProtection="1">
      <alignment horizontal="right" vertical="center"/>
      <protection locked="0"/>
    </xf>
    <xf numFmtId="0" fontId="6" fillId="0" borderId="0" xfId="0" applyFont="1" applyAlignment="1" applyProtection="1">
      <alignment vertical="center"/>
      <protection locked="0"/>
    </xf>
    <xf numFmtId="185" fontId="12" fillId="2" borderId="0" xfId="0" applyNumberFormat="1" applyFont="1" applyFill="1" applyAlignment="1" applyProtection="1">
      <alignment vertical="center"/>
      <protection locked="0"/>
    </xf>
    <xf numFmtId="43" fontId="0" fillId="0" borderId="0" xfId="0" applyNumberFormat="1" applyAlignment="1" applyProtection="1">
      <alignment vertical="center"/>
      <protection locked="0"/>
    </xf>
    <xf numFmtId="41" fontId="6" fillId="0" borderId="2" xfId="0" applyNumberFormat="1" applyFont="1" applyBorder="1" applyAlignment="1" applyProtection="1">
      <alignment horizontal="right" vertical="center"/>
      <protection locked="0"/>
    </xf>
    <xf numFmtId="0" fontId="6" fillId="0" borderId="2" xfId="0" applyFont="1" applyBorder="1" applyAlignment="1" applyProtection="1">
      <alignment horizontal="center" vertical="center"/>
      <protection locked="0"/>
    </xf>
    <xf numFmtId="185" fontId="12" fillId="2" borderId="1" xfId="0" applyNumberFormat="1" applyFont="1" applyFill="1" applyBorder="1" applyAlignment="1" applyProtection="1">
      <alignment horizontal="right" vertical="center"/>
      <protection locked="0"/>
    </xf>
    <xf numFmtId="186" fontId="0" fillId="0" borderId="0" xfId="0" applyNumberFormat="1" applyAlignment="1" applyProtection="1">
      <alignment vertical="center"/>
      <protection locked="0"/>
    </xf>
    <xf numFmtId="186" fontId="6" fillId="0" borderId="0" xfId="0" applyNumberFormat="1" applyFont="1" applyAlignment="1" applyProtection="1">
      <alignment vertical="center"/>
      <protection locked="0"/>
    </xf>
    <xf numFmtId="186" fontId="0" fillId="0" borderId="2" xfId="0" applyNumberFormat="1" applyBorder="1" applyAlignment="1" applyProtection="1">
      <alignment vertical="center"/>
      <protection locked="0"/>
    </xf>
    <xf numFmtId="43" fontId="0" fillId="0" borderId="2" xfId="0" applyNumberFormat="1" applyBorder="1" applyAlignment="1" applyProtection="1">
      <alignment vertical="center"/>
      <protection locked="0"/>
    </xf>
    <xf numFmtId="178" fontId="6" fillId="0" borderId="0" xfId="0" applyNumberFormat="1" applyFont="1" applyAlignment="1" applyProtection="1">
      <alignment vertical="center"/>
      <protection locked="0"/>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5" xfId="0" applyFont="1" applyBorder="1" applyAlignment="1">
      <alignment horizontal="center" vertical="center"/>
    </xf>
    <xf numFmtId="0" fontId="0" fillId="0" borderId="6" xfId="0" applyFont="1" applyBorder="1" applyAlignment="1">
      <alignment horizontal="center" vertical="center"/>
    </xf>
    <xf numFmtId="0" fontId="13" fillId="0" borderId="2" xfId="0" applyFont="1" applyBorder="1" applyAlignment="1">
      <alignment horizontal="center" vertical="center"/>
    </xf>
    <xf numFmtId="0" fontId="6" fillId="0" borderId="11" xfId="0" applyFont="1" applyBorder="1" applyAlignment="1">
      <alignment horizontal="distributed" vertical="center" justifyLastLine="1"/>
    </xf>
    <xf numFmtId="0" fontId="0" fillId="0" borderId="12" xfId="0" applyFont="1" applyBorder="1" applyAlignment="1">
      <alignment horizontal="distributed" vertical="center" justifyLastLine="1"/>
    </xf>
    <xf numFmtId="0" fontId="0" fillId="0" borderId="13" xfId="0" applyFont="1" applyBorder="1" applyAlignment="1">
      <alignment horizontal="distributed" vertical="center" justifyLastLine="1"/>
    </xf>
    <xf numFmtId="43" fontId="13" fillId="0" borderId="0" xfId="0" applyNumberFormat="1" applyFont="1" applyAlignment="1" applyProtection="1">
      <alignment horizontal="right" vertical="center"/>
      <protection locked="0"/>
    </xf>
    <xf numFmtId="43" fontId="13" fillId="0" borderId="2" xfId="0" applyNumberFormat="1" applyFont="1" applyBorder="1" applyAlignment="1" applyProtection="1">
      <alignment horizontal="right" vertical="center"/>
      <protection locked="0"/>
    </xf>
    <xf numFmtId="43" fontId="13" fillId="0" borderId="0" xfId="0" applyNumberFormat="1" applyFont="1" applyAlignment="1" applyProtection="1">
      <alignment vertical="center"/>
      <protection locked="0"/>
    </xf>
    <xf numFmtId="41" fontId="13" fillId="0" borderId="0" xfId="0" applyNumberFormat="1" applyFont="1" applyAlignment="1" applyProtection="1">
      <alignment vertical="center"/>
      <protection locked="0"/>
    </xf>
    <xf numFmtId="41" fontId="13" fillId="0" borderId="0" xfId="0" applyNumberFormat="1" applyFont="1" applyAlignment="1" applyProtection="1">
      <alignment horizontal="right" vertical="center"/>
      <protection locked="0"/>
    </xf>
    <xf numFmtId="43" fontId="0" fillId="0" borderId="0" xfId="0" applyNumberFormat="1" applyAlignment="1">
      <alignment horizontal="right" vertical="center"/>
    </xf>
    <xf numFmtId="0" fontId="8" fillId="0" borderId="0" xfId="0" applyFont="1" applyAlignment="1">
      <alignment horizontal="center" vertical="center"/>
    </xf>
    <xf numFmtId="0" fontId="0" fillId="0" borderId="2" xfId="0" applyBorder="1" applyAlignment="1">
      <alignment horizontal="center" vertical="center"/>
    </xf>
    <xf numFmtId="0" fontId="0" fillId="0" borderId="0" xfId="0" applyAlignment="1">
      <alignment vertical="center"/>
    </xf>
    <xf numFmtId="0" fontId="0" fillId="0" borderId="1" xfId="0" applyBorder="1" applyAlignment="1">
      <alignment vertical="center"/>
    </xf>
    <xf numFmtId="186" fontId="0" fillId="0" borderId="0" xfId="0" applyNumberFormat="1" applyAlignment="1">
      <alignment horizontal="right" vertical="center"/>
    </xf>
    <xf numFmtId="185" fontId="0" fillId="0" borderId="0" xfId="0" applyNumberFormat="1" applyAlignment="1">
      <alignment horizontal="right" vertical="center"/>
    </xf>
    <xf numFmtId="185" fontId="0" fillId="0" borderId="2" xfId="0" applyNumberFormat="1" applyBorder="1" applyAlignment="1">
      <alignment horizontal="right" vertical="center"/>
    </xf>
    <xf numFmtId="41" fontId="0" fillId="0" borderId="0" xfId="0" applyNumberFormat="1" applyAlignment="1">
      <alignment horizontal="right" vertical="center"/>
    </xf>
    <xf numFmtId="0" fontId="0" fillId="0" borderId="0" xfId="0" applyFont="1" applyAlignment="1">
      <alignment horizontal="center" vertical="center"/>
    </xf>
    <xf numFmtId="41" fontId="0" fillId="0" borderId="0" xfId="0" applyNumberFormat="1" applyFont="1" applyAlignment="1" applyProtection="1">
      <alignment horizontal="right" vertical="center"/>
      <protection locked="0"/>
    </xf>
    <xf numFmtId="43" fontId="0" fillId="0" borderId="0" xfId="0" applyNumberFormat="1" applyFont="1" applyAlignment="1" applyProtection="1">
      <alignment horizontal="right" vertical="center"/>
      <protection locked="0"/>
    </xf>
    <xf numFmtId="41" fontId="0" fillId="0" borderId="0" xfId="0" applyNumberFormat="1" applyFont="1" applyAlignment="1" applyProtection="1">
      <alignment vertical="center"/>
      <protection locked="0"/>
    </xf>
    <xf numFmtId="43" fontId="0" fillId="0" borderId="0" xfId="0" applyNumberFormat="1" applyFont="1" applyAlignment="1" applyProtection="1">
      <alignment vertical="center"/>
      <protection locked="0"/>
    </xf>
    <xf numFmtId="43" fontId="0" fillId="0" borderId="2" xfId="0" applyNumberFormat="1" applyFont="1" applyBorder="1" applyAlignment="1" applyProtection="1">
      <alignment vertical="center"/>
      <protection locked="0"/>
    </xf>
    <xf numFmtId="0" fontId="6" fillId="0" borderId="0" xfId="0" applyNumberFormat="1" applyFont="1" applyAlignment="1" applyProtection="1">
      <alignment horizontal="right" vertical="center"/>
      <protection locked="0"/>
    </xf>
    <xf numFmtId="2" fontId="6" fillId="0" borderId="0" xfId="0" applyNumberFormat="1" applyFont="1" applyAlignment="1" applyProtection="1">
      <alignment horizontal="center" vertical="center"/>
      <protection locked="0"/>
    </xf>
    <xf numFmtId="0" fontId="6" fillId="0" borderId="0" xfId="0" applyNumberFormat="1" applyFont="1" applyAlignment="1" applyProtection="1">
      <alignment horizontal="center" vertical="center"/>
      <protection locked="0"/>
    </xf>
    <xf numFmtId="186" fontId="0" fillId="0" borderId="0" xfId="0" applyNumberFormat="1" applyFont="1" applyAlignment="1" applyProtection="1">
      <alignment horizontal="right" vertical="center"/>
      <protection locked="0"/>
    </xf>
    <xf numFmtId="185" fontId="0" fillId="0" borderId="0" xfId="0" applyNumberFormat="1" applyFont="1" applyAlignment="1" applyProtection="1">
      <alignment horizontal="right" vertical="center"/>
      <protection locked="0"/>
    </xf>
    <xf numFmtId="185" fontId="0" fillId="0" borderId="2" xfId="0" applyNumberFormat="1" applyFont="1" applyBorder="1" applyAlignment="1" applyProtection="1">
      <alignment horizontal="right" vertical="center"/>
      <protection locked="0"/>
    </xf>
    <xf numFmtId="186" fontId="0" fillId="0" borderId="0" xfId="0" applyNumberFormat="1" applyFont="1" applyAlignment="1" applyProtection="1">
      <alignment vertical="center"/>
      <protection locked="0"/>
    </xf>
    <xf numFmtId="185" fontId="0" fillId="0" borderId="0" xfId="0" applyNumberFormat="1" applyFont="1" applyAlignment="1" applyProtection="1">
      <alignment vertical="center"/>
      <protection locked="0"/>
    </xf>
    <xf numFmtId="186" fontId="6" fillId="0" borderId="0" xfId="0" applyNumberFormat="1" applyFont="1" applyAlignment="1" applyProtection="1">
      <alignment horizontal="center" vertical="center"/>
      <protection locked="0"/>
    </xf>
    <xf numFmtId="185" fontId="6" fillId="0" borderId="0" xfId="0" applyNumberFormat="1" applyFont="1" applyAlignment="1" applyProtection="1">
      <alignment horizontal="center" vertical="center"/>
      <protection locked="0"/>
    </xf>
    <xf numFmtId="185" fontId="6" fillId="0" borderId="2" xfId="0" applyNumberFormat="1" applyFont="1" applyBorder="1" applyAlignment="1" applyProtection="1">
      <alignment horizontal="center" vertical="center"/>
      <protection locked="0"/>
    </xf>
    <xf numFmtId="185" fontId="6" fillId="0" borderId="1" xfId="0" applyNumberFormat="1" applyFont="1" applyBorder="1" applyAlignment="1" applyProtection="1">
      <alignment horizontal="center" vertical="center"/>
      <protection locked="0"/>
    </xf>
    <xf numFmtId="185" fontId="6" fillId="0" borderId="0" xfId="0" applyNumberFormat="1" applyFont="1" applyBorder="1" applyAlignment="1" applyProtection="1">
      <alignment horizontal="center" vertical="center"/>
      <protection locked="0"/>
    </xf>
    <xf numFmtId="0" fontId="6" fillId="0" borderId="2" xfId="0" applyNumberFormat="1" applyFont="1" applyBorder="1" applyAlignment="1" applyProtection="1">
      <alignment horizontal="center" vertical="center"/>
      <protection locked="0"/>
    </xf>
    <xf numFmtId="43" fontId="0" fillId="0" borderId="0" xfId="0" applyNumberFormat="1" applyAlignment="1" applyProtection="1">
      <alignment horizontal="right" vertical="center"/>
      <protection locked="0"/>
    </xf>
    <xf numFmtId="186" fontId="0" fillId="2" borderId="0" xfId="0" applyNumberFormat="1" applyFont="1" applyFill="1" applyAlignment="1" applyProtection="1">
      <alignment horizontal="right" vertical="center"/>
      <protection locked="0"/>
    </xf>
    <xf numFmtId="186" fontId="6" fillId="2" borderId="0" xfId="0" applyNumberFormat="1" applyFont="1" applyFill="1" applyAlignment="1" applyProtection="1">
      <alignment vertical="center"/>
      <protection locked="0"/>
    </xf>
    <xf numFmtId="186" fontId="0" fillId="2" borderId="0" xfId="0" applyNumberFormat="1" applyFont="1" applyFill="1" applyAlignment="1" applyProtection="1">
      <alignment vertical="center"/>
      <protection locked="0"/>
    </xf>
    <xf numFmtId="185" fontId="0" fillId="2" borderId="0" xfId="0" applyNumberFormat="1" applyFont="1" applyFill="1" applyAlignment="1" applyProtection="1">
      <alignment vertical="center"/>
      <protection locked="0"/>
    </xf>
    <xf numFmtId="186" fontId="0" fillId="2" borderId="0" xfId="0" applyNumberFormat="1" applyFill="1" applyAlignment="1" applyProtection="1">
      <alignment horizontal="right" vertical="center"/>
      <protection locked="0"/>
    </xf>
    <xf numFmtId="185" fontId="13" fillId="2" borderId="0" xfId="0" applyNumberFormat="1" applyFont="1" applyFill="1" applyAlignment="1" applyProtection="1">
      <alignment horizontal="right" vertical="center"/>
      <protection locked="0"/>
    </xf>
    <xf numFmtId="185" fontId="13" fillId="2" borderId="2" xfId="0" applyNumberFormat="1" applyFont="1" applyFill="1" applyBorder="1" applyAlignment="1" applyProtection="1">
      <alignment horizontal="right" vertical="center"/>
      <protection locked="0"/>
    </xf>
    <xf numFmtId="0" fontId="0" fillId="0" borderId="1" xfId="0" applyBorder="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right" vertical="center"/>
      <protection locked="0"/>
    </xf>
    <xf numFmtId="186" fontId="12" fillId="2" borderId="0" xfId="0" applyNumberFormat="1" applyFont="1" applyFill="1" applyAlignment="1" applyProtection="1">
      <alignment vertical="center"/>
      <protection locked="0"/>
    </xf>
    <xf numFmtId="186" fontId="0" fillId="2" borderId="0" xfId="0" applyNumberFormat="1" applyFill="1" applyAlignment="1" applyProtection="1">
      <alignment vertical="center"/>
      <protection locked="0"/>
    </xf>
    <xf numFmtId="185" fontId="0" fillId="2" borderId="0" xfId="0" applyNumberFormat="1" applyFill="1" applyAlignment="1" applyProtection="1">
      <alignment vertical="center"/>
      <protection locked="0"/>
    </xf>
    <xf numFmtId="185" fontId="12" fillId="3" borderId="1" xfId="0" applyNumberFormat="1" applyFont="1" applyFill="1" applyBorder="1" applyAlignment="1" applyProtection="1">
      <alignment horizontal="right" vertical="center"/>
      <protection locked="0"/>
    </xf>
    <xf numFmtId="185" fontId="12" fillId="3" borderId="0" xfId="0" applyNumberFormat="1" applyFont="1" applyFill="1" applyAlignment="1" applyProtection="1">
      <alignment horizontal="right" vertical="center"/>
      <protection locked="0"/>
    </xf>
    <xf numFmtId="41" fontId="0" fillId="0" borderId="0" xfId="0" applyNumberFormat="1" applyAlignment="1" applyProtection="1">
      <alignment horizontal="right" vertical="center"/>
      <protection locked="0"/>
    </xf>
    <xf numFmtId="41" fontId="0" fillId="0" borderId="0" xfId="0" applyNumberFormat="1" applyAlignment="1" applyProtection="1">
      <alignment vertical="center"/>
      <protection locked="0"/>
    </xf>
    <xf numFmtId="41" fontId="0" fillId="0" borderId="2" xfId="0" applyNumberFormat="1" applyBorder="1" applyAlignment="1" applyProtection="1">
      <alignment horizontal="right" vertical="center"/>
      <protection locked="0"/>
    </xf>
    <xf numFmtId="0" fontId="0" fillId="0" borderId="0" xfId="0" applyAlignment="1" applyProtection="1">
      <alignment horizontal="center" vertical="center"/>
      <protection locked="0"/>
    </xf>
    <xf numFmtId="0" fontId="0" fillId="0" borderId="2" xfId="0" applyBorder="1" applyAlignment="1" applyProtection="1">
      <alignment horizontal="center" vertical="center"/>
      <protection locked="0"/>
    </xf>
    <xf numFmtId="41" fontId="6" fillId="0" borderId="0" xfId="0" applyNumberFormat="1" applyFont="1" applyBorder="1" applyAlignment="1" applyProtection="1">
      <alignment horizontal="right" vertical="center"/>
      <protection locked="0"/>
    </xf>
    <xf numFmtId="41" fontId="0" fillId="0" borderId="0" xfId="0" applyNumberFormat="1" applyBorder="1" applyAlignment="1" applyProtection="1">
      <alignment vertical="center"/>
      <protection locked="0"/>
    </xf>
    <xf numFmtId="181" fontId="6" fillId="0" borderId="0" xfId="0" applyNumberFormat="1" applyFont="1" applyAlignment="1" applyProtection="1">
      <alignment horizontal="right" vertical="center"/>
      <protection locked="0"/>
    </xf>
    <xf numFmtId="181" fontId="0" fillId="0" borderId="0" xfId="0" applyNumberFormat="1" applyAlignment="1" applyProtection="1">
      <alignment vertical="center"/>
      <protection locked="0"/>
    </xf>
    <xf numFmtId="186" fontId="0" fillId="0" borderId="0" xfId="0" applyNumberFormat="1" applyAlignment="1" applyProtection="1">
      <alignment horizontal="right" vertical="center"/>
      <protection locked="0"/>
    </xf>
    <xf numFmtId="186" fontId="0" fillId="0" borderId="2" xfId="0" applyNumberFormat="1" applyBorder="1" applyAlignment="1" applyProtection="1">
      <alignment horizontal="right" vertical="center"/>
      <protection locked="0"/>
    </xf>
    <xf numFmtId="185" fontId="0" fillId="0" borderId="0" xfId="0" applyNumberFormat="1" applyAlignment="1" applyProtection="1">
      <alignment horizontal="right" vertical="center"/>
      <protection locked="0"/>
    </xf>
    <xf numFmtId="185" fontId="0" fillId="0" borderId="0" xfId="0" applyNumberFormat="1" applyAlignment="1" applyProtection="1">
      <alignment vertical="center"/>
      <protection locked="0"/>
    </xf>
    <xf numFmtId="185" fontId="6" fillId="0" borderId="0" xfId="0" applyNumberFormat="1" applyFont="1" applyBorder="1" applyAlignment="1" applyProtection="1">
      <alignment horizontal="right" vertical="center"/>
      <protection locked="0"/>
    </xf>
    <xf numFmtId="185" fontId="0" fillId="0" borderId="0" xfId="0" applyNumberFormat="1" applyBorder="1" applyAlignment="1" applyProtection="1">
      <alignment vertical="center"/>
      <protection locked="0"/>
    </xf>
    <xf numFmtId="177" fontId="0" fillId="0" borderId="0" xfId="0" applyNumberFormat="1" applyFont="1" applyAlignment="1">
      <alignment vertical="center"/>
    </xf>
    <xf numFmtId="0" fontId="0" fillId="0" borderId="0" xfId="0" applyFont="1" applyAlignment="1">
      <alignment vertical="center"/>
    </xf>
    <xf numFmtId="0" fontId="5" fillId="0" borderId="16" xfId="0" applyFont="1" applyBorder="1" applyAlignment="1">
      <alignment horizontal="distributed" vertical="center" justifyLastLine="1"/>
    </xf>
    <xf numFmtId="0" fontId="5" fillId="0" borderId="17" xfId="0" applyFont="1" applyBorder="1" applyAlignment="1">
      <alignment horizontal="distributed" vertical="center" justifyLastLine="1"/>
    </xf>
    <xf numFmtId="0" fontId="5" fillId="0" borderId="0" xfId="0" applyFont="1" applyBorder="1" applyAlignment="1" applyProtection="1">
      <alignment horizontal="center" vertical="center"/>
    </xf>
    <xf numFmtId="0" fontId="5" fillId="0" borderId="0" xfId="0" applyFont="1" applyAlignment="1">
      <alignment horizontal="center" vertical="center"/>
    </xf>
    <xf numFmtId="0" fontId="18" fillId="0" borderId="0" xfId="0" applyFont="1" applyAlignment="1">
      <alignment horizontal="center" vertical="center"/>
    </xf>
    <xf numFmtId="0" fontId="5" fillId="0" borderId="14" xfId="0" applyFont="1" applyBorder="1" applyAlignment="1">
      <alignment horizontal="distributed" vertical="center" justifyLastLine="1"/>
    </xf>
    <xf numFmtId="0" fontId="5" fillId="0" borderId="15" xfId="0" applyFont="1" applyBorder="1" applyAlignment="1">
      <alignment horizontal="distributed" vertical="center" justifyLastLine="1"/>
    </xf>
    <xf numFmtId="0" fontId="5" fillId="0" borderId="18" xfId="0" applyFont="1" applyBorder="1" applyAlignment="1">
      <alignment horizontal="distributed" vertical="center" justifyLastLine="1"/>
    </xf>
    <xf numFmtId="0" fontId="5" fillId="0" borderId="0" xfId="0" applyFont="1" applyBorder="1" applyAlignment="1">
      <alignment horizontal="distributed" vertical="center" justifyLastLine="1"/>
    </xf>
    <xf numFmtId="0" fontId="5" fillId="0" borderId="22" xfId="0" applyFont="1" applyBorder="1" applyAlignment="1">
      <alignment horizontal="distributed" vertical="center" justifyLastLine="1"/>
    </xf>
    <xf numFmtId="0" fontId="5" fillId="0" borderId="1" xfId="0" applyFont="1" applyBorder="1" applyAlignment="1">
      <alignment horizontal="distributed" vertical="center" justifyLastLine="1"/>
    </xf>
    <xf numFmtId="0" fontId="5" fillId="0" borderId="21" xfId="0" applyFont="1" applyBorder="1" applyAlignment="1">
      <alignment horizontal="distributed" vertical="center" justifyLastLine="1"/>
    </xf>
    <xf numFmtId="0" fontId="1" fillId="0" borderId="4" xfId="0" applyFont="1" applyBorder="1" applyAlignment="1">
      <alignment horizontal="distributed" vertical="center" justifyLastLine="1"/>
    </xf>
    <xf numFmtId="0" fontId="1" fillId="0" borderId="6" xfId="0" applyFont="1" applyBorder="1" applyAlignment="1">
      <alignment horizontal="distributed" vertical="center" justifyLastLine="1"/>
    </xf>
    <xf numFmtId="0" fontId="5" fillId="0" borderId="4" xfId="0" applyFont="1" applyBorder="1" applyAlignment="1">
      <alignment horizontal="distributed" vertical="center" justifyLastLine="1"/>
    </xf>
    <xf numFmtId="0" fontId="5" fillId="0" borderId="6" xfId="0" applyFont="1" applyBorder="1" applyAlignment="1">
      <alignment horizontal="distributed" vertical="center" justifyLastLine="1"/>
    </xf>
    <xf numFmtId="0" fontId="2" fillId="0" borderId="23" xfId="0" applyFont="1" applyBorder="1" applyAlignment="1">
      <alignment horizontal="center" vertical="center" wrapText="1" justifyLastLine="1"/>
    </xf>
    <xf numFmtId="0" fontId="2" fillId="0" borderId="24" xfId="0" applyFont="1" applyBorder="1" applyAlignment="1">
      <alignment horizontal="center" vertical="center" justifyLastLine="1"/>
    </xf>
    <xf numFmtId="0" fontId="18" fillId="0" borderId="0" xfId="0" applyFont="1" applyBorder="1" applyAlignment="1">
      <alignment horizontal="distributed"/>
    </xf>
    <xf numFmtId="0" fontId="5" fillId="0" borderId="0" xfId="0" applyFont="1" applyAlignment="1">
      <alignment horizontal="distributed" vertical="center" justifyLastLine="1"/>
    </xf>
    <xf numFmtId="0" fontId="5" fillId="0" borderId="23" xfId="0" applyFont="1" applyBorder="1" applyAlignment="1">
      <alignment horizontal="distributed" vertical="center" justifyLastLine="1"/>
    </xf>
    <xf numFmtId="0" fontId="5" fillId="0" borderId="25" xfId="0" applyFont="1" applyBorder="1" applyAlignment="1">
      <alignment horizontal="distributed" vertical="center" justifyLastLine="1"/>
    </xf>
    <xf numFmtId="0" fontId="5" fillId="0" borderId="7" xfId="0" applyFont="1" applyBorder="1" applyAlignment="1">
      <alignment horizontal="distributed" vertical="center" justifyLastLine="1"/>
    </xf>
    <xf numFmtId="0" fontId="2" fillId="0" borderId="23" xfId="4" applyFont="1" applyBorder="1" applyAlignment="1">
      <alignment horizontal="distributed" vertical="center" justifyLastLine="1"/>
    </xf>
    <xf numFmtId="0" fontId="2" fillId="0" borderId="24" xfId="4" applyFont="1" applyBorder="1" applyAlignment="1">
      <alignment horizontal="distributed" vertical="center" justifyLastLine="1"/>
    </xf>
    <xf numFmtId="0" fontId="2" fillId="0" borderId="0" xfId="4" applyFont="1" applyAlignment="1">
      <alignment horizontal="distributed"/>
    </xf>
    <xf numFmtId="0" fontId="2" fillId="0" borderId="14" xfId="4" applyFont="1" applyBorder="1" applyAlignment="1">
      <alignment horizontal="distributed" vertical="center" justifyLastLine="1"/>
    </xf>
    <xf numFmtId="0" fontId="2" fillId="0" borderId="0" xfId="4" applyFont="1" applyBorder="1" applyAlignment="1">
      <alignment horizontal="distributed" vertical="center" justifyLastLine="1"/>
    </xf>
    <xf numFmtId="0" fontId="2" fillId="0" borderId="15" xfId="4" applyFont="1" applyBorder="1" applyAlignment="1">
      <alignment horizontal="distributed" vertical="center" justifyLastLine="1"/>
    </xf>
    <xf numFmtId="0" fontId="2" fillId="0" borderId="17" xfId="4" applyFont="1" applyBorder="1" applyAlignment="1">
      <alignment horizontal="distributed" vertical="center" justifyLastLine="1"/>
    </xf>
    <xf numFmtId="0" fontId="2" fillId="0" borderId="18" xfId="4" applyFont="1" applyBorder="1" applyAlignment="1">
      <alignment horizontal="distributed" vertical="center" justifyLastLine="1"/>
    </xf>
    <xf numFmtId="0" fontId="2" fillId="0" borderId="22" xfId="4" applyFont="1" applyBorder="1" applyAlignment="1">
      <alignment horizontal="distributed" vertical="center" wrapText="1" justifyLastLine="1"/>
    </xf>
    <xf numFmtId="0" fontId="2" fillId="0" borderId="1" xfId="4" applyFont="1" applyBorder="1" applyAlignment="1">
      <alignment horizontal="distributed" vertical="center" justifyLastLine="1"/>
    </xf>
    <xf numFmtId="0" fontId="2" fillId="0" borderId="21" xfId="4" applyFont="1" applyBorder="1" applyAlignment="1">
      <alignment horizontal="distributed" vertical="center" justifyLastLine="1"/>
    </xf>
    <xf numFmtId="0" fontId="2" fillId="0" borderId="9" xfId="4" applyFont="1" applyBorder="1" applyAlignment="1">
      <alignment horizontal="distributed" vertical="center" justifyLastLine="1"/>
    </xf>
    <xf numFmtId="0" fontId="2" fillId="0" borderId="2" xfId="4" applyFont="1" applyBorder="1" applyAlignment="1">
      <alignment horizontal="distributed" vertical="center" justifyLastLine="1"/>
    </xf>
    <xf numFmtId="0" fontId="2" fillId="0" borderId="6" xfId="4" applyFont="1" applyBorder="1" applyAlignment="1">
      <alignment horizontal="distributed" vertical="center" justifyLastLine="1"/>
    </xf>
    <xf numFmtId="0" fontId="2" fillId="0" borderId="11" xfId="4" applyFont="1" applyBorder="1" applyAlignment="1">
      <alignment horizontal="distributed" vertical="center" justifyLastLine="1"/>
    </xf>
    <xf numFmtId="0" fontId="2" fillId="0" borderId="12" xfId="4" applyFont="1" applyBorder="1" applyAlignment="1">
      <alignment horizontal="distributed" vertical="center" justifyLastLine="1"/>
    </xf>
    <xf numFmtId="0" fontId="2" fillId="0" borderId="13" xfId="4" applyFont="1" applyBorder="1" applyAlignment="1">
      <alignment horizontal="distributed" vertical="center" justifyLastLine="1"/>
    </xf>
    <xf numFmtId="0" fontId="2" fillId="0" borderId="0" xfId="4" applyFont="1" applyBorder="1" applyAlignment="1">
      <alignment horizontal="right" vertical="center" wrapText="1"/>
    </xf>
    <xf numFmtId="0" fontId="2" fillId="0" borderId="0" xfId="4" applyFont="1" applyBorder="1" applyAlignment="1">
      <alignment horizontal="left" vertical="center" wrapText="1"/>
    </xf>
    <xf numFmtId="187" fontId="5" fillId="0" borderId="1" xfId="4" applyNumberFormat="1" applyFont="1" applyBorder="1" applyAlignment="1">
      <alignment horizontal="center" vertical="center"/>
    </xf>
    <xf numFmtId="187" fontId="5" fillId="0" borderId="0" xfId="4" applyNumberFormat="1" applyFont="1" applyBorder="1" applyAlignment="1">
      <alignment horizontal="center" vertical="center"/>
    </xf>
    <xf numFmtId="0" fontId="2" fillId="0" borderId="14" xfId="4" applyFont="1" applyBorder="1" applyAlignment="1">
      <alignment horizontal="center" vertical="center"/>
    </xf>
    <xf numFmtId="0" fontId="2" fillId="0" borderId="26" xfId="4" applyFont="1" applyBorder="1" applyAlignment="1">
      <alignment horizontal="center" vertical="center"/>
    </xf>
    <xf numFmtId="0" fontId="2" fillId="0" borderId="25" xfId="4" applyFont="1" applyBorder="1" applyAlignment="1">
      <alignment horizontal="center" vertical="center"/>
    </xf>
    <xf numFmtId="0" fontId="2" fillId="0" borderId="15" xfId="4" applyFont="1" applyBorder="1" applyAlignment="1">
      <alignment horizontal="center" vertical="center"/>
    </xf>
    <xf numFmtId="0" fontId="20" fillId="0" borderId="8" xfId="4" applyFont="1" applyBorder="1" applyAlignment="1">
      <alignment horizontal="distributed"/>
    </xf>
    <xf numFmtId="0" fontId="2" fillId="0" borderId="0" xfId="4" applyFont="1" applyBorder="1" applyAlignment="1">
      <alignment horizontal="distributed" vertical="center" wrapText="1"/>
    </xf>
    <xf numFmtId="0" fontId="5" fillId="0" borderId="0" xfId="4" applyFont="1" applyAlignment="1">
      <alignment horizontal="right"/>
    </xf>
    <xf numFmtId="0" fontId="5" fillId="0" borderId="3" xfId="4" applyFont="1" applyBorder="1" applyAlignment="1">
      <alignment horizontal="right"/>
    </xf>
    <xf numFmtId="0" fontId="2" fillId="0" borderId="0" xfId="4" applyFont="1" applyBorder="1" applyAlignment="1">
      <alignment horizontal="distributed" vertical="center"/>
    </xf>
    <xf numFmtId="0" fontId="2" fillId="0" borderId="0" xfId="4" applyFont="1" applyBorder="1" applyAlignment="1">
      <alignment horizontal="justify" vertical="center"/>
    </xf>
    <xf numFmtId="0" fontId="2" fillId="0" borderId="0" xfId="4" applyFont="1" applyBorder="1" applyAlignment="1">
      <alignment horizontal="right" vertical="center"/>
    </xf>
    <xf numFmtId="0" fontId="2" fillId="0" borderId="0" xfId="4" applyFont="1" applyAlignment="1">
      <alignment vertical="center"/>
    </xf>
    <xf numFmtId="0" fontId="2" fillId="0" borderId="0" xfId="4" applyFont="1" applyAlignment="1">
      <alignment horizontal="left" vertical="center" wrapText="1"/>
    </xf>
    <xf numFmtId="0" fontId="2" fillId="0" borderId="4" xfId="4" applyFont="1" applyBorder="1" applyAlignment="1">
      <alignment horizontal="center" vertical="center"/>
    </xf>
    <xf numFmtId="0" fontId="2" fillId="0" borderId="6" xfId="4" applyFont="1" applyBorder="1" applyAlignment="1">
      <alignment horizontal="center" vertical="center"/>
    </xf>
    <xf numFmtId="0" fontId="2" fillId="0" borderId="24" xfId="4" applyFont="1" applyBorder="1" applyAlignment="1">
      <alignment horizontal="center" vertical="center"/>
    </xf>
    <xf numFmtId="0" fontId="5" fillId="0" borderId="11" xfId="4" applyFont="1" applyBorder="1" applyAlignment="1">
      <alignment horizontal="distributed" vertical="distributed" justifyLastLine="1"/>
    </xf>
    <xf numFmtId="0" fontId="5" fillId="0" borderId="13" xfId="4" applyFont="1" applyBorder="1" applyAlignment="1">
      <alignment horizontal="distributed" vertical="distributed" justifyLastLine="1"/>
    </xf>
    <xf numFmtId="0" fontId="5" fillId="0" borderId="21" xfId="4" applyFont="1" applyBorder="1" applyAlignment="1">
      <alignment horizontal="distributed" vertical="distributed" justifyLastLine="1"/>
    </xf>
    <xf numFmtId="0" fontId="5" fillId="0" borderId="15" xfId="4" applyFont="1" applyBorder="1" applyAlignment="1">
      <alignment horizontal="distributed" vertical="distributed" justifyLastLine="1"/>
    </xf>
    <xf numFmtId="0" fontId="5" fillId="0" borderId="6" xfId="4" applyFont="1" applyBorder="1" applyAlignment="1">
      <alignment horizontal="distributed" vertical="distributed" justifyLastLine="1"/>
    </xf>
    <xf numFmtId="0" fontId="5" fillId="0" borderId="23" xfId="4" applyFont="1" applyBorder="1" applyAlignment="1">
      <alignment horizontal="distributed" vertical="distributed" justifyLastLine="1"/>
    </xf>
    <xf numFmtId="0" fontId="5" fillId="0" borderId="24" xfId="4" applyFont="1" applyBorder="1" applyAlignment="1">
      <alignment horizontal="distributed" vertical="distributed" justifyLastLine="1"/>
    </xf>
    <xf numFmtId="0" fontId="5" fillId="0" borderId="1" xfId="4" applyFont="1" applyBorder="1" applyAlignment="1">
      <alignment horizontal="left" vertical="center"/>
    </xf>
    <xf numFmtId="190" fontId="5" fillId="0" borderId="0" xfId="4" applyNumberFormat="1" applyFont="1" applyAlignment="1">
      <alignment horizontal="center" vertical="center"/>
    </xf>
    <xf numFmtId="190" fontId="5" fillId="0" borderId="0" xfId="4" applyNumberFormat="1" applyFont="1" applyBorder="1" applyAlignment="1">
      <alignment horizontal="right" vertical="center"/>
    </xf>
    <xf numFmtId="190" fontId="5" fillId="0" borderId="2" xfId="4" applyNumberFormat="1" applyFont="1" applyBorder="1" applyAlignment="1">
      <alignment horizontal="right" vertical="center"/>
    </xf>
    <xf numFmtId="0" fontId="5" fillId="0" borderId="14" xfId="4" applyFont="1" applyBorder="1" applyAlignment="1">
      <alignment horizontal="distributed" vertical="distributed" justifyLastLine="1"/>
    </xf>
    <xf numFmtId="0" fontId="5" fillId="0" borderId="0" xfId="4" applyFont="1" applyAlignment="1">
      <alignment horizontal="distributed" vertical="distributed" justifyLastLine="1"/>
    </xf>
    <xf numFmtId="0" fontId="5" fillId="0" borderId="16" xfId="4" applyFont="1" applyBorder="1" applyAlignment="1">
      <alignment horizontal="distributed" vertical="distributed" justifyLastLine="1"/>
    </xf>
    <xf numFmtId="0" fontId="5" fillId="0" borderId="17" xfId="4" applyFont="1" applyBorder="1" applyAlignment="1">
      <alignment horizontal="distributed" vertical="distributed" justifyLastLine="1"/>
    </xf>
    <xf numFmtId="0" fontId="5" fillId="0" borderId="18" xfId="4" applyFont="1" applyBorder="1" applyAlignment="1">
      <alignment horizontal="distributed" vertical="distributed" justifyLastLine="1"/>
    </xf>
    <xf numFmtId="0" fontId="5" fillId="0" borderId="22" xfId="4" applyFont="1" applyBorder="1" applyAlignment="1">
      <alignment horizontal="distributed" vertical="distributed" justifyLastLine="1"/>
    </xf>
    <xf numFmtId="0" fontId="5" fillId="0" borderId="4" xfId="4" applyFont="1" applyBorder="1" applyAlignment="1">
      <alignment horizontal="distributed" vertical="distributed" justifyLastLine="1"/>
    </xf>
    <xf numFmtId="0" fontId="5" fillId="0" borderId="1" xfId="4" applyFont="1" applyBorder="1" applyAlignment="1">
      <alignment horizontal="distributed" vertical="distributed" justifyLastLine="1"/>
    </xf>
    <xf numFmtId="0" fontId="5" fillId="0" borderId="0" xfId="4" applyFont="1" applyBorder="1" applyAlignment="1">
      <alignment horizontal="distributed" vertical="distributed" justifyLastLine="1"/>
    </xf>
    <xf numFmtId="0" fontId="5" fillId="0" borderId="25" xfId="4" applyFont="1" applyBorder="1" applyAlignment="1">
      <alignment horizontal="distributed" vertical="distributed" justifyLastLine="1"/>
    </xf>
    <xf numFmtId="0" fontId="5" fillId="0" borderId="12" xfId="4" applyFont="1" applyBorder="1" applyAlignment="1">
      <alignment horizontal="distributed" vertical="distributed" justifyLastLine="1"/>
    </xf>
    <xf numFmtId="0" fontId="5" fillId="0" borderId="8" xfId="4" applyFont="1" applyBorder="1" applyAlignment="1">
      <alignment horizontal="distributed" vertical="distributed" justifyLastLine="1"/>
    </xf>
    <xf numFmtId="0" fontId="5" fillId="0" borderId="9" xfId="4" applyFont="1" applyBorder="1" applyAlignment="1">
      <alignment horizontal="distributed" vertical="distributed" justifyLastLine="1"/>
    </xf>
    <xf numFmtId="0" fontId="5" fillId="0" borderId="7" xfId="4" applyFont="1" applyBorder="1" applyAlignment="1">
      <alignment horizontal="distributed" vertical="distributed" justifyLastLine="1"/>
    </xf>
    <xf numFmtId="0" fontId="5" fillId="0" borderId="2" xfId="4" applyFont="1" applyBorder="1" applyAlignment="1">
      <alignment horizontal="distributed" vertical="distributed" justifyLastLine="1"/>
    </xf>
    <xf numFmtId="190" fontId="5" fillId="0" borderId="1" xfId="4" applyNumberFormat="1" applyFont="1" applyBorder="1" applyAlignment="1">
      <alignment horizontal="right" vertical="center"/>
    </xf>
    <xf numFmtId="190" fontId="5" fillId="0" borderId="0" xfId="4" applyNumberFormat="1" applyFont="1" applyBorder="1" applyAlignment="1">
      <alignment horizontal="center" vertical="center"/>
    </xf>
    <xf numFmtId="0" fontId="5" fillId="0" borderId="0" xfId="4" applyFont="1" applyBorder="1" applyAlignment="1">
      <alignment horizontal="left" vertical="center"/>
    </xf>
    <xf numFmtId="0" fontId="5" fillId="0" borderId="0" xfId="4" applyFont="1" applyBorder="1" applyAlignment="1">
      <alignment horizontal="center" vertical="center"/>
    </xf>
    <xf numFmtId="190" fontId="18" fillId="0" borderId="0" xfId="4" applyNumberFormat="1" applyFont="1" applyBorder="1" applyAlignment="1">
      <alignment horizontal="right" vertical="center"/>
    </xf>
    <xf numFmtId="190" fontId="18" fillId="0" borderId="0" xfId="4" applyNumberFormat="1" applyFont="1" applyBorder="1" applyAlignment="1">
      <alignment horizontal="center" vertical="center"/>
    </xf>
    <xf numFmtId="0" fontId="18" fillId="0" borderId="0" xfId="4" applyFont="1" applyBorder="1" applyAlignment="1">
      <alignment horizontal="center" vertical="center"/>
    </xf>
    <xf numFmtId="0" fontId="18" fillId="0" borderId="1" xfId="4" applyFont="1" applyBorder="1" applyAlignment="1">
      <alignment horizontal="left" vertical="center"/>
    </xf>
    <xf numFmtId="190" fontId="18" fillId="0" borderId="1" xfId="4" applyNumberFormat="1" applyFont="1" applyBorder="1" applyAlignment="1">
      <alignment horizontal="right" vertical="center"/>
    </xf>
    <xf numFmtId="0" fontId="2" fillId="0" borderId="22" xfId="4" applyFont="1" applyBorder="1" applyAlignment="1">
      <alignment horizontal="center" vertical="center" wrapText="1"/>
    </xf>
    <xf numFmtId="0" fontId="23" fillId="0" borderId="21" xfId="4" applyFont="1" applyBorder="1" applyAlignment="1">
      <alignment horizontal="center" vertical="center"/>
    </xf>
    <xf numFmtId="0" fontId="20" fillId="0" borderId="0" xfId="4" applyFont="1" applyBorder="1" applyAlignment="1">
      <alignment horizontal="distributed" vertical="center"/>
    </xf>
    <xf numFmtId="0" fontId="2" fillId="0" borderId="4" xfId="4" applyFont="1" applyBorder="1" applyAlignment="1">
      <alignment horizontal="distributed" vertical="center" justifyLastLine="1"/>
    </xf>
    <xf numFmtId="0" fontId="2" fillId="0" borderId="16" xfId="4" applyFont="1" applyBorder="1" applyAlignment="1">
      <alignment horizontal="distributed" vertical="center" justifyLastLine="1"/>
    </xf>
    <xf numFmtId="0" fontId="23" fillId="0" borderId="17" xfId="4" applyFont="1" applyBorder="1" applyAlignment="1">
      <alignment horizontal="distributed" vertical="center" justifyLastLine="1"/>
    </xf>
    <xf numFmtId="0" fontId="10" fillId="0" borderId="26" xfId="4" applyFont="1" applyBorder="1" applyAlignment="1">
      <alignment horizontal="distributed" vertical="center" justifyLastLine="1"/>
    </xf>
    <xf numFmtId="0" fontId="10" fillId="0" borderId="24" xfId="4" applyFont="1" applyBorder="1" applyAlignment="1">
      <alignment horizontal="distributed" vertical="center" justifyLastLine="1"/>
    </xf>
    <xf numFmtId="0" fontId="5" fillId="0" borderId="14" xfId="4" applyFont="1" applyBorder="1" applyAlignment="1">
      <alignment horizontal="distributed" vertical="center" justifyLastLine="1"/>
    </xf>
    <xf numFmtId="0" fontId="5" fillId="0" borderId="0" xfId="4" applyFont="1" applyAlignment="1">
      <alignment horizontal="distributed" vertical="center" justifyLastLine="1"/>
    </xf>
    <xf numFmtId="0" fontId="5" fillId="0" borderId="15" xfId="4" applyFont="1" applyBorder="1" applyAlignment="1">
      <alignment horizontal="distributed" vertical="center" justifyLastLine="1"/>
    </xf>
    <xf numFmtId="0" fontId="5" fillId="0" borderId="16" xfId="4" applyFont="1" applyBorder="1" applyAlignment="1">
      <alignment horizontal="distributed" vertical="center" justifyLastLine="1"/>
    </xf>
    <xf numFmtId="0" fontId="5" fillId="0" borderId="17" xfId="4" applyFont="1" applyBorder="1" applyAlignment="1">
      <alignment horizontal="distributed" vertical="center" justifyLastLine="1"/>
    </xf>
    <xf numFmtId="0" fontId="23" fillId="0" borderId="18" xfId="4" applyFont="1" applyBorder="1" applyAlignment="1">
      <alignment horizontal="distributed" vertical="center" justifyLastLine="1"/>
    </xf>
    <xf numFmtId="0" fontId="5" fillId="0" borderId="18" xfId="4" applyFont="1" applyBorder="1" applyAlignment="1">
      <alignment horizontal="distributed" vertical="center" justifyLastLine="1"/>
    </xf>
    <xf numFmtId="0" fontId="5" fillId="0" borderId="23" xfId="4" applyFont="1" applyBorder="1" applyAlignment="1">
      <alignment horizontal="distributed" vertical="center" justifyLastLine="1"/>
    </xf>
    <xf numFmtId="0" fontId="5" fillId="0" borderId="25" xfId="4" applyFont="1" applyBorder="1" applyAlignment="1">
      <alignment horizontal="distributed" vertical="center" justifyLastLine="1"/>
    </xf>
    <xf numFmtId="0" fontId="5" fillId="0" borderId="24" xfId="4" applyFont="1" applyBorder="1" applyAlignment="1">
      <alignment horizontal="distributed" vertical="center" justifyLastLine="1"/>
    </xf>
    <xf numFmtId="0" fontId="5" fillId="0" borderId="11" xfId="4" applyFont="1" applyBorder="1" applyAlignment="1">
      <alignment horizontal="distributed" vertical="center" justifyLastLine="1"/>
    </xf>
    <xf numFmtId="0" fontId="23" fillId="0" borderId="12" xfId="4" applyFont="1" applyBorder="1" applyAlignment="1">
      <alignment horizontal="distributed" vertical="center" justifyLastLine="1"/>
    </xf>
    <xf numFmtId="0" fontId="5" fillId="0" borderId="12" xfId="4" applyFont="1" applyBorder="1" applyAlignment="1">
      <alignment horizontal="distributed" vertical="center" justifyLastLine="1"/>
    </xf>
    <xf numFmtId="0" fontId="23" fillId="0" borderId="13" xfId="4" applyFont="1" applyBorder="1" applyAlignment="1">
      <alignment horizontal="distributed" vertical="center" justifyLastLine="1"/>
    </xf>
    <xf numFmtId="0" fontId="5" fillId="0" borderId="1" xfId="4" applyFont="1" applyBorder="1" applyAlignment="1">
      <alignment horizontal="distributed" vertical="center" justifyLastLine="1"/>
    </xf>
    <xf numFmtId="0" fontId="5" fillId="0" borderId="8" xfId="4" applyFont="1" applyBorder="1" applyAlignment="1">
      <alignment horizontal="distributed" vertical="center" justifyLastLine="1"/>
    </xf>
    <xf numFmtId="0" fontId="5" fillId="0" borderId="9" xfId="4" applyFont="1" applyBorder="1" applyAlignment="1">
      <alignment horizontal="distributed" vertical="center" justifyLastLine="1"/>
    </xf>
    <xf numFmtId="0" fontId="5" fillId="0" borderId="7" xfId="4" applyFont="1" applyBorder="1" applyAlignment="1">
      <alignment horizontal="distributed" vertical="center" justifyLastLine="1"/>
    </xf>
    <xf numFmtId="0" fontId="23" fillId="0" borderId="9" xfId="4" applyFont="1" applyBorder="1" applyAlignment="1">
      <alignment horizontal="distributed" vertical="center" justifyLastLine="1"/>
    </xf>
    <xf numFmtId="0" fontId="27" fillId="0" borderId="15" xfId="4" applyFont="1" applyBorder="1" applyAlignment="1">
      <alignment horizontal="distributed" vertical="center" justifyLastLine="1"/>
    </xf>
    <xf numFmtId="0" fontId="27" fillId="0" borderId="6" xfId="4" applyFont="1" applyBorder="1" applyAlignment="1">
      <alignment horizontal="distributed" vertical="center" justifyLastLine="1"/>
    </xf>
    <xf numFmtId="0" fontId="27" fillId="0" borderId="21" xfId="4" applyFont="1" applyBorder="1" applyAlignment="1">
      <alignment horizontal="distributed" vertical="center" justifyLastLine="1"/>
    </xf>
    <xf numFmtId="0" fontId="29" fillId="0" borderId="6" xfId="4" applyFont="1" applyBorder="1" applyAlignment="1">
      <alignment horizontal="distributed" vertical="center" justifyLastLine="1"/>
    </xf>
    <xf numFmtId="0" fontId="5" fillId="0" borderId="0" xfId="4" applyFont="1" applyAlignment="1">
      <alignment horizontal="distributed" vertical="center"/>
    </xf>
    <xf numFmtId="187" fontId="5" fillId="0" borderId="0" xfId="4" applyNumberFormat="1" applyFont="1" applyFill="1" applyBorder="1" applyAlignment="1">
      <alignment horizontal="right" vertical="center"/>
    </xf>
    <xf numFmtId="187" fontId="5" fillId="0" borderId="0" xfId="4" applyNumberFormat="1" applyFont="1" applyBorder="1" applyAlignment="1">
      <alignment horizontal="right" vertical="center"/>
    </xf>
    <xf numFmtId="187" fontId="5" fillId="0" borderId="0" xfId="4" applyNumberFormat="1" applyFont="1" applyAlignment="1">
      <alignment horizontal="right" vertical="center"/>
    </xf>
    <xf numFmtId="0" fontId="18" fillId="0" borderId="0" xfId="4" applyFont="1" applyAlignment="1">
      <alignment horizontal="distributed" vertical="center"/>
    </xf>
    <xf numFmtId="187" fontId="18" fillId="0" borderId="0" xfId="4" applyNumberFormat="1" applyFont="1" applyFill="1" applyBorder="1" applyAlignment="1">
      <alignment horizontal="right" vertical="center"/>
    </xf>
    <xf numFmtId="0" fontId="30" fillId="0" borderId="0" xfId="4" applyFont="1" applyBorder="1" applyAlignment="1">
      <alignment horizontal="distributed"/>
    </xf>
    <xf numFmtId="0" fontId="10" fillId="0" borderId="0" xfId="4" applyFont="1" applyBorder="1" applyAlignment="1">
      <alignment vertical="center"/>
    </xf>
    <xf numFmtId="0" fontId="10" fillId="0" borderId="0" xfId="4" applyFont="1" applyBorder="1" applyAlignment="1">
      <alignment horizontal="distributed" vertical="center" wrapText="1"/>
    </xf>
    <xf numFmtId="0" fontId="10" fillId="0" borderId="0" xfId="4" applyFont="1" applyBorder="1" applyAlignment="1">
      <alignment horizontal="distributed" vertical="center"/>
    </xf>
    <xf numFmtId="0" fontId="25" fillId="0" borderId="0" xfId="4" applyFont="1" applyAlignment="1">
      <alignment horizontal="distributed" justifyLastLine="1"/>
    </xf>
    <xf numFmtId="0" fontId="23" fillId="0" borderId="3" xfId="4" applyFont="1" applyBorder="1" applyAlignment="1">
      <alignment horizontal="right"/>
    </xf>
    <xf numFmtId="0" fontId="10" fillId="0" borderId="14" xfId="4" applyFont="1" applyBorder="1" applyAlignment="1">
      <alignment horizontal="distributed" vertical="center" justifyLastLine="1"/>
    </xf>
    <xf numFmtId="0" fontId="10" fillId="0" borderId="0" xfId="4" applyFont="1" applyBorder="1" applyAlignment="1">
      <alignment horizontal="distributed" vertical="center" justifyLastLine="1"/>
    </xf>
    <xf numFmtId="0" fontId="10" fillId="0" borderId="0" xfId="4" applyFont="1" applyAlignment="1">
      <alignment horizontal="distributed" vertical="center" justifyLastLine="1"/>
    </xf>
    <xf numFmtId="0" fontId="10" fillId="0" borderId="15" xfId="4" applyFont="1" applyBorder="1" applyAlignment="1">
      <alignment horizontal="distributed" vertical="center" justifyLastLine="1"/>
    </xf>
    <xf numFmtId="0" fontId="10" fillId="0" borderId="4" xfId="4" applyFont="1" applyBorder="1" applyAlignment="1">
      <alignment horizontal="distributed" vertical="center" justifyLastLine="1"/>
    </xf>
    <xf numFmtId="0" fontId="10" fillId="0" borderId="2" xfId="4" applyFont="1" applyBorder="1" applyAlignment="1">
      <alignment horizontal="distributed" vertical="center" justifyLastLine="1"/>
    </xf>
    <xf numFmtId="0" fontId="10" fillId="0" borderId="6" xfId="4" applyFont="1" applyBorder="1" applyAlignment="1">
      <alignment horizontal="distributed" vertical="center" justifyLastLine="1"/>
    </xf>
    <xf numFmtId="0" fontId="10" fillId="0" borderId="16" xfId="4" applyFont="1" applyBorder="1" applyAlignment="1">
      <alignment horizontal="distributed" vertical="center" indent="4"/>
    </xf>
    <xf numFmtId="0" fontId="10" fillId="0" borderId="17" xfId="4" applyFont="1" applyBorder="1" applyAlignment="1">
      <alignment horizontal="distributed" vertical="center" indent="4"/>
    </xf>
    <xf numFmtId="0" fontId="10" fillId="0" borderId="18" xfId="4" applyFont="1" applyBorder="1" applyAlignment="1">
      <alignment horizontal="distributed" vertical="center" indent="4"/>
    </xf>
    <xf numFmtId="0" fontId="10" fillId="0" borderId="16" xfId="4" applyFont="1" applyBorder="1" applyAlignment="1">
      <alignment horizontal="distributed" vertical="center" justifyLastLine="1"/>
    </xf>
    <xf numFmtId="0" fontId="27" fillId="0" borderId="16" xfId="4" applyFont="1" applyBorder="1" applyAlignment="1">
      <alignment horizontal="distributed" vertical="center" wrapText="1" justifyLastLine="1"/>
    </xf>
    <xf numFmtId="0" fontId="27" fillId="0" borderId="18" xfId="4" applyFont="1" applyBorder="1" applyAlignment="1">
      <alignment horizontal="distributed" vertical="center" justifyLastLine="1"/>
    </xf>
    <xf numFmtId="0" fontId="10" fillId="0" borderId="23" xfId="4" applyFont="1" applyBorder="1" applyAlignment="1">
      <alignment horizontal="center" vertical="center"/>
    </xf>
    <xf numFmtId="0" fontId="10" fillId="0" borderId="24" xfId="4" applyFont="1" applyBorder="1" applyAlignment="1">
      <alignment horizontal="center" vertical="center"/>
    </xf>
    <xf numFmtId="0" fontId="10" fillId="0" borderId="23" xfId="4" applyFont="1" applyBorder="1" applyAlignment="1">
      <alignment horizontal="distributed" vertical="center" justifyLastLine="1"/>
    </xf>
    <xf numFmtId="0" fontId="5" fillId="0" borderId="22" xfId="4" applyFont="1" applyBorder="1" applyAlignment="1">
      <alignment horizontal="center" vertical="center"/>
    </xf>
    <xf numFmtId="0" fontId="5" fillId="0" borderId="0" xfId="4" applyFont="1" applyBorder="1" applyAlignment="1">
      <alignment horizontal="right" vertical="center"/>
    </xf>
    <xf numFmtId="0" fontId="5" fillId="0" borderId="0" xfId="4" applyFont="1" applyBorder="1" applyAlignment="1">
      <alignment horizontal="distributed" vertical="center"/>
    </xf>
    <xf numFmtId="0" fontId="5" fillId="0" borderId="26" xfId="4" applyFont="1" applyBorder="1" applyAlignment="1">
      <alignment horizontal="distributed" vertical="center" justifyLastLine="1"/>
    </xf>
    <xf numFmtId="0" fontId="18" fillId="0" borderId="0" xfId="4" applyFont="1" applyBorder="1" applyAlignment="1">
      <alignment horizontal="right" vertical="center"/>
    </xf>
    <xf numFmtId="0" fontId="18" fillId="0" borderId="0" xfId="4" applyFont="1" applyAlignment="1">
      <alignment horizontal="right" vertical="center"/>
    </xf>
    <xf numFmtId="0" fontId="10" fillId="0" borderId="25" xfId="4" applyFont="1" applyBorder="1" applyAlignment="1">
      <alignment horizontal="distributed" justifyLastLine="1"/>
    </xf>
    <xf numFmtId="0" fontId="10" fillId="0" borderId="9" xfId="4" applyFont="1" applyBorder="1" applyAlignment="1">
      <alignment horizontal="distributed" vertical="center" justifyLastLine="1"/>
    </xf>
    <xf numFmtId="0" fontId="10" fillId="0" borderId="2" xfId="4" applyFont="1" applyBorder="1" applyAlignment="1">
      <alignment horizontal="distributed" justifyLastLine="1"/>
    </xf>
    <xf numFmtId="0" fontId="10" fillId="0" borderId="7" xfId="4" applyFont="1" applyBorder="1" applyAlignment="1">
      <alignment horizontal="distributed" justifyLastLine="1"/>
    </xf>
    <xf numFmtId="0" fontId="10" fillId="0" borderId="9" xfId="4" applyFont="1" applyBorder="1" applyAlignment="1">
      <alignment horizontal="distributed" justifyLastLine="1"/>
    </xf>
    <xf numFmtId="0" fontId="10" fillId="0" borderId="1" xfId="4" applyFont="1" applyBorder="1" applyAlignment="1">
      <alignment horizontal="distributed" justifyLastLine="1"/>
    </xf>
    <xf numFmtId="0" fontId="10" fillId="0" borderId="0" xfId="4" applyFont="1" applyAlignment="1">
      <alignment horizontal="distributed" vertical="center"/>
    </xf>
    <xf numFmtId="0" fontId="10" fillId="0" borderId="1" xfId="4" applyFont="1" applyBorder="1" applyAlignment="1">
      <alignment horizontal="distributed" vertical="center" wrapText="1" justifyLastLine="1"/>
    </xf>
    <xf numFmtId="0" fontId="10" fillId="0" borderId="1" xfId="4" applyFont="1" applyBorder="1" applyAlignment="1">
      <alignment horizontal="distributed" vertical="center" justifyLastLine="1"/>
    </xf>
    <xf numFmtId="0" fontId="10" fillId="0" borderId="25" xfId="4" applyFont="1" applyBorder="1" applyAlignment="1">
      <alignment horizontal="center"/>
    </xf>
    <xf numFmtId="0" fontId="23" fillId="0" borderId="14" xfId="4" applyFont="1" applyBorder="1" applyAlignment="1">
      <alignment horizontal="distributed"/>
    </xf>
    <xf numFmtId="0" fontId="23" fillId="0" borderId="0" xfId="4" applyFont="1" applyAlignment="1">
      <alignment horizontal="distributed"/>
    </xf>
    <xf numFmtId="0" fontId="23" fillId="0" borderId="15" xfId="4" applyFont="1" applyBorder="1" applyAlignment="1">
      <alignment horizontal="distributed"/>
    </xf>
    <xf numFmtId="0" fontId="10" fillId="0" borderId="17" xfId="4" applyFont="1" applyBorder="1" applyAlignment="1">
      <alignment horizontal="distributed" justifyLastLine="1"/>
    </xf>
    <xf numFmtId="0" fontId="10" fillId="0" borderId="18" xfId="4" applyFont="1" applyBorder="1" applyAlignment="1">
      <alignment horizontal="distributed" justifyLastLine="1"/>
    </xf>
    <xf numFmtId="0" fontId="10" fillId="0" borderId="26" xfId="4" applyFont="1" applyBorder="1" applyAlignment="1">
      <alignment vertical="center" wrapText="1"/>
    </xf>
    <xf numFmtId="0" fontId="10" fillId="0" borderId="25" xfId="4" applyFont="1" applyBorder="1" applyAlignment="1">
      <alignment vertical="center" wrapText="1"/>
    </xf>
    <xf numFmtId="0" fontId="10" fillId="0" borderId="17" xfId="4" applyFont="1" applyBorder="1" applyAlignment="1">
      <alignment horizontal="distributed" vertical="center" justifyLastLine="1"/>
    </xf>
    <xf numFmtId="0" fontId="30" fillId="0" borderId="8" xfId="4" applyFont="1" applyBorder="1" applyAlignment="1">
      <alignment horizontal="distributed"/>
    </xf>
    <xf numFmtId="0" fontId="23" fillId="0" borderId="8" xfId="4" applyFont="1" applyBorder="1" applyAlignment="1"/>
    <xf numFmtId="0" fontId="30" fillId="0" borderId="0" xfId="4" applyFont="1" applyAlignment="1">
      <alignment horizontal="distributed" vertical="center"/>
    </xf>
    <xf numFmtId="0" fontId="23" fillId="0" borderId="0" xfId="4" applyFont="1" applyAlignment="1">
      <alignment horizontal="distributed" vertical="center"/>
    </xf>
    <xf numFmtId="0" fontId="5" fillId="0" borderId="22" xfId="4" applyFont="1" applyBorder="1" applyAlignment="1">
      <alignment horizontal="distributed" vertical="center" justifyLastLine="1"/>
    </xf>
    <xf numFmtId="0" fontId="5" fillId="0" borderId="21" xfId="4" applyFont="1" applyBorder="1" applyAlignment="1">
      <alignment horizontal="distributed" vertical="center" justifyLastLine="1"/>
    </xf>
    <xf numFmtId="0" fontId="5" fillId="0" borderId="13" xfId="4" applyFont="1" applyBorder="1" applyAlignment="1">
      <alignment horizontal="distributed" vertical="center" justifyLastLine="1"/>
    </xf>
    <xf numFmtId="0" fontId="5" fillId="0" borderId="0" xfId="4" applyFont="1" applyBorder="1" applyAlignment="1">
      <alignment horizontal="distributed" vertical="center" justifyLastLine="1"/>
    </xf>
    <xf numFmtId="0" fontId="5" fillId="0" borderId="4" xfId="4" applyFont="1" applyBorder="1" applyAlignment="1">
      <alignment horizontal="distributed" vertical="center" justifyLastLine="1"/>
    </xf>
    <xf numFmtId="0" fontId="5" fillId="0" borderId="2" xfId="4" applyFont="1" applyBorder="1" applyAlignment="1">
      <alignment horizontal="distributed" vertical="center" justifyLastLine="1"/>
    </xf>
    <xf numFmtId="0" fontId="23" fillId="0" borderId="1" xfId="4" applyFont="1" applyBorder="1" applyAlignment="1">
      <alignment horizontal="distributed" vertical="center" justifyLastLine="1"/>
    </xf>
    <xf numFmtId="0" fontId="23" fillId="0" borderId="0" xfId="4" applyFont="1" applyAlignment="1">
      <alignment horizontal="distributed" vertical="center" justifyLastLine="1"/>
    </xf>
    <xf numFmtId="0" fontId="18" fillId="0" borderId="8" xfId="4" applyFont="1" applyBorder="1" applyAlignment="1">
      <alignment horizontal="distributed" vertical="center"/>
    </xf>
    <xf numFmtId="187" fontId="5" fillId="0" borderId="0" xfId="4" applyNumberFormat="1" applyFont="1" applyBorder="1" applyAlignment="1">
      <alignment vertical="center"/>
    </xf>
    <xf numFmtId="0" fontId="32" fillId="0" borderId="8" xfId="4" applyFont="1" applyBorder="1" applyAlignment="1">
      <alignment horizontal="distributed"/>
    </xf>
    <xf numFmtId="0" fontId="32" fillId="0" borderId="0" xfId="4" applyFont="1" applyBorder="1" applyAlignment="1">
      <alignment horizontal="distributed" vertical="center"/>
    </xf>
    <xf numFmtId="0" fontId="2" fillId="0" borderId="0" xfId="4" applyFont="1" applyAlignment="1">
      <alignment horizontal="left" wrapText="1"/>
    </xf>
    <xf numFmtId="0" fontId="27" fillId="0" borderId="14" xfId="4" applyFont="1" applyBorder="1" applyAlignment="1">
      <alignment horizontal="distributed" vertical="center" justifyLastLine="1"/>
    </xf>
    <xf numFmtId="0" fontId="27" fillId="0" borderId="0" xfId="4" applyFont="1" applyAlignment="1">
      <alignment horizontal="distributed" vertical="center" justifyLastLine="1"/>
    </xf>
    <xf numFmtId="0" fontId="27" fillId="0" borderId="26" xfId="4" applyFont="1" applyBorder="1" applyAlignment="1">
      <alignment horizontal="distributed" vertical="center" justifyLastLine="1"/>
    </xf>
    <xf numFmtId="0" fontId="27" fillId="0" borderId="25" xfId="4" applyFont="1" applyBorder="1" applyAlignment="1">
      <alignment horizontal="distributed" vertical="center" justifyLastLine="1"/>
    </xf>
    <xf numFmtId="0" fontId="27" fillId="0" borderId="24" xfId="4" applyFont="1" applyBorder="1" applyAlignment="1">
      <alignment horizontal="distributed" vertical="center" justifyLastLine="1"/>
    </xf>
    <xf numFmtId="0" fontId="27" fillId="0" borderId="16" xfId="4" applyFont="1" applyBorder="1" applyAlignment="1">
      <alignment horizontal="distributed" vertical="center" justifyLastLine="1"/>
    </xf>
    <xf numFmtId="0" fontId="27" fillId="0" borderId="17" xfId="4" applyFont="1" applyBorder="1" applyAlignment="1">
      <alignment horizontal="distributed" vertical="center" justifyLastLine="1"/>
    </xf>
    <xf numFmtId="0" fontId="3" fillId="0" borderId="22" xfId="4" applyFont="1" applyBorder="1" applyAlignment="1">
      <alignment horizontal="center" vertical="center" wrapText="1" justifyLastLine="1"/>
    </xf>
    <xf numFmtId="0" fontId="3" fillId="0" borderId="1" xfId="4" applyFont="1" applyBorder="1" applyAlignment="1">
      <alignment horizontal="center" vertical="center" justifyLastLine="1"/>
    </xf>
    <xf numFmtId="0" fontId="3" fillId="0" borderId="21" xfId="4" applyFont="1" applyBorder="1" applyAlignment="1">
      <alignment horizontal="center" vertical="center" justifyLastLine="1"/>
    </xf>
    <xf numFmtId="0" fontId="27" fillId="0" borderId="23" xfId="4" applyFont="1" applyBorder="1" applyAlignment="1">
      <alignment horizontal="distributed" vertical="center" justifyLastLine="1"/>
    </xf>
    <xf numFmtId="0" fontId="27" fillId="0" borderId="11" xfId="4" applyFont="1" applyBorder="1" applyAlignment="1">
      <alignment horizontal="distributed" vertical="center" justifyLastLine="1"/>
    </xf>
    <xf numFmtId="0" fontId="27" fillId="0" borderId="12" xfId="4" applyFont="1" applyBorder="1" applyAlignment="1">
      <alignment horizontal="distributed" vertical="center" justifyLastLine="1"/>
    </xf>
    <xf numFmtId="0" fontId="27" fillId="0" borderId="13" xfId="4" applyFont="1" applyBorder="1" applyAlignment="1">
      <alignment horizontal="distributed" vertical="center" justifyLastLine="1"/>
    </xf>
    <xf numFmtId="0" fontId="27" fillId="0" borderId="23" xfId="4" applyFont="1" applyBorder="1" applyAlignment="1">
      <alignment horizontal="center" vertical="center" shrinkToFit="1"/>
    </xf>
    <xf numFmtId="0" fontId="27" fillId="0" borderId="24" xfId="4" applyFont="1" applyBorder="1" applyAlignment="1">
      <alignment horizontal="center" vertical="center" shrinkToFit="1"/>
    </xf>
    <xf numFmtId="0" fontId="18" fillId="0" borderId="0" xfId="4" applyFont="1" applyBorder="1" applyAlignment="1">
      <alignment horizontal="distributed" vertical="center"/>
    </xf>
    <xf numFmtId="0" fontId="2" fillId="0" borderId="0" xfId="4" applyFont="1" applyAlignment="1">
      <alignment horizontal="left" vertical="top" wrapText="1"/>
    </xf>
    <xf numFmtId="0" fontId="23" fillId="0" borderId="14" xfId="4" applyFont="1" applyBorder="1" applyAlignment="1">
      <alignment horizontal="center" vertical="center"/>
    </xf>
    <xf numFmtId="0" fontId="23" fillId="0" borderId="15" xfId="4" applyFont="1" applyBorder="1" applyAlignment="1">
      <alignment horizontal="center" vertical="center"/>
    </xf>
    <xf numFmtId="0" fontId="5" fillId="0" borderId="6" xfId="4" applyFont="1" applyBorder="1" applyAlignment="1">
      <alignment horizontal="distributed" vertical="center" justifyLastLine="1"/>
    </xf>
    <xf numFmtId="0" fontId="5" fillId="0" borderId="22" xfId="4" applyFont="1" applyBorder="1" applyAlignment="1">
      <alignment horizontal="center" vertical="center" justifyLastLine="1"/>
    </xf>
    <xf numFmtId="0" fontId="5" fillId="0" borderId="21" xfId="4" applyFont="1" applyBorder="1" applyAlignment="1">
      <alignment horizontal="center" vertical="center" justifyLastLine="1"/>
    </xf>
    <xf numFmtId="0" fontId="18" fillId="0" borderId="0" xfId="4" applyFont="1" applyBorder="1" applyAlignment="1">
      <alignment horizontal="distributed"/>
    </xf>
    <xf numFmtId="41" fontId="5" fillId="0" borderId="1" xfId="4" applyNumberFormat="1" applyFont="1" applyBorder="1" applyAlignment="1">
      <alignment horizontal="center" vertical="center"/>
    </xf>
    <xf numFmtId="0" fontId="23" fillId="0" borderId="0" xfId="4" applyFont="1" applyAlignment="1">
      <alignment horizontal="right" vertical="center"/>
    </xf>
    <xf numFmtId="41" fontId="5" fillId="0" borderId="0" xfId="4" applyNumberFormat="1" applyFont="1" applyAlignment="1">
      <alignment horizontal="center" vertical="center"/>
    </xf>
    <xf numFmtId="41" fontId="5" fillId="0" borderId="0" xfId="4" applyNumberFormat="1" applyFont="1" applyAlignment="1">
      <alignment horizontal="right" vertical="center"/>
    </xf>
    <xf numFmtId="0" fontId="16" fillId="0" borderId="0" xfId="4" applyFont="1" applyAlignment="1">
      <alignment horizontal="distributed" justifyLastLine="1"/>
    </xf>
    <xf numFmtId="0" fontId="25" fillId="0" borderId="0" xfId="4" applyFont="1" applyAlignment="1">
      <alignment horizontal="distributed"/>
    </xf>
    <xf numFmtId="0" fontId="23" fillId="0" borderId="0" xfId="4" applyFont="1" applyBorder="1" applyAlignment="1">
      <alignment horizontal="center" vertical="distributed" textRotation="255" wrapText="1" justifyLastLine="1"/>
    </xf>
    <xf numFmtId="0" fontId="17" fillId="0" borderId="0" xfId="4" applyFont="1" applyBorder="1" applyAlignment="1">
      <alignment horizontal="right" vertical="center"/>
    </xf>
    <xf numFmtId="0" fontId="6" fillId="0" borderId="14" xfId="4" applyFont="1" applyBorder="1" applyAlignment="1">
      <alignment horizontal="distributed" vertical="center" justifyLastLine="1"/>
    </xf>
    <xf numFmtId="0" fontId="5" fillId="0" borderId="8" xfId="4" applyFont="1" applyBorder="1" applyAlignment="1">
      <alignment horizontal="right" vertical="center"/>
    </xf>
    <xf numFmtId="0" fontId="5" fillId="0" borderId="0" xfId="4" applyFont="1" applyAlignment="1">
      <alignment horizontal="center" vertical="center"/>
    </xf>
    <xf numFmtId="0" fontId="23" fillId="0" borderId="14" xfId="4" applyFont="1" applyBorder="1" applyAlignment="1">
      <alignment horizontal="distributed" vertical="center" justifyLastLine="1"/>
    </xf>
    <xf numFmtId="0" fontId="23" fillId="0" borderId="15" xfId="4" applyFont="1" applyBorder="1" applyAlignment="1">
      <alignment horizontal="distributed" vertical="center" justifyLastLine="1"/>
    </xf>
    <xf numFmtId="0" fontId="5" fillId="0" borderId="8" xfId="4" applyFont="1" applyBorder="1" applyAlignment="1">
      <alignment horizontal="center" vertical="center"/>
    </xf>
    <xf numFmtId="0" fontId="25" fillId="0" borderId="0" xfId="0" applyFont="1" applyAlignment="1">
      <alignment horizontal="left"/>
    </xf>
    <xf numFmtId="0" fontId="5" fillId="0" borderId="11" xfId="0" applyFont="1" applyBorder="1" applyAlignment="1">
      <alignment horizontal="distributed" vertical="center" justifyLastLine="1"/>
    </xf>
    <xf numFmtId="0" fontId="5" fillId="0" borderId="13" xfId="0" applyFont="1" applyBorder="1" applyAlignment="1">
      <alignment horizontal="distributed" vertical="center" justifyLastLine="1"/>
    </xf>
    <xf numFmtId="0" fontId="5" fillId="0" borderId="11" xfId="0" applyFont="1" applyBorder="1" applyAlignment="1">
      <alignment horizontal="distributed" vertical="center" wrapText="1" justifyLastLine="1"/>
    </xf>
    <xf numFmtId="0" fontId="5" fillId="0" borderId="12" xfId="0" applyFont="1" applyBorder="1" applyAlignment="1">
      <alignment horizontal="distributed" vertical="center" wrapText="1" justifyLastLine="1"/>
    </xf>
    <xf numFmtId="0" fontId="5" fillId="0" borderId="13" xfId="0" applyFont="1" applyBorder="1" applyAlignment="1">
      <alignment horizontal="distributed" vertical="center" wrapText="1" justifyLastLine="1"/>
    </xf>
    <xf numFmtId="187" fontId="42" fillId="0" borderId="0" xfId="0" applyNumberFormat="1" applyFont="1" applyBorder="1" applyAlignment="1">
      <alignment horizontal="right" vertical="center"/>
    </xf>
    <xf numFmtId="0" fontId="5" fillId="0" borderId="0" xfId="0" applyFont="1" applyAlignment="1">
      <alignment horizontal="right" vertical="center"/>
    </xf>
    <xf numFmtId="187" fontId="42" fillId="0" borderId="1" xfId="0" applyNumberFormat="1" applyFont="1" applyBorder="1" applyAlignment="1">
      <alignment horizontal="right" vertical="center"/>
    </xf>
    <xf numFmtId="187" fontId="5" fillId="0" borderId="1" xfId="0" applyNumberFormat="1" applyFont="1" applyBorder="1" applyAlignment="1">
      <alignment horizontal="right" vertical="center"/>
    </xf>
    <xf numFmtId="187" fontId="5" fillId="0" borderId="0" xfId="0" applyNumberFormat="1" applyFont="1" applyBorder="1" applyAlignment="1">
      <alignment horizontal="right" vertical="center"/>
    </xf>
    <xf numFmtId="187" fontId="42" fillId="0" borderId="0" xfId="0" applyNumberFormat="1" applyFont="1" applyBorder="1" applyAlignment="1">
      <alignment horizontal="center" vertical="center"/>
    </xf>
    <xf numFmtId="187" fontId="42" fillId="0" borderId="1" xfId="0" applyNumberFormat="1" applyFont="1" applyBorder="1" applyAlignment="1" applyProtection="1">
      <alignment horizontal="center" vertical="center"/>
      <protection locked="0"/>
    </xf>
    <xf numFmtId="187" fontId="42" fillId="0" borderId="0" xfId="0" applyNumberFormat="1" applyFont="1" applyBorder="1" applyAlignment="1" applyProtection="1">
      <alignment horizontal="center" vertical="center"/>
      <protection locked="0"/>
    </xf>
    <xf numFmtId="187" fontId="42" fillId="0" borderId="1" xfId="0" applyNumberFormat="1" applyFont="1" applyBorder="1" applyAlignment="1">
      <alignment horizontal="center" vertical="center"/>
    </xf>
    <xf numFmtId="187" fontId="43" fillId="0" borderId="0" xfId="0" applyNumberFormat="1" applyFont="1" applyFill="1" applyBorder="1" applyAlignment="1">
      <alignment horizontal="right" vertical="center"/>
    </xf>
    <xf numFmtId="0" fontId="18" fillId="0" borderId="0" xfId="0" applyFont="1" applyAlignment="1">
      <alignment horizontal="right" vertical="center"/>
    </xf>
    <xf numFmtId="187" fontId="43" fillId="0" borderId="1" xfId="0" applyNumberFormat="1" applyFont="1" applyFill="1" applyBorder="1" applyAlignment="1">
      <alignment horizontal="right" vertical="center"/>
    </xf>
    <xf numFmtId="0" fontId="5" fillId="0" borderId="2" xfId="0" applyFont="1" applyBorder="1" applyAlignment="1">
      <alignment horizontal="right" vertical="center"/>
    </xf>
    <xf numFmtId="0" fontId="5" fillId="0" borderId="26" xfId="0" applyFont="1" applyBorder="1" applyAlignment="1">
      <alignment horizontal="distributed" vertical="center" justifyLastLine="1"/>
    </xf>
    <xf numFmtId="0" fontId="5" fillId="0" borderId="24" xfId="0" applyFont="1" applyBorder="1" applyAlignment="1">
      <alignment horizontal="distributed" vertical="center" justifyLastLine="1"/>
    </xf>
    <xf numFmtId="0" fontId="5" fillId="0" borderId="26" xfId="0" applyFont="1" applyBorder="1" applyAlignment="1">
      <alignment horizontal="distributed" vertical="center" wrapText="1" justifyLastLine="1"/>
    </xf>
    <xf numFmtId="0" fontId="5" fillId="0" borderId="24" xfId="0" applyFont="1" applyBorder="1" applyAlignment="1">
      <alignment horizontal="distributed" vertical="center" wrapText="1" justifyLastLine="1"/>
    </xf>
    <xf numFmtId="0" fontId="5" fillId="0" borderId="22" xfId="0" applyFont="1" applyBorder="1" applyAlignment="1">
      <alignment horizontal="distributed" vertical="center" wrapText="1" justifyLastLine="1"/>
    </xf>
    <xf numFmtId="0" fontId="5" fillId="0" borderId="21" xfId="0" applyFont="1" applyBorder="1" applyAlignment="1">
      <alignment horizontal="distributed" vertical="center" wrapText="1" justifyLastLine="1"/>
    </xf>
    <xf numFmtId="0" fontId="5" fillId="0" borderId="0" xfId="0" applyFont="1" applyAlignment="1">
      <alignment horizontal="left" vertical="center"/>
    </xf>
    <xf numFmtId="0" fontId="5" fillId="0" borderId="2" xfId="0" applyFont="1" applyBorder="1" applyAlignment="1">
      <alignment horizontal="left" vertical="center"/>
    </xf>
    <xf numFmtId="0" fontId="5" fillId="0" borderId="0" xfId="0" applyFont="1" applyFill="1" applyAlignment="1">
      <alignment horizontal="center" vertical="center"/>
    </xf>
    <xf numFmtId="0" fontId="5" fillId="0" borderId="2" xfId="0" applyFont="1" applyFill="1" applyBorder="1" applyAlignment="1">
      <alignment horizontal="center" vertical="center"/>
    </xf>
    <xf numFmtId="0" fontId="5" fillId="0" borderId="26" xfId="0" applyFont="1" applyBorder="1" applyAlignment="1">
      <alignment horizontal="center" vertical="center" wrapText="1" justifyLastLine="1"/>
    </xf>
    <xf numFmtId="0" fontId="5" fillId="0" borderId="24" xfId="0" applyFont="1" applyBorder="1" applyAlignment="1">
      <alignment horizontal="center" vertical="center" wrapText="1" justifyLastLine="1"/>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18" fillId="0" borderId="2" xfId="0" applyFont="1" applyBorder="1" applyAlignment="1">
      <alignment horizontal="right" vertical="center"/>
    </xf>
    <xf numFmtId="0" fontId="47" fillId="0" borderId="0" xfId="7" applyFont="1" applyAlignment="1">
      <alignment horizontal="left" vertical="center" wrapText="1"/>
    </xf>
    <xf numFmtId="0" fontId="48" fillId="0" borderId="14" xfId="7" applyFont="1" applyBorder="1" applyAlignment="1">
      <alignment horizontal="center" vertical="center"/>
    </xf>
    <xf numFmtId="0" fontId="48" fillId="0" borderId="4" xfId="7" applyFont="1" applyBorder="1" applyAlignment="1">
      <alignment horizontal="center" vertical="center"/>
    </xf>
    <xf numFmtId="0" fontId="48" fillId="0" borderId="0" xfId="7" applyFont="1" applyBorder="1" applyAlignment="1">
      <alignment horizontal="center" vertical="center"/>
    </xf>
    <xf numFmtId="0" fontId="48" fillId="0" borderId="2" xfId="7" applyFont="1" applyBorder="1" applyAlignment="1">
      <alignment horizontal="center" vertical="center"/>
    </xf>
    <xf numFmtId="0" fontId="48" fillId="0" borderId="15" xfId="7" applyFont="1" applyBorder="1" applyAlignment="1">
      <alignment horizontal="center" vertical="center"/>
    </xf>
    <xf numFmtId="0" fontId="48" fillId="0" borderId="6" xfId="7" applyFont="1" applyBorder="1" applyAlignment="1">
      <alignment horizontal="center" vertical="center"/>
    </xf>
    <xf numFmtId="0" fontId="48" fillId="0" borderId="26" xfId="7" applyFont="1" applyBorder="1" applyAlignment="1">
      <alignment horizontal="center" vertical="center"/>
    </xf>
    <xf numFmtId="0" fontId="48" fillId="0" borderId="25" xfId="7" applyFont="1" applyBorder="1" applyAlignment="1">
      <alignment horizontal="center" vertical="center"/>
    </xf>
    <xf numFmtId="0" fontId="48" fillId="0" borderId="24" xfId="7" applyFont="1" applyBorder="1" applyAlignment="1">
      <alignment horizontal="center" vertical="center"/>
    </xf>
    <xf numFmtId="0" fontId="5" fillId="0" borderId="24" xfId="0" applyFont="1" applyBorder="1" applyAlignment="1">
      <alignment horizontal="center" vertical="center"/>
    </xf>
    <xf numFmtId="0" fontId="48" fillId="0" borderId="22" xfId="7" applyFont="1" applyBorder="1" applyAlignment="1">
      <alignment horizontal="center" vertical="center"/>
    </xf>
    <xf numFmtId="0" fontId="44" fillId="0" borderId="4" xfId="7" applyFont="1" applyBorder="1" applyAlignment="1">
      <alignment horizontal="center" vertical="center"/>
    </xf>
    <xf numFmtId="0" fontId="48" fillId="0" borderId="21" xfId="7" applyFont="1" applyBorder="1" applyAlignment="1">
      <alignment horizontal="center" vertical="center"/>
    </xf>
    <xf numFmtId="0" fontId="44" fillId="0" borderId="6" xfId="7" applyFont="1" applyBorder="1" applyAlignment="1">
      <alignment horizontal="center" vertical="center"/>
    </xf>
    <xf numFmtId="0" fontId="48" fillId="0" borderId="0" xfId="7" applyFont="1" applyBorder="1" applyAlignment="1" applyProtection="1">
      <alignment horizontal="center" vertical="center"/>
    </xf>
    <xf numFmtId="0" fontId="48" fillId="0" borderId="2" xfId="7" applyFont="1" applyBorder="1" applyAlignment="1" applyProtection="1">
      <alignment horizontal="center" vertical="center"/>
    </xf>
    <xf numFmtId="0" fontId="50" fillId="0" borderId="0" xfId="7" applyFont="1" applyBorder="1" applyAlignment="1" applyProtection="1">
      <alignment horizontal="center" vertical="center"/>
    </xf>
    <xf numFmtId="0" fontId="50" fillId="0" borderId="2" xfId="7" applyFont="1" applyBorder="1" applyAlignment="1" applyProtection="1">
      <alignment horizontal="center" vertical="center"/>
    </xf>
    <xf numFmtId="0" fontId="5" fillId="0" borderId="0" xfId="0" applyFont="1" applyFill="1" applyAlignment="1">
      <alignment horizontal="left" vertical="center"/>
    </xf>
    <xf numFmtId="0" fontId="10" fillId="0" borderId="14" xfId="0" applyFont="1" applyFill="1" applyBorder="1" applyAlignment="1">
      <alignment horizontal="distributed" vertical="center" justifyLastLine="1"/>
    </xf>
    <xf numFmtId="0" fontId="10" fillId="0" borderId="15" xfId="0" applyFont="1" applyFill="1" applyBorder="1" applyAlignment="1">
      <alignment horizontal="distributed" vertical="center" justifyLastLine="1"/>
    </xf>
    <xf numFmtId="0" fontId="10" fillId="0" borderId="16" xfId="0" applyFont="1" applyFill="1" applyBorder="1" applyAlignment="1">
      <alignment horizontal="distributed" vertical="center" justifyLastLine="1"/>
    </xf>
    <xf numFmtId="0" fontId="10" fillId="0" borderId="17" xfId="0" applyFont="1" applyFill="1" applyBorder="1" applyAlignment="1">
      <alignment horizontal="distributed" vertical="center" justifyLastLine="1"/>
    </xf>
    <xf numFmtId="0" fontId="10" fillId="0" borderId="18" xfId="0" applyFont="1" applyFill="1" applyBorder="1" applyAlignment="1">
      <alignment horizontal="distributed" vertical="center" justifyLastLine="1"/>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5"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22" xfId="0" applyFont="1" applyBorder="1" applyAlignment="1">
      <alignment horizontal="center" vertical="center"/>
    </xf>
    <xf numFmtId="0" fontId="5" fillId="0" borderId="6" xfId="0" applyFont="1" applyBorder="1" applyAlignment="1">
      <alignment horizontal="center" vertical="center"/>
    </xf>
    <xf numFmtId="0" fontId="5" fillId="0" borderId="26" xfId="0" applyFont="1" applyBorder="1" applyAlignment="1">
      <alignment horizontal="center" vertical="center"/>
    </xf>
    <xf numFmtId="0" fontId="5" fillId="0" borderId="22" xfId="0" applyFont="1" applyBorder="1" applyAlignment="1">
      <alignment horizontal="center" vertical="center" justifyLastLine="1"/>
    </xf>
    <xf numFmtId="0" fontId="5" fillId="0" borderId="14" xfId="0" applyFont="1" applyBorder="1" applyAlignment="1">
      <alignment horizontal="center" vertical="center" justifyLastLine="1"/>
    </xf>
    <xf numFmtId="0" fontId="5" fillId="0" borderId="1" xfId="0" applyFont="1" applyBorder="1" applyAlignment="1">
      <alignment horizontal="center" vertical="center" justifyLastLine="1"/>
    </xf>
    <xf numFmtId="0" fontId="5" fillId="0" borderId="0" xfId="0" applyFont="1" applyBorder="1" applyAlignment="1">
      <alignment horizontal="center" vertical="center" justifyLastLine="1"/>
    </xf>
    <xf numFmtId="0" fontId="5" fillId="0" borderId="21" xfId="0" applyFont="1" applyBorder="1" applyAlignment="1">
      <alignment horizontal="center" vertical="center" justifyLastLine="1"/>
    </xf>
    <xf numFmtId="0" fontId="5" fillId="0" borderId="15" xfId="0" applyFont="1" applyBorder="1" applyAlignment="1">
      <alignment horizontal="center" vertical="center" justifyLastLine="1"/>
    </xf>
    <xf numFmtId="0" fontId="5" fillId="0" borderId="7"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21"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5" fillId="0" borderId="11" xfId="0" applyFont="1" applyFill="1" applyBorder="1" applyAlignment="1">
      <alignment horizontal="distributed" vertical="center" justifyLastLine="1"/>
    </xf>
    <xf numFmtId="0" fontId="5" fillId="0" borderId="12" xfId="0" applyFont="1" applyFill="1" applyBorder="1" applyAlignment="1">
      <alignment horizontal="distributed" vertical="center" justifyLastLine="1"/>
    </xf>
    <xf numFmtId="0" fontId="5" fillId="0" borderId="16" xfId="0" applyFont="1" applyFill="1" applyBorder="1" applyAlignment="1">
      <alignment horizontal="distributed" vertical="center" justifyLastLine="1"/>
    </xf>
    <xf numFmtId="0" fontId="5" fillId="0" borderId="17" xfId="0" applyFont="1" applyFill="1" applyBorder="1" applyAlignment="1">
      <alignment horizontal="distributed" vertical="center" justifyLastLine="1"/>
    </xf>
    <xf numFmtId="0" fontId="5" fillId="0" borderId="18" xfId="0" applyFont="1" applyFill="1" applyBorder="1" applyAlignment="1">
      <alignment horizontal="distributed" vertical="center" justifyLastLine="1"/>
    </xf>
    <xf numFmtId="0" fontId="5" fillId="0" borderId="13" xfId="0" applyFont="1" applyFill="1" applyBorder="1" applyAlignment="1">
      <alignment horizontal="distributed" vertical="center" justifyLastLine="1"/>
    </xf>
    <xf numFmtId="49" fontId="5" fillId="0" borderId="1" xfId="0" applyNumberFormat="1" applyFont="1" applyBorder="1" applyAlignment="1">
      <alignment horizontal="center" vertical="center"/>
    </xf>
    <xf numFmtId="49" fontId="5" fillId="0" borderId="0" xfId="0" applyNumberFormat="1" applyFont="1" applyBorder="1" applyAlignment="1">
      <alignment horizontal="center" vertical="center"/>
    </xf>
    <xf numFmtId="0" fontId="18" fillId="0" borderId="0" xfId="0" applyFont="1" applyBorder="1" applyAlignment="1" applyProtection="1">
      <alignment horizontal="center" vertical="center"/>
    </xf>
    <xf numFmtId="49" fontId="18" fillId="0" borderId="0" xfId="0" applyNumberFormat="1" applyFont="1" applyBorder="1" applyAlignment="1">
      <alignment horizontal="center" vertical="center"/>
    </xf>
    <xf numFmtId="0" fontId="5" fillId="0" borderId="8" xfId="0" applyFont="1" applyBorder="1" applyAlignment="1" applyProtection="1">
      <alignment horizontal="center" vertical="center"/>
    </xf>
    <xf numFmtId="38" fontId="5" fillId="0" borderId="11" xfId="2" applyFont="1" applyBorder="1" applyAlignment="1" applyProtection="1">
      <alignment horizontal="center" vertical="center"/>
    </xf>
    <xf numFmtId="38" fontId="5" fillId="0" borderId="12" xfId="2" applyFont="1" applyBorder="1" applyAlignment="1" applyProtection="1">
      <alignment horizontal="center" vertical="center"/>
    </xf>
    <xf numFmtId="38" fontId="5" fillId="0" borderId="13" xfId="2" applyFont="1" applyBorder="1" applyAlignment="1" applyProtection="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5" fillId="0" borderId="7" xfId="0" applyFont="1" applyBorder="1" applyAlignment="1">
      <alignment horizontal="center" vertical="center" justifyLastLine="1"/>
    </xf>
    <xf numFmtId="0" fontId="53" fillId="0" borderId="15" xfId="0" applyFont="1" applyBorder="1" applyAlignment="1">
      <alignment horizontal="distributed" vertical="center"/>
    </xf>
    <xf numFmtId="0" fontId="5" fillId="0" borderId="9" xfId="0" applyFont="1" applyBorder="1" applyAlignment="1">
      <alignment horizontal="center" vertical="center" justifyLastLine="1"/>
    </xf>
    <xf numFmtId="0" fontId="5" fillId="0" borderId="6" xfId="0" applyFont="1" applyBorder="1" applyAlignment="1">
      <alignment horizontal="center" vertical="center" justifyLastLine="1"/>
    </xf>
    <xf numFmtId="0" fontId="18" fillId="0" borderId="8" xfId="0" applyFont="1" applyBorder="1" applyAlignment="1">
      <alignment horizontal="left"/>
    </xf>
    <xf numFmtId="49" fontId="5" fillId="0" borderId="0" xfId="0" applyNumberFormat="1" applyFont="1" applyBorder="1" applyAlignment="1">
      <alignment horizontal="distributed" vertical="center"/>
    </xf>
    <xf numFmtId="0" fontId="0" fillId="0" borderId="0" xfId="0" applyAlignment="1">
      <alignment horizontal="distributed"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38" fontId="2" fillId="0" borderId="16" xfId="2" applyFont="1" applyBorder="1" applyAlignment="1" applyProtection="1">
      <alignment horizontal="distributed" vertical="center" justifyLastLine="1"/>
    </xf>
    <xf numFmtId="38" fontId="2" fillId="0" borderId="17" xfId="2" applyFont="1" applyBorder="1" applyAlignment="1" applyProtection="1">
      <alignment horizontal="distributed" vertical="center" justifyLastLine="1"/>
    </xf>
    <xf numFmtId="38" fontId="2" fillId="0" borderId="18" xfId="2" applyFont="1" applyBorder="1" applyAlignment="1" applyProtection="1">
      <alignment horizontal="distributed" vertical="center" justifyLastLine="1"/>
    </xf>
    <xf numFmtId="0" fontId="2" fillId="0" borderId="23" xfId="0" applyFont="1" applyBorder="1" applyAlignment="1">
      <alignment horizontal="distributed" vertical="center" justifyLastLine="1"/>
    </xf>
    <xf numFmtId="0" fontId="2" fillId="0" borderId="24" xfId="0" applyFont="1" applyBorder="1" applyAlignment="1">
      <alignment horizontal="distributed" vertical="center" justifyLastLine="1"/>
    </xf>
    <xf numFmtId="49" fontId="20" fillId="0" borderId="0" xfId="0" applyNumberFormat="1" applyFont="1" applyBorder="1" applyAlignment="1">
      <alignment horizontal="distributed" vertical="center"/>
    </xf>
    <xf numFmtId="0" fontId="2" fillId="0" borderId="19" xfId="0" applyFont="1" applyBorder="1" applyAlignment="1">
      <alignment horizontal="distributed" vertical="center" justifyLastLine="1"/>
    </xf>
    <xf numFmtId="0" fontId="2" fillId="0" borderId="1" xfId="0" applyFont="1" applyBorder="1" applyAlignment="1">
      <alignment horizontal="center" vertical="center" justifyLastLine="1"/>
    </xf>
    <xf numFmtId="0" fontId="2" fillId="0" borderId="21" xfId="0" applyFont="1" applyBorder="1" applyAlignment="1">
      <alignment horizontal="center" vertical="center" justifyLastLine="1"/>
    </xf>
    <xf numFmtId="0" fontId="20" fillId="0" borderId="0" xfId="0" applyFont="1" applyBorder="1" applyAlignment="1">
      <alignment horizontal="distributed"/>
    </xf>
    <xf numFmtId="0" fontId="2" fillId="0" borderId="13"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15" xfId="0" applyFont="1" applyBorder="1" applyAlignment="1">
      <alignment horizontal="distributed" vertical="center" justifyLastLine="1"/>
    </xf>
    <xf numFmtId="0" fontId="2" fillId="0" borderId="6" xfId="0" applyFont="1" applyBorder="1" applyAlignment="1">
      <alignment horizontal="distributed" vertical="center" justifyLastLine="1"/>
    </xf>
    <xf numFmtId="38" fontId="2" fillId="0" borderId="16" xfId="2" applyFont="1" applyBorder="1" applyAlignment="1" applyProtection="1">
      <alignment horizontal="right" vertical="center" justifyLastLine="1"/>
    </xf>
    <xf numFmtId="38" fontId="2" fillId="0" borderId="17" xfId="2" applyFont="1" applyBorder="1" applyAlignment="1" applyProtection="1">
      <alignment horizontal="right" vertical="center" justifyLastLine="1"/>
    </xf>
    <xf numFmtId="0" fontId="2" fillId="0" borderId="0" xfId="0" applyFont="1" applyAlignment="1">
      <alignment horizontal="left" vertical="center" wrapText="1"/>
    </xf>
    <xf numFmtId="0" fontId="5" fillId="0" borderId="12" xfId="0" applyFont="1" applyBorder="1" applyAlignment="1">
      <alignment horizontal="distributed" vertical="center" justifyLastLine="1"/>
    </xf>
    <xf numFmtId="0" fontId="5" fillId="0" borderId="0" xfId="0" applyFont="1" applyFill="1" applyAlignment="1">
      <alignment horizontal="distributed" vertical="center"/>
    </xf>
    <xf numFmtId="0" fontId="2" fillId="0" borderId="0" xfId="0" applyFont="1" applyFill="1" applyBorder="1" applyAlignment="1">
      <alignment horizontal="distributed" vertical="center"/>
    </xf>
    <xf numFmtId="0" fontId="5" fillId="0" borderId="0" xfId="0" applyFont="1" applyFill="1" applyAlignment="1">
      <alignment horizontal="distributed" wrapText="1"/>
    </xf>
    <xf numFmtId="0" fontId="18" fillId="0" borderId="8" xfId="0" applyFont="1" applyFill="1" applyBorder="1" applyAlignment="1">
      <alignment horizontal="distributed"/>
    </xf>
  </cellXfs>
  <cellStyles count="8">
    <cellStyle name="ハイパーリンク" xfId="1" builtinId="8"/>
    <cellStyle name="桁区切り" xfId="2" builtinId="6"/>
    <cellStyle name="桁区切り 2" xfId="5"/>
    <cellStyle name="標準" xfId="0" builtinId="0"/>
    <cellStyle name="標準 2" xfId="4"/>
    <cellStyle name="標準 2 2" xfId="6"/>
    <cellStyle name="標準 2 3" xfId="7"/>
    <cellStyle name="標準_広聴担当181" xfId="3"/>
  </cellStyles>
  <dxfs count="30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xdr:from>
      <xdr:col>4</xdr:col>
      <xdr:colOff>66675</xdr:colOff>
      <xdr:row>2</xdr:row>
      <xdr:rowOff>9525</xdr:rowOff>
    </xdr:from>
    <xdr:to>
      <xdr:col>72</xdr:col>
      <xdr:colOff>66675</xdr:colOff>
      <xdr:row>6</xdr:row>
      <xdr:rowOff>9525</xdr:rowOff>
    </xdr:to>
    <xdr:sp macro="" textlink="">
      <xdr:nvSpPr>
        <xdr:cNvPr id="2" name="Text Box 1">
          <a:extLst>
            <a:ext uri="{FF2B5EF4-FFF2-40B4-BE49-F238E27FC236}">
              <a16:creationId xmlns:a16="http://schemas.microsoft.com/office/drawing/2014/main" id="{DADC6AA6-3692-487C-A1FF-992399FFD94D}"/>
            </a:ext>
          </a:extLst>
        </xdr:cNvPr>
        <xdr:cNvSpPr txBox="1">
          <a:spLocks noChangeArrowheads="1"/>
        </xdr:cNvSpPr>
      </xdr:nvSpPr>
      <xdr:spPr bwMode="auto">
        <a:xfrm>
          <a:off x="447675" y="371475"/>
          <a:ext cx="6267450" cy="533400"/>
        </a:xfrm>
        <a:prstGeom prst="rect">
          <a:avLst/>
        </a:prstGeom>
        <a:no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850" b="0" i="0" u="none" strike="noStrike" baseline="0">
              <a:solidFill>
                <a:srgbClr val="000000"/>
              </a:solidFill>
              <a:latin typeface="ＭＳ 明朝"/>
              <a:ea typeface="ＭＳ 明朝"/>
            </a:rPr>
            <a:t>墓園の開設面積の数値は園地面積のみである。市民１人当たり公園面積の算定基礎は推計人口である。( )内の数値は、都市計画決定公園の開設箇所数及び開設面積を示す。</a:t>
          </a:r>
          <a:r>
            <a:rPr lang="ja-JP" altLang="ja-JP" sz="850" b="0" i="0" baseline="0">
              <a:effectLst/>
              <a:latin typeface="ＭＳ 明朝" panose="02020609040205080304" pitchFamily="17" charset="-128"/>
              <a:ea typeface="ＭＳ 明朝" panose="02020609040205080304" pitchFamily="17" charset="-128"/>
              <a:cs typeface="+mn-cs"/>
            </a:rPr>
            <a:t>大阪府管理公園に関して、浜寺公園（泉北臨海緑地を含む）と大泉緑地（大泉緑道を含む）をともに広域公園と分類した２公園を含んで整理している。（次頁へ続く）</a:t>
          </a:r>
          <a:endParaRPr lang="ja-JP" altLang="en-US" sz="85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75</xdr:col>
      <xdr:colOff>85724</xdr:colOff>
      <xdr:row>2</xdr:row>
      <xdr:rowOff>9525</xdr:rowOff>
    </xdr:from>
    <xdr:to>
      <xdr:col>155</xdr:col>
      <xdr:colOff>57149</xdr:colOff>
      <xdr:row>6</xdr:row>
      <xdr:rowOff>9525</xdr:rowOff>
    </xdr:to>
    <xdr:sp macro="" textlink="">
      <xdr:nvSpPr>
        <xdr:cNvPr id="3" name="Text Box 1">
          <a:extLst>
            <a:ext uri="{FF2B5EF4-FFF2-40B4-BE49-F238E27FC236}">
              <a16:creationId xmlns:a16="http://schemas.microsoft.com/office/drawing/2014/main" id="{46C8CB50-3CAE-4F3C-B98C-B2BEC0AAA305}"/>
            </a:ext>
          </a:extLst>
        </xdr:cNvPr>
        <xdr:cNvSpPr txBox="1">
          <a:spLocks noChangeArrowheads="1"/>
        </xdr:cNvSpPr>
      </xdr:nvSpPr>
      <xdr:spPr bwMode="auto">
        <a:xfrm>
          <a:off x="6924674" y="371475"/>
          <a:ext cx="6619875" cy="533400"/>
        </a:xfrm>
        <a:prstGeom prst="rect">
          <a:avLst/>
        </a:prstGeom>
        <a:no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ja-JP" sz="850" b="0" i="0" baseline="0">
              <a:effectLst/>
              <a:latin typeface="ＭＳ 明朝" panose="02020609040205080304" pitchFamily="17" charset="-128"/>
              <a:ea typeface="ＭＳ 明朝" panose="02020609040205080304" pitchFamily="17" charset="-128"/>
              <a:cs typeface="+mn-cs"/>
            </a:rPr>
            <a:t>平成</a:t>
          </a:r>
          <a:r>
            <a:rPr lang="en-US" altLang="ja-JP" sz="850" b="0" i="0" baseline="0">
              <a:effectLst/>
              <a:latin typeface="ＭＳ 明朝" panose="02020609040205080304" pitchFamily="17" charset="-128"/>
              <a:ea typeface="ＭＳ 明朝" panose="02020609040205080304" pitchFamily="17" charset="-128"/>
              <a:cs typeface="+mn-cs"/>
            </a:rPr>
            <a:t>31</a:t>
          </a:r>
          <a:r>
            <a:rPr lang="ja-JP" altLang="ja-JP" sz="850" b="0" i="0" baseline="0">
              <a:effectLst/>
              <a:latin typeface="ＭＳ 明朝" panose="02020609040205080304" pitchFamily="17" charset="-128"/>
              <a:ea typeface="ＭＳ 明朝" panose="02020609040205080304" pitchFamily="17" charset="-128"/>
              <a:cs typeface="+mn-cs"/>
            </a:rPr>
            <a:t>年の計画公園数、計画面積は堺市管理公園のみの値である。</a:t>
          </a:r>
          <a:endParaRPr lang="ja-JP" altLang="en-US" sz="85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400050</xdr:colOff>
      <xdr:row>2</xdr:row>
      <xdr:rowOff>38100</xdr:rowOff>
    </xdr:from>
    <xdr:to>
      <xdr:col>11</xdr:col>
      <xdr:colOff>581025</xdr:colOff>
      <xdr:row>6</xdr:row>
      <xdr:rowOff>114300</xdr:rowOff>
    </xdr:to>
    <xdr:sp macro="" textlink="">
      <xdr:nvSpPr>
        <xdr:cNvPr id="2" name="Text Box 1"/>
        <xdr:cNvSpPr txBox="1">
          <a:spLocks noChangeArrowheads="1"/>
        </xdr:cNvSpPr>
      </xdr:nvSpPr>
      <xdr:spPr bwMode="auto">
        <a:xfrm>
          <a:off x="447675" y="314325"/>
          <a:ext cx="5838825" cy="609600"/>
        </a:xfrm>
        <a:prstGeom prst="rect">
          <a:avLst/>
        </a:prstGeom>
        <a:solidFill>
          <a:srgbClr val="FFFFFF"/>
        </a:solidFill>
        <a:ln w="9525">
          <a:noFill/>
          <a:miter lim="800000"/>
          <a:headEnd/>
          <a:tailEnd/>
        </a:ln>
      </xdr:spPr>
      <xdr:txBody>
        <a:bodyPr vertOverflow="clip" wrap="square" lIns="0" tIns="0" rIns="0" bIns="0" anchor="t" upright="1"/>
        <a:lstStyle/>
        <a:p>
          <a:pPr algn="l" rtl="0">
            <a:lnSpc>
              <a:spcPts val="1000"/>
            </a:lnSpc>
            <a:defRPr sz="1000"/>
          </a:pPr>
          <a:r>
            <a:rPr lang="ja-JP" altLang="en-US" sz="850" b="0" i="0" u="none" strike="noStrike" baseline="0">
              <a:solidFill>
                <a:srgbClr val="000000"/>
              </a:solidFill>
              <a:latin typeface="ＭＳ 明朝"/>
              <a:ea typeface="ＭＳ 明朝"/>
            </a:rPr>
            <a:t>本表は５年ごとに</a:t>
          </a:r>
          <a:r>
            <a:rPr lang="en-US" altLang="ja-JP" sz="850" b="0" i="0" u="none" strike="noStrike" baseline="0">
              <a:solidFill>
                <a:srgbClr val="000000"/>
              </a:solidFill>
              <a:latin typeface="ＭＳ 明朝"/>
              <a:ea typeface="ＭＳ 明朝"/>
            </a:rPr>
            <a:t>10</a:t>
          </a:r>
          <a:r>
            <a:rPr lang="ja-JP" altLang="en-US" sz="850" b="0" i="0" u="none" strike="noStrike" baseline="0">
              <a:solidFill>
                <a:srgbClr val="000000"/>
              </a:solidFill>
              <a:latin typeface="ＭＳ 明朝"/>
              <a:ea typeface="ＭＳ 明朝"/>
            </a:rPr>
            <a:t>月１日現在で実施される住宅・土地統計調査</a:t>
          </a:r>
          <a:r>
            <a:rPr lang="en-US" altLang="ja-JP" sz="850" b="0" i="0" u="none" strike="noStrike" baseline="0">
              <a:solidFill>
                <a:srgbClr val="000000"/>
              </a:solidFill>
              <a:latin typeface="ＭＳ 明朝"/>
              <a:ea typeface="ＭＳ 明朝"/>
            </a:rPr>
            <a:t>(</a:t>
          </a:r>
          <a:r>
            <a:rPr lang="ja-JP" altLang="en-US" sz="850" b="0" i="0" u="none" strike="noStrike" baseline="0">
              <a:solidFill>
                <a:srgbClr val="000000"/>
              </a:solidFill>
              <a:latin typeface="ＭＳ 明朝"/>
              <a:ea typeface="ＭＳ 明朝"/>
            </a:rPr>
            <a:t>基幹統計調査</a:t>
          </a:r>
          <a:r>
            <a:rPr lang="en-US" altLang="ja-JP" sz="850" b="0" i="0" u="none" strike="noStrike" baseline="0">
              <a:solidFill>
                <a:srgbClr val="000000"/>
              </a:solidFill>
              <a:latin typeface="ＭＳ 明朝"/>
              <a:ea typeface="ＭＳ 明朝"/>
            </a:rPr>
            <a:t>)</a:t>
          </a:r>
          <a:r>
            <a:rPr lang="ja-JP" altLang="en-US" sz="850" b="0" i="0" u="none" strike="noStrike" baseline="0">
              <a:solidFill>
                <a:srgbClr val="000000"/>
              </a:solidFill>
              <a:latin typeface="ＭＳ 明朝"/>
              <a:ea typeface="ＭＳ 明朝"/>
            </a:rPr>
            <a:t>の結果を表章したものである。この調査は国勢調査区の中から抽出された調査区域内のすべての住宅及び居住世帯について、住宅の規模、構造、設備などや世帯の居住状態などを調査する標本調査である。ここに掲げる表は、標本調査による推計結果</a:t>
          </a:r>
          <a:r>
            <a:rPr lang="en-US" altLang="ja-JP" sz="850" b="0" i="0" u="none" strike="noStrike" baseline="0">
              <a:solidFill>
                <a:srgbClr val="000000"/>
              </a:solidFill>
              <a:latin typeface="ＭＳ 明朝"/>
              <a:ea typeface="ＭＳ 明朝"/>
            </a:rPr>
            <a:t>(</a:t>
          </a:r>
          <a:r>
            <a:rPr lang="ja-JP" altLang="en-US" sz="850" b="0" i="0" u="none" strike="noStrike" baseline="0">
              <a:solidFill>
                <a:srgbClr val="000000"/>
              </a:solidFill>
              <a:latin typeface="ＭＳ 明朝"/>
              <a:ea typeface="ＭＳ 明朝"/>
            </a:rPr>
            <a:t>調査結果に抽出率の逆数を乗じたもの</a:t>
          </a:r>
          <a:r>
            <a:rPr lang="en-US" altLang="ja-JP" sz="850" b="0" i="0" u="none" strike="noStrike" baseline="0">
              <a:solidFill>
                <a:srgbClr val="000000"/>
              </a:solidFill>
              <a:latin typeface="ＭＳ 明朝"/>
              <a:ea typeface="ＭＳ 明朝"/>
            </a:rPr>
            <a:t>)</a:t>
          </a:r>
          <a:r>
            <a:rPr lang="ja-JP" altLang="en-US" sz="850" b="0" i="0" u="none" strike="noStrike" baseline="0">
              <a:solidFill>
                <a:srgbClr val="000000"/>
              </a:solidFill>
              <a:latin typeface="ＭＳ 明朝"/>
              <a:ea typeface="ＭＳ 明朝"/>
            </a:rPr>
            <a:t>であるため、表中の個々の数字の合計が必ずしも総数とは一致しない。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171450</xdr:colOff>
      <xdr:row>11</xdr:row>
      <xdr:rowOff>76200</xdr:rowOff>
    </xdr:from>
    <xdr:to>
      <xdr:col>26</xdr:col>
      <xdr:colOff>9525</xdr:colOff>
      <xdr:row>13</xdr:row>
      <xdr:rowOff>28575</xdr:rowOff>
    </xdr:to>
    <xdr:sp macro="" textlink="">
      <xdr:nvSpPr>
        <xdr:cNvPr id="2" name="AutoShape 5"/>
        <xdr:cNvSpPr>
          <a:spLocks/>
        </xdr:cNvSpPr>
      </xdr:nvSpPr>
      <xdr:spPr bwMode="auto">
        <a:xfrm>
          <a:off x="12239625" y="1876425"/>
          <a:ext cx="19050" cy="333375"/>
        </a:xfrm>
        <a:prstGeom prst="rightBrace">
          <a:avLst>
            <a:gd name="adj1" fmla="val 145833"/>
            <a:gd name="adj2" fmla="val 52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171450</xdr:colOff>
      <xdr:row>20</xdr:row>
      <xdr:rowOff>76200</xdr:rowOff>
    </xdr:from>
    <xdr:to>
      <xdr:col>26</xdr:col>
      <xdr:colOff>9525</xdr:colOff>
      <xdr:row>22</xdr:row>
      <xdr:rowOff>28575</xdr:rowOff>
    </xdr:to>
    <xdr:sp macro="" textlink="">
      <xdr:nvSpPr>
        <xdr:cNvPr id="3" name="AutoShape 8"/>
        <xdr:cNvSpPr>
          <a:spLocks/>
        </xdr:cNvSpPr>
      </xdr:nvSpPr>
      <xdr:spPr bwMode="auto">
        <a:xfrm>
          <a:off x="12239625" y="3590925"/>
          <a:ext cx="19050" cy="333375"/>
        </a:xfrm>
        <a:prstGeom prst="rightBrace">
          <a:avLst>
            <a:gd name="adj1" fmla="val 145833"/>
            <a:gd name="adj2" fmla="val 52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76200</xdr:colOff>
      <xdr:row>22</xdr:row>
      <xdr:rowOff>19050</xdr:rowOff>
    </xdr:from>
    <xdr:to>
      <xdr:col>7</xdr:col>
      <xdr:colOff>542925</xdr:colOff>
      <xdr:row>22</xdr:row>
      <xdr:rowOff>19050</xdr:rowOff>
    </xdr:to>
    <xdr:sp macro="" textlink="">
      <xdr:nvSpPr>
        <xdr:cNvPr id="4" name="Line 11"/>
        <xdr:cNvSpPr>
          <a:spLocks noChangeShapeType="1"/>
        </xdr:cNvSpPr>
      </xdr:nvSpPr>
      <xdr:spPr bwMode="auto">
        <a:xfrm>
          <a:off x="3219450" y="3914775"/>
          <a:ext cx="466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21</xdr:row>
      <xdr:rowOff>76200</xdr:rowOff>
    </xdr:from>
    <xdr:to>
      <xdr:col>7</xdr:col>
      <xdr:colOff>76200</xdr:colOff>
      <xdr:row>22</xdr:row>
      <xdr:rowOff>19050</xdr:rowOff>
    </xdr:to>
    <xdr:cxnSp macro="">
      <xdr:nvCxnSpPr>
        <xdr:cNvPr id="5" name="AutoShape 12"/>
        <xdr:cNvCxnSpPr>
          <a:cxnSpLocks noChangeShapeType="1"/>
          <a:stCxn id="4" idx="0"/>
        </xdr:cNvCxnSpPr>
      </xdr:nvCxnSpPr>
      <xdr:spPr bwMode="auto">
        <a:xfrm flipV="1">
          <a:off x="3219450" y="37814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314325</xdr:colOff>
      <xdr:row>22</xdr:row>
      <xdr:rowOff>19050</xdr:rowOff>
    </xdr:from>
    <xdr:to>
      <xdr:col>8</xdr:col>
      <xdr:colOff>552450</xdr:colOff>
      <xdr:row>22</xdr:row>
      <xdr:rowOff>19050</xdr:rowOff>
    </xdr:to>
    <xdr:sp macro="" textlink="">
      <xdr:nvSpPr>
        <xdr:cNvPr id="6" name="Line 13"/>
        <xdr:cNvSpPr>
          <a:spLocks noChangeShapeType="1"/>
        </xdr:cNvSpPr>
      </xdr:nvSpPr>
      <xdr:spPr bwMode="auto">
        <a:xfrm>
          <a:off x="4086225" y="391477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552450</xdr:colOff>
      <xdr:row>21</xdr:row>
      <xdr:rowOff>76200</xdr:rowOff>
    </xdr:from>
    <xdr:to>
      <xdr:col>8</xdr:col>
      <xdr:colOff>552450</xdr:colOff>
      <xdr:row>22</xdr:row>
      <xdr:rowOff>19050</xdr:rowOff>
    </xdr:to>
    <xdr:cxnSp macro="">
      <xdr:nvCxnSpPr>
        <xdr:cNvPr id="7" name="AutoShape 14"/>
        <xdr:cNvCxnSpPr>
          <a:cxnSpLocks noChangeShapeType="1"/>
          <a:stCxn id="6" idx="1"/>
        </xdr:cNvCxnSpPr>
      </xdr:nvCxnSpPr>
      <xdr:spPr bwMode="auto">
        <a:xfrm flipV="1">
          <a:off x="4324350" y="37814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66675</xdr:colOff>
      <xdr:row>20</xdr:row>
      <xdr:rowOff>76200</xdr:rowOff>
    </xdr:from>
    <xdr:to>
      <xdr:col>7</xdr:col>
      <xdr:colOff>371475</xdr:colOff>
      <xdr:row>20</xdr:row>
      <xdr:rowOff>76200</xdr:rowOff>
    </xdr:to>
    <xdr:sp macro="" textlink="">
      <xdr:nvSpPr>
        <xdr:cNvPr id="8" name="Line 19"/>
        <xdr:cNvSpPr>
          <a:spLocks noChangeShapeType="1"/>
        </xdr:cNvSpPr>
      </xdr:nvSpPr>
      <xdr:spPr bwMode="auto">
        <a:xfrm>
          <a:off x="3209925" y="3590925"/>
          <a:ext cx="304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66675</xdr:colOff>
      <xdr:row>20</xdr:row>
      <xdr:rowOff>0</xdr:rowOff>
    </xdr:from>
    <xdr:to>
      <xdr:col>7</xdr:col>
      <xdr:colOff>66675</xdr:colOff>
      <xdr:row>20</xdr:row>
      <xdr:rowOff>76200</xdr:rowOff>
    </xdr:to>
    <xdr:cxnSp macro="">
      <xdr:nvCxnSpPr>
        <xdr:cNvPr id="9" name="AutoShape 20"/>
        <xdr:cNvCxnSpPr>
          <a:cxnSpLocks noChangeShapeType="1"/>
          <a:stCxn id="8" idx="0"/>
        </xdr:cNvCxnSpPr>
      </xdr:nvCxnSpPr>
      <xdr:spPr bwMode="auto">
        <a:xfrm flipV="1">
          <a:off x="3209925" y="35147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47625</xdr:colOff>
      <xdr:row>20</xdr:row>
      <xdr:rowOff>76200</xdr:rowOff>
    </xdr:from>
    <xdr:to>
      <xdr:col>9</xdr:col>
      <xdr:colOff>314325</xdr:colOff>
      <xdr:row>20</xdr:row>
      <xdr:rowOff>76200</xdr:rowOff>
    </xdr:to>
    <xdr:sp macro="" textlink="">
      <xdr:nvSpPr>
        <xdr:cNvPr id="10" name="Line 27"/>
        <xdr:cNvSpPr>
          <a:spLocks noChangeShapeType="1"/>
        </xdr:cNvSpPr>
      </xdr:nvSpPr>
      <xdr:spPr bwMode="auto">
        <a:xfrm>
          <a:off x="4448175" y="3590925"/>
          <a:ext cx="266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47625</xdr:colOff>
      <xdr:row>20</xdr:row>
      <xdr:rowOff>0</xdr:rowOff>
    </xdr:from>
    <xdr:to>
      <xdr:col>9</xdr:col>
      <xdr:colOff>47625</xdr:colOff>
      <xdr:row>20</xdr:row>
      <xdr:rowOff>76200</xdr:rowOff>
    </xdr:to>
    <xdr:cxnSp macro="">
      <xdr:nvCxnSpPr>
        <xdr:cNvPr id="11" name="AutoShape 28"/>
        <xdr:cNvCxnSpPr>
          <a:cxnSpLocks noChangeShapeType="1"/>
          <a:stCxn id="10" idx="0"/>
        </xdr:cNvCxnSpPr>
      </xdr:nvCxnSpPr>
      <xdr:spPr bwMode="auto">
        <a:xfrm flipV="1">
          <a:off x="4448175" y="35147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314325</xdr:colOff>
      <xdr:row>20</xdr:row>
      <xdr:rowOff>76200</xdr:rowOff>
    </xdr:from>
    <xdr:to>
      <xdr:col>8</xdr:col>
      <xdr:colOff>561975</xdr:colOff>
      <xdr:row>20</xdr:row>
      <xdr:rowOff>76200</xdr:rowOff>
    </xdr:to>
    <xdr:sp macro="" textlink="">
      <xdr:nvSpPr>
        <xdr:cNvPr id="12" name="Line 29"/>
        <xdr:cNvSpPr>
          <a:spLocks noChangeShapeType="1"/>
        </xdr:cNvSpPr>
      </xdr:nvSpPr>
      <xdr:spPr bwMode="auto">
        <a:xfrm>
          <a:off x="4086225" y="3590925"/>
          <a:ext cx="247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561975</xdr:colOff>
      <xdr:row>20</xdr:row>
      <xdr:rowOff>0</xdr:rowOff>
    </xdr:from>
    <xdr:to>
      <xdr:col>8</xdr:col>
      <xdr:colOff>561975</xdr:colOff>
      <xdr:row>20</xdr:row>
      <xdr:rowOff>76200</xdr:rowOff>
    </xdr:to>
    <xdr:cxnSp macro="">
      <xdr:nvCxnSpPr>
        <xdr:cNvPr id="13" name="AutoShape 30"/>
        <xdr:cNvCxnSpPr>
          <a:cxnSpLocks noChangeShapeType="1"/>
          <a:stCxn id="12" idx="1"/>
        </xdr:cNvCxnSpPr>
      </xdr:nvCxnSpPr>
      <xdr:spPr bwMode="auto">
        <a:xfrm flipV="1">
          <a:off x="4333875" y="35147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57150</xdr:colOff>
      <xdr:row>22</xdr:row>
      <xdr:rowOff>19050</xdr:rowOff>
    </xdr:from>
    <xdr:to>
      <xdr:col>9</xdr:col>
      <xdr:colOff>523875</xdr:colOff>
      <xdr:row>22</xdr:row>
      <xdr:rowOff>19050</xdr:rowOff>
    </xdr:to>
    <xdr:sp macro="" textlink="">
      <xdr:nvSpPr>
        <xdr:cNvPr id="14" name="Line 37"/>
        <xdr:cNvSpPr>
          <a:spLocks noChangeShapeType="1"/>
        </xdr:cNvSpPr>
      </xdr:nvSpPr>
      <xdr:spPr bwMode="auto">
        <a:xfrm>
          <a:off x="4457700" y="3914775"/>
          <a:ext cx="466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57150</xdr:colOff>
      <xdr:row>21</xdr:row>
      <xdr:rowOff>76200</xdr:rowOff>
    </xdr:from>
    <xdr:to>
      <xdr:col>9</xdr:col>
      <xdr:colOff>57150</xdr:colOff>
      <xdr:row>22</xdr:row>
      <xdr:rowOff>19050</xdr:rowOff>
    </xdr:to>
    <xdr:cxnSp macro="">
      <xdr:nvCxnSpPr>
        <xdr:cNvPr id="15" name="AutoShape 38"/>
        <xdr:cNvCxnSpPr>
          <a:cxnSpLocks noChangeShapeType="1"/>
          <a:stCxn id="14" idx="0"/>
        </xdr:cNvCxnSpPr>
      </xdr:nvCxnSpPr>
      <xdr:spPr bwMode="auto">
        <a:xfrm flipV="1">
          <a:off x="4457700" y="37814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361950</xdr:colOff>
      <xdr:row>22</xdr:row>
      <xdr:rowOff>19050</xdr:rowOff>
    </xdr:from>
    <xdr:to>
      <xdr:col>10</xdr:col>
      <xdr:colOff>600075</xdr:colOff>
      <xdr:row>22</xdr:row>
      <xdr:rowOff>19050</xdr:rowOff>
    </xdr:to>
    <xdr:sp macro="" textlink="">
      <xdr:nvSpPr>
        <xdr:cNvPr id="16" name="Line 39"/>
        <xdr:cNvSpPr>
          <a:spLocks noChangeShapeType="1"/>
        </xdr:cNvSpPr>
      </xdr:nvSpPr>
      <xdr:spPr bwMode="auto">
        <a:xfrm>
          <a:off x="5391150" y="391477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600075</xdr:colOff>
      <xdr:row>21</xdr:row>
      <xdr:rowOff>66675</xdr:rowOff>
    </xdr:from>
    <xdr:to>
      <xdr:col>10</xdr:col>
      <xdr:colOff>600075</xdr:colOff>
      <xdr:row>22</xdr:row>
      <xdr:rowOff>19050</xdr:rowOff>
    </xdr:to>
    <xdr:cxnSp macro="">
      <xdr:nvCxnSpPr>
        <xdr:cNvPr id="17" name="AutoShape 40"/>
        <xdr:cNvCxnSpPr>
          <a:cxnSpLocks noChangeShapeType="1"/>
          <a:stCxn id="16" idx="1"/>
        </xdr:cNvCxnSpPr>
      </xdr:nvCxnSpPr>
      <xdr:spPr bwMode="auto">
        <a:xfrm flipV="1">
          <a:off x="5629275" y="3771900"/>
          <a:ext cx="0" cy="14287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371475</xdr:colOff>
      <xdr:row>20</xdr:row>
      <xdr:rowOff>76200</xdr:rowOff>
    </xdr:from>
    <xdr:to>
      <xdr:col>10</xdr:col>
      <xdr:colOff>600075</xdr:colOff>
      <xdr:row>20</xdr:row>
      <xdr:rowOff>76200</xdr:rowOff>
    </xdr:to>
    <xdr:sp macro="" textlink="">
      <xdr:nvSpPr>
        <xdr:cNvPr id="18" name="Line 47"/>
        <xdr:cNvSpPr>
          <a:spLocks noChangeShapeType="1"/>
        </xdr:cNvSpPr>
      </xdr:nvSpPr>
      <xdr:spPr bwMode="auto">
        <a:xfrm>
          <a:off x="5400675" y="3590925"/>
          <a:ext cx="228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76200</xdr:colOff>
      <xdr:row>22</xdr:row>
      <xdr:rowOff>19050</xdr:rowOff>
    </xdr:from>
    <xdr:to>
      <xdr:col>18</xdr:col>
      <xdr:colOff>542925</xdr:colOff>
      <xdr:row>22</xdr:row>
      <xdr:rowOff>19050</xdr:rowOff>
    </xdr:to>
    <xdr:sp macro="" textlink="">
      <xdr:nvSpPr>
        <xdr:cNvPr id="19" name="Line 109"/>
        <xdr:cNvSpPr>
          <a:spLocks noChangeShapeType="1"/>
        </xdr:cNvSpPr>
      </xdr:nvSpPr>
      <xdr:spPr bwMode="auto">
        <a:xfrm>
          <a:off x="8258175" y="3914775"/>
          <a:ext cx="466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76200</xdr:colOff>
      <xdr:row>21</xdr:row>
      <xdr:rowOff>76200</xdr:rowOff>
    </xdr:from>
    <xdr:to>
      <xdr:col>18</xdr:col>
      <xdr:colOff>76200</xdr:colOff>
      <xdr:row>22</xdr:row>
      <xdr:rowOff>19050</xdr:rowOff>
    </xdr:to>
    <xdr:cxnSp macro="">
      <xdr:nvCxnSpPr>
        <xdr:cNvPr id="20" name="AutoShape 110"/>
        <xdr:cNvCxnSpPr>
          <a:cxnSpLocks noChangeShapeType="1"/>
        </xdr:cNvCxnSpPr>
      </xdr:nvCxnSpPr>
      <xdr:spPr bwMode="auto">
        <a:xfrm flipV="1">
          <a:off x="8258175" y="37814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314325</xdr:colOff>
      <xdr:row>22</xdr:row>
      <xdr:rowOff>19050</xdr:rowOff>
    </xdr:from>
    <xdr:to>
      <xdr:col>19</xdr:col>
      <xdr:colOff>552450</xdr:colOff>
      <xdr:row>22</xdr:row>
      <xdr:rowOff>19050</xdr:rowOff>
    </xdr:to>
    <xdr:sp macro="" textlink="">
      <xdr:nvSpPr>
        <xdr:cNvPr id="21" name="Line 111"/>
        <xdr:cNvSpPr>
          <a:spLocks noChangeShapeType="1"/>
        </xdr:cNvSpPr>
      </xdr:nvSpPr>
      <xdr:spPr bwMode="auto">
        <a:xfrm>
          <a:off x="9124950" y="391477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552450</xdr:colOff>
      <xdr:row>21</xdr:row>
      <xdr:rowOff>76200</xdr:rowOff>
    </xdr:from>
    <xdr:to>
      <xdr:col>19</xdr:col>
      <xdr:colOff>552450</xdr:colOff>
      <xdr:row>22</xdr:row>
      <xdr:rowOff>19050</xdr:rowOff>
    </xdr:to>
    <xdr:cxnSp macro="">
      <xdr:nvCxnSpPr>
        <xdr:cNvPr id="22" name="AutoShape 112"/>
        <xdr:cNvCxnSpPr>
          <a:cxnSpLocks noChangeShapeType="1"/>
        </xdr:cNvCxnSpPr>
      </xdr:nvCxnSpPr>
      <xdr:spPr bwMode="auto">
        <a:xfrm flipV="1">
          <a:off x="9363075" y="37814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66675</xdr:colOff>
      <xdr:row>20</xdr:row>
      <xdr:rowOff>76200</xdr:rowOff>
    </xdr:from>
    <xdr:to>
      <xdr:col>18</xdr:col>
      <xdr:colOff>371475</xdr:colOff>
      <xdr:row>20</xdr:row>
      <xdr:rowOff>76200</xdr:rowOff>
    </xdr:to>
    <xdr:sp macro="" textlink="">
      <xdr:nvSpPr>
        <xdr:cNvPr id="23" name="Line 113"/>
        <xdr:cNvSpPr>
          <a:spLocks noChangeShapeType="1"/>
        </xdr:cNvSpPr>
      </xdr:nvSpPr>
      <xdr:spPr bwMode="auto">
        <a:xfrm>
          <a:off x="8248650" y="3590925"/>
          <a:ext cx="304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66675</xdr:colOff>
      <xdr:row>20</xdr:row>
      <xdr:rowOff>0</xdr:rowOff>
    </xdr:from>
    <xdr:to>
      <xdr:col>18</xdr:col>
      <xdr:colOff>66675</xdr:colOff>
      <xdr:row>20</xdr:row>
      <xdr:rowOff>76200</xdr:rowOff>
    </xdr:to>
    <xdr:cxnSp macro="">
      <xdr:nvCxnSpPr>
        <xdr:cNvPr id="24" name="AutoShape 114"/>
        <xdr:cNvCxnSpPr>
          <a:cxnSpLocks noChangeShapeType="1"/>
        </xdr:cNvCxnSpPr>
      </xdr:nvCxnSpPr>
      <xdr:spPr bwMode="auto">
        <a:xfrm flipV="1">
          <a:off x="8248650" y="35147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314325</xdr:colOff>
      <xdr:row>20</xdr:row>
      <xdr:rowOff>76200</xdr:rowOff>
    </xdr:from>
    <xdr:to>
      <xdr:col>19</xdr:col>
      <xdr:colOff>561975</xdr:colOff>
      <xdr:row>20</xdr:row>
      <xdr:rowOff>76200</xdr:rowOff>
    </xdr:to>
    <xdr:sp macro="" textlink="">
      <xdr:nvSpPr>
        <xdr:cNvPr id="25" name="Line 115"/>
        <xdr:cNvSpPr>
          <a:spLocks noChangeShapeType="1"/>
        </xdr:cNvSpPr>
      </xdr:nvSpPr>
      <xdr:spPr bwMode="auto">
        <a:xfrm>
          <a:off x="9124950" y="3590925"/>
          <a:ext cx="247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561975</xdr:colOff>
      <xdr:row>20</xdr:row>
      <xdr:rowOff>0</xdr:rowOff>
    </xdr:from>
    <xdr:to>
      <xdr:col>19</xdr:col>
      <xdr:colOff>561975</xdr:colOff>
      <xdr:row>20</xdr:row>
      <xdr:rowOff>76200</xdr:rowOff>
    </xdr:to>
    <xdr:cxnSp macro="">
      <xdr:nvCxnSpPr>
        <xdr:cNvPr id="26" name="AutoShape 116"/>
        <xdr:cNvCxnSpPr>
          <a:cxnSpLocks noChangeShapeType="1"/>
        </xdr:cNvCxnSpPr>
      </xdr:nvCxnSpPr>
      <xdr:spPr bwMode="auto">
        <a:xfrm flipV="1">
          <a:off x="9372600" y="35147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20</xdr:col>
      <xdr:colOff>76200</xdr:colOff>
      <xdr:row>22</xdr:row>
      <xdr:rowOff>19050</xdr:rowOff>
    </xdr:from>
    <xdr:to>
      <xdr:col>20</xdr:col>
      <xdr:colOff>542925</xdr:colOff>
      <xdr:row>22</xdr:row>
      <xdr:rowOff>19050</xdr:rowOff>
    </xdr:to>
    <xdr:sp macro="" textlink="">
      <xdr:nvSpPr>
        <xdr:cNvPr id="27" name="Line 117"/>
        <xdr:cNvSpPr>
          <a:spLocks noChangeShapeType="1"/>
        </xdr:cNvSpPr>
      </xdr:nvSpPr>
      <xdr:spPr bwMode="auto">
        <a:xfrm>
          <a:off x="9515475" y="3914775"/>
          <a:ext cx="466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76200</xdr:colOff>
      <xdr:row>21</xdr:row>
      <xdr:rowOff>76200</xdr:rowOff>
    </xdr:from>
    <xdr:to>
      <xdr:col>20</xdr:col>
      <xdr:colOff>76200</xdr:colOff>
      <xdr:row>22</xdr:row>
      <xdr:rowOff>19050</xdr:rowOff>
    </xdr:to>
    <xdr:cxnSp macro="">
      <xdr:nvCxnSpPr>
        <xdr:cNvPr id="28" name="AutoShape 118"/>
        <xdr:cNvCxnSpPr>
          <a:cxnSpLocks noChangeShapeType="1"/>
        </xdr:cNvCxnSpPr>
      </xdr:nvCxnSpPr>
      <xdr:spPr bwMode="auto">
        <a:xfrm flipV="1">
          <a:off x="9515475" y="37814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21</xdr:col>
      <xdr:colOff>314325</xdr:colOff>
      <xdr:row>22</xdr:row>
      <xdr:rowOff>19050</xdr:rowOff>
    </xdr:from>
    <xdr:to>
      <xdr:col>21</xdr:col>
      <xdr:colOff>552450</xdr:colOff>
      <xdr:row>22</xdr:row>
      <xdr:rowOff>19050</xdr:rowOff>
    </xdr:to>
    <xdr:sp macro="" textlink="">
      <xdr:nvSpPr>
        <xdr:cNvPr id="29" name="Line 119"/>
        <xdr:cNvSpPr>
          <a:spLocks noChangeShapeType="1"/>
        </xdr:cNvSpPr>
      </xdr:nvSpPr>
      <xdr:spPr bwMode="auto">
        <a:xfrm>
          <a:off x="10382250" y="391477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552450</xdr:colOff>
      <xdr:row>21</xdr:row>
      <xdr:rowOff>76200</xdr:rowOff>
    </xdr:from>
    <xdr:to>
      <xdr:col>21</xdr:col>
      <xdr:colOff>552450</xdr:colOff>
      <xdr:row>22</xdr:row>
      <xdr:rowOff>19050</xdr:rowOff>
    </xdr:to>
    <xdr:cxnSp macro="">
      <xdr:nvCxnSpPr>
        <xdr:cNvPr id="30" name="AutoShape 120"/>
        <xdr:cNvCxnSpPr>
          <a:cxnSpLocks noChangeShapeType="1"/>
        </xdr:cNvCxnSpPr>
      </xdr:nvCxnSpPr>
      <xdr:spPr bwMode="auto">
        <a:xfrm flipV="1">
          <a:off x="10620375" y="37814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20</xdr:col>
      <xdr:colOff>66675</xdr:colOff>
      <xdr:row>20</xdr:row>
      <xdr:rowOff>76200</xdr:rowOff>
    </xdr:from>
    <xdr:to>
      <xdr:col>20</xdr:col>
      <xdr:colOff>314325</xdr:colOff>
      <xdr:row>20</xdr:row>
      <xdr:rowOff>76200</xdr:rowOff>
    </xdr:to>
    <xdr:sp macro="" textlink="">
      <xdr:nvSpPr>
        <xdr:cNvPr id="31" name="Line 121"/>
        <xdr:cNvSpPr>
          <a:spLocks noChangeShapeType="1"/>
        </xdr:cNvSpPr>
      </xdr:nvSpPr>
      <xdr:spPr bwMode="auto">
        <a:xfrm flipV="1">
          <a:off x="9505950" y="3590925"/>
          <a:ext cx="247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66675</xdr:colOff>
      <xdr:row>20</xdr:row>
      <xdr:rowOff>0</xdr:rowOff>
    </xdr:from>
    <xdr:to>
      <xdr:col>20</xdr:col>
      <xdr:colOff>66675</xdr:colOff>
      <xdr:row>20</xdr:row>
      <xdr:rowOff>76200</xdr:rowOff>
    </xdr:to>
    <xdr:cxnSp macro="">
      <xdr:nvCxnSpPr>
        <xdr:cNvPr id="32" name="AutoShape 122"/>
        <xdr:cNvCxnSpPr>
          <a:cxnSpLocks noChangeShapeType="1"/>
        </xdr:cNvCxnSpPr>
      </xdr:nvCxnSpPr>
      <xdr:spPr bwMode="auto">
        <a:xfrm flipV="1">
          <a:off x="9505950" y="35147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21</xdr:col>
      <xdr:colOff>314325</xdr:colOff>
      <xdr:row>20</xdr:row>
      <xdr:rowOff>76200</xdr:rowOff>
    </xdr:from>
    <xdr:to>
      <xdr:col>21</xdr:col>
      <xdr:colOff>561975</xdr:colOff>
      <xdr:row>20</xdr:row>
      <xdr:rowOff>76200</xdr:rowOff>
    </xdr:to>
    <xdr:sp macro="" textlink="">
      <xdr:nvSpPr>
        <xdr:cNvPr id="33" name="Line 123"/>
        <xdr:cNvSpPr>
          <a:spLocks noChangeShapeType="1"/>
        </xdr:cNvSpPr>
      </xdr:nvSpPr>
      <xdr:spPr bwMode="auto">
        <a:xfrm>
          <a:off x="10382250" y="3590925"/>
          <a:ext cx="247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561975</xdr:colOff>
      <xdr:row>20</xdr:row>
      <xdr:rowOff>0</xdr:rowOff>
    </xdr:from>
    <xdr:to>
      <xdr:col>21</xdr:col>
      <xdr:colOff>561975</xdr:colOff>
      <xdr:row>20</xdr:row>
      <xdr:rowOff>76200</xdr:rowOff>
    </xdr:to>
    <xdr:cxnSp macro="">
      <xdr:nvCxnSpPr>
        <xdr:cNvPr id="34" name="AutoShape 124"/>
        <xdr:cNvCxnSpPr>
          <a:cxnSpLocks noChangeShapeType="1"/>
        </xdr:cNvCxnSpPr>
      </xdr:nvCxnSpPr>
      <xdr:spPr bwMode="auto">
        <a:xfrm flipV="1">
          <a:off x="10629900" y="35147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25</xdr:col>
      <xdr:colOff>171450</xdr:colOff>
      <xdr:row>14</xdr:row>
      <xdr:rowOff>76200</xdr:rowOff>
    </xdr:from>
    <xdr:to>
      <xdr:col>26</xdr:col>
      <xdr:colOff>9525</xdr:colOff>
      <xdr:row>16</xdr:row>
      <xdr:rowOff>28575</xdr:rowOff>
    </xdr:to>
    <xdr:sp macro="" textlink="">
      <xdr:nvSpPr>
        <xdr:cNvPr id="35" name="AutoShape 157"/>
        <xdr:cNvSpPr>
          <a:spLocks/>
        </xdr:cNvSpPr>
      </xdr:nvSpPr>
      <xdr:spPr bwMode="auto">
        <a:xfrm>
          <a:off x="12239625" y="2447925"/>
          <a:ext cx="19050" cy="333375"/>
        </a:xfrm>
        <a:prstGeom prst="rightBrace">
          <a:avLst>
            <a:gd name="adj1" fmla="val 145833"/>
            <a:gd name="adj2" fmla="val 52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76200</xdr:colOff>
      <xdr:row>16</xdr:row>
      <xdr:rowOff>19050</xdr:rowOff>
    </xdr:from>
    <xdr:to>
      <xdr:col>7</xdr:col>
      <xdr:colOff>542925</xdr:colOff>
      <xdr:row>16</xdr:row>
      <xdr:rowOff>19050</xdr:rowOff>
    </xdr:to>
    <xdr:sp macro="" textlink="">
      <xdr:nvSpPr>
        <xdr:cNvPr id="36" name="Line 158"/>
        <xdr:cNvSpPr>
          <a:spLocks noChangeShapeType="1"/>
        </xdr:cNvSpPr>
      </xdr:nvSpPr>
      <xdr:spPr bwMode="auto">
        <a:xfrm>
          <a:off x="3219450" y="2771775"/>
          <a:ext cx="466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15</xdr:row>
      <xdr:rowOff>76200</xdr:rowOff>
    </xdr:from>
    <xdr:to>
      <xdr:col>7</xdr:col>
      <xdr:colOff>76200</xdr:colOff>
      <xdr:row>16</xdr:row>
      <xdr:rowOff>19050</xdr:rowOff>
    </xdr:to>
    <xdr:cxnSp macro="">
      <xdr:nvCxnSpPr>
        <xdr:cNvPr id="37" name="AutoShape 159"/>
        <xdr:cNvCxnSpPr>
          <a:cxnSpLocks noChangeShapeType="1"/>
        </xdr:cNvCxnSpPr>
      </xdr:nvCxnSpPr>
      <xdr:spPr bwMode="auto">
        <a:xfrm flipV="1">
          <a:off x="3219450" y="26384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314325</xdr:colOff>
      <xdr:row>16</xdr:row>
      <xdr:rowOff>19050</xdr:rowOff>
    </xdr:from>
    <xdr:to>
      <xdr:col>8</xdr:col>
      <xdr:colOff>552450</xdr:colOff>
      <xdr:row>16</xdr:row>
      <xdr:rowOff>19050</xdr:rowOff>
    </xdr:to>
    <xdr:sp macro="" textlink="">
      <xdr:nvSpPr>
        <xdr:cNvPr id="38" name="Line 160"/>
        <xdr:cNvSpPr>
          <a:spLocks noChangeShapeType="1"/>
        </xdr:cNvSpPr>
      </xdr:nvSpPr>
      <xdr:spPr bwMode="auto">
        <a:xfrm>
          <a:off x="4086225" y="277177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552450</xdr:colOff>
      <xdr:row>15</xdr:row>
      <xdr:rowOff>76200</xdr:rowOff>
    </xdr:from>
    <xdr:to>
      <xdr:col>8</xdr:col>
      <xdr:colOff>552450</xdr:colOff>
      <xdr:row>16</xdr:row>
      <xdr:rowOff>19050</xdr:rowOff>
    </xdr:to>
    <xdr:cxnSp macro="">
      <xdr:nvCxnSpPr>
        <xdr:cNvPr id="39" name="AutoShape 161"/>
        <xdr:cNvCxnSpPr>
          <a:cxnSpLocks noChangeShapeType="1"/>
        </xdr:cNvCxnSpPr>
      </xdr:nvCxnSpPr>
      <xdr:spPr bwMode="auto">
        <a:xfrm flipV="1">
          <a:off x="4324350" y="26384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66675</xdr:colOff>
      <xdr:row>14</xdr:row>
      <xdr:rowOff>76200</xdr:rowOff>
    </xdr:from>
    <xdr:to>
      <xdr:col>7</xdr:col>
      <xdr:colOff>371475</xdr:colOff>
      <xdr:row>14</xdr:row>
      <xdr:rowOff>76200</xdr:rowOff>
    </xdr:to>
    <xdr:sp macro="" textlink="">
      <xdr:nvSpPr>
        <xdr:cNvPr id="40" name="Line 162"/>
        <xdr:cNvSpPr>
          <a:spLocks noChangeShapeType="1"/>
        </xdr:cNvSpPr>
      </xdr:nvSpPr>
      <xdr:spPr bwMode="auto">
        <a:xfrm>
          <a:off x="3209925" y="2447925"/>
          <a:ext cx="304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66675</xdr:colOff>
      <xdr:row>14</xdr:row>
      <xdr:rowOff>0</xdr:rowOff>
    </xdr:from>
    <xdr:to>
      <xdr:col>7</xdr:col>
      <xdr:colOff>66675</xdr:colOff>
      <xdr:row>14</xdr:row>
      <xdr:rowOff>76200</xdr:rowOff>
    </xdr:to>
    <xdr:cxnSp macro="">
      <xdr:nvCxnSpPr>
        <xdr:cNvPr id="41" name="AutoShape 163"/>
        <xdr:cNvCxnSpPr>
          <a:cxnSpLocks noChangeShapeType="1"/>
        </xdr:cNvCxnSpPr>
      </xdr:nvCxnSpPr>
      <xdr:spPr bwMode="auto">
        <a:xfrm flipV="1">
          <a:off x="3209925" y="23717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47625</xdr:colOff>
      <xdr:row>14</xdr:row>
      <xdr:rowOff>76200</xdr:rowOff>
    </xdr:from>
    <xdr:to>
      <xdr:col>9</xdr:col>
      <xdr:colOff>314325</xdr:colOff>
      <xdr:row>14</xdr:row>
      <xdr:rowOff>76200</xdr:rowOff>
    </xdr:to>
    <xdr:sp macro="" textlink="">
      <xdr:nvSpPr>
        <xdr:cNvPr id="42" name="Line 164"/>
        <xdr:cNvSpPr>
          <a:spLocks noChangeShapeType="1"/>
        </xdr:cNvSpPr>
      </xdr:nvSpPr>
      <xdr:spPr bwMode="auto">
        <a:xfrm>
          <a:off x="4448175" y="2447925"/>
          <a:ext cx="266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47625</xdr:colOff>
      <xdr:row>14</xdr:row>
      <xdr:rowOff>0</xdr:rowOff>
    </xdr:from>
    <xdr:to>
      <xdr:col>9</xdr:col>
      <xdr:colOff>47625</xdr:colOff>
      <xdr:row>14</xdr:row>
      <xdr:rowOff>76200</xdr:rowOff>
    </xdr:to>
    <xdr:cxnSp macro="">
      <xdr:nvCxnSpPr>
        <xdr:cNvPr id="43" name="AutoShape 165"/>
        <xdr:cNvCxnSpPr>
          <a:cxnSpLocks noChangeShapeType="1"/>
        </xdr:cNvCxnSpPr>
      </xdr:nvCxnSpPr>
      <xdr:spPr bwMode="auto">
        <a:xfrm flipV="1">
          <a:off x="4448175" y="23717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314325</xdr:colOff>
      <xdr:row>14</xdr:row>
      <xdr:rowOff>76200</xdr:rowOff>
    </xdr:from>
    <xdr:to>
      <xdr:col>8</xdr:col>
      <xdr:colOff>561975</xdr:colOff>
      <xdr:row>14</xdr:row>
      <xdr:rowOff>76200</xdr:rowOff>
    </xdr:to>
    <xdr:sp macro="" textlink="">
      <xdr:nvSpPr>
        <xdr:cNvPr id="44" name="Line 166"/>
        <xdr:cNvSpPr>
          <a:spLocks noChangeShapeType="1"/>
        </xdr:cNvSpPr>
      </xdr:nvSpPr>
      <xdr:spPr bwMode="auto">
        <a:xfrm>
          <a:off x="4086225" y="2447925"/>
          <a:ext cx="247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561975</xdr:colOff>
      <xdr:row>14</xdr:row>
      <xdr:rowOff>0</xdr:rowOff>
    </xdr:from>
    <xdr:to>
      <xdr:col>8</xdr:col>
      <xdr:colOff>561975</xdr:colOff>
      <xdr:row>14</xdr:row>
      <xdr:rowOff>76200</xdr:rowOff>
    </xdr:to>
    <xdr:cxnSp macro="">
      <xdr:nvCxnSpPr>
        <xdr:cNvPr id="45" name="AutoShape 167"/>
        <xdr:cNvCxnSpPr>
          <a:cxnSpLocks noChangeShapeType="1"/>
        </xdr:cNvCxnSpPr>
      </xdr:nvCxnSpPr>
      <xdr:spPr bwMode="auto">
        <a:xfrm flipV="1">
          <a:off x="4333875" y="23717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57150</xdr:colOff>
      <xdr:row>16</xdr:row>
      <xdr:rowOff>19050</xdr:rowOff>
    </xdr:from>
    <xdr:to>
      <xdr:col>9</xdr:col>
      <xdr:colOff>523875</xdr:colOff>
      <xdr:row>16</xdr:row>
      <xdr:rowOff>19050</xdr:rowOff>
    </xdr:to>
    <xdr:sp macro="" textlink="">
      <xdr:nvSpPr>
        <xdr:cNvPr id="46" name="Line 168"/>
        <xdr:cNvSpPr>
          <a:spLocks noChangeShapeType="1"/>
        </xdr:cNvSpPr>
      </xdr:nvSpPr>
      <xdr:spPr bwMode="auto">
        <a:xfrm>
          <a:off x="4457700" y="2771775"/>
          <a:ext cx="466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57150</xdr:colOff>
      <xdr:row>15</xdr:row>
      <xdr:rowOff>76200</xdr:rowOff>
    </xdr:from>
    <xdr:to>
      <xdr:col>9</xdr:col>
      <xdr:colOff>57150</xdr:colOff>
      <xdr:row>16</xdr:row>
      <xdr:rowOff>19050</xdr:rowOff>
    </xdr:to>
    <xdr:cxnSp macro="">
      <xdr:nvCxnSpPr>
        <xdr:cNvPr id="47" name="AutoShape 169"/>
        <xdr:cNvCxnSpPr>
          <a:cxnSpLocks noChangeShapeType="1"/>
        </xdr:cNvCxnSpPr>
      </xdr:nvCxnSpPr>
      <xdr:spPr bwMode="auto">
        <a:xfrm flipV="1">
          <a:off x="4457700" y="26384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361950</xdr:colOff>
      <xdr:row>16</xdr:row>
      <xdr:rowOff>19050</xdr:rowOff>
    </xdr:from>
    <xdr:to>
      <xdr:col>10</xdr:col>
      <xdr:colOff>600075</xdr:colOff>
      <xdr:row>16</xdr:row>
      <xdr:rowOff>19050</xdr:rowOff>
    </xdr:to>
    <xdr:sp macro="" textlink="">
      <xdr:nvSpPr>
        <xdr:cNvPr id="48" name="Line 170"/>
        <xdr:cNvSpPr>
          <a:spLocks noChangeShapeType="1"/>
        </xdr:cNvSpPr>
      </xdr:nvSpPr>
      <xdr:spPr bwMode="auto">
        <a:xfrm>
          <a:off x="5391150" y="277177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600075</xdr:colOff>
      <xdr:row>15</xdr:row>
      <xdr:rowOff>66675</xdr:rowOff>
    </xdr:from>
    <xdr:to>
      <xdr:col>10</xdr:col>
      <xdr:colOff>600075</xdr:colOff>
      <xdr:row>16</xdr:row>
      <xdr:rowOff>19050</xdr:rowOff>
    </xdr:to>
    <xdr:cxnSp macro="">
      <xdr:nvCxnSpPr>
        <xdr:cNvPr id="49" name="AutoShape 171"/>
        <xdr:cNvCxnSpPr>
          <a:cxnSpLocks noChangeShapeType="1"/>
        </xdr:cNvCxnSpPr>
      </xdr:nvCxnSpPr>
      <xdr:spPr bwMode="auto">
        <a:xfrm flipV="1">
          <a:off x="5629275" y="2628900"/>
          <a:ext cx="0" cy="14287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371475</xdr:colOff>
      <xdr:row>14</xdr:row>
      <xdr:rowOff>76200</xdr:rowOff>
    </xdr:from>
    <xdr:to>
      <xdr:col>10</xdr:col>
      <xdr:colOff>600075</xdr:colOff>
      <xdr:row>14</xdr:row>
      <xdr:rowOff>76200</xdr:rowOff>
    </xdr:to>
    <xdr:sp macro="" textlink="">
      <xdr:nvSpPr>
        <xdr:cNvPr id="50" name="Line 172"/>
        <xdr:cNvSpPr>
          <a:spLocks noChangeShapeType="1"/>
        </xdr:cNvSpPr>
      </xdr:nvSpPr>
      <xdr:spPr bwMode="auto">
        <a:xfrm>
          <a:off x="5400675" y="2447925"/>
          <a:ext cx="228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76200</xdr:colOff>
      <xdr:row>16</xdr:row>
      <xdr:rowOff>19050</xdr:rowOff>
    </xdr:from>
    <xdr:to>
      <xdr:col>18</xdr:col>
      <xdr:colOff>542925</xdr:colOff>
      <xdr:row>16</xdr:row>
      <xdr:rowOff>19050</xdr:rowOff>
    </xdr:to>
    <xdr:sp macro="" textlink="">
      <xdr:nvSpPr>
        <xdr:cNvPr id="51" name="Line 173"/>
        <xdr:cNvSpPr>
          <a:spLocks noChangeShapeType="1"/>
        </xdr:cNvSpPr>
      </xdr:nvSpPr>
      <xdr:spPr bwMode="auto">
        <a:xfrm>
          <a:off x="8258175" y="2771775"/>
          <a:ext cx="466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76200</xdr:colOff>
      <xdr:row>15</xdr:row>
      <xdr:rowOff>76200</xdr:rowOff>
    </xdr:from>
    <xdr:to>
      <xdr:col>18</xdr:col>
      <xdr:colOff>76200</xdr:colOff>
      <xdr:row>16</xdr:row>
      <xdr:rowOff>19050</xdr:rowOff>
    </xdr:to>
    <xdr:cxnSp macro="">
      <xdr:nvCxnSpPr>
        <xdr:cNvPr id="52" name="AutoShape 174"/>
        <xdr:cNvCxnSpPr>
          <a:cxnSpLocks noChangeShapeType="1"/>
        </xdr:cNvCxnSpPr>
      </xdr:nvCxnSpPr>
      <xdr:spPr bwMode="auto">
        <a:xfrm flipV="1">
          <a:off x="8258175" y="26384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314325</xdr:colOff>
      <xdr:row>16</xdr:row>
      <xdr:rowOff>19050</xdr:rowOff>
    </xdr:from>
    <xdr:to>
      <xdr:col>19</xdr:col>
      <xdr:colOff>552450</xdr:colOff>
      <xdr:row>16</xdr:row>
      <xdr:rowOff>19050</xdr:rowOff>
    </xdr:to>
    <xdr:sp macro="" textlink="">
      <xdr:nvSpPr>
        <xdr:cNvPr id="53" name="Line 175"/>
        <xdr:cNvSpPr>
          <a:spLocks noChangeShapeType="1"/>
        </xdr:cNvSpPr>
      </xdr:nvSpPr>
      <xdr:spPr bwMode="auto">
        <a:xfrm>
          <a:off x="9124950" y="277177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552450</xdr:colOff>
      <xdr:row>15</xdr:row>
      <xdr:rowOff>76200</xdr:rowOff>
    </xdr:from>
    <xdr:to>
      <xdr:col>19</xdr:col>
      <xdr:colOff>552450</xdr:colOff>
      <xdr:row>16</xdr:row>
      <xdr:rowOff>19050</xdr:rowOff>
    </xdr:to>
    <xdr:cxnSp macro="">
      <xdr:nvCxnSpPr>
        <xdr:cNvPr id="54" name="AutoShape 176"/>
        <xdr:cNvCxnSpPr>
          <a:cxnSpLocks noChangeShapeType="1"/>
        </xdr:cNvCxnSpPr>
      </xdr:nvCxnSpPr>
      <xdr:spPr bwMode="auto">
        <a:xfrm flipV="1">
          <a:off x="9363075" y="26384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66675</xdr:colOff>
      <xdr:row>14</xdr:row>
      <xdr:rowOff>76200</xdr:rowOff>
    </xdr:from>
    <xdr:to>
      <xdr:col>18</xdr:col>
      <xdr:colOff>371475</xdr:colOff>
      <xdr:row>14</xdr:row>
      <xdr:rowOff>76200</xdr:rowOff>
    </xdr:to>
    <xdr:sp macro="" textlink="">
      <xdr:nvSpPr>
        <xdr:cNvPr id="55" name="Line 177"/>
        <xdr:cNvSpPr>
          <a:spLocks noChangeShapeType="1"/>
        </xdr:cNvSpPr>
      </xdr:nvSpPr>
      <xdr:spPr bwMode="auto">
        <a:xfrm>
          <a:off x="8248650" y="2447925"/>
          <a:ext cx="304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66675</xdr:colOff>
      <xdr:row>14</xdr:row>
      <xdr:rowOff>0</xdr:rowOff>
    </xdr:from>
    <xdr:to>
      <xdr:col>18</xdr:col>
      <xdr:colOff>66675</xdr:colOff>
      <xdr:row>14</xdr:row>
      <xdr:rowOff>76200</xdr:rowOff>
    </xdr:to>
    <xdr:cxnSp macro="">
      <xdr:nvCxnSpPr>
        <xdr:cNvPr id="56" name="AutoShape 178"/>
        <xdr:cNvCxnSpPr>
          <a:cxnSpLocks noChangeShapeType="1"/>
        </xdr:cNvCxnSpPr>
      </xdr:nvCxnSpPr>
      <xdr:spPr bwMode="auto">
        <a:xfrm flipV="1">
          <a:off x="8248650" y="23717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314325</xdr:colOff>
      <xdr:row>14</xdr:row>
      <xdr:rowOff>76200</xdr:rowOff>
    </xdr:from>
    <xdr:to>
      <xdr:col>19</xdr:col>
      <xdr:colOff>561975</xdr:colOff>
      <xdr:row>14</xdr:row>
      <xdr:rowOff>76200</xdr:rowOff>
    </xdr:to>
    <xdr:sp macro="" textlink="">
      <xdr:nvSpPr>
        <xdr:cNvPr id="57" name="Line 179"/>
        <xdr:cNvSpPr>
          <a:spLocks noChangeShapeType="1"/>
        </xdr:cNvSpPr>
      </xdr:nvSpPr>
      <xdr:spPr bwMode="auto">
        <a:xfrm>
          <a:off x="9124950" y="2447925"/>
          <a:ext cx="247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561975</xdr:colOff>
      <xdr:row>14</xdr:row>
      <xdr:rowOff>0</xdr:rowOff>
    </xdr:from>
    <xdr:to>
      <xdr:col>19</xdr:col>
      <xdr:colOff>561975</xdr:colOff>
      <xdr:row>14</xdr:row>
      <xdr:rowOff>76200</xdr:rowOff>
    </xdr:to>
    <xdr:cxnSp macro="">
      <xdr:nvCxnSpPr>
        <xdr:cNvPr id="58" name="AutoShape 180"/>
        <xdr:cNvCxnSpPr>
          <a:cxnSpLocks noChangeShapeType="1"/>
        </xdr:cNvCxnSpPr>
      </xdr:nvCxnSpPr>
      <xdr:spPr bwMode="auto">
        <a:xfrm flipV="1">
          <a:off x="9372600" y="23717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20</xdr:col>
      <xdr:colOff>76200</xdr:colOff>
      <xdr:row>16</xdr:row>
      <xdr:rowOff>19050</xdr:rowOff>
    </xdr:from>
    <xdr:to>
      <xdr:col>20</xdr:col>
      <xdr:colOff>542925</xdr:colOff>
      <xdr:row>16</xdr:row>
      <xdr:rowOff>19050</xdr:rowOff>
    </xdr:to>
    <xdr:sp macro="" textlink="">
      <xdr:nvSpPr>
        <xdr:cNvPr id="59" name="Line 181"/>
        <xdr:cNvSpPr>
          <a:spLocks noChangeShapeType="1"/>
        </xdr:cNvSpPr>
      </xdr:nvSpPr>
      <xdr:spPr bwMode="auto">
        <a:xfrm>
          <a:off x="9515475" y="2771775"/>
          <a:ext cx="466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76200</xdr:colOff>
      <xdr:row>15</xdr:row>
      <xdr:rowOff>76200</xdr:rowOff>
    </xdr:from>
    <xdr:to>
      <xdr:col>20</xdr:col>
      <xdr:colOff>76200</xdr:colOff>
      <xdr:row>16</xdr:row>
      <xdr:rowOff>19050</xdr:rowOff>
    </xdr:to>
    <xdr:cxnSp macro="">
      <xdr:nvCxnSpPr>
        <xdr:cNvPr id="60" name="AutoShape 182"/>
        <xdr:cNvCxnSpPr>
          <a:cxnSpLocks noChangeShapeType="1"/>
        </xdr:cNvCxnSpPr>
      </xdr:nvCxnSpPr>
      <xdr:spPr bwMode="auto">
        <a:xfrm flipV="1">
          <a:off x="9515475" y="26384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21</xdr:col>
      <xdr:colOff>314325</xdr:colOff>
      <xdr:row>16</xdr:row>
      <xdr:rowOff>19050</xdr:rowOff>
    </xdr:from>
    <xdr:to>
      <xdr:col>21</xdr:col>
      <xdr:colOff>552450</xdr:colOff>
      <xdr:row>16</xdr:row>
      <xdr:rowOff>19050</xdr:rowOff>
    </xdr:to>
    <xdr:sp macro="" textlink="">
      <xdr:nvSpPr>
        <xdr:cNvPr id="61" name="Line 183"/>
        <xdr:cNvSpPr>
          <a:spLocks noChangeShapeType="1"/>
        </xdr:cNvSpPr>
      </xdr:nvSpPr>
      <xdr:spPr bwMode="auto">
        <a:xfrm>
          <a:off x="10382250" y="277177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552450</xdr:colOff>
      <xdr:row>15</xdr:row>
      <xdr:rowOff>76200</xdr:rowOff>
    </xdr:from>
    <xdr:to>
      <xdr:col>21</xdr:col>
      <xdr:colOff>552450</xdr:colOff>
      <xdr:row>16</xdr:row>
      <xdr:rowOff>19050</xdr:rowOff>
    </xdr:to>
    <xdr:cxnSp macro="">
      <xdr:nvCxnSpPr>
        <xdr:cNvPr id="62" name="AutoShape 184"/>
        <xdr:cNvCxnSpPr>
          <a:cxnSpLocks noChangeShapeType="1"/>
        </xdr:cNvCxnSpPr>
      </xdr:nvCxnSpPr>
      <xdr:spPr bwMode="auto">
        <a:xfrm flipV="1">
          <a:off x="10620375" y="26384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20</xdr:col>
      <xdr:colOff>66675</xdr:colOff>
      <xdr:row>14</xdr:row>
      <xdr:rowOff>76200</xdr:rowOff>
    </xdr:from>
    <xdr:to>
      <xdr:col>20</xdr:col>
      <xdr:colOff>314325</xdr:colOff>
      <xdr:row>14</xdr:row>
      <xdr:rowOff>76200</xdr:rowOff>
    </xdr:to>
    <xdr:sp macro="" textlink="">
      <xdr:nvSpPr>
        <xdr:cNvPr id="63" name="Line 185"/>
        <xdr:cNvSpPr>
          <a:spLocks noChangeShapeType="1"/>
        </xdr:cNvSpPr>
      </xdr:nvSpPr>
      <xdr:spPr bwMode="auto">
        <a:xfrm flipV="1">
          <a:off x="9505950" y="2447925"/>
          <a:ext cx="247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66675</xdr:colOff>
      <xdr:row>14</xdr:row>
      <xdr:rowOff>0</xdr:rowOff>
    </xdr:from>
    <xdr:to>
      <xdr:col>20</xdr:col>
      <xdr:colOff>66675</xdr:colOff>
      <xdr:row>14</xdr:row>
      <xdr:rowOff>76200</xdr:rowOff>
    </xdr:to>
    <xdr:cxnSp macro="">
      <xdr:nvCxnSpPr>
        <xdr:cNvPr id="64" name="AutoShape 186"/>
        <xdr:cNvCxnSpPr>
          <a:cxnSpLocks noChangeShapeType="1"/>
        </xdr:cNvCxnSpPr>
      </xdr:nvCxnSpPr>
      <xdr:spPr bwMode="auto">
        <a:xfrm flipV="1">
          <a:off x="9505950" y="23717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21</xdr:col>
      <xdr:colOff>314325</xdr:colOff>
      <xdr:row>14</xdr:row>
      <xdr:rowOff>76200</xdr:rowOff>
    </xdr:from>
    <xdr:to>
      <xdr:col>21</xdr:col>
      <xdr:colOff>561975</xdr:colOff>
      <xdr:row>14</xdr:row>
      <xdr:rowOff>76200</xdr:rowOff>
    </xdr:to>
    <xdr:sp macro="" textlink="">
      <xdr:nvSpPr>
        <xdr:cNvPr id="65" name="Line 187"/>
        <xdr:cNvSpPr>
          <a:spLocks noChangeShapeType="1"/>
        </xdr:cNvSpPr>
      </xdr:nvSpPr>
      <xdr:spPr bwMode="auto">
        <a:xfrm>
          <a:off x="10382250" y="2447925"/>
          <a:ext cx="247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561975</xdr:colOff>
      <xdr:row>14</xdr:row>
      <xdr:rowOff>0</xdr:rowOff>
    </xdr:from>
    <xdr:to>
      <xdr:col>21</xdr:col>
      <xdr:colOff>561975</xdr:colOff>
      <xdr:row>14</xdr:row>
      <xdr:rowOff>76200</xdr:rowOff>
    </xdr:to>
    <xdr:cxnSp macro="">
      <xdr:nvCxnSpPr>
        <xdr:cNvPr id="66" name="AutoShape 188"/>
        <xdr:cNvCxnSpPr>
          <a:cxnSpLocks noChangeShapeType="1"/>
        </xdr:cNvCxnSpPr>
      </xdr:nvCxnSpPr>
      <xdr:spPr bwMode="auto">
        <a:xfrm flipV="1">
          <a:off x="10629900" y="23717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600075</xdr:colOff>
      <xdr:row>20</xdr:row>
      <xdr:rowOff>0</xdr:rowOff>
    </xdr:from>
    <xdr:to>
      <xdr:col>10</xdr:col>
      <xdr:colOff>600075</xdr:colOff>
      <xdr:row>20</xdr:row>
      <xdr:rowOff>76200</xdr:rowOff>
    </xdr:to>
    <xdr:cxnSp macro="">
      <xdr:nvCxnSpPr>
        <xdr:cNvPr id="67" name="AutoShape 189"/>
        <xdr:cNvCxnSpPr>
          <a:cxnSpLocks noChangeShapeType="1"/>
        </xdr:cNvCxnSpPr>
      </xdr:nvCxnSpPr>
      <xdr:spPr bwMode="auto">
        <a:xfrm flipV="1">
          <a:off x="5629275" y="35147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609600</xdr:colOff>
      <xdr:row>14</xdr:row>
      <xdr:rowOff>0</xdr:rowOff>
    </xdr:from>
    <xdr:to>
      <xdr:col>10</xdr:col>
      <xdr:colOff>609600</xdr:colOff>
      <xdr:row>14</xdr:row>
      <xdr:rowOff>76200</xdr:rowOff>
    </xdr:to>
    <xdr:cxnSp macro="">
      <xdr:nvCxnSpPr>
        <xdr:cNvPr id="68" name="AutoShape 190"/>
        <xdr:cNvCxnSpPr>
          <a:cxnSpLocks noChangeShapeType="1"/>
        </xdr:cNvCxnSpPr>
      </xdr:nvCxnSpPr>
      <xdr:spPr bwMode="auto">
        <a:xfrm flipV="1">
          <a:off x="5638800" y="23717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25</xdr:col>
      <xdr:colOff>171450</xdr:colOff>
      <xdr:row>17</xdr:row>
      <xdr:rowOff>76200</xdr:rowOff>
    </xdr:from>
    <xdr:to>
      <xdr:col>26</xdr:col>
      <xdr:colOff>9525</xdr:colOff>
      <xdr:row>19</xdr:row>
      <xdr:rowOff>28575</xdr:rowOff>
    </xdr:to>
    <xdr:sp macro="" textlink="">
      <xdr:nvSpPr>
        <xdr:cNvPr id="69" name="AutoShape 8"/>
        <xdr:cNvSpPr>
          <a:spLocks/>
        </xdr:cNvSpPr>
      </xdr:nvSpPr>
      <xdr:spPr bwMode="auto">
        <a:xfrm>
          <a:off x="12239625" y="3019425"/>
          <a:ext cx="19050" cy="333375"/>
        </a:xfrm>
        <a:prstGeom prst="rightBrace">
          <a:avLst>
            <a:gd name="adj1" fmla="val 145833"/>
            <a:gd name="adj2" fmla="val 52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76200</xdr:colOff>
      <xdr:row>19</xdr:row>
      <xdr:rowOff>19050</xdr:rowOff>
    </xdr:from>
    <xdr:to>
      <xdr:col>7</xdr:col>
      <xdr:colOff>542925</xdr:colOff>
      <xdr:row>19</xdr:row>
      <xdr:rowOff>19050</xdr:rowOff>
    </xdr:to>
    <xdr:sp macro="" textlink="">
      <xdr:nvSpPr>
        <xdr:cNvPr id="70" name="Line 11"/>
        <xdr:cNvSpPr>
          <a:spLocks noChangeShapeType="1"/>
        </xdr:cNvSpPr>
      </xdr:nvSpPr>
      <xdr:spPr bwMode="auto">
        <a:xfrm>
          <a:off x="3219450" y="3343275"/>
          <a:ext cx="466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18</xdr:row>
      <xdr:rowOff>76200</xdr:rowOff>
    </xdr:from>
    <xdr:to>
      <xdr:col>7</xdr:col>
      <xdr:colOff>76200</xdr:colOff>
      <xdr:row>19</xdr:row>
      <xdr:rowOff>19050</xdr:rowOff>
    </xdr:to>
    <xdr:cxnSp macro="">
      <xdr:nvCxnSpPr>
        <xdr:cNvPr id="71" name="AutoShape 12"/>
        <xdr:cNvCxnSpPr>
          <a:cxnSpLocks noChangeShapeType="1"/>
          <a:stCxn id="70" idx="0"/>
        </xdr:cNvCxnSpPr>
      </xdr:nvCxnSpPr>
      <xdr:spPr bwMode="auto">
        <a:xfrm flipV="1">
          <a:off x="3219450" y="32099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314325</xdr:colOff>
      <xdr:row>19</xdr:row>
      <xdr:rowOff>19050</xdr:rowOff>
    </xdr:from>
    <xdr:to>
      <xdr:col>8</xdr:col>
      <xdr:colOff>552450</xdr:colOff>
      <xdr:row>19</xdr:row>
      <xdr:rowOff>19050</xdr:rowOff>
    </xdr:to>
    <xdr:sp macro="" textlink="">
      <xdr:nvSpPr>
        <xdr:cNvPr id="72" name="Line 13"/>
        <xdr:cNvSpPr>
          <a:spLocks noChangeShapeType="1"/>
        </xdr:cNvSpPr>
      </xdr:nvSpPr>
      <xdr:spPr bwMode="auto">
        <a:xfrm>
          <a:off x="4086225" y="334327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552450</xdr:colOff>
      <xdr:row>18</xdr:row>
      <xdr:rowOff>76200</xdr:rowOff>
    </xdr:from>
    <xdr:to>
      <xdr:col>8</xdr:col>
      <xdr:colOff>552450</xdr:colOff>
      <xdr:row>19</xdr:row>
      <xdr:rowOff>19050</xdr:rowOff>
    </xdr:to>
    <xdr:cxnSp macro="">
      <xdr:nvCxnSpPr>
        <xdr:cNvPr id="73" name="AutoShape 14"/>
        <xdr:cNvCxnSpPr>
          <a:cxnSpLocks noChangeShapeType="1"/>
          <a:stCxn id="72" idx="1"/>
        </xdr:cNvCxnSpPr>
      </xdr:nvCxnSpPr>
      <xdr:spPr bwMode="auto">
        <a:xfrm flipV="1">
          <a:off x="4324350" y="32099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66675</xdr:colOff>
      <xdr:row>17</xdr:row>
      <xdr:rowOff>76200</xdr:rowOff>
    </xdr:from>
    <xdr:to>
      <xdr:col>7</xdr:col>
      <xdr:colOff>371475</xdr:colOff>
      <xdr:row>17</xdr:row>
      <xdr:rowOff>76200</xdr:rowOff>
    </xdr:to>
    <xdr:sp macro="" textlink="">
      <xdr:nvSpPr>
        <xdr:cNvPr id="74" name="Line 19"/>
        <xdr:cNvSpPr>
          <a:spLocks noChangeShapeType="1"/>
        </xdr:cNvSpPr>
      </xdr:nvSpPr>
      <xdr:spPr bwMode="auto">
        <a:xfrm>
          <a:off x="3209925" y="3019425"/>
          <a:ext cx="304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66675</xdr:colOff>
      <xdr:row>17</xdr:row>
      <xdr:rowOff>0</xdr:rowOff>
    </xdr:from>
    <xdr:to>
      <xdr:col>7</xdr:col>
      <xdr:colOff>66675</xdr:colOff>
      <xdr:row>17</xdr:row>
      <xdr:rowOff>76200</xdr:rowOff>
    </xdr:to>
    <xdr:cxnSp macro="">
      <xdr:nvCxnSpPr>
        <xdr:cNvPr id="75" name="AutoShape 20"/>
        <xdr:cNvCxnSpPr>
          <a:cxnSpLocks noChangeShapeType="1"/>
          <a:stCxn id="74" idx="0"/>
        </xdr:cNvCxnSpPr>
      </xdr:nvCxnSpPr>
      <xdr:spPr bwMode="auto">
        <a:xfrm flipV="1">
          <a:off x="3209925" y="29432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47625</xdr:colOff>
      <xdr:row>17</xdr:row>
      <xdr:rowOff>76200</xdr:rowOff>
    </xdr:from>
    <xdr:to>
      <xdr:col>9</xdr:col>
      <xdr:colOff>314325</xdr:colOff>
      <xdr:row>17</xdr:row>
      <xdr:rowOff>76200</xdr:rowOff>
    </xdr:to>
    <xdr:sp macro="" textlink="">
      <xdr:nvSpPr>
        <xdr:cNvPr id="76" name="Line 27"/>
        <xdr:cNvSpPr>
          <a:spLocks noChangeShapeType="1"/>
        </xdr:cNvSpPr>
      </xdr:nvSpPr>
      <xdr:spPr bwMode="auto">
        <a:xfrm>
          <a:off x="4448175" y="3019425"/>
          <a:ext cx="266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47625</xdr:colOff>
      <xdr:row>17</xdr:row>
      <xdr:rowOff>0</xdr:rowOff>
    </xdr:from>
    <xdr:to>
      <xdr:col>9</xdr:col>
      <xdr:colOff>47625</xdr:colOff>
      <xdr:row>17</xdr:row>
      <xdr:rowOff>76200</xdr:rowOff>
    </xdr:to>
    <xdr:cxnSp macro="">
      <xdr:nvCxnSpPr>
        <xdr:cNvPr id="77" name="AutoShape 28"/>
        <xdr:cNvCxnSpPr>
          <a:cxnSpLocks noChangeShapeType="1"/>
          <a:stCxn id="76" idx="0"/>
        </xdr:cNvCxnSpPr>
      </xdr:nvCxnSpPr>
      <xdr:spPr bwMode="auto">
        <a:xfrm flipV="1">
          <a:off x="4448175" y="29432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314325</xdr:colOff>
      <xdr:row>17</xdr:row>
      <xdr:rowOff>76200</xdr:rowOff>
    </xdr:from>
    <xdr:to>
      <xdr:col>8</xdr:col>
      <xdr:colOff>561975</xdr:colOff>
      <xdr:row>17</xdr:row>
      <xdr:rowOff>76200</xdr:rowOff>
    </xdr:to>
    <xdr:sp macro="" textlink="">
      <xdr:nvSpPr>
        <xdr:cNvPr id="78" name="Line 29"/>
        <xdr:cNvSpPr>
          <a:spLocks noChangeShapeType="1"/>
        </xdr:cNvSpPr>
      </xdr:nvSpPr>
      <xdr:spPr bwMode="auto">
        <a:xfrm>
          <a:off x="4086225" y="3019425"/>
          <a:ext cx="247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561975</xdr:colOff>
      <xdr:row>17</xdr:row>
      <xdr:rowOff>0</xdr:rowOff>
    </xdr:from>
    <xdr:to>
      <xdr:col>8</xdr:col>
      <xdr:colOff>561975</xdr:colOff>
      <xdr:row>17</xdr:row>
      <xdr:rowOff>76200</xdr:rowOff>
    </xdr:to>
    <xdr:cxnSp macro="">
      <xdr:nvCxnSpPr>
        <xdr:cNvPr id="79" name="AutoShape 30"/>
        <xdr:cNvCxnSpPr>
          <a:cxnSpLocks noChangeShapeType="1"/>
          <a:stCxn id="78" idx="1"/>
        </xdr:cNvCxnSpPr>
      </xdr:nvCxnSpPr>
      <xdr:spPr bwMode="auto">
        <a:xfrm flipV="1">
          <a:off x="4333875" y="29432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57150</xdr:colOff>
      <xdr:row>19</xdr:row>
      <xdr:rowOff>19050</xdr:rowOff>
    </xdr:from>
    <xdr:to>
      <xdr:col>9</xdr:col>
      <xdr:colOff>523875</xdr:colOff>
      <xdr:row>19</xdr:row>
      <xdr:rowOff>19050</xdr:rowOff>
    </xdr:to>
    <xdr:sp macro="" textlink="">
      <xdr:nvSpPr>
        <xdr:cNvPr id="80" name="Line 37"/>
        <xdr:cNvSpPr>
          <a:spLocks noChangeShapeType="1"/>
        </xdr:cNvSpPr>
      </xdr:nvSpPr>
      <xdr:spPr bwMode="auto">
        <a:xfrm>
          <a:off x="4457700" y="3343275"/>
          <a:ext cx="466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57150</xdr:colOff>
      <xdr:row>18</xdr:row>
      <xdr:rowOff>76200</xdr:rowOff>
    </xdr:from>
    <xdr:to>
      <xdr:col>9</xdr:col>
      <xdr:colOff>57150</xdr:colOff>
      <xdr:row>19</xdr:row>
      <xdr:rowOff>19050</xdr:rowOff>
    </xdr:to>
    <xdr:cxnSp macro="">
      <xdr:nvCxnSpPr>
        <xdr:cNvPr id="81" name="AutoShape 38"/>
        <xdr:cNvCxnSpPr>
          <a:cxnSpLocks noChangeShapeType="1"/>
          <a:stCxn id="80" idx="0"/>
        </xdr:cNvCxnSpPr>
      </xdr:nvCxnSpPr>
      <xdr:spPr bwMode="auto">
        <a:xfrm flipV="1">
          <a:off x="4457700" y="32099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361950</xdr:colOff>
      <xdr:row>19</xdr:row>
      <xdr:rowOff>19050</xdr:rowOff>
    </xdr:from>
    <xdr:to>
      <xdr:col>10</xdr:col>
      <xdr:colOff>600075</xdr:colOff>
      <xdr:row>19</xdr:row>
      <xdr:rowOff>19050</xdr:rowOff>
    </xdr:to>
    <xdr:sp macro="" textlink="">
      <xdr:nvSpPr>
        <xdr:cNvPr id="82" name="Line 39"/>
        <xdr:cNvSpPr>
          <a:spLocks noChangeShapeType="1"/>
        </xdr:cNvSpPr>
      </xdr:nvSpPr>
      <xdr:spPr bwMode="auto">
        <a:xfrm>
          <a:off x="5391150" y="334327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600075</xdr:colOff>
      <xdr:row>18</xdr:row>
      <xdr:rowOff>66675</xdr:rowOff>
    </xdr:from>
    <xdr:to>
      <xdr:col>10</xdr:col>
      <xdr:colOff>600075</xdr:colOff>
      <xdr:row>19</xdr:row>
      <xdr:rowOff>19050</xdr:rowOff>
    </xdr:to>
    <xdr:cxnSp macro="">
      <xdr:nvCxnSpPr>
        <xdr:cNvPr id="83" name="AutoShape 40"/>
        <xdr:cNvCxnSpPr>
          <a:cxnSpLocks noChangeShapeType="1"/>
          <a:stCxn id="82" idx="1"/>
        </xdr:cNvCxnSpPr>
      </xdr:nvCxnSpPr>
      <xdr:spPr bwMode="auto">
        <a:xfrm flipV="1">
          <a:off x="5629275" y="3200400"/>
          <a:ext cx="0" cy="14287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371475</xdr:colOff>
      <xdr:row>17</xdr:row>
      <xdr:rowOff>76200</xdr:rowOff>
    </xdr:from>
    <xdr:to>
      <xdr:col>10</xdr:col>
      <xdr:colOff>600075</xdr:colOff>
      <xdr:row>17</xdr:row>
      <xdr:rowOff>76200</xdr:rowOff>
    </xdr:to>
    <xdr:sp macro="" textlink="">
      <xdr:nvSpPr>
        <xdr:cNvPr id="84" name="Line 47"/>
        <xdr:cNvSpPr>
          <a:spLocks noChangeShapeType="1"/>
        </xdr:cNvSpPr>
      </xdr:nvSpPr>
      <xdr:spPr bwMode="auto">
        <a:xfrm>
          <a:off x="5400675" y="3019425"/>
          <a:ext cx="228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76200</xdr:colOff>
      <xdr:row>19</xdr:row>
      <xdr:rowOff>19050</xdr:rowOff>
    </xdr:from>
    <xdr:to>
      <xdr:col>18</xdr:col>
      <xdr:colOff>542925</xdr:colOff>
      <xdr:row>19</xdr:row>
      <xdr:rowOff>19050</xdr:rowOff>
    </xdr:to>
    <xdr:sp macro="" textlink="">
      <xdr:nvSpPr>
        <xdr:cNvPr id="85" name="Line 109"/>
        <xdr:cNvSpPr>
          <a:spLocks noChangeShapeType="1"/>
        </xdr:cNvSpPr>
      </xdr:nvSpPr>
      <xdr:spPr bwMode="auto">
        <a:xfrm>
          <a:off x="8258175" y="3343275"/>
          <a:ext cx="466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76200</xdr:colOff>
      <xdr:row>18</xdr:row>
      <xdr:rowOff>76200</xdr:rowOff>
    </xdr:from>
    <xdr:to>
      <xdr:col>18</xdr:col>
      <xdr:colOff>76200</xdr:colOff>
      <xdr:row>19</xdr:row>
      <xdr:rowOff>19050</xdr:rowOff>
    </xdr:to>
    <xdr:cxnSp macro="">
      <xdr:nvCxnSpPr>
        <xdr:cNvPr id="86" name="AutoShape 110"/>
        <xdr:cNvCxnSpPr>
          <a:cxnSpLocks noChangeShapeType="1"/>
        </xdr:cNvCxnSpPr>
      </xdr:nvCxnSpPr>
      <xdr:spPr bwMode="auto">
        <a:xfrm flipV="1">
          <a:off x="8258175" y="32099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314325</xdr:colOff>
      <xdr:row>19</xdr:row>
      <xdr:rowOff>19050</xdr:rowOff>
    </xdr:from>
    <xdr:to>
      <xdr:col>19</xdr:col>
      <xdr:colOff>552450</xdr:colOff>
      <xdr:row>19</xdr:row>
      <xdr:rowOff>19050</xdr:rowOff>
    </xdr:to>
    <xdr:sp macro="" textlink="">
      <xdr:nvSpPr>
        <xdr:cNvPr id="87" name="Line 111"/>
        <xdr:cNvSpPr>
          <a:spLocks noChangeShapeType="1"/>
        </xdr:cNvSpPr>
      </xdr:nvSpPr>
      <xdr:spPr bwMode="auto">
        <a:xfrm>
          <a:off x="9124950" y="334327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552450</xdr:colOff>
      <xdr:row>18</xdr:row>
      <xdr:rowOff>76200</xdr:rowOff>
    </xdr:from>
    <xdr:to>
      <xdr:col>19</xdr:col>
      <xdr:colOff>552450</xdr:colOff>
      <xdr:row>19</xdr:row>
      <xdr:rowOff>19050</xdr:rowOff>
    </xdr:to>
    <xdr:cxnSp macro="">
      <xdr:nvCxnSpPr>
        <xdr:cNvPr id="88" name="AutoShape 112"/>
        <xdr:cNvCxnSpPr>
          <a:cxnSpLocks noChangeShapeType="1"/>
        </xdr:cNvCxnSpPr>
      </xdr:nvCxnSpPr>
      <xdr:spPr bwMode="auto">
        <a:xfrm flipV="1">
          <a:off x="9363075" y="32099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66675</xdr:colOff>
      <xdr:row>17</xdr:row>
      <xdr:rowOff>76200</xdr:rowOff>
    </xdr:from>
    <xdr:to>
      <xdr:col>18</xdr:col>
      <xdr:colOff>371475</xdr:colOff>
      <xdr:row>17</xdr:row>
      <xdr:rowOff>76200</xdr:rowOff>
    </xdr:to>
    <xdr:sp macro="" textlink="">
      <xdr:nvSpPr>
        <xdr:cNvPr id="89" name="Line 113"/>
        <xdr:cNvSpPr>
          <a:spLocks noChangeShapeType="1"/>
        </xdr:cNvSpPr>
      </xdr:nvSpPr>
      <xdr:spPr bwMode="auto">
        <a:xfrm>
          <a:off x="8248650" y="3019425"/>
          <a:ext cx="304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66675</xdr:colOff>
      <xdr:row>17</xdr:row>
      <xdr:rowOff>0</xdr:rowOff>
    </xdr:from>
    <xdr:to>
      <xdr:col>18</xdr:col>
      <xdr:colOff>66675</xdr:colOff>
      <xdr:row>17</xdr:row>
      <xdr:rowOff>76200</xdr:rowOff>
    </xdr:to>
    <xdr:cxnSp macro="">
      <xdr:nvCxnSpPr>
        <xdr:cNvPr id="90" name="AutoShape 114"/>
        <xdr:cNvCxnSpPr>
          <a:cxnSpLocks noChangeShapeType="1"/>
        </xdr:cNvCxnSpPr>
      </xdr:nvCxnSpPr>
      <xdr:spPr bwMode="auto">
        <a:xfrm flipV="1">
          <a:off x="8248650" y="29432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314325</xdr:colOff>
      <xdr:row>17</xdr:row>
      <xdr:rowOff>76200</xdr:rowOff>
    </xdr:from>
    <xdr:to>
      <xdr:col>19</xdr:col>
      <xdr:colOff>561975</xdr:colOff>
      <xdr:row>17</xdr:row>
      <xdr:rowOff>76200</xdr:rowOff>
    </xdr:to>
    <xdr:sp macro="" textlink="">
      <xdr:nvSpPr>
        <xdr:cNvPr id="91" name="Line 115"/>
        <xdr:cNvSpPr>
          <a:spLocks noChangeShapeType="1"/>
        </xdr:cNvSpPr>
      </xdr:nvSpPr>
      <xdr:spPr bwMode="auto">
        <a:xfrm>
          <a:off x="9124950" y="3019425"/>
          <a:ext cx="247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561975</xdr:colOff>
      <xdr:row>17</xdr:row>
      <xdr:rowOff>0</xdr:rowOff>
    </xdr:from>
    <xdr:to>
      <xdr:col>19</xdr:col>
      <xdr:colOff>561975</xdr:colOff>
      <xdr:row>17</xdr:row>
      <xdr:rowOff>76200</xdr:rowOff>
    </xdr:to>
    <xdr:cxnSp macro="">
      <xdr:nvCxnSpPr>
        <xdr:cNvPr id="92" name="AutoShape 116"/>
        <xdr:cNvCxnSpPr>
          <a:cxnSpLocks noChangeShapeType="1"/>
        </xdr:cNvCxnSpPr>
      </xdr:nvCxnSpPr>
      <xdr:spPr bwMode="auto">
        <a:xfrm flipV="1">
          <a:off x="9372600" y="29432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20</xdr:col>
      <xdr:colOff>76200</xdr:colOff>
      <xdr:row>19</xdr:row>
      <xdr:rowOff>19050</xdr:rowOff>
    </xdr:from>
    <xdr:to>
      <xdr:col>20</xdr:col>
      <xdr:colOff>542925</xdr:colOff>
      <xdr:row>19</xdr:row>
      <xdr:rowOff>19050</xdr:rowOff>
    </xdr:to>
    <xdr:sp macro="" textlink="">
      <xdr:nvSpPr>
        <xdr:cNvPr id="93" name="Line 117"/>
        <xdr:cNvSpPr>
          <a:spLocks noChangeShapeType="1"/>
        </xdr:cNvSpPr>
      </xdr:nvSpPr>
      <xdr:spPr bwMode="auto">
        <a:xfrm>
          <a:off x="9515475" y="3343275"/>
          <a:ext cx="466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76200</xdr:colOff>
      <xdr:row>18</xdr:row>
      <xdr:rowOff>76200</xdr:rowOff>
    </xdr:from>
    <xdr:to>
      <xdr:col>20</xdr:col>
      <xdr:colOff>76200</xdr:colOff>
      <xdr:row>19</xdr:row>
      <xdr:rowOff>19050</xdr:rowOff>
    </xdr:to>
    <xdr:cxnSp macro="">
      <xdr:nvCxnSpPr>
        <xdr:cNvPr id="94" name="AutoShape 118"/>
        <xdr:cNvCxnSpPr>
          <a:cxnSpLocks noChangeShapeType="1"/>
        </xdr:cNvCxnSpPr>
      </xdr:nvCxnSpPr>
      <xdr:spPr bwMode="auto">
        <a:xfrm flipV="1">
          <a:off x="9515475" y="32099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21</xdr:col>
      <xdr:colOff>314325</xdr:colOff>
      <xdr:row>19</xdr:row>
      <xdr:rowOff>19050</xdr:rowOff>
    </xdr:from>
    <xdr:to>
      <xdr:col>21</xdr:col>
      <xdr:colOff>552450</xdr:colOff>
      <xdr:row>19</xdr:row>
      <xdr:rowOff>19050</xdr:rowOff>
    </xdr:to>
    <xdr:sp macro="" textlink="">
      <xdr:nvSpPr>
        <xdr:cNvPr id="95" name="Line 119"/>
        <xdr:cNvSpPr>
          <a:spLocks noChangeShapeType="1"/>
        </xdr:cNvSpPr>
      </xdr:nvSpPr>
      <xdr:spPr bwMode="auto">
        <a:xfrm>
          <a:off x="10382250" y="334327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552450</xdr:colOff>
      <xdr:row>18</xdr:row>
      <xdr:rowOff>76200</xdr:rowOff>
    </xdr:from>
    <xdr:to>
      <xdr:col>21</xdr:col>
      <xdr:colOff>552450</xdr:colOff>
      <xdr:row>19</xdr:row>
      <xdr:rowOff>19050</xdr:rowOff>
    </xdr:to>
    <xdr:cxnSp macro="">
      <xdr:nvCxnSpPr>
        <xdr:cNvPr id="96" name="AutoShape 120"/>
        <xdr:cNvCxnSpPr>
          <a:cxnSpLocks noChangeShapeType="1"/>
        </xdr:cNvCxnSpPr>
      </xdr:nvCxnSpPr>
      <xdr:spPr bwMode="auto">
        <a:xfrm flipV="1">
          <a:off x="10620375" y="32099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20</xdr:col>
      <xdr:colOff>66675</xdr:colOff>
      <xdr:row>17</xdr:row>
      <xdr:rowOff>76200</xdr:rowOff>
    </xdr:from>
    <xdr:to>
      <xdr:col>20</xdr:col>
      <xdr:colOff>314325</xdr:colOff>
      <xdr:row>17</xdr:row>
      <xdr:rowOff>76200</xdr:rowOff>
    </xdr:to>
    <xdr:sp macro="" textlink="">
      <xdr:nvSpPr>
        <xdr:cNvPr id="97" name="Line 121"/>
        <xdr:cNvSpPr>
          <a:spLocks noChangeShapeType="1"/>
        </xdr:cNvSpPr>
      </xdr:nvSpPr>
      <xdr:spPr bwMode="auto">
        <a:xfrm flipV="1">
          <a:off x="9505950" y="3019425"/>
          <a:ext cx="247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66675</xdr:colOff>
      <xdr:row>17</xdr:row>
      <xdr:rowOff>0</xdr:rowOff>
    </xdr:from>
    <xdr:to>
      <xdr:col>20</xdr:col>
      <xdr:colOff>66675</xdr:colOff>
      <xdr:row>17</xdr:row>
      <xdr:rowOff>76200</xdr:rowOff>
    </xdr:to>
    <xdr:cxnSp macro="">
      <xdr:nvCxnSpPr>
        <xdr:cNvPr id="98" name="AutoShape 122"/>
        <xdr:cNvCxnSpPr>
          <a:cxnSpLocks noChangeShapeType="1"/>
        </xdr:cNvCxnSpPr>
      </xdr:nvCxnSpPr>
      <xdr:spPr bwMode="auto">
        <a:xfrm flipV="1">
          <a:off x="9505950" y="29432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21</xdr:col>
      <xdr:colOff>314325</xdr:colOff>
      <xdr:row>17</xdr:row>
      <xdr:rowOff>76200</xdr:rowOff>
    </xdr:from>
    <xdr:to>
      <xdr:col>21</xdr:col>
      <xdr:colOff>561975</xdr:colOff>
      <xdr:row>17</xdr:row>
      <xdr:rowOff>76200</xdr:rowOff>
    </xdr:to>
    <xdr:sp macro="" textlink="">
      <xdr:nvSpPr>
        <xdr:cNvPr id="99" name="Line 123"/>
        <xdr:cNvSpPr>
          <a:spLocks noChangeShapeType="1"/>
        </xdr:cNvSpPr>
      </xdr:nvSpPr>
      <xdr:spPr bwMode="auto">
        <a:xfrm>
          <a:off x="10382250" y="3019425"/>
          <a:ext cx="247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561975</xdr:colOff>
      <xdr:row>17</xdr:row>
      <xdr:rowOff>0</xdr:rowOff>
    </xdr:from>
    <xdr:to>
      <xdr:col>21</xdr:col>
      <xdr:colOff>561975</xdr:colOff>
      <xdr:row>17</xdr:row>
      <xdr:rowOff>76200</xdr:rowOff>
    </xdr:to>
    <xdr:cxnSp macro="">
      <xdr:nvCxnSpPr>
        <xdr:cNvPr id="100" name="AutoShape 124"/>
        <xdr:cNvCxnSpPr>
          <a:cxnSpLocks noChangeShapeType="1"/>
        </xdr:cNvCxnSpPr>
      </xdr:nvCxnSpPr>
      <xdr:spPr bwMode="auto">
        <a:xfrm flipV="1">
          <a:off x="10629900" y="29432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600075</xdr:colOff>
      <xdr:row>17</xdr:row>
      <xdr:rowOff>0</xdr:rowOff>
    </xdr:from>
    <xdr:to>
      <xdr:col>10</xdr:col>
      <xdr:colOff>600075</xdr:colOff>
      <xdr:row>17</xdr:row>
      <xdr:rowOff>76200</xdr:rowOff>
    </xdr:to>
    <xdr:cxnSp macro="">
      <xdr:nvCxnSpPr>
        <xdr:cNvPr id="101" name="AutoShape 189"/>
        <xdr:cNvCxnSpPr>
          <a:cxnSpLocks noChangeShapeType="1"/>
        </xdr:cNvCxnSpPr>
      </xdr:nvCxnSpPr>
      <xdr:spPr bwMode="auto">
        <a:xfrm flipV="1">
          <a:off x="5629275" y="29432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25</xdr:col>
      <xdr:colOff>171450</xdr:colOff>
      <xdr:row>23</xdr:row>
      <xdr:rowOff>76200</xdr:rowOff>
    </xdr:from>
    <xdr:to>
      <xdr:col>26</xdr:col>
      <xdr:colOff>9525</xdr:colOff>
      <xdr:row>25</xdr:row>
      <xdr:rowOff>28575</xdr:rowOff>
    </xdr:to>
    <xdr:sp macro="" textlink="">
      <xdr:nvSpPr>
        <xdr:cNvPr id="102" name="AutoShape 8"/>
        <xdr:cNvSpPr>
          <a:spLocks/>
        </xdr:cNvSpPr>
      </xdr:nvSpPr>
      <xdr:spPr bwMode="auto">
        <a:xfrm>
          <a:off x="12239625" y="4162425"/>
          <a:ext cx="19050" cy="333375"/>
        </a:xfrm>
        <a:prstGeom prst="rightBrace">
          <a:avLst>
            <a:gd name="adj1" fmla="val 145833"/>
            <a:gd name="adj2" fmla="val 52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76200</xdr:colOff>
      <xdr:row>25</xdr:row>
      <xdr:rowOff>19050</xdr:rowOff>
    </xdr:from>
    <xdr:to>
      <xdr:col>7</xdr:col>
      <xdr:colOff>542925</xdr:colOff>
      <xdr:row>25</xdr:row>
      <xdr:rowOff>19050</xdr:rowOff>
    </xdr:to>
    <xdr:sp macro="" textlink="">
      <xdr:nvSpPr>
        <xdr:cNvPr id="103" name="Line 11"/>
        <xdr:cNvSpPr>
          <a:spLocks noChangeShapeType="1"/>
        </xdr:cNvSpPr>
      </xdr:nvSpPr>
      <xdr:spPr bwMode="auto">
        <a:xfrm>
          <a:off x="3219450" y="4486275"/>
          <a:ext cx="466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24</xdr:row>
      <xdr:rowOff>76200</xdr:rowOff>
    </xdr:from>
    <xdr:to>
      <xdr:col>7</xdr:col>
      <xdr:colOff>76200</xdr:colOff>
      <xdr:row>25</xdr:row>
      <xdr:rowOff>19050</xdr:rowOff>
    </xdr:to>
    <xdr:cxnSp macro="">
      <xdr:nvCxnSpPr>
        <xdr:cNvPr id="104" name="AutoShape 12"/>
        <xdr:cNvCxnSpPr>
          <a:cxnSpLocks noChangeShapeType="1"/>
          <a:stCxn id="103" idx="0"/>
        </xdr:cNvCxnSpPr>
      </xdr:nvCxnSpPr>
      <xdr:spPr bwMode="auto">
        <a:xfrm flipV="1">
          <a:off x="3219450" y="43529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314325</xdr:colOff>
      <xdr:row>25</xdr:row>
      <xdr:rowOff>19050</xdr:rowOff>
    </xdr:from>
    <xdr:to>
      <xdr:col>8</xdr:col>
      <xdr:colOff>552450</xdr:colOff>
      <xdr:row>25</xdr:row>
      <xdr:rowOff>19050</xdr:rowOff>
    </xdr:to>
    <xdr:sp macro="" textlink="">
      <xdr:nvSpPr>
        <xdr:cNvPr id="105" name="Line 13"/>
        <xdr:cNvSpPr>
          <a:spLocks noChangeShapeType="1"/>
        </xdr:cNvSpPr>
      </xdr:nvSpPr>
      <xdr:spPr bwMode="auto">
        <a:xfrm>
          <a:off x="4086225" y="448627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552450</xdr:colOff>
      <xdr:row>24</xdr:row>
      <xdr:rowOff>76200</xdr:rowOff>
    </xdr:from>
    <xdr:to>
      <xdr:col>8</xdr:col>
      <xdr:colOff>552450</xdr:colOff>
      <xdr:row>25</xdr:row>
      <xdr:rowOff>19050</xdr:rowOff>
    </xdr:to>
    <xdr:cxnSp macro="">
      <xdr:nvCxnSpPr>
        <xdr:cNvPr id="106" name="AutoShape 14"/>
        <xdr:cNvCxnSpPr>
          <a:cxnSpLocks noChangeShapeType="1"/>
          <a:stCxn id="105" idx="1"/>
        </xdr:cNvCxnSpPr>
      </xdr:nvCxnSpPr>
      <xdr:spPr bwMode="auto">
        <a:xfrm flipV="1">
          <a:off x="4324350" y="43529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66675</xdr:colOff>
      <xdr:row>23</xdr:row>
      <xdr:rowOff>76200</xdr:rowOff>
    </xdr:from>
    <xdr:to>
      <xdr:col>7</xdr:col>
      <xdr:colOff>371475</xdr:colOff>
      <xdr:row>23</xdr:row>
      <xdr:rowOff>76200</xdr:rowOff>
    </xdr:to>
    <xdr:sp macro="" textlink="">
      <xdr:nvSpPr>
        <xdr:cNvPr id="107" name="Line 19"/>
        <xdr:cNvSpPr>
          <a:spLocks noChangeShapeType="1"/>
        </xdr:cNvSpPr>
      </xdr:nvSpPr>
      <xdr:spPr bwMode="auto">
        <a:xfrm>
          <a:off x="3209925" y="4162425"/>
          <a:ext cx="304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66675</xdr:colOff>
      <xdr:row>23</xdr:row>
      <xdr:rowOff>0</xdr:rowOff>
    </xdr:from>
    <xdr:to>
      <xdr:col>7</xdr:col>
      <xdr:colOff>66675</xdr:colOff>
      <xdr:row>23</xdr:row>
      <xdr:rowOff>76200</xdr:rowOff>
    </xdr:to>
    <xdr:cxnSp macro="">
      <xdr:nvCxnSpPr>
        <xdr:cNvPr id="108" name="AutoShape 20"/>
        <xdr:cNvCxnSpPr>
          <a:cxnSpLocks noChangeShapeType="1"/>
          <a:stCxn id="107" idx="0"/>
        </xdr:cNvCxnSpPr>
      </xdr:nvCxnSpPr>
      <xdr:spPr bwMode="auto">
        <a:xfrm flipV="1">
          <a:off x="3209925" y="40862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47625</xdr:colOff>
      <xdr:row>23</xdr:row>
      <xdr:rowOff>76200</xdr:rowOff>
    </xdr:from>
    <xdr:to>
      <xdr:col>9</xdr:col>
      <xdr:colOff>314325</xdr:colOff>
      <xdr:row>23</xdr:row>
      <xdr:rowOff>76200</xdr:rowOff>
    </xdr:to>
    <xdr:sp macro="" textlink="">
      <xdr:nvSpPr>
        <xdr:cNvPr id="109" name="Line 27"/>
        <xdr:cNvSpPr>
          <a:spLocks noChangeShapeType="1"/>
        </xdr:cNvSpPr>
      </xdr:nvSpPr>
      <xdr:spPr bwMode="auto">
        <a:xfrm>
          <a:off x="4448175" y="4162425"/>
          <a:ext cx="266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47625</xdr:colOff>
      <xdr:row>23</xdr:row>
      <xdr:rowOff>0</xdr:rowOff>
    </xdr:from>
    <xdr:to>
      <xdr:col>9</xdr:col>
      <xdr:colOff>47625</xdr:colOff>
      <xdr:row>23</xdr:row>
      <xdr:rowOff>76200</xdr:rowOff>
    </xdr:to>
    <xdr:cxnSp macro="">
      <xdr:nvCxnSpPr>
        <xdr:cNvPr id="110" name="AutoShape 28"/>
        <xdr:cNvCxnSpPr>
          <a:cxnSpLocks noChangeShapeType="1"/>
          <a:stCxn id="109" idx="0"/>
        </xdr:cNvCxnSpPr>
      </xdr:nvCxnSpPr>
      <xdr:spPr bwMode="auto">
        <a:xfrm flipV="1">
          <a:off x="4448175" y="40862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314325</xdr:colOff>
      <xdr:row>23</xdr:row>
      <xdr:rowOff>76200</xdr:rowOff>
    </xdr:from>
    <xdr:to>
      <xdr:col>8</xdr:col>
      <xdr:colOff>561975</xdr:colOff>
      <xdr:row>23</xdr:row>
      <xdr:rowOff>76200</xdr:rowOff>
    </xdr:to>
    <xdr:sp macro="" textlink="">
      <xdr:nvSpPr>
        <xdr:cNvPr id="111" name="Line 29"/>
        <xdr:cNvSpPr>
          <a:spLocks noChangeShapeType="1"/>
        </xdr:cNvSpPr>
      </xdr:nvSpPr>
      <xdr:spPr bwMode="auto">
        <a:xfrm>
          <a:off x="4086225" y="4162425"/>
          <a:ext cx="247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561975</xdr:colOff>
      <xdr:row>23</xdr:row>
      <xdr:rowOff>0</xdr:rowOff>
    </xdr:from>
    <xdr:to>
      <xdr:col>8</xdr:col>
      <xdr:colOff>561975</xdr:colOff>
      <xdr:row>23</xdr:row>
      <xdr:rowOff>76200</xdr:rowOff>
    </xdr:to>
    <xdr:cxnSp macro="">
      <xdr:nvCxnSpPr>
        <xdr:cNvPr id="112" name="AutoShape 30"/>
        <xdr:cNvCxnSpPr>
          <a:cxnSpLocks noChangeShapeType="1"/>
          <a:stCxn id="111" idx="1"/>
        </xdr:cNvCxnSpPr>
      </xdr:nvCxnSpPr>
      <xdr:spPr bwMode="auto">
        <a:xfrm flipV="1">
          <a:off x="4333875" y="40862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57150</xdr:colOff>
      <xdr:row>25</xdr:row>
      <xdr:rowOff>19050</xdr:rowOff>
    </xdr:from>
    <xdr:to>
      <xdr:col>9</xdr:col>
      <xdr:colOff>523875</xdr:colOff>
      <xdr:row>25</xdr:row>
      <xdr:rowOff>19050</xdr:rowOff>
    </xdr:to>
    <xdr:sp macro="" textlink="">
      <xdr:nvSpPr>
        <xdr:cNvPr id="113" name="Line 37"/>
        <xdr:cNvSpPr>
          <a:spLocks noChangeShapeType="1"/>
        </xdr:cNvSpPr>
      </xdr:nvSpPr>
      <xdr:spPr bwMode="auto">
        <a:xfrm>
          <a:off x="4457700" y="4486275"/>
          <a:ext cx="466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57150</xdr:colOff>
      <xdr:row>24</xdr:row>
      <xdr:rowOff>76200</xdr:rowOff>
    </xdr:from>
    <xdr:to>
      <xdr:col>9</xdr:col>
      <xdr:colOff>57150</xdr:colOff>
      <xdr:row>25</xdr:row>
      <xdr:rowOff>19050</xdr:rowOff>
    </xdr:to>
    <xdr:cxnSp macro="">
      <xdr:nvCxnSpPr>
        <xdr:cNvPr id="114" name="AutoShape 38"/>
        <xdr:cNvCxnSpPr>
          <a:cxnSpLocks noChangeShapeType="1"/>
          <a:stCxn id="113" idx="0"/>
        </xdr:cNvCxnSpPr>
      </xdr:nvCxnSpPr>
      <xdr:spPr bwMode="auto">
        <a:xfrm flipV="1">
          <a:off x="4457700" y="43529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361950</xdr:colOff>
      <xdr:row>25</xdr:row>
      <xdr:rowOff>19050</xdr:rowOff>
    </xdr:from>
    <xdr:to>
      <xdr:col>10</xdr:col>
      <xdr:colOff>600075</xdr:colOff>
      <xdr:row>25</xdr:row>
      <xdr:rowOff>19050</xdr:rowOff>
    </xdr:to>
    <xdr:sp macro="" textlink="">
      <xdr:nvSpPr>
        <xdr:cNvPr id="115" name="Line 39"/>
        <xdr:cNvSpPr>
          <a:spLocks noChangeShapeType="1"/>
        </xdr:cNvSpPr>
      </xdr:nvSpPr>
      <xdr:spPr bwMode="auto">
        <a:xfrm>
          <a:off x="5391150" y="448627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600075</xdr:colOff>
      <xdr:row>24</xdr:row>
      <xdr:rowOff>66675</xdr:rowOff>
    </xdr:from>
    <xdr:to>
      <xdr:col>10</xdr:col>
      <xdr:colOff>600075</xdr:colOff>
      <xdr:row>25</xdr:row>
      <xdr:rowOff>19050</xdr:rowOff>
    </xdr:to>
    <xdr:cxnSp macro="">
      <xdr:nvCxnSpPr>
        <xdr:cNvPr id="116" name="AutoShape 40"/>
        <xdr:cNvCxnSpPr>
          <a:cxnSpLocks noChangeShapeType="1"/>
          <a:stCxn id="115" idx="1"/>
        </xdr:cNvCxnSpPr>
      </xdr:nvCxnSpPr>
      <xdr:spPr bwMode="auto">
        <a:xfrm flipV="1">
          <a:off x="5629275" y="4343400"/>
          <a:ext cx="0" cy="14287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371475</xdr:colOff>
      <xdr:row>23</xdr:row>
      <xdr:rowOff>76200</xdr:rowOff>
    </xdr:from>
    <xdr:to>
      <xdr:col>10</xdr:col>
      <xdr:colOff>600075</xdr:colOff>
      <xdr:row>23</xdr:row>
      <xdr:rowOff>76200</xdr:rowOff>
    </xdr:to>
    <xdr:sp macro="" textlink="">
      <xdr:nvSpPr>
        <xdr:cNvPr id="117" name="Line 47"/>
        <xdr:cNvSpPr>
          <a:spLocks noChangeShapeType="1"/>
        </xdr:cNvSpPr>
      </xdr:nvSpPr>
      <xdr:spPr bwMode="auto">
        <a:xfrm>
          <a:off x="5400675" y="4162425"/>
          <a:ext cx="228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76200</xdr:colOff>
      <xdr:row>25</xdr:row>
      <xdr:rowOff>19050</xdr:rowOff>
    </xdr:from>
    <xdr:to>
      <xdr:col>18</xdr:col>
      <xdr:colOff>542925</xdr:colOff>
      <xdr:row>25</xdr:row>
      <xdr:rowOff>19050</xdr:rowOff>
    </xdr:to>
    <xdr:sp macro="" textlink="">
      <xdr:nvSpPr>
        <xdr:cNvPr id="118" name="Line 109"/>
        <xdr:cNvSpPr>
          <a:spLocks noChangeShapeType="1"/>
        </xdr:cNvSpPr>
      </xdr:nvSpPr>
      <xdr:spPr bwMode="auto">
        <a:xfrm>
          <a:off x="8258175" y="4486275"/>
          <a:ext cx="466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76200</xdr:colOff>
      <xdr:row>24</xdr:row>
      <xdr:rowOff>76200</xdr:rowOff>
    </xdr:from>
    <xdr:to>
      <xdr:col>18</xdr:col>
      <xdr:colOff>76200</xdr:colOff>
      <xdr:row>25</xdr:row>
      <xdr:rowOff>19050</xdr:rowOff>
    </xdr:to>
    <xdr:cxnSp macro="">
      <xdr:nvCxnSpPr>
        <xdr:cNvPr id="119" name="AutoShape 110"/>
        <xdr:cNvCxnSpPr>
          <a:cxnSpLocks noChangeShapeType="1"/>
        </xdr:cNvCxnSpPr>
      </xdr:nvCxnSpPr>
      <xdr:spPr bwMode="auto">
        <a:xfrm flipV="1">
          <a:off x="8258175" y="43529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314325</xdr:colOff>
      <xdr:row>25</xdr:row>
      <xdr:rowOff>19050</xdr:rowOff>
    </xdr:from>
    <xdr:to>
      <xdr:col>19</xdr:col>
      <xdr:colOff>552450</xdr:colOff>
      <xdr:row>25</xdr:row>
      <xdr:rowOff>19050</xdr:rowOff>
    </xdr:to>
    <xdr:sp macro="" textlink="">
      <xdr:nvSpPr>
        <xdr:cNvPr id="120" name="Line 111"/>
        <xdr:cNvSpPr>
          <a:spLocks noChangeShapeType="1"/>
        </xdr:cNvSpPr>
      </xdr:nvSpPr>
      <xdr:spPr bwMode="auto">
        <a:xfrm>
          <a:off x="9124950" y="448627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552450</xdr:colOff>
      <xdr:row>24</xdr:row>
      <xdr:rowOff>76200</xdr:rowOff>
    </xdr:from>
    <xdr:to>
      <xdr:col>19</xdr:col>
      <xdr:colOff>552450</xdr:colOff>
      <xdr:row>25</xdr:row>
      <xdr:rowOff>19050</xdr:rowOff>
    </xdr:to>
    <xdr:cxnSp macro="">
      <xdr:nvCxnSpPr>
        <xdr:cNvPr id="121" name="AutoShape 112"/>
        <xdr:cNvCxnSpPr>
          <a:cxnSpLocks noChangeShapeType="1"/>
        </xdr:cNvCxnSpPr>
      </xdr:nvCxnSpPr>
      <xdr:spPr bwMode="auto">
        <a:xfrm flipV="1">
          <a:off x="9363075" y="43529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66675</xdr:colOff>
      <xdr:row>23</xdr:row>
      <xdr:rowOff>76200</xdr:rowOff>
    </xdr:from>
    <xdr:to>
      <xdr:col>18</xdr:col>
      <xdr:colOff>371475</xdr:colOff>
      <xdr:row>23</xdr:row>
      <xdr:rowOff>76200</xdr:rowOff>
    </xdr:to>
    <xdr:sp macro="" textlink="">
      <xdr:nvSpPr>
        <xdr:cNvPr id="122" name="Line 113"/>
        <xdr:cNvSpPr>
          <a:spLocks noChangeShapeType="1"/>
        </xdr:cNvSpPr>
      </xdr:nvSpPr>
      <xdr:spPr bwMode="auto">
        <a:xfrm>
          <a:off x="8248650" y="4162425"/>
          <a:ext cx="304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66675</xdr:colOff>
      <xdr:row>23</xdr:row>
      <xdr:rowOff>0</xdr:rowOff>
    </xdr:from>
    <xdr:to>
      <xdr:col>18</xdr:col>
      <xdr:colOff>66675</xdr:colOff>
      <xdr:row>23</xdr:row>
      <xdr:rowOff>76200</xdr:rowOff>
    </xdr:to>
    <xdr:cxnSp macro="">
      <xdr:nvCxnSpPr>
        <xdr:cNvPr id="123" name="AutoShape 114"/>
        <xdr:cNvCxnSpPr>
          <a:cxnSpLocks noChangeShapeType="1"/>
        </xdr:cNvCxnSpPr>
      </xdr:nvCxnSpPr>
      <xdr:spPr bwMode="auto">
        <a:xfrm flipV="1">
          <a:off x="8248650" y="40862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314325</xdr:colOff>
      <xdr:row>23</xdr:row>
      <xdr:rowOff>76200</xdr:rowOff>
    </xdr:from>
    <xdr:to>
      <xdr:col>19</xdr:col>
      <xdr:colOff>561975</xdr:colOff>
      <xdr:row>23</xdr:row>
      <xdr:rowOff>76200</xdr:rowOff>
    </xdr:to>
    <xdr:sp macro="" textlink="">
      <xdr:nvSpPr>
        <xdr:cNvPr id="124" name="Line 115"/>
        <xdr:cNvSpPr>
          <a:spLocks noChangeShapeType="1"/>
        </xdr:cNvSpPr>
      </xdr:nvSpPr>
      <xdr:spPr bwMode="auto">
        <a:xfrm>
          <a:off x="9124950" y="4162425"/>
          <a:ext cx="247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561975</xdr:colOff>
      <xdr:row>23</xdr:row>
      <xdr:rowOff>0</xdr:rowOff>
    </xdr:from>
    <xdr:to>
      <xdr:col>19</xdr:col>
      <xdr:colOff>561975</xdr:colOff>
      <xdr:row>23</xdr:row>
      <xdr:rowOff>76200</xdr:rowOff>
    </xdr:to>
    <xdr:cxnSp macro="">
      <xdr:nvCxnSpPr>
        <xdr:cNvPr id="125" name="AutoShape 116"/>
        <xdr:cNvCxnSpPr>
          <a:cxnSpLocks noChangeShapeType="1"/>
        </xdr:cNvCxnSpPr>
      </xdr:nvCxnSpPr>
      <xdr:spPr bwMode="auto">
        <a:xfrm flipV="1">
          <a:off x="9372600" y="40862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20</xdr:col>
      <xdr:colOff>76200</xdr:colOff>
      <xdr:row>25</xdr:row>
      <xdr:rowOff>19050</xdr:rowOff>
    </xdr:from>
    <xdr:to>
      <xdr:col>20</xdr:col>
      <xdr:colOff>542925</xdr:colOff>
      <xdr:row>25</xdr:row>
      <xdr:rowOff>19050</xdr:rowOff>
    </xdr:to>
    <xdr:sp macro="" textlink="">
      <xdr:nvSpPr>
        <xdr:cNvPr id="126" name="Line 117"/>
        <xdr:cNvSpPr>
          <a:spLocks noChangeShapeType="1"/>
        </xdr:cNvSpPr>
      </xdr:nvSpPr>
      <xdr:spPr bwMode="auto">
        <a:xfrm>
          <a:off x="9515475" y="4486275"/>
          <a:ext cx="466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76200</xdr:colOff>
      <xdr:row>24</xdr:row>
      <xdr:rowOff>76200</xdr:rowOff>
    </xdr:from>
    <xdr:to>
      <xdr:col>20</xdr:col>
      <xdr:colOff>76200</xdr:colOff>
      <xdr:row>25</xdr:row>
      <xdr:rowOff>19050</xdr:rowOff>
    </xdr:to>
    <xdr:cxnSp macro="">
      <xdr:nvCxnSpPr>
        <xdr:cNvPr id="127" name="AutoShape 118"/>
        <xdr:cNvCxnSpPr>
          <a:cxnSpLocks noChangeShapeType="1"/>
        </xdr:cNvCxnSpPr>
      </xdr:nvCxnSpPr>
      <xdr:spPr bwMode="auto">
        <a:xfrm flipV="1">
          <a:off x="9515475" y="43529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21</xdr:col>
      <xdr:colOff>314325</xdr:colOff>
      <xdr:row>25</xdr:row>
      <xdr:rowOff>19050</xdr:rowOff>
    </xdr:from>
    <xdr:to>
      <xdr:col>21</xdr:col>
      <xdr:colOff>552450</xdr:colOff>
      <xdr:row>25</xdr:row>
      <xdr:rowOff>19050</xdr:rowOff>
    </xdr:to>
    <xdr:sp macro="" textlink="">
      <xdr:nvSpPr>
        <xdr:cNvPr id="128" name="Line 119"/>
        <xdr:cNvSpPr>
          <a:spLocks noChangeShapeType="1"/>
        </xdr:cNvSpPr>
      </xdr:nvSpPr>
      <xdr:spPr bwMode="auto">
        <a:xfrm>
          <a:off x="10382250" y="448627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552450</xdr:colOff>
      <xdr:row>24</xdr:row>
      <xdr:rowOff>76200</xdr:rowOff>
    </xdr:from>
    <xdr:to>
      <xdr:col>21</xdr:col>
      <xdr:colOff>552450</xdr:colOff>
      <xdr:row>25</xdr:row>
      <xdr:rowOff>19050</xdr:rowOff>
    </xdr:to>
    <xdr:cxnSp macro="">
      <xdr:nvCxnSpPr>
        <xdr:cNvPr id="129" name="AutoShape 120"/>
        <xdr:cNvCxnSpPr>
          <a:cxnSpLocks noChangeShapeType="1"/>
        </xdr:cNvCxnSpPr>
      </xdr:nvCxnSpPr>
      <xdr:spPr bwMode="auto">
        <a:xfrm flipV="1">
          <a:off x="10620375" y="4352925"/>
          <a:ext cx="0" cy="1333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20</xdr:col>
      <xdr:colOff>66675</xdr:colOff>
      <xdr:row>23</xdr:row>
      <xdr:rowOff>76200</xdr:rowOff>
    </xdr:from>
    <xdr:to>
      <xdr:col>20</xdr:col>
      <xdr:colOff>314325</xdr:colOff>
      <xdr:row>23</xdr:row>
      <xdr:rowOff>76200</xdr:rowOff>
    </xdr:to>
    <xdr:sp macro="" textlink="">
      <xdr:nvSpPr>
        <xdr:cNvPr id="130" name="Line 121"/>
        <xdr:cNvSpPr>
          <a:spLocks noChangeShapeType="1"/>
        </xdr:cNvSpPr>
      </xdr:nvSpPr>
      <xdr:spPr bwMode="auto">
        <a:xfrm flipV="1">
          <a:off x="9505950" y="4162425"/>
          <a:ext cx="247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66675</xdr:colOff>
      <xdr:row>23</xdr:row>
      <xdr:rowOff>0</xdr:rowOff>
    </xdr:from>
    <xdr:to>
      <xdr:col>20</xdr:col>
      <xdr:colOff>66675</xdr:colOff>
      <xdr:row>23</xdr:row>
      <xdr:rowOff>76200</xdr:rowOff>
    </xdr:to>
    <xdr:cxnSp macro="">
      <xdr:nvCxnSpPr>
        <xdr:cNvPr id="131" name="AutoShape 122"/>
        <xdr:cNvCxnSpPr>
          <a:cxnSpLocks noChangeShapeType="1"/>
        </xdr:cNvCxnSpPr>
      </xdr:nvCxnSpPr>
      <xdr:spPr bwMode="auto">
        <a:xfrm flipV="1">
          <a:off x="9505950" y="40862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21</xdr:col>
      <xdr:colOff>314325</xdr:colOff>
      <xdr:row>23</xdr:row>
      <xdr:rowOff>76200</xdr:rowOff>
    </xdr:from>
    <xdr:to>
      <xdr:col>21</xdr:col>
      <xdr:colOff>561975</xdr:colOff>
      <xdr:row>23</xdr:row>
      <xdr:rowOff>76200</xdr:rowOff>
    </xdr:to>
    <xdr:sp macro="" textlink="">
      <xdr:nvSpPr>
        <xdr:cNvPr id="132" name="Line 123"/>
        <xdr:cNvSpPr>
          <a:spLocks noChangeShapeType="1"/>
        </xdr:cNvSpPr>
      </xdr:nvSpPr>
      <xdr:spPr bwMode="auto">
        <a:xfrm>
          <a:off x="10382250" y="4162425"/>
          <a:ext cx="247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561975</xdr:colOff>
      <xdr:row>23</xdr:row>
      <xdr:rowOff>0</xdr:rowOff>
    </xdr:from>
    <xdr:to>
      <xdr:col>21</xdr:col>
      <xdr:colOff>561975</xdr:colOff>
      <xdr:row>23</xdr:row>
      <xdr:rowOff>76200</xdr:rowOff>
    </xdr:to>
    <xdr:cxnSp macro="">
      <xdr:nvCxnSpPr>
        <xdr:cNvPr id="133" name="AutoShape 124"/>
        <xdr:cNvCxnSpPr>
          <a:cxnSpLocks noChangeShapeType="1"/>
        </xdr:cNvCxnSpPr>
      </xdr:nvCxnSpPr>
      <xdr:spPr bwMode="auto">
        <a:xfrm flipV="1">
          <a:off x="10629900" y="40862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600075</xdr:colOff>
      <xdr:row>23</xdr:row>
      <xdr:rowOff>0</xdr:rowOff>
    </xdr:from>
    <xdr:to>
      <xdr:col>10</xdr:col>
      <xdr:colOff>600075</xdr:colOff>
      <xdr:row>23</xdr:row>
      <xdr:rowOff>76200</xdr:rowOff>
    </xdr:to>
    <xdr:cxnSp macro="">
      <xdr:nvCxnSpPr>
        <xdr:cNvPr id="134" name="AutoShape 189"/>
        <xdr:cNvCxnSpPr>
          <a:cxnSpLocks noChangeShapeType="1"/>
        </xdr:cNvCxnSpPr>
      </xdr:nvCxnSpPr>
      <xdr:spPr bwMode="auto">
        <a:xfrm flipV="1">
          <a:off x="5629275" y="4086225"/>
          <a:ext cx="0" cy="76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161925</xdr:colOff>
      <xdr:row>13</xdr:row>
      <xdr:rowOff>85725</xdr:rowOff>
    </xdr:from>
    <xdr:to>
      <xdr:col>23</xdr:col>
      <xdr:colOff>238125</xdr:colOff>
      <xdr:row>14</xdr:row>
      <xdr:rowOff>95250</xdr:rowOff>
    </xdr:to>
    <xdr:sp macro="" textlink="">
      <xdr:nvSpPr>
        <xdr:cNvPr id="2" name="AutoShape 2"/>
        <xdr:cNvSpPr>
          <a:spLocks/>
        </xdr:cNvSpPr>
      </xdr:nvSpPr>
      <xdr:spPr bwMode="auto">
        <a:xfrm>
          <a:off x="12182475" y="2162175"/>
          <a:ext cx="76200" cy="200025"/>
        </a:xfrm>
        <a:prstGeom prst="rightBrace">
          <a:avLst>
            <a:gd name="adj1" fmla="val 21875"/>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161925</xdr:colOff>
      <xdr:row>15</xdr:row>
      <xdr:rowOff>28575</xdr:rowOff>
    </xdr:from>
    <xdr:to>
      <xdr:col>23</xdr:col>
      <xdr:colOff>238125</xdr:colOff>
      <xdr:row>36</xdr:row>
      <xdr:rowOff>104775</xdr:rowOff>
    </xdr:to>
    <xdr:sp macro="" textlink="">
      <xdr:nvSpPr>
        <xdr:cNvPr id="3" name="AutoShape 3"/>
        <xdr:cNvSpPr>
          <a:spLocks/>
        </xdr:cNvSpPr>
      </xdr:nvSpPr>
      <xdr:spPr bwMode="auto">
        <a:xfrm>
          <a:off x="12182475" y="2486025"/>
          <a:ext cx="76200" cy="4076700"/>
        </a:xfrm>
        <a:prstGeom prst="rightBrace">
          <a:avLst>
            <a:gd name="adj1" fmla="val 445833"/>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314325</xdr:colOff>
      <xdr:row>15</xdr:row>
      <xdr:rowOff>38100</xdr:rowOff>
    </xdr:from>
    <xdr:to>
      <xdr:col>14</xdr:col>
      <xdr:colOff>57150</xdr:colOff>
      <xdr:row>15</xdr:row>
      <xdr:rowOff>85725</xdr:rowOff>
    </xdr:to>
    <xdr:sp macro="" textlink="">
      <xdr:nvSpPr>
        <xdr:cNvPr id="4" name="Freeform 6"/>
        <xdr:cNvSpPr>
          <a:spLocks/>
        </xdr:cNvSpPr>
      </xdr:nvSpPr>
      <xdr:spPr bwMode="auto">
        <a:xfrm>
          <a:off x="6581775" y="2495550"/>
          <a:ext cx="180975" cy="47625"/>
        </a:xfrm>
        <a:custGeom>
          <a:avLst/>
          <a:gdLst>
            <a:gd name="T0" fmla="*/ 2147483646 w 42"/>
            <a:gd name="T1" fmla="*/ 2147483646 h 5"/>
            <a:gd name="T2" fmla="*/ 0 w 42"/>
            <a:gd name="T3" fmla="*/ 2147483646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15</xdr:row>
      <xdr:rowOff>28575</xdr:rowOff>
    </xdr:from>
    <xdr:to>
      <xdr:col>16</xdr:col>
      <xdr:colOff>495300</xdr:colOff>
      <xdr:row>15</xdr:row>
      <xdr:rowOff>85725</xdr:rowOff>
    </xdr:to>
    <xdr:sp macro="" textlink="">
      <xdr:nvSpPr>
        <xdr:cNvPr id="5" name="Freeform 7"/>
        <xdr:cNvSpPr>
          <a:spLocks/>
        </xdr:cNvSpPr>
      </xdr:nvSpPr>
      <xdr:spPr bwMode="auto">
        <a:xfrm>
          <a:off x="7543800" y="2486025"/>
          <a:ext cx="409575" cy="57150"/>
        </a:xfrm>
        <a:custGeom>
          <a:avLst/>
          <a:gdLst>
            <a:gd name="T0" fmla="*/ 2147483646 w 43"/>
            <a:gd name="T1" fmla="*/ 0 h 6"/>
            <a:gd name="T2" fmla="*/ 2147483646 w 43"/>
            <a:gd name="T3" fmla="*/ 2147483646 h 6"/>
            <a:gd name="T4" fmla="*/ 0 w 43"/>
            <a:gd name="T5" fmla="*/ 214748364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16</xdr:row>
      <xdr:rowOff>28575</xdr:rowOff>
    </xdr:from>
    <xdr:to>
      <xdr:col>16</xdr:col>
      <xdr:colOff>495300</xdr:colOff>
      <xdr:row>16</xdr:row>
      <xdr:rowOff>85725</xdr:rowOff>
    </xdr:to>
    <xdr:sp macro="" textlink="">
      <xdr:nvSpPr>
        <xdr:cNvPr id="6" name="Freeform 8"/>
        <xdr:cNvSpPr>
          <a:spLocks/>
        </xdr:cNvSpPr>
      </xdr:nvSpPr>
      <xdr:spPr bwMode="auto">
        <a:xfrm>
          <a:off x="7543800" y="2676525"/>
          <a:ext cx="409575" cy="57150"/>
        </a:xfrm>
        <a:custGeom>
          <a:avLst/>
          <a:gdLst>
            <a:gd name="T0" fmla="*/ 2147483646 w 43"/>
            <a:gd name="T1" fmla="*/ 0 h 6"/>
            <a:gd name="T2" fmla="*/ 2147483646 w 43"/>
            <a:gd name="T3" fmla="*/ 2147483646 h 6"/>
            <a:gd name="T4" fmla="*/ 0 w 43"/>
            <a:gd name="T5" fmla="*/ 214748364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314325</xdr:colOff>
      <xdr:row>16</xdr:row>
      <xdr:rowOff>38100</xdr:rowOff>
    </xdr:from>
    <xdr:to>
      <xdr:col>14</xdr:col>
      <xdr:colOff>57150</xdr:colOff>
      <xdr:row>16</xdr:row>
      <xdr:rowOff>85725</xdr:rowOff>
    </xdr:to>
    <xdr:sp macro="" textlink="">
      <xdr:nvSpPr>
        <xdr:cNvPr id="7" name="Freeform 19"/>
        <xdr:cNvSpPr>
          <a:spLocks/>
        </xdr:cNvSpPr>
      </xdr:nvSpPr>
      <xdr:spPr bwMode="auto">
        <a:xfrm>
          <a:off x="6581775" y="2686050"/>
          <a:ext cx="180975" cy="47625"/>
        </a:xfrm>
        <a:custGeom>
          <a:avLst/>
          <a:gdLst>
            <a:gd name="T0" fmla="*/ 2147483646 w 42"/>
            <a:gd name="T1" fmla="*/ 2147483646 h 5"/>
            <a:gd name="T2" fmla="*/ 0 w 42"/>
            <a:gd name="T3" fmla="*/ 2147483646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314325</xdr:colOff>
      <xdr:row>21</xdr:row>
      <xdr:rowOff>28575</xdr:rowOff>
    </xdr:from>
    <xdr:to>
      <xdr:col>16</xdr:col>
      <xdr:colOff>495300</xdr:colOff>
      <xdr:row>21</xdr:row>
      <xdr:rowOff>85725</xdr:rowOff>
    </xdr:to>
    <xdr:grpSp>
      <xdr:nvGrpSpPr>
        <xdr:cNvPr id="8" name="Group 47"/>
        <xdr:cNvGrpSpPr>
          <a:grpSpLocks/>
        </xdr:cNvGrpSpPr>
      </xdr:nvGrpSpPr>
      <xdr:grpSpPr bwMode="auto">
        <a:xfrm>
          <a:off x="6581775" y="3629025"/>
          <a:ext cx="1371600" cy="57150"/>
          <a:chOff x="689" y="404"/>
          <a:chExt cx="150" cy="6"/>
        </a:xfrm>
      </xdr:grpSpPr>
      <xdr:sp macro="" textlink="">
        <xdr:nvSpPr>
          <xdr:cNvPr id="9" name="Freeform 9"/>
          <xdr:cNvSpPr>
            <a:spLocks/>
          </xdr:cNvSpPr>
        </xdr:nvSpPr>
        <xdr:spPr bwMode="auto">
          <a:xfrm>
            <a:off x="796" y="404"/>
            <a:ext cx="43" cy="6"/>
          </a:xfrm>
          <a:custGeom>
            <a:avLst/>
            <a:gdLst>
              <a:gd name="T0" fmla="*/ 43 w 43"/>
              <a:gd name="T1" fmla="*/ 0 h 6"/>
              <a:gd name="T2" fmla="*/ 43 w 43"/>
              <a:gd name="T3" fmla="*/ 6 h 6"/>
              <a:gd name="T4" fmla="*/ 0 w 43"/>
              <a:gd name="T5" fmla="*/ 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10" name="Freeform 20"/>
          <xdr:cNvSpPr>
            <a:spLocks/>
          </xdr:cNvSpPr>
        </xdr:nvSpPr>
        <xdr:spPr bwMode="auto">
          <a:xfrm>
            <a:off x="689" y="405"/>
            <a:ext cx="22" cy="5"/>
          </a:xfrm>
          <a:custGeom>
            <a:avLst/>
            <a:gdLst>
              <a:gd name="T0" fmla="*/ 1 w 42"/>
              <a:gd name="T1" fmla="*/ 5 h 5"/>
              <a:gd name="T2" fmla="*/ 0 w 42"/>
              <a:gd name="T3" fmla="*/ 5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grpSp>
    <xdr:clientData/>
  </xdr:twoCellAnchor>
  <xdr:twoCellAnchor>
    <xdr:from>
      <xdr:col>13</xdr:col>
      <xdr:colOff>314325</xdr:colOff>
      <xdr:row>22</xdr:row>
      <xdr:rowOff>38100</xdr:rowOff>
    </xdr:from>
    <xdr:to>
      <xdr:col>14</xdr:col>
      <xdr:colOff>57150</xdr:colOff>
      <xdr:row>22</xdr:row>
      <xdr:rowOff>85725</xdr:rowOff>
    </xdr:to>
    <xdr:sp macro="" textlink="">
      <xdr:nvSpPr>
        <xdr:cNvPr id="11" name="Freeform 21"/>
        <xdr:cNvSpPr>
          <a:spLocks/>
        </xdr:cNvSpPr>
      </xdr:nvSpPr>
      <xdr:spPr bwMode="auto">
        <a:xfrm>
          <a:off x="6581775" y="3829050"/>
          <a:ext cx="180975" cy="47625"/>
        </a:xfrm>
        <a:custGeom>
          <a:avLst/>
          <a:gdLst>
            <a:gd name="T0" fmla="*/ 2147483646 w 42"/>
            <a:gd name="T1" fmla="*/ 2147483646 h 5"/>
            <a:gd name="T2" fmla="*/ 0 w 42"/>
            <a:gd name="T3" fmla="*/ 2147483646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314325</xdr:colOff>
      <xdr:row>23</xdr:row>
      <xdr:rowOff>38100</xdr:rowOff>
    </xdr:from>
    <xdr:to>
      <xdr:col>14</xdr:col>
      <xdr:colOff>57150</xdr:colOff>
      <xdr:row>23</xdr:row>
      <xdr:rowOff>85725</xdr:rowOff>
    </xdr:to>
    <xdr:sp macro="" textlink="">
      <xdr:nvSpPr>
        <xdr:cNvPr id="12" name="Freeform 22"/>
        <xdr:cNvSpPr>
          <a:spLocks/>
        </xdr:cNvSpPr>
      </xdr:nvSpPr>
      <xdr:spPr bwMode="auto">
        <a:xfrm>
          <a:off x="6581775" y="4019550"/>
          <a:ext cx="180975" cy="47625"/>
        </a:xfrm>
        <a:custGeom>
          <a:avLst/>
          <a:gdLst>
            <a:gd name="T0" fmla="*/ 2147483646 w 42"/>
            <a:gd name="T1" fmla="*/ 2147483646 h 5"/>
            <a:gd name="T2" fmla="*/ 0 w 42"/>
            <a:gd name="T3" fmla="*/ 2147483646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314325</xdr:colOff>
      <xdr:row>25</xdr:row>
      <xdr:rowOff>38100</xdr:rowOff>
    </xdr:from>
    <xdr:to>
      <xdr:col>14</xdr:col>
      <xdr:colOff>57150</xdr:colOff>
      <xdr:row>25</xdr:row>
      <xdr:rowOff>85725</xdr:rowOff>
    </xdr:to>
    <xdr:sp macro="" textlink="">
      <xdr:nvSpPr>
        <xdr:cNvPr id="13" name="Freeform 23"/>
        <xdr:cNvSpPr>
          <a:spLocks/>
        </xdr:cNvSpPr>
      </xdr:nvSpPr>
      <xdr:spPr bwMode="auto">
        <a:xfrm>
          <a:off x="6581775" y="4400550"/>
          <a:ext cx="180975" cy="47625"/>
        </a:xfrm>
        <a:custGeom>
          <a:avLst/>
          <a:gdLst>
            <a:gd name="T0" fmla="*/ 2147483646 w 42"/>
            <a:gd name="T1" fmla="*/ 2147483646 h 5"/>
            <a:gd name="T2" fmla="*/ 0 w 42"/>
            <a:gd name="T3" fmla="*/ 2147483646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314325</xdr:colOff>
      <xdr:row>26</xdr:row>
      <xdr:rowOff>38100</xdr:rowOff>
    </xdr:from>
    <xdr:to>
      <xdr:col>14</xdr:col>
      <xdr:colOff>57150</xdr:colOff>
      <xdr:row>26</xdr:row>
      <xdr:rowOff>85725</xdr:rowOff>
    </xdr:to>
    <xdr:sp macro="" textlink="">
      <xdr:nvSpPr>
        <xdr:cNvPr id="14" name="Freeform 24"/>
        <xdr:cNvSpPr>
          <a:spLocks/>
        </xdr:cNvSpPr>
      </xdr:nvSpPr>
      <xdr:spPr bwMode="auto">
        <a:xfrm>
          <a:off x="6581775" y="4591050"/>
          <a:ext cx="180975" cy="47625"/>
        </a:xfrm>
        <a:custGeom>
          <a:avLst/>
          <a:gdLst>
            <a:gd name="T0" fmla="*/ 2147483646 w 42"/>
            <a:gd name="T1" fmla="*/ 2147483646 h 5"/>
            <a:gd name="T2" fmla="*/ 0 w 42"/>
            <a:gd name="T3" fmla="*/ 2147483646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314325</xdr:colOff>
      <xdr:row>32</xdr:row>
      <xdr:rowOff>38100</xdr:rowOff>
    </xdr:from>
    <xdr:to>
      <xdr:col>14</xdr:col>
      <xdr:colOff>57150</xdr:colOff>
      <xdr:row>32</xdr:row>
      <xdr:rowOff>85725</xdr:rowOff>
    </xdr:to>
    <xdr:sp macro="" textlink="">
      <xdr:nvSpPr>
        <xdr:cNvPr id="15" name="Freeform 26"/>
        <xdr:cNvSpPr>
          <a:spLocks/>
        </xdr:cNvSpPr>
      </xdr:nvSpPr>
      <xdr:spPr bwMode="auto">
        <a:xfrm>
          <a:off x="6581775" y="5734050"/>
          <a:ext cx="180975" cy="47625"/>
        </a:xfrm>
        <a:custGeom>
          <a:avLst/>
          <a:gdLst>
            <a:gd name="T0" fmla="*/ 2147483646 w 42"/>
            <a:gd name="T1" fmla="*/ 2147483646 h 5"/>
            <a:gd name="T2" fmla="*/ 0 w 42"/>
            <a:gd name="T3" fmla="*/ 2147483646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314325</xdr:colOff>
      <xdr:row>33</xdr:row>
      <xdr:rowOff>38100</xdr:rowOff>
    </xdr:from>
    <xdr:to>
      <xdr:col>14</xdr:col>
      <xdr:colOff>57150</xdr:colOff>
      <xdr:row>33</xdr:row>
      <xdr:rowOff>85725</xdr:rowOff>
    </xdr:to>
    <xdr:sp macro="" textlink="">
      <xdr:nvSpPr>
        <xdr:cNvPr id="16" name="Freeform 27"/>
        <xdr:cNvSpPr>
          <a:spLocks/>
        </xdr:cNvSpPr>
      </xdr:nvSpPr>
      <xdr:spPr bwMode="auto">
        <a:xfrm>
          <a:off x="6581775" y="5924550"/>
          <a:ext cx="180975" cy="47625"/>
        </a:xfrm>
        <a:custGeom>
          <a:avLst/>
          <a:gdLst>
            <a:gd name="T0" fmla="*/ 2147483646 w 42"/>
            <a:gd name="T1" fmla="*/ 2147483646 h 5"/>
            <a:gd name="T2" fmla="*/ 0 w 42"/>
            <a:gd name="T3" fmla="*/ 2147483646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314325</xdr:colOff>
      <xdr:row>34</xdr:row>
      <xdr:rowOff>38100</xdr:rowOff>
    </xdr:from>
    <xdr:to>
      <xdr:col>14</xdr:col>
      <xdr:colOff>57150</xdr:colOff>
      <xdr:row>34</xdr:row>
      <xdr:rowOff>85725</xdr:rowOff>
    </xdr:to>
    <xdr:sp macro="" textlink="">
      <xdr:nvSpPr>
        <xdr:cNvPr id="17" name="Freeform 28"/>
        <xdr:cNvSpPr>
          <a:spLocks/>
        </xdr:cNvSpPr>
      </xdr:nvSpPr>
      <xdr:spPr bwMode="auto">
        <a:xfrm>
          <a:off x="6581775" y="6115050"/>
          <a:ext cx="180975" cy="47625"/>
        </a:xfrm>
        <a:custGeom>
          <a:avLst/>
          <a:gdLst>
            <a:gd name="T0" fmla="*/ 2147483646 w 42"/>
            <a:gd name="T1" fmla="*/ 2147483646 h 5"/>
            <a:gd name="T2" fmla="*/ 0 w 42"/>
            <a:gd name="T3" fmla="*/ 2147483646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314325</xdr:colOff>
      <xdr:row>36</xdr:row>
      <xdr:rowOff>38100</xdr:rowOff>
    </xdr:from>
    <xdr:to>
      <xdr:col>14</xdr:col>
      <xdr:colOff>57150</xdr:colOff>
      <xdr:row>36</xdr:row>
      <xdr:rowOff>85725</xdr:rowOff>
    </xdr:to>
    <xdr:sp macro="" textlink="">
      <xdr:nvSpPr>
        <xdr:cNvPr id="18" name="Freeform 29"/>
        <xdr:cNvSpPr>
          <a:spLocks/>
        </xdr:cNvSpPr>
      </xdr:nvSpPr>
      <xdr:spPr bwMode="auto">
        <a:xfrm>
          <a:off x="6581775" y="6496050"/>
          <a:ext cx="180975" cy="47625"/>
        </a:xfrm>
        <a:custGeom>
          <a:avLst/>
          <a:gdLst>
            <a:gd name="T0" fmla="*/ 2147483646 w 42"/>
            <a:gd name="T1" fmla="*/ 2147483646 h 5"/>
            <a:gd name="T2" fmla="*/ 0 w 42"/>
            <a:gd name="T3" fmla="*/ 2147483646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22</xdr:row>
      <xdr:rowOff>28575</xdr:rowOff>
    </xdr:from>
    <xdr:to>
      <xdr:col>16</xdr:col>
      <xdr:colOff>495300</xdr:colOff>
      <xdr:row>22</xdr:row>
      <xdr:rowOff>85725</xdr:rowOff>
    </xdr:to>
    <xdr:sp macro="" textlink="">
      <xdr:nvSpPr>
        <xdr:cNvPr id="19" name="Freeform 30"/>
        <xdr:cNvSpPr>
          <a:spLocks/>
        </xdr:cNvSpPr>
      </xdr:nvSpPr>
      <xdr:spPr bwMode="auto">
        <a:xfrm>
          <a:off x="7543800" y="3819525"/>
          <a:ext cx="409575" cy="57150"/>
        </a:xfrm>
        <a:custGeom>
          <a:avLst/>
          <a:gdLst>
            <a:gd name="T0" fmla="*/ 2147483646 w 43"/>
            <a:gd name="T1" fmla="*/ 0 h 6"/>
            <a:gd name="T2" fmla="*/ 2147483646 w 43"/>
            <a:gd name="T3" fmla="*/ 2147483646 h 6"/>
            <a:gd name="T4" fmla="*/ 0 w 43"/>
            <a:gd name="T5" fmla="*/ 214748364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23</xdr:row>
      <xdr:rowOff>28575</xdr:rowOff>
    </xdr:from>
    <xdr:to>
      <xdr:col>16</xdr:col>
      <xdr:colOff>495300</xdr:colOff>
      <xdr:row>23</xdr:row>
      <xdr:rowOff>85725</xdr:rowOff>
    </xdr:to>
    <xdr:sp macro="" textlink="">
      <xdr:nvSpPr>
        <xdr:cNvPr id="20" name="Freeform 31"/>
        <xdr:cNvSpPr>
          <a:spLocks/>
        </xdr:cNvSpPr>
      </xdr:nvSpPr>
      <xdr:spPr bwMode="auto">
        <a:xfrm>
          <a:off x="7543800" y="4010025"/>
          <a:ext cx="409575" cy="57150"/>
        </a:xfrm>
        <a:custGeom>
          <a:avLst/>
          <a:gdLst>
            <a:gd name="T0" fmla="*/ 2147483646 w 43"/>
            <a:gd name="T1" fmla="*/ 0 h 6"/>
            <a:gd name="T2" fmla="*/ 2147483646 w 43"/>
            <a:gd name="T3" fmla="*/ 2147483646 h 6"/>
            <a:gd name="T4" fmla="*/ 0 w 43"/>
            <a:gd name="T5" fmla="*/ 214748364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25</xdr:row>
      <xdr:rowOff>28575</xdr:rowOff>
    </xdr:from>
    <xdr:to>
      <xdr:col>16</xdr:col>
      <xdr:colOff>495300</xdr:colOff>
      <xdr:row>25</xdr:row>
      <xdr:rowOff>85725</xdr:rowOff>
    </xdr:to>
    <xdr:sp macro="" textlink="">
      <xdr:nvSpPr>
        <xdr:cNvPr id="21" name="Freeform 32"/>
        <xdr:cNvSpPr>
          <a:spLocks/>
        </xdr:cNvSpPr>
      </xdr:nvSpPr>
      <xdr:spPr bwMode="auto">
        <a:xfrm>
          <a:off x="7543800" y="4391025"/>
          <a:ext cx="409575" cy="57150"/>
        </a:xfrm>
        <a:custGeom>
          <a:avLst/>
          <a:gdLst>
            <a:gd name="T0" fmla="*/ 2147483646 w 43"/>
            <a:gd name="T1" fmla="*/ 0 h 6"/>
            <a:gd name="T2" fmla="*/ 2147483646 w 43"/>
            <a:gd name="T3" fmla="*/ 2147483646 h 6"/>
            <a:gd name="T4" fmla="*/ 0 w 43"/>
            <a:gd name="T5" fmla="*/ 214748364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26</xdr:row>
      <xdr:rowOff>28575</xdr:rowOff>
    </xdr:from>
    <xdr:to>
      <xdr:col>16</xdr:col>
      <xdr:colOff>495300</xdr:colOff>
      <xdr:row>26</xdr:row>
      <xdr:rowOff>85725</xdr:rowOff>
    </xdr:to>
    <xdr:sp macro="" textlink="">
      <xdr:nvSpPr>
        <xdr:cNvPr id="22" name="Freeform 33"/>
        <xdr:cNvSpPr>
          <a:spLocks/>
        </xdr:cNvSpPr>
      </xdr:nvSpPr>
      <xdr:spPr bwMode="auto">
        <a:xfrm>
          <a:off x="7543800" y="4581525"/>
          <a:ext cx="409575" cy="57150"/>
        </a:xfrm>
        <a:custGeom>
          <a:avLst/>
          <a:gdLst>
            <a:gd name="T0" fmla="*/ 2147483646 w 43"/>
            <a:gd name="T1" fmla="*/ 0 h 6"/>
            <a:gd name="T2" fmla="*/ 2147483646 w 43"/>
            <a:gd name="T3" fmla="*/ 2147483646 h 6"/>
            <a:gd name="T4" fmla="*/ 0 w 43"/>
            <a:gd name="T5" fmla="*/ 214748364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32</xdr:row>
      <xdr:rowOff>28575</xdr:rowOff>
    </xdr:from>
    <xdr:to>
      <xdr:col>16</xdr:col>
      <xdr:colOff>495300</xdr:colOff>
      <xdr:row>32</xdr:row>
      <xdr:rowOff>85725</xdr:rowOff>
    </xdr:to>
    <xdr:sp macro="" textlink="">
      <xdr:nvSpPr>
        <xdr:cNvPr id="23" name="Freeform 35"/>
        <xdr:cNvSpPr>
          <a:spLocks/>
        </xdr:cNvSpPr>
      </xdr:nvSpPr>
      <xdr:spPr bwMode="auto">
        <a:xfrm>
          <a:off x="7543800" y="5724525"/>
          <a:ext cx="409575" cy="57150"/>
        </a:xfrm>
        <a:custGeom>
          <a:avLst/>
          <a:gdLst>
            <a:gd name="T0" fmla="*/ 2147483646 w 43"/>
            <a:gd name="T1" fmla="*/ 0 h 6"/>
            <a:gd name="T2" fmla="*/ 2147483646 w 43"/>
            <a:gd name="T3" fmla="*/ 2147483646 h 6"/>
            <a:gd name="T4" fmla="*/ 0 w 43"/>
            <a:gd name="T5" fmla="*/ 214748364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33</xdr:row>
      <xdr:rowOff>28575</xdr:rowOff>
    </xdr:from>
    <xdr:to>
      <xdr:col>16</xdr:col>
      <xdr:colOff>495300</xdr:colOff>
      <xdr:row>33</xdr:row>
      <xdr:rowOff>85725</xdr:rowOff>
    </xdr:to>
    <xdr:sp macro="" textlink="">
      <xdr:nvSpPr>
        <xdr:cNvPr id="24" name="Freeform 36"/>
        <xdr:cNvSpPr>
          <a:spLocks/>
        </xdr:cNvSpPr>
      </xdr:nvSpPr>
      <xdr:spPr bwMode="auto">
        <a:xfrm>
          <a:off x="7543800" y="5915025"/>
          <a:ext cx="409575" cy="57150"/>
        </a:xfrm>
        <a:custGeom>
          <a:avLst/>
          <a:gdLst>
            <a:gd name="T0" fmla="*/ 2147483646 w 43"/>
            <a:gd name="T1" fmla="*/ 0 h 6"/>
            <a:gd name="T2" fmla="*/ 2147483646 w 43"/>
            <a:gd name="T3" fmla="*/ 2147483646 h 6"/>
            <a:gd name="T4" fmla="*/ 0 w 43"/>
            <a:gd name="T5" fmla="*/ 214748364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34</xdr:row>
      <xdr:rowOff>28575</xdr:rowOff>
    </xdr:from>
    <xdr:to>
      <xdr:col>16</xdr:col>
      <xdr:colOff>495300</xdr:colOff>
      <xdr:row>34</xdr:row>
      <xdr:rowOff>85725</xdr:rowOff>
    </xdr:to>
    <xdr:sp macro="" textlink="">
      <xdr:nvSpPr>
        <xdr:cNvPr id="25" name="Freeform 37"/>
        <xdr:cNvSpPr>
          <a:spLocks/>
        </xdr:cNvSpPr>
      </xdr:nvSpPr>
      <xdr:spPr bwMode="auto">
        <a:xfrm>
          <a:off x="7543800" y="6105525"/>
          <a:ext cx="409575" cy="57150"/>
        </a:xfrm>
        <a:custGeom>
          <a:avLst/>
          <a:gdLst>
            <a:gd name="T0" fmla="*/ 2147483646 w 43"/>
            <a:gd name="T1" fmla="*/ 0 h 6"/>
            <a:gd name="T2" fmla="*/ 2147483646 w 43"/>
            <a:gd name="T3" fmla="*/ 2147483646 h 6"/>
            <a:gd name="T4" fmla="*/ 0 w 43"/>
            <a:gd name="T5" fmla="*/ 214748364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36</xdr:row>
      <xdr:rowOff>28575</xdr:rowOff>
    </xdr:from>
    <xdr:to>
      <xdr:col>16</xdr:col>
      <xdr:colOff>495300</xdr:colOff>
      <xdr:row>36</xdr:row>
      <xdr:rowOff>85725</xdr:rowOff>
    </xdr:to>
    <xdr:sp macro="" textlink="">
      <xdr:nvSpPr>
        <xdr:cNvPr id="26" name="Freeform 38"/>
        <xdr:cNvSpPr>
          <a:spLocks/>
        </xdr:cNvSpPr>
      </xdr:nvSpPr>
      <xdr:spPr bwMode="auto">
        <a:xfrm>
          <a:off x="7543800" y="6486525"/>
          <a:ext cx="409575" cy="57150"/>
        </a:xfrm>
        <a:custGeom>
          <a:avLst/>
          <a:gdLst>
            <a:gd name="T0" fmla="*/ 2147483646 w 43"/>
            <a:gd name="T1" fmla="*/ 0 h 6"/>
            <a:gd name="T2" fmla="*/ 2147483646 w 43"/>
            <a:gd name="T3" fmla="*/ 2147483646 h 6"/>
            <a:gd name="T4" fmla="*/ 0 w 43"/>
            <a:gd name="T5" fmla="*/ 214748364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314325</xdr:colOff>
      <xdr:row>13</xdr:row>
      <xdr:rowOff>38100</xdr:rowOff>
    </xdr:from>
    <xdr:to>
      <xdr:col>14</xdr:col>
      <xdr:colOff>57150</xdr:colOff>
      <xdr:row>13</xdr:row>
      <xdr:rowOff>85725</xdr:rowOff>
    </xdr:to>
    <xdr:sp macro="" textlink="">
      <xdr:nvSpPr>
        <xdr:cNvPr id="27" name="Freeform 41"/>
        <xdr:cNvSpPr>
          <a:spLocks/>
        </xdr:cNvSpPr>
      </xdr:nvSpPr>
      <xdr:spPr bwMode="auto">
        <a:xfrm>
          <a:off x="6581775" y="2114550"/>
          <a:ext cx="180975" cy="47625"/>
        </a:xfrm>
        <a:custGeom>
          <a:avLst/>
          <a:gdLst>
            <a:gd name="T0" fmla="*/ 2147483646 w 42"/>
            <a:gd name="T1" fmla="*/ 2147483646 h 5"/>
            <a:gd name="T2" fmla="*/ 0 w 42"/>
            <a:gd name="T3" fmla="*/ 2147483646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13</xdr:row>
      <xdr:rowOff>28575</xdr:rowOff>
    </xdr:from>
    <xdr:to>
      <xdr:col>16</xdr:col>
      <xdr:colOff>495300</xdr:colOff>
      <xdr:row>13</xdr:row>
      <xdr:rowOff>85725</xdr:rowOff>
    </xdr:to>
    <xdr:sp macro="" textlink="">
      <xdr:nvSpPr>
        <xdr:cNvPr id="28" name="Freeform 42"/>
        <xdr:cNvSpPr>
          <a:spLocks/>
        </xdr:cNvSpPr>
      </xdr:nvSpPr>
      <xdr:spPr bwMode="auto">
        <a:xfrm>
          <a:off x="7543800" y="2105025"/>
          <a:ext cx="409575" cy="57150"/>
        </a:xfrm>
        <a:custGeom>
          <a:avLst/>
          <a:gdLst>
            <a:gd name="T0" fmla="*/ 2147483646 w 43"/>
            <a:gd name="T1" fmla="*/ 0 h 6"/>
            <a:gd name="T2" fmla="*/ 2147483646 w 43"/>
            <a:gd name="T3" fmla="*/ 2147483646 h 6"/>
            <a:gd name="T4" fmla="*/ 0 w 43"/>
            <a:gd name="T5" fmla="*/ 214748364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314325</xdr:colOff>
      <xdr:row>14</xdr:row>
      <xdr:rowOff>38100</xdr:rowOff>
    </xdr:from>
    <xdr:to>
      <xdr:col>14</xdr:col>
      <xdr:colOff>57150</xdr:colOff>
      <xdr:row>14</xdr:row>
      <xdr:rowOff>85725</xdr:rowOff>
    </xdr:to>
    <xdr:sp macro="" textlink="">
      <xdr:nvSpPr>
        <xdr:cNvPr id="29" name="Freeform 43"/>
        <xdr:cNvSpPr>
          <a:spLocks/>
        </xdr:cNvSpPr>
      </xdr:nvSpPr>
      <xdr:spPr bwMode="auto">
        <a:xfrm>
          <a:off x="6581775" y="2305050"/>
          <a:ext cx="180975" cy="47625"/>
        </a:xfrm>
        <a:custGeom>
          <a:avLst/>
          <a:gdLst>
            <a:gd name="T0" fmla="*/ 2147483646 w 42"/>
            <a:gd name="T1" fmla="*/ 2147483646 h 5"/>
            <a:gd name="T2" fmla="*/ 0 w 42"/>
            <a:gd name="T3" fmla="*/ 2147483646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14</xdr:row>
      <xdr:rowOff>28575</xdr:rowOff>
    </xdr:from>
    <xdr:to>
      <xdr:col>16</xdr:col>
      <xdr:colOff>495300</xdr:colOff>
      <xdr:row>14</xdr:row>
      <xdr:rowOff>85725</xdr:rowOff>
    </xdr:to>
    <xdr:sp macro="" textlink="">
      <xdr:nvSpPr>
        <xdr:cNvPr id="30" name="Freeform 44"/>
        <xdr:cNvSpPr>
          <a:spLocks/>
        </xdr:cNvSpPr>
      </xdr:nvSpPr>
      <xdr:spPr bwMode="auto">
        <a:xfrm>
          <a:off x="7543800" y="2295525"/>
          <a:ext cx="409575" cy="57150"/>
        </a:xfrm>
        <a:custGeom>
          <a:avLst/>
          <a:gdLst>
            <a:gd name="T0" fmla="*/ 2147483646 w 43"/>
            <a:gd name="T1" fmla="*/ 0 h 6"/>
            <a:gd name="T2" fmla="*/ 2147483646 w 43"/>
            <a:gd name="T3" fmla="*/ 2147483646 h 6"/>
            <a:gd name="T4" fmla="*/ 0 w 43"/>
            <a:gd name="T5" fmla="*/ 214748364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27</xdr:row>
      <xdr:rowOff>28575</xdr:rowOff>
    </xdr:from>
    <xdr:to>
      <xdr:col>16</xdr:col>
      <xdr:colOff>495300</xdr:colOff>
      <xdr:row>27</xdr:row>
      <xdr:rowOff>85725</xdr:rowOff>
    </xdr:to>
    <xdr:sp macro="" textlink="">
      <xdr:nvSpPr>
        <xdr:cNvPr id="31" name="Freeform 45"/>
        <xdr:cNvSpPr>
          <a:spLocks/>
        </xdr:cNvSpPr>
      </xdr:nvSpPr>
      <xdr:spPr bwMode="auto">
        <a:xfrm>
          <a:off x="7543800" y="4772025"/>
          <a:ext cx="409575" cy="57150"/>
        </a:xfrm>
        <a:custGeom>
          <a:avLst/>
          <a:gdLst>
            <a:gd name="T0" fmla="*/ 2147483646 w 43"/>
            <a:gd name="T1" fmla="*/ 0 h 6"/>
            <a:gd name="T2" fmla="*/ 2147483646 w 43"/>
            <a:gd name="T3" fmla="*/ 2147483646 h 6"/>
            <a:gd name="T4" fmla="*/ 0 w 43"/>
            <a:gd name="T5" fmla="*/ 214748364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314325</xdr:colOff>
      <xdr:row>27</xdr:row>
      <xdr:rowOff>38100</xdr:rowOff>
    </xdr:from>
    <xdr:to>
      <xdr:col>14</xdr:col>
      <xdr:colOff>57150</xdr:colOff>
      <xdr:row>27</xdr:row>
      <xdr:rowOff>85725</xdr:rowOff>
    </xdr:to>
    <xdr:sp macro="" textlink="">
      <xdr:nvSpPr>
        <xdr:cNvPr id="32" name="Freeform 46"/>
        <xdr:cNvSpPr>
          <a:spLocks/>
        </xdr:cNvSpPr>
      </xdr:nvSpPr>
      <xdr:spPr bwMode="auto">
        <a:xfrm>
          <a:off x="6581775" y="4781550"/>
          <a:ext cx="180975" cy="47625"/>
        </a:xfrm>
        <a:custGeom>
          <a:avLst/>
          <a:gdLst>
            <a:gd name="T0" fmla="*/ 2147483646 w 42"/>
            <a:gd name="T1" fmla="*/ 2147483646 h 5"/>
            <a:gd name="T2" fmla="*/ 0 w 42"/>
            <a:gd name="T3" fmla="*/ 2147483646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314325</xdr:colOff>
      <xdr:row>17</xdr:row>
      <xdr:rowOff>38100</xdr:rowOff>
    </xdr:from>
    <xdr:to>
      <xdr:col>16</xdr:col>
      <xdr:colOff>495300</xdr:colOff>
      <xdr:row>17</xdr:row>
      <xdr:rowOff>95250</xdr:rowOff>
    </xdr:to>
    <xdr:grpSp>
      <xdr:nvGrpSpPr>
        <xdr:cNvPr id="33" name="Group 48"/>
        <xdr:cNvGrpSpPr>
          <a:grpSpLocks/>
        </xdr:cNvGrpSpPr>
      </xdr:nvGrpSpPr>
      <xdr:grpSpPr bwMode="auto">
        <a:xfrm>
          <a:off x="6581775" y="2876550"/>
          <a:ext cx="1371600" cy="57150"/>
          <a:chOff x="689" y="404"/>
          <a:chExt cx="150" cy="6"/>
        </a:xfrm>
      </xdr:grpSpPr>
      <xdr:sp macro="" textlink="">
        <xdr:nvSpPr>
          <xdr:cNvPr id="34" name="Freeform 49"/>
          <xdr:cNvSpPr>
            <a:spLocks/>
          </xdr:cNvSpPr>
        </xdr:nvSpPr>
        <xdr:spPr bwMode="auto">
          <a:xfrm>
            <a:off x="796" y="404"/>
            <a:ext cx="43" cy="6"/>
          </a:xfrm>
          <a:custGeom>
            <a:avLst/>
            <a:gdLst>
              <a:gd name="T0" fmla="*/ 43 w 43"/>
              <a:gd name="T1" fmla="*/ 0 h 6"/>
              <a:gd name="T2" fmla="*/ 43 w 43"/>
              <a:gd name="T3" fmla="*/ 6 h 6"/>
              <a:gd name="T4" fmla="*/ 0 w 43"/>
              <a:gd name="T5" fmla="*/ 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35" name="Freeform 50"/>
          <xdr:cNvSpPr>
            <a:spLocks/>
          </xdr:cNvSpPr>
        </xdr:nvSpPr>
        <xdr:spPr bwMode="auto">
          <a:xfrm>
            <a:off x="689" y="405"/>
            <a:ext cx="22" cy="5"/>
          </a:xfrm>
          <a:custGeom>
            <a:avLst/>
            <a:gdLst>
              <a:gd name="T0" fmla="*/ 1 w 42"/>
              <a:gd name="T1" fmla="*/ 5 h 5"/>
              <a:gd name="T2" fmla="*/ 0 w 42"/>
              <a:gd name="T3" fmla="*/ 5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grpSp>
    <xdr:clientData/>
  </xdr:twoCellAnchor>
  <xdr:twoCellAnchor>
    <xdr:from>
      <xdr:col>13</xdr:col>
      <xdr:colOff>314325</xdr:colOff>
      <xdr:row>18</xdr:row>
      <xdr:rowOff>28575</xdr:rowOff>
    </xdr:from>
    <xdr:to>
      <xdr:col>16</xdr:col>
      <xdr:colOff>495300</xdr:colOff>
      <xdr:row>18</xdr:row>
      <xdr:rowOff>85725</xdr:rowOff>
    </xdr:to>
    <xdr:grpSp>
      <xdr:nvGrpSpPr>
        <xdr:cNvPr id="36" name="Group 51"/>
        <xdr:cNvGrpSpPr>
          <a:grpSpLocks/>
        </xdr:cNvGrpSpPr>
      </xdr:nvGrpSpPr>
      <xdr:grpSpPr bwMode="auto">
        <a:xfrm>
          <a:off x="6581775" y="3057525"/>
          <a:ext cx="1371600" cy="57150"/>
          <a:chOff x="689" y="404"/>
          <a:chExt cx="150" cy="6"/>
        </a:xfrm>
      </xdr:grpSpPr>
      <xdr:sp macro="" textlink="">
        <xdr:nvSpPr>
          <xdr:cNvPr id="37" name="Freeform 52"/>
          <xdr:cNvSpPr>
            <a:spLocks/>
          </xdr:cNvSpPr>
        </xdr:nvSpPr>
        <xdr:spPr bwMode="auto">
          <a:xfrm>
            <a:off x="796" y="404"/>
            <a:ext cx="43" cy="6"/>
          </a:xfrm>
          <a:custGeom>
            <a:avLst/>
            <a:gdLst>
              <a:gd name="T0" fmla="*/ 43 w 43"/>
              <a:gd name="T1" fmla="*/ 0 h 6"/>
              <a:gd name="T2" fmla="*/ 43 w 43"/>
              <a:gd name="T3" fmla="*/ 6 h 6"/>
              <a:gd name="T4" fmla="*/ 0 w 43"/>
              <a:gd name="T5" fmla="*/ 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38" name="Freeform 53"/>
          <xdr:cNvSpPr>
            <a:spLocks/>
          </xdr:cNvSpPr>
        </xdr:nvSpPr>
        <xdr:spPr bwMode="auto">
          <a:xfrm>
            <a:off x="689" y="405"/>
            <a:ext cx="22" cy="5"/>
          </a:xfrm>
          <a:custGeom>
            <a:avLst/>
            <a:gdLst>
              <a:gd name="T0" fmla="*/ 1 w 42"/>
              <a:gd name="T1" fmla="*/ 5 h 5"/>
              <a:gd name="T2" fmla="*/ 0 w 42"/>
              <a:gd name="T3" fmla="*/ 5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grpSp>
    <xdr:clientData/>
  </xdr:twoCellAnchor>
  <xdr:twoCellAnchor>
    <xdr:from>
      <xdr:col>13</xdr:col>
      <xdr:colOff>314325</xdr:colOff>
      <xdr:row>19</xdr:row>
      <xdr:rowOff>19050</xdr:rowOff>
    </xdr:from>
    <xdr:to>
      <xdr:col>16</xdr:col>
      <xdr:colOff>495300</xdr:colOff>
      <xdr:row>19</xdr:row>
      <xdr:rowOff>76200</xdr:rowOff>
    </xdr:to>
    <xdr:grpSp>
      <xdr:nvGrpSpPr>
        <xdr:cNvPr id="39" name="Group 54"/>
        <xdr:cNvGrpSpPr>
          <a:grpSpLocks/>
        </xdr:cNvGrpSpPr>
      </xdr:nvGrpSpPr>
      <xdr:grpSpPr bwMode="auto">
        <a:xfrm>
          <a:off x="6581775" y="3238500"/>
          <a:ext cx="1371600" cy="57150"/>
          <a:chOff x="689" y="404"/>
          <a:chExt cx="150" cy="6"/>
        </a:xfrm>
      </xdr:grpSpPr>
      <xdr:sp macro="" textlink="">
        <xdr:nvSpPr>
          <xdr:cNvPr id="40" name="Freeform 55"/>
          <xdr:cNvSpPr>
            <a:spLocks/>
          </xdr:cNvSpPr>
        </xdr:nvSpPr>
        <xdr:spPr bwMode="auto">
          <a:xfrm>
            <a:off x="796" y="404"/>
            <a:ext cx="43" cy="6"/>
          </a:xfrm>
          <a:custGeom>
            <a:avLst/>
            <a:gdLst>
              <a:gd name="T0" fmla="*/ 43 w 43"/>
              <a:gd name="T1" fmla="*/ 0 h 6"/>
              <a:gd name="T2" fmla="*/ 43 w 43"/>
              <a:gd name="T3" fmla="*/ 6 h 6"/>
              <a:gd name="T4" fmla="*/ 0 w 43"/>
              <a:gd name="T5" fmla="*/ 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41" name="Freeform 56"/>
          <xdr:cNvSpPr>
            <a:spLocks/>
          </xdr:cNvSpPr>
        </xdr:nvSpPr>
        <xdr:spPr bwMode="auto">
          <a:xfrm>
            <a:off x="689" y="405"/>
            <a:ext cx="22" cy="5"/>
          </a:xfrm>
          <a:custGeom>
            <a:avLst/>
            <a:gdLst>
              <a:gd name="T0" fmla="*/ 1 w 42"/>
              <a:gd name="T1" fmla="*/ 5 h 5"/>
              <a:gd name="T2" fmla="*/ 0 w 42"/>
              <a:gd name="T3" fmla="*/ 5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grpSp>
    <xdr:clientData/>
  </xdr:twoCellAnchor>
  <xdr:twoCellAnchor>
    <xdr:from>
      <xdr:col>13</xdr:col>
      <xdr:colOff>314325</xdr:colOff>
      <xdr:row>20</xdr:row>
      <xdr:rowOff>19050</xdr:rowOff>
    </xdr:from>
    <xdr:to>
      <xdr:col>16</xdr:col>
      <xdr:colOff>495300</xdr:colOff>
      <xdr:row>20</xdr:row>
      <xdr:rowOff>76200</xdr:rowOff>
    </xdr:to>
    <xdr:grpSp>
      <xdr:nvGrpSpPr>
        <xdr:cNvPr id="42" name="Group 57"/>
        <xdr:cNvGrpSpPr>
          <a:grpSpLocks/>
        </xdr:cNvGrpSpPr>
      </xdr:nvGrpSpPr>
      <xdr:grpSpPr bwMode="auto">
        <a:xfrm>
          <a:off x="6581775" y="3429000"/>
          <a:ext cx="1371600" cy="57150"/>
          <a:chOff x="689" y="404"/>
          <a:chExt cx="150" cy="6"/>
        </a:xfrm>
      </xdr:grpSpPr>
      <xdr:sp macro="" textlink="">
        <xdr:nvSpPr>
          <xdr:cNvPr id="43" name="Freeform 58"/>
          <xdr:cNvSpPr>
            <a:spLocks/>
          </xdr:cNvSpPr>
        </xdr:nvSpPr>
        <xdr:spPr bwMode="auto">
          <a:xfrm>
            <a:off x="796" y="404"/>
            <a:ext cx="43" cy="6"/>
          </a:xfrm>
          <a:custGeom>
            <a:avLst/>
            <a:gdLst>
              <a:gd name="T0" fmla="*/ 43 w 43"/>
              <a:gd name="T1" fmla="*/ 0 h 6"/>
              <a:gd name="T2" fmla="*/ 43 w 43"/>
              <a:gd name="T3" fmla="*/ 6 h 6"/>
              <a:gd name="T4" fmla="*/ 0 w 43"/>
              <a:gd name="T5" fmla="*/ 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44" name="Freeform 59"/>
          <xdr:cNvSpPr>
            <a:spLocks/>
          </xdr:cNvSpPr>
        </xdr:nvSpPr>
        <xdr:spPr bwMode="auto">
          <a:xfrm>
            <a:off x="689" y="405"/>
            <a:ext cx="22" cy="5"/>
          </a:xfrm>
          <a:custGeom>
            <a:avLst/>
            <a:gdLst>
              <a:gd name="T0" fmla="*/ 1 w 42"/>
              <a:gd name="T1" fmla="*/ 5 h 5"/>
              <a:gd name="T2" fmla="*/ 0 w 42"/>
              <a:gd name="T3" fmla="*/ 5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grpSp>
    <xdr:clientData/>
  </xdr:twoCellAnchor>
  <xdr:twoCellAnchor>
    <xdr:from>
      <xdr:col>13</xdr:col>
      <xdr:colOff>314325</xdr:colOff>
      <xdr:row>28</xdr:row>
      <xdr:rowOff>38100</xdr:rowOff>
    </xdr:from>
    <xdr:to>
      <xdr:col>16</xdr:col>
      <xdr:colOff>495300</xdr:colOff>
      <xdr:row>28</xdr:row>
      <xdr:rowOff>95250</xdr:rowOff>
    </xdr:to>
    <xdr:grpSp>
      <xdr:nvGrpSpPr>
        <xdr:cNvPr id="45" name="Group 60"/>
        <xdr:cNvGrpSpPr>
          <a:grpSpLocks/>
        </xdr:cNvGrpSpPr>
      </xdr:nvGrpSpPr>
      <xdr:grpSpPr bwMode="auto">
        <a:xfrm>
          <a:off x="6581775" y="4972050"/>
          <a:ext cx="1371600" cy="57150"/>
          <a:chOff x="689" y="404"/>
          <a:chExt cx="150" cy="6"/>
        </a:xfrm>
      </xdr:grpSpPr>
      <xdr:sp macro="" textlink="">
        <xdr:nvSpPr>
          <xdr:cNvPr id="46" name="Freeform 61"/>
          <xdr:cNvSpPr>
            <a:spLocks/>
          </xdr:cNvSpPr>
        </xdr:nvSpPr>
        <xdr:spPr bwMode="auto">
          <a:xfrm>
            <a:off x="796" y="404"/>
            <a:ext cx="43" cy="6"/>
          </a:xfrm>
          <a:custGeom>
            <a:avLst/>
            <a:gdLst>
              <a:gd name="T0" fmla="*/ 43 w 43"/>
              <a:gd name="T1" fmla="*/ 0 h 6"/>
              <a:gd name="T2" fmla="*/ 43 w 43"/>
              <a:gd name="T3" fmla="*/ 6 h 6"/>
              <a:gd name="T4" fmla="*/ 0 w 43"/>
              <a:gd name="T5" fmla="*/ 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47" name="Freeform 62"/>
          <xdr:cNvSpPr>
            <a:spLocks/>
          </xdr:cNvSpPr>
        </xdr:nvSpPr>
        <xdr:spPr bwMode="auto">
          <a:xfrm>
            <a:off x="689" y="405"/>
            <a:ext cx="22" cy="5"/>
          </a:xfrm>
          <a:custGeom>
            <a:avLst/>
            <a:gdLst>
              <a:gd name="T0" fmla="*/ 1 w 42"/>
              <a:gd name="T1" fmla="*/ 5 h 5"/>
              <a:gd name="T2" fmla="*/ 0 w 42"/>
              <a:gd name="T3" fmla="*/ 5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grpSp>
    <xdr:clientData/>
  </xdr:twoCellAnchor>
  <xdr:twoCellAnchor>
    <xdr:from>
      <xdr:col>13</xdr:col>
      <xdr:colOff>314325</xdr:colOff>
      <xdr:row>29</xdr:row>
      <xdr:rowOff>28575</xdr:rowOff>
    </xdr:from>
    <xdr:to>
      <xdr:col>16</xdr:col>
      <xdr:colOff>495300</xdr:colOff>
      <xdr:row>29</xdr:row>
      <xdr:rowOff>85725</xdr:rowOff>
    </xdr:to>
    <xdr:grpSp>
      <xdr:nvGrpSpPr>
        <xdr:cNvPr id="48" name="Group 63"/>
        <xdr:cNvGrpSpPr>
          <a:grpSpLocks/>
        </xdr:cNvGrpSpPr>
      </xdr:nvGrpSpPr>
      <xdr:grpSpPr bwMode="auto">
        <a:xfrm>
          <a:off x="6581775" y="5153025"/>
          <a:ext cx="1371600" cy="57150"/>
          <a:chOff x="689" y="404"/>
          <a:chExt cx="150" cy="6"/>
        </a:xfrm>
      </xdr:grpSpPr>
      <xdr:sp macro="" textlink="">
        <xdr:nvSpPr>
          <xdr:cNvPr id="49" name="Freeform 64"/>
          <xdr:cNvSpPr>
            <a:spLocks/>
          </xdr:cNvSpPr>
        </xdr:nvSpPr>
        <xdr:spPr bwMode="auto">
          <a:xfrm>
            <a:off x="796" y="404"/>
            <a:ext cx="43" cy="6"/>
          </a:xfrm>
          <a:custGeom>
            <a:avLst/>
            <a:gdLst>
              <a:gd name="T0" fmla="*/ 43 w 43"/>
              <a:gd name="T1" fmla="*/ 0 h 6"/>
              <a:gd name="T2" fmla="*/ 43 w 43"/>
              <a:gd name="T3" fmla="*/ 6 h 6"/>
              <a:gd name="T4" fmla="*/ 0 w 43"/>
              <a:gd name="T5" fmla="*/ 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50" name="Freeform 65"/>
          <xdr:cNvSpPr>
            <a:spLocks/>
          </xdr:cNvSpPr>
        </xdr:nvSpPr>
        <xdr:spPr bwMode="auto">
          <a:xfrm>
            <a:off x="689" y="405"/>
            <a:ext cx="22" cy="5"/>
          </a:xfrm>
          <a:custGeom>
            <a:avLst/>
            <a:gdLst>
              <a:gd name="T0" fmla="*/ 1 w 42"/>
              <a:gd name="T1" fmla="*/ 5 h 5"/>
              <a:gd name="T2" fmla="*/ 0 w 42"/>
              <a:gd name="T3" fmla="*/ 5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grpSp>
    <xdr:clientData/>
  </xdr:twoCellAnchor>
  <xdr:twoCellAnchor>
    <xdr:from>
      <xdr:col>13</xdr:col>
      <xdr:colOff>314325</xdr:colOff>
      <xdr:row>30</xdr:row>
      <xdr:rowOff>19050</xdr:rowOff>
    </xdr:from>
    <xdr:to>
      <xdr:col>16</xdr:col>
      <xdr:colOff>495300</xdr:colOff>
      <xdr:row>30</xdr:row>
      <xdr:rowOff>76200</xdr:rowOff>
    </xdr:to>
    <xdr:grpSp>
      <xdr:nvGrpSpPr>
        <xdr:cNvPr id="51" name="Group 66"/>
        <xdr:cNvGrpSpPr>
          <a:grpSpLocks/>
        </xdr:cNvGrpSpPr>
      </xdr:nvGrpSpPr>
      <xdr:grpSpPr bwMode="auto">
        <a:xfrm>
          <a:off x="6581775" y="5334000"/>
          <a:ext cx="1371600" cy="57150"/>
          <a:chOff x="689" y="404"/>
          <a:chExt cx="150" cy="6"/>
        </a:xfrm>
      </xdr:grpSpPr>
      <xdr:sp macro="" textlink="">
        <xdr:nvSpPr>
          <xdr:cNvPr id="52" name="Freeform 67"/>
          <xdr:cNvSpPr>
            <a:spLocks/>
          </xdr:cNvSpPr>
        </xdr:nvSpPr>
        <xdr:spPr bwMode="auto">
          <a:xfrm>
            <a:off x="796" y="404"/>
            <a:ext cx="43" cy="6"/>
          </a:xfrm>
          <a:custGeom>
            <a:avLst/>
            <a:gdLst>
              <a:gd name="T0" fmla="*/ 43 w 43"/>
              <a:gd name="T1" fmla="*/ 0 h 6"/>
              <a:gd name="T2" fmla="*/ 43 w 43"/>
              <a:gd name="T3" fmla="*/ 6 h 6"/>
              <a:gd name="T4" fmla="*/ 0 w 43"/>
              <a:gd name="T5" fmla="*/ 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53" name="Freeform 68"/>
          <xdr:cNvSpPr>
            <a:spLocks/>
          </xdr:cNvSpPr>
        </xdr:nvSpPr>
        <xdr:spPr bwMode="auto">
          <a:xfrm>
            <a:off x="689" y="405"/>
            <a:ext cx="22" cy="5"/>
          </a:xfrm>
          <a:custGeom>
            <a:avLst/>
            <a:gdLst>
              <a:gd name="T0" fmla="*/ 1 w 42"/>
              <a:gd name="T1" fmla="*/ 5 h 5"/>
              <a:gd name="T2" fmla="*/ 0 w 42"/>
              <a:gd name="T3" fmla="*/ 5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grpSp>
    <xdr:clientData/>
  </xdr:twoCellAnchor>
  <xdr:twoCellAnchor>
    <xdr:from>
      <xdr:col>13</xdr:col>
      <xdr:colOff>314325</xdr:colOff>
      <xdr:row>31</xdr:row>
      <xdr:rowOff>19050</xdr:rowOff>
    </xdr:from>
    <xdr:to>
      <xdr:col>16</xdr:col>
      <xdr:colOff>495300</xdr:colOff>
      <xdr:row>31</xdr:row>
      <xdr:rowOff>76200</xdr:rowOff>
    </xdr:to>
    <xdr:grpSp>
      <xdr:nvGrpSpPr>
        <xdr:cNvPr id="54" name="Group 69"/>
        <xdr:cNvGrpSpPr>
          <a:grpSpLocks/>
        </xdr:cNvGrpSpPr>
      </xdr:nvGrpSpPr>
      <xdr:grpSpPr bwMode="auto">
        <a:xfrm>
          <a:off x="6581775" y="5524500"/>
          <a:ext cx="1371600" cy="57150"/>
          <a:chOff x="689" y="404"/>
          <a:chExt cx="150" cy="6"/>
        </a:xfrm>
      </xdr:grpSpPr>
      <xdr:sp macro="" textlink="">
        <xdr:nvSpPr>
          <xdr:cNvPr id="55" name="Freeform 70"/>
          <xdr:cNvSpPr>
            <a:spLocks/>
          </xdr:cNvSpPr>
        </xdr:nvSpPr>
        <xdr:spPr bwMode="auto">
          <a:xfrm>
            <a:off x="796" y="404"/>
            <a:ext cx="43" cy="6"/>
          </a:xfrm>
          <a:custGeom>
            <a:avLst/>
            <a:gdLst>
              <a:gd name="T0" fmla="*/ 43 w 43"/>
              <a:gd name="T1" fmla="*/ 0 h 6"/>
              <a:gd name="T2" fmla="*/ 43 w 43"/>
              <a:gd name="T3" fmla="*/ 6 h 6"/>
              <a:gd name="T4" fmla="*/ 0 w 43"/>
              <a:gd name="T5" fmla="*/ 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56" name="Freeform 71"/>
          <xdr:cNvSpPr>
            <a:spLocks/>
          </xdr:cNvSpPr>
        </xdr:nvSpPr>
        <xdr:spPr bwMode="auto">
          <a:xfrm>
            <a:off x="689" y="405"/>
            <a:ext cx="22" cy="5"/>
          </a:xfrm>
          <a:custGeom>
            <a:avLst/>
            <a:gdLst>
              <a:gd name="T0" fmla="*/ 1 w 42"/>
              <a:gd name="T1" fmla="*/ 5 h 5"/>
              <a:gd name="T2" fmla="*/ 0 w 42"/>
              <a:gd name="T3" fmla="*/ 5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grpSp>
    <xdr:clientData/>
  </xdr:twoCellAnchor>
  <xdr:twoCellAnchor>
    <xdr:from>
      <xdr:col>23</xdr:col>
      <xdr:colOff>161925</xdr:colOff>
      <xdr:row>11</xdr:row>
      <xdr:rowOff>85725</xdr:rowOff>
    </xdr:from>
    <xdr:to>
      <xdr:col>23</xdr:col>
      <xdr:colOff>238125</xdr:colOff>
      <xdr:row>12</xdr:row>
      <xdr:rowOff>95250</xdr:rowOff>
    </xdr:to>
    <xdr:sp macro="" textlink="">
      <xdr:nvSpPr>
        <xdr:cNvPr id="57" name="AutoShape 2"/>
        <xdr:cNvSpPr>
          <a:spLocks/>
        </xdr:cNvSpPr>
      </xdr:nvSpPr>
      <xdr:spPr bwMode="auto">
        <a:xfrm>
          <a:off x="12182475" y="1781175"/>
          <a:ext cx="76200" cy="200025"/>
        </a:xfrm>
        <a:prstGeom prst="rightBrace">
          <a:avLst>
            <a:gd name="adj1" fmla="val 21875"/>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314325</xdr:colOff>
      <xdr:row>11</xdr:row>
      <xdr:rowOff>38100</xdr:rowOff>
    </xdr:from>
    <xdr:to>
      <xdr:col>14</xdr:col>
      <xdr:colOff>57150</xdr:colOff>
      <xdr:row>11</xdr:row>
      <xdr:rowOff>85725</xdr:rowOff>
    </xdr:to>
    <xdr:sp macro="" textlink="">
      <xdr:nvSpPr>
        <xdr:cNvPr id="58" name="Freeform 41"/>
        <xdr:cNvSpPr>
          <a:spLocks/>
        </xdr:cNvSpPr>
      </xdr:nvSpPr>
      <xdr:spPr bwMode="auto">
        <a:xfrm>
          <a:off x="6581775" y="1733550"/>
          <a:ext cx="180975" cy="47625"/>
        </a:xfrm>
        <a:custGeom>
          <a:avLst/>
          <a:gdLst>
            <a:gd name="T0" fmla="*/ 2147483646 w 42"/>
            <a:gd name="T1" fmla="*/ 2147483646 h 5"/>
            <a:gd name="T2" fmla="*/ 0 w 42"/>
            <a:gd name="T3" fmla="*/ 2147483646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11</xdr:row>
      <xdr:rowOff>28575</xdr:rowOff>
    </xdr:from>
    <xdr:to>
      <xdr:col>16</xdr:col>
      <xdr:colOff>495300</xdr:colOff>
      <xdr:row>11</xdr:row>
      <xdr:rowOff>85725</xdr:rowOff>
    </xdr:to>
    <xdr:sp macro="" textlink="">
      <xdr:nvSpPr>
        <xdr:cNvPr id="59" name="Freeform 42"/>
        <xdr:cNvSpPr>
          <a:spLocks/>
        </xdr:cNvSpPr>
      </xdr:nvSpPr>
      <xdr:spPr bwMode="auto">
        <a:xfrm>
          <a:off x="7543800" y="1724025"/>
          <a:ext cx="409575" cy="57150"/>
        </a:xfrm>
        <a:custGeom>
          <a:avLst/>
          <a:gdLst>
            <a:gd name="T0" fmla="*/ 2147483646 w 43"/>
            <a:gd name="T1" fmla="*/ 0 h 6"/>
            <a:gd name="T2" fmla="*/ 2147483646 w 43"/>
            <a:gd name="T3" fmla="*/ 2147483646 h 6"/>
            <a:gd name="T4" fmla="*/ 0 w 43"/>
            <a:gd name="T5" fmla="*/ 214748364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314325</xdr:colOff>
      <xdr:row>12</xdr:row>
      <xdr:rowOff>38100</xdr:rowOff>
    </xdr:from>
    <xdr:to>
      <xdr:col>14</xdr:col>
      <xdr:colOff>57150</xdr:colOff>
      <xdr:row>12</xdr:row>
      <xdr:rowOff>85725</xdr:rowOff>
    </xdr:to>
    <xdr:sp macro="" textlink="">
      <xdr:nvSpPr>
        <xdr:cNvPr id="60" name="Freeform 43"/>
        <xdr:cNvSpPr>
          <a:spLocks/>
        </xdr:cNvSpPr>
      </xdr:nvSpPr>
      <xdr:spPr bwMode="auto">
        <a:xfrm>
          <a:off x="6581775" y="1924050"/>
          <a:ext cx="180975" cy="47625"/>
        </a:xfrm>
        <a:custGeom>
          <a:avLst/>
          <a:gdLst>
            <a:gd name="T0" fmla="*/ 2147483646 w 42"/>
            <a:gd name="T1" fmla="*/ 2147483646 h 5"/>
            <a:gd name="T2" fmla="*/ 0 w 42"/>
            <a:gd name="T3" fmla="*/ 2147483646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12</xdr:row>
      <xdr:rowOff>28575</xdr:rowOff>
    </xdr:from>
    <xdr:to>
      <xdr:col>16</xdr:col>
      <xdr:colOff>495300</xdr:colOff>
      <xdr:row>12</xdr:row>
      <xdr:rowOff>85725</xdr:rowOff>
    </xdr:to>
    <xdr:sp macro="" textlink="">
      <xdr:nvSpPr>
        <xdr:cNvPr id="61" name="Freeform 44"/>
        <xdr:cNvSpPr>
          <a:spLocks/>
        </xdr:cNvSpPr>
      </xdr:nvSpPr>
      <xdr:spPr bwMode="auto">
        <a:xfrm>
          <a:off x="7543800" y="1914525"/>
          <a:ext cx="409575" cy="57150"/>
        </a:xfrm>
        <a:custGeom>
          <a:avLst/>
          <a:gdLst>
            <a:gd name="T0" fmla="*/ 2147483646 w 43"/>
            <a:gd name="T1" fmla="*/ 0 h 6"/>
            <a:gd name="T2" fmla="*/ 2147483646 w 43"/>
            <a:gd name="T3" fmla="*/ 2147483646 h 6"/>
            <a:gd name="T4" fmla="*/ 0 w 43"/>
            <a:gd name="T5" fmla="*/ 214748364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314325</xdr:colOff>
      <xdr:row>13</xdr:row>
      <xdr:rowOff>38100</xdr:rowOff>
    </xdr:from>
    <xdr:to>
      <xdr:col>14</xdr:col>
      <xdr:colOff>57150</xdr:colOff>
      <xdr:row>13</xdr:row>
      <xdr:rowOff>85725</xdr:rowOff>
    </xdr:to>
    <xdr:sp macro="" textlink="">
      <xdr:nvSpPr>
        <xdr:cNvPr id="62" name="Freeform 6"/>
        <xdr:cNvSpPr>
          <a:spLocks/>
        </xdr:cNvSpPr>
      </xdr:nvSpPr>
      <xdr:spPr bwMode="auto">
        <a:xfrm>
          <a:off x="6581775" y="2114550"/>
          <a:ext cx="180975" cy="47625"/>
        </a:xfrm>
        <a:custGeom>
          <a:avLst/>
          <a:gdLst>
            <a:gd name="T0" fmla="*/ 2147483646 w 42"/>
            <a:gd name="T1" fmla="*/ 2147483646 h 5"/>
            <a:gd name="T2" fmla="*/ 0 w 42"/>
            <a:gd name="T3" fmla="*/ 2147483646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13</xdr:row>
      <xdr:rowOff>28575</xdr:rowOff>
    </xdr:from>
    <xdr:to>
      <xdr:col>16</xdr:col>
      <xdr:colOff>495300</xdr:colOff>
      <xdr:row>13</xdr:row>
      <xdr:rowOff>85725</xdr:rowOff>
    </xdr:to>
    <xdr:sp macro="" textlink="">
      <xdr:nvSpPr>
        <xdr:cNvPr id="63" name="Freeform 7"/>
        <xdr:cNvSpPr>
          <a:spLocks/>
        </xdr:cNvSpPr>
      </xdr:nvSpPr>
      <xdr:spPr bwMode="auto">
        <a:xfrm>
          <a:off x="7543800" y="2105025"/>
          <a:ext cx="409575" cy="57150"/>
        </a:xfrm>
        <a:custGeom>
          <a:avLst/>
          <a:gdLst>
            <a:gd name="T0" fmla="*/ 2147483646 w 43"/>
            <a:gd name="T1" fmla="*/ 0 h 6"/>
            <a:gd name="T2" fmla="*/ 2147483646 w 43"/>
            <a:gd name="T3" fmla="*/ 2147483646 h 6"/>
            <a:gd name="T4" fmla="*/ 0 w 43"/>
            <a:gd name="T5" fmla="*/ 214748364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314325</xdr:colOff>
      <xdr:row>14</xdr:row>
      <xdr:rowOff>38100</xdr:rowOff>
    </xdr:from>
    <xdr:to>
      <xdr:col>14</xdr:col>
      <xdr:colOff>57150</xdr:colOff>
      <xdr:row>14</xdr:row>
      <xdr:rowOff>85725</xdr:rowOff>
    </xdr:to>
    <xdr:sp macro="" textlink="">
      <xdr:nvSpPr>
        <xdr:cNvPr id="64" name="Freeform 24"/>
        <xdr:cNvSpPr>
          <a:spLocks/>
        </xdr:cNvSpPr>
      </xdr:nvSpPr>
      <xdr:spPr bwMode="auto">
        <a:xfrm>
          <a:off x="6581775" y="2305050"/>
          <a:ext cx="180975" cy="47625"/>
        </a:xfrm>
        <a:custGeom>
          <a:avLst/>
          <a:gdLst>
            <a:gd name="T0" fmla="*/ 2147483646 w 42"/>
            <a:gd name="T1" fmla="*/ 2147483646 h 5"/>
            <a:gd name="T2" fmla="*/ 0 w 42"/>
            <a:gd name="T3" fmla="*/ 2147483646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14</xdr:row>
      <xdr:rowOff>28575</xdr:rowOff>
    </xdr:from>
    <xdr:to>
      <xdr:col>16</xdr:col>
      <xdr:colOff>495300</xdr:colOff>
      <xdr:row>14</xdr:row>
      <xdr:rowOff>85725</xdr:rowOff>
    </xdr:to>
    <xdr:sp macro="" textlink="">
      <xdr:nvSpPr>
        <xdr:cNvPr id="65" name="Freeform 33"/>
        <xdr:cNvSpPr>
          <a:spLocks/>
        </xdr:cNvSpPr>
      </xdr:nvSpPr>
      <xdr:spPr bwMode="auto">
        <a:xfrm>
          <a:off x="7543800" y="2295525"/>
          <a:ext cx="409575" cy="57150"/>
        </a:xfrm>
        <a:custGeom>
          <a:avLst/>
          <a:gdLst>
            <a:gd name="T0" fmla="*/ 2147483646 w 43"/>
            <a:gd name="T1" fmla="*/ 0 h 6"/>
            <a:gd name="T2" fmla="*/ 2147483646 w 43"/>
            <a:gd name="T3" fmla="*/ 2147483646 h 6"/>
            <a:gd name="T4" fmla="*/ 0 w 43"/>
            <a:gd name="T5" fmla="*/ 214748364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314325</xdr:colOff>
      <xdr:row>24</xdr:row>
      <xdr:rowOff>38100</xdr:rowOff>
    </xdr:from>
    <xdr:to>
      <xdr:col>14</xdr:col>
      <xdr:colOff>57150</xdr:colOff>
      <xdr:row>24</xdr:row>
      <xdr:rowOff>85725</xdr:rowOff>
    </xdr:to>
    <xdr:sp macro="" textlink="">
      <xdr:nvSpPr>
        <xdr:cNvPr id="66" name="Freeform 23"/>
        <xdr:cNvSpPr>
          <a:spLocks/>
        </xdr:cNvSpPr>
      </xdr:nvSpPr>
      <xdr:spPr bwMode="auto">
        <a:xfrm>
          <a:off x="6581775" y="4210050"/>
          <a:ext cx="180975" cy="47625"/>
        </a:xfrm>
        <a:custGeom>
          <a:avLst/>
          <a:gdLst>
            <a:gd name="T0" fmla="*/ 2147483646 w 42"/>
            <a:gd name="T1" fmla="*/ 2147483646 h 5"/>
            <a:gd name="T2" fmla="*/ 0 w 42"/>
            <a:gd name="T3" fmla="*/ 2147483646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24</xdr:row>
      <xdr:rowOff>28575</xdr:rowOff>
    </xdr:from>
    <xdr:to>
      <xdr:col>16</xdr:col>
      <xdr:colOff>495300</xdr:colOff>
      <xdr:row>24</xdr:row>
      <xdr:rowOff>85725</xdr:rowOff>
    </xdr:to>
    <xdr:sp macro="" textlink="">
      <xdr:nvSpPr>
        <xdr:cNvPr id="67" name="Freeform 32"/>
        <xdr:cNvSpPr>
          <a:spLocks/>
        </xdr:cNvSpPr>
      </xdr:nvSpPr>
      <xdr:spPr bwMode="auto">
        <a:xfrm>
          <a:off x="7543800" y="4200525"/>
          <a:ext cx="409575" cy="57150"/>
        </a:xfrm>
        <a:custGeom>
          <a:avLst/>
          <a:gdLst>
            <a:gd name="T0" fmla="*/ 2147483646 w 43"/>
            <a:gd name="T1" fmla="*/ 0 h 6"/>
            <a:gd name="T2" fmla="*/ 2147483646 w 43"/>
            <a:gd name="T3" fmla="*/ 2147483646 h 6"/>
            <a:gd name="T4" fmla="*/ 0 w 43"/>
            <a:gd name="T5" fmla="*/ 214748364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314325</xdr:colOff>
      <xdr:row>35</xdr:row>
      <xdr:rowOff>38100</xdr:rowOff>
    </xdr:from>
    <xdr:to>
      <xdr:col>14</xdr:col>
      <xdr:colOff>57150</xdr:colOff>
      <xdr:row>35</xdr:row>
      <xdr:rowOff>85725</xdr:rowOff>
    </xdr:to>
    <xdr:sp macro="" textlink="">
      <xdr:nvSpPr>
        <xdr:cNvPr id="68" name="Freeform 23"/>
        <xdr:cNvSpPr>
          <a:spLocks/>
        </xdr:cNvSpPr>
      </xdr:nvSpPr>
      <xdr:spPr bwMode="auto">
        <a:xfrm>
          <a:off x="6581775" y="6305550"/>
          <a:ext cx="180975" cy="47625"/>
        </a:xfrm>
        <a:custGeom>
          <a:avLst/>
          <a:gdLst>
            <a:gd name="T0" fmla="*/ 2147483646 w 42"/>
            <a:gd name="T1" fmla="*/ 2147483646 h 5"/>
            <a:gd name="T2" fmla="*/ 0 w 42"/>
            <a:gd name="T3" fmla="*/ 2147483646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35</xdr:row>
      <xdr:rowOff>28575</xdr:rowOff>
    </xdr:from>
    <xdr:to>
      <xdr:col>16</xdr:col>
      <xdr:colOff>495300</xdr:colOff>
      <xdr:row>35</xdr:row>
      <xdr:rowOff>85725</xdr:rowOff>
    </xdr:to>
    <xdr:sp macro="" textlink="">
      <xdr:nvSpPr>
        <xdr:cNvPr id="69" name="Freeform 32"/>
        <xdr:cNvSpPr>
          <a:spLocks/>
        </xdr:cNvSpPr>
      </xdr:nvSpPr>
      <xdr:spPr bwMode="auto">
        <a:xfrm>
          <a:off x="7543800" y="6296025"/>
          <a:ext cx="409575" cy="57150"/>
        </a:xfrm>
        <a:custGeom>
          <a:avLst/>
          <a:gdLst>
            <a:gd name="T0" fmla="*/ 2147483646 w 43"/>
            <a:gd name="T1" fmla="*/ 0 h 6"/>
            <a:gd name="T2" fmla="*/ 2147483646 w 43"/>
            <a:gd name="T3" fmla="*/ 2147483646 h 6"/>
            <a:gd name="T4" fmla="*/ 0 w 43"/>
            <a:gd name="T5" fmla="*/ 2147483646 h 6"/>
            <a:gd name="T6" fmla="*/ 0 60000 65536"/>
            <a:gd name="T7" fmla="*/ 0 60000 65536"/>
            <a:gd name="T8" fmla="*/ 0 60000 65536"/>
            <a:gd name="T9" fmla="*/ 0 w 43"/>
            <a:gd name="T10" fmla="*/ 0 h 6"/>
            <a:gd name="T11" fmla="*/ 43 w 43"/>
            <a:gd name="T12" fmla="*/ 6 h 6"/>
          </a:gdLst>
          <a:ahLst/>
          <a:cxnLst>
            <a:cxn ang="T6">
              <a:pos x="T0" y="T1"/>
            </a:cxn>
            <a:cxn ang="T7">
              <a:pos x="T2" y="T3"/>
            </a:cxn>
            <a:cxn ang="T8">
              <a:pos x="T4" y="T5"/>
            </a:cxn>
          </a:cxnLst>
          <a:rect l="T9" t="T10" r="T11" b="T12"/>
          <a:pathLst>
            <a:path w="43" h="6">
              <a:moveTo>
                <a:pt x="43" y="0"/>
              </a:moveTo>
              <a:lnTo>
                <a:pt x="43" y="6"/>
              </a:lnTo>
              <a:lnTo>
                <a:pt x="0" y="6"/>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314325</xdr:colOff>
      <xdr:row>35</xdr:row>
      <xdr:rowOff>38100</xdr:rowOff>
    </xdr:from>
    <xdr:to>
      <xdr:col>14</xdr:col>
      <xdr:colOff>57150</xdr:colOff>
      <xdr:row>35</xdr:row>
      <xdr:rowOff>85725</xdr:rowOff>
    </xdr:to>
    <xdr:sp macro="" textlink="">
      <xdr:nvSpPr>
        <xdr:cNvPr id="70" name="Freeform 27"/>
        <xdr:cNvSpPr>
          <a:spLocks/>
        </xdr:cNvSpPr>
      </xdr:nvSpPr>
      <xdr:spPr bwMode="auto">
        <a:xfrm>
          <a:off x="6581775" y="6305550"/>
          <a:ext cx="180975" cy="47625"/>
        </a:xfrm>
        <a:custGeom>
          <a:avLst/>
          <a:gdLst>
            <a:gd name="T0" fmla="*/ 2147483646 w 42"/>
            <a:gd name="T1" fmla="*/ 2147483646 h 5"/>
            <a:gd name="T2" fmla="*/ 0 w 42"/>
            <a:gd name="T3" fmla="*/ 2147483646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314325</xdr:colOff>
      <xdr:row>32</xdr:row>
      <xdr:rowOff>38100</xdr:rowOff>
    </xdr:from>
    <xdr:to>
      <xdr:col>14</xdr:col>
      <xdr:colOff>57150</xdr:colOff>
      <xdr:row>32</xdr:row>
      <xdr:rowOff>85725</xdr:rowOff>
    </xdr:to>
    <xdr:sp macro="" textlink="">
      <xdr:nvSpPr>
        <xdr:cNvPr id="71" name="Freeform 27"/>
        <xdr:cNvSpPr>
          <a:spLocks/>
        </xdr:cNvSpPr>
      </xdr:nvSpPr>
      <xdr:spPr bwMode="auto">
        <a:xfrm>
          <a:off x="6581775" y="5734050"/>
          <a:ext cx="180975" cy="47625"/>
        </a:xfrm>
        <a:custGeom>
          <a:avLst/>
          <a:gdLst>
            <a:gd name="T0" fmla="*/ 2147483646 w 42"/>
            <a:gd name="T1" fmla="*/ 2147483646 h 5"/>
            <a:gd name="T2" fmla="*/ 0 w 42"/>
            <a:gd name="T3" fmla="*/ 2147483646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314325</xdr:colOff>
      <xdr:row>16</xdr:row>
      <xdr:rowOff>38100</xdr:rowOff>
    </xdr:from>
    <xdr:to>
      <xdr:col>14</xdr:col>
      <xdr:colOff>57150</xdr:colOff>
      <xdr:row>16</xdr:row>
      <xdr:rowOff>85725</xdr:rowOff>
    </xdr:to>
    <xdr:sp macro="" textlink="">
      <xdr:nvSpPr>
        <xdr:cNvPr id="72" name="Freeform 27"/>
        <xdr:cNvSpPr>
          <a:spLocks/>
        </xdr:cNvSpPr>
      </xdr:nvSpPr>
      <xdr:spPr bwMode="auto">
        <a:xfrm>
          <a:off x="6581775" y="2686050"/>
          <a:ext cx="180975" cy="47625"/>
        </a:xfrm>
        <a:custGeom>
          <a:avLst/>
          <a:gdLst>
            <a:gd name="T0" fmla="*/ 2147483646 w 42"/>
            <a:gd name="T1" fmla="*/ 2147483646 h 5"/>
            <a:gd name="T2" fmla="*/ 0 w 42"/>
            <a:gd name="T3" fmla="*/ 2147483646 h 5"/>
            <a:gd name="T4" fmla="*/ 0 w 42"/>
            <a:gd name="T5" fmla="*/ 0 h 5"/>
            <a:gd name="T6" fmla="*/ 0 60000 65536"/>
            <a:gd name="T7" fmla="*/ 0 60000 65536"/>
            <a:gd name="T8" fmla="*/ 0 60000 65536"/>
            <a:gd name="T9" fmla="*/ 0 w 42"/>
            <a:gd name="T10" fmla="*/ 0 h 5"/>
            <a:gd name="T11" fmla="*/ 42 w 42"/>
            <a:gd name="T12" fmla="*/ 5 h 5"/>
          </a:gdLst>
          <a:ahLst/>
          <a:cxnLst>
            <a:cxn ang="T6">
              <a:pos x="T0" y="T1"/>
            </a:cxn>
            <a:cxn ang="T7">
              <a:pos x="T2" y="T3"/>
            </a:cxn>
            <a:cxn ang="T8">
              <a:pos x="T4" y="T5"/>
            </a:cxn>
          </a:cxnLst>
          <a:rect l="T9" t="T10" r="T11" b="T12"/>
          <a:pathLst>
            <a:path w="42" h="5">
              <a:moveTo>
                <a:pt x="42" y="5"/>
              </a:moveTo>
              <a:lnTo>
                <a:pt x="0" y="5"/>
              </a:lnTo>
              <a:lnTo>
                <a:pt x="0"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800100</xdr:colOff>
      <xdr:row>2</xdr:row>
      <xdr:rowOff>47625</xdr:rowOff>
    </xdr:from>
    <xdr:to>
      <xdr:col>7</xdr:col>
      <xdr:colOff>885825</xdr:colOff>
      <xdr:row>9</xdr:row>
      <xdr:rowOff>95250</xdr:rowOff>
    </xdr:to>
    <xdr:sp macro="" textlink="">
      <xdr:nvSpPr>
        <xdr:cNvPr id="2" name="Text Box 1"/>
        <xdr:cNvSpPr txBox="1">
          <a:spLocks noChangeArrowheads="1"/>
        </xdr:cNvSpPr>
      </xdr:nvSpPr>
      <xdr:spPr bwMode="auto">
        <a:xfrm>
          <a:off x="990600" y="390525"/>
          <a:ext cx="4943475" cy="102870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850" b="0" i="0" u="none" strike="noStrike" baseline="0">
              <a:solidFill>
                <a:srgbClr val="000000"/>
              </a:solidFill>
              <a:latin typeface="ＭＳ 明朝"/>
              <a:ea typeface="ＭＳ 明朝"/>
            </a:rPr>
            <a:t>居住水準とは国土交通省が住宅建設５箇年計画で定めている目標をいい、最低居住水準とは、健康で文化的な住生活の基礎として不可欠ですべての世帯が確保すべき水準。誘導居住型水準とは、全国で半数の世帯が確保できるようにする水準で、都市の中心及びその周辺における共同住宅居住を想定した都市居住型と、都市の郊外及び都市部以外の一般地域における戸建住宅居住を想定した一般型の２区分がある。</a:t>
          </a:r>
        </a:p>
        <a:p>
          <a:pPr algn="l" rtl="0">
            <a:lnSpc>
              <a:spcPts val="1000"/>
            </a:lnSpc>
            <a:defRPr sz="1000"/>
          </a:pPr>
          <a:r>
            <a:rPr lang="ja-JP" altLang="en-US" sz="850" b="0" i="0" u="none" strike="noStrike" baseline="0">
              <a:solidFill>
                <a:srgbClr val="000000"/>
              </a:solidFill>
              <a:latin typeface="ＭＳ 明朝"/>
              <a:ea typeface="ＭＳ 明朝"/>
            </a:rPr>
            <a:t>総数には最低及び誘導居住水準による必要畳数</a:t>
          </a:r>
          <a:r>
            <a:rPr lang="en-US" altLang="ja-JP" sz="850" b="0" i="0" u="none" strike="noStrike" baseline="0">
              <a:solidFill>
                <a:srgbClr val="000000"/>
              </a:solidFill>
              <a:latin typeface="ＭＳ 明朝"/>
              <a:ea typeface="ＭＳ 明朝"/>
            </a:rPr>
            <a:t>｢</a:t>
          </a:r>
          <a:r>
            <a:rPr lang="ja-JP" altLang="en-US" sz="850" b="0" i="0" u="none" strike="noStrike" baseline="0">
              <a:solidFill>
                <a:srgbClr val="000000"/>
              </a:solidFill>
              <a:latin typeface="ＭＳ 明朝"/>
              <a:ea typeface="ＭＳ 明朝"/>
            </a:rPr>
            <a:t>不詳</a:t>
          </a:r>
          <a:r>
            <a:rPr lang="en-US" altLang="ja-JP" sz="850" b="0" i="0" u="none" strike="noStrike" baseline="0">
              <a:solidFill>
                <a:srgbClr val="000000"/>
              </a:solidFill>
              <a:latin typeface="ＭＳ 明朝"/>
              <a:ea typeface="ＭＳ 明朝"/>
            </a:rPr>
            <a:t>｣</a:t>
          </a:r>
          <a:r>
            <a:rPr lang="ja-JP" altLang="en-US" sz="850" b="0" i="0" u="none" strike="noStrike" baseline="0">
              <a:solidFill>
                <a:srgbClr val="000000"/>
              </a:solidFill>
              <a:latin typeface="ＭＳ 明朝"/>
              <a:ea typeface="ＭＳ 明朝"/>
            </a:rPr>
            <a:t>、主世帯数には住宅の所有の関係</a:t>
          </a:r>
          <a:r>
            <a:rPr lang="en-US" altLang="ja-JP" sz="850" b="0" i="0" u="none" strike="noStrike" baseline="0">
              <a:solidFill>
                <a:srgbClr val="000000"/>
              </a:solidFill>
              <a:latin typeface="ＭＳ 明朝"/>
              <a:ea typeface="ＭＳ 明朝"/>
            </a:rPr>
            <a:t>｢</a:t>
          </a:r>
          <a:r>
            <a:rPr lang="ja-JP" altLang="en-US" sz="850" b="0" i="0" u="none" strike="noStrike" baseline="0">
              <a:solidFill>
                <a:srgbClr val="000000"/>
              </a:solidFill>
              <a:latin typeface="ＭＳ 明朝"/>
              <a:ea typeface="ＭＳ 明朝"/>
            </a:rPr>
            <a:t>不詳</a:t>
          </a:r>
          <a:r>
            <a:rPr lang="en-US" altLang="ja-JP" sz="850" b="0" i="0" u="none" strike="noStrike" baseline="0">
              <a:solidFill>
                <a:srgbClr val="000000"/>
              </a:solidFill>
              <a:latin typeface="ＭＳ 明朝"/>
              <a:ea typeface="ＭＳ 明朝"/>
            </a:rPr>
            <a:t>｣</a:t>
          </a:r>
          <a:r>
            <a:rPr lang="ja-JP" altLang="en-US" sz="850" b="0" i="0" u="none" strike="noStrike" baseline="0">
              <a:solidFill>
                <a:srgbClr val="000000"/>
              </a:solidFill>
              <a:latin typeface="ＭＳ 明朝"/>
              <a:ea typeface="ＭＳ 明朝"/>
            </a:rPr>
            <a:t>を含む。</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47624</xdr:colOff>
      <xdr:row>1</xdr:row>
      <xdr:rowOff>85725</xdr:rowOff>
    </xdr:from>
    <xdr:to>
      <xdr:col>12</xdr:col>
      <xdr:colOff>638174</xdr:colOff>
      <xdr:row>10</xdr:row>
      <xdr:rowOff>0</xdr:rowOff>
    </xdr:to>
    <xdr:sp macro="" textlink="">
      <xdr:nvSpPr>
        <xdr:cNvPr id="2" name="Text Box 1"/>
        <xdr:cNvSpPr txBox="1">
          <a:spLocks noChangeArrowheads="1"/>
        </xdr:cNvSpPr>
      </xdr:nvSpPr>
      <xdr:spPr bwMode="auto">
        <a:xfrm>
          <a:off x="457199" y="314325"/>
          <a:ext cx="5667375" cy="87630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850" b="0" i="0" u="none" strike="noStrike" baseline="0">
              <a:solidFill>
                <a:srgbClr val="000000"/>
              </a:solidFill>
              <a:latin typeface="ＭＳ 明朝"/>
              <a:ea typeface="ＭＳ 明朝"/>
            </a:rPr>
            <a:t>本表は国土交通省が５年ごとに12月１日現在で実施している住生活総合調査（旧・住宅需要実態調査）の結果を堺市が独自に集計したものである。この調査は住宅・土地統計調査の対象となる国勢調査の一般調査区に常住する普通世帯から無作為に抽出した世帯について、住宅及びそのまわりの住環境に対する評価、住宅改善計画と内容などを調査する標本調査である。集計結果は、各回収票に調査単位区毎の回収率及び抽出率の逆数を乗じて集計された推計値であるため、表中の個々の数字の合計が必ずしも総数とは一致しない。</a:t>
          </a:r>
        </a:p>
        <a:p>
          <a:pPr algn="l" rtl="0">
            <a:lnSpc>
              <a:spcPts val="900"/>
            </a:lnSpc>
            <a:defRPr sz="1000"/>
          </a:pPr>
          <a:r>
            <a:rPr lang="ja-JP" altLang="en-US" sz="850" b="0" i="0" u="none" strike="noStrike" baseline="0">
              <a:solidFill>
                <a:srgbClr val="000000"/>
              </a:solidFill>
              <a:latin typeface="ＭＳ 明朝"/>
              <a:ea typeface="ＭＳ 明朝"/>
            </a:rPr>
            <a:t>※数値は拡大推計したものである。</a:t>
          </a:r>
        </a:p>
        <a:p>
          <a:pPr algn="l" rtl="0">
            <a:lnSpc>
              <a:spcPts val="900"/>
            </a:lnSpc>
            <a:defRPr sz="1000"/>
          </a:pPr>
          <a:endParaRPr lang="ja-JP" altLang="en-US" sz="850" b="0" i="0" u="none" strike="noStrike" baseline="0">
            <a:solidFill>
              <a:srgbClr val="000000"/>
            </a:solidFill>
            <a:latin typeface="ＭＳ 明朝"/>
            <a:ea typeface="ＭＳ 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10</xdr:col>
      <xdr:colOff>409575</xdr:colOff>
      <xdr:row>102</xdr:row>
      <xdr:rowOff>123825</xdr:rowOff>
    </xdr:from>
    <xdr:to>
      <xdr:col>17</xdr:col>
      <xdr:colOff>95250</xdr:colOff>
      <xdr:row>102</xdr:row>
      <xdr:rowOff>123825</xdr:rowOff>
    </xdr:to>
    <xdr:sp macro="" textlink="">
      <xdr:nvSpPr>
        <xdr:cNvPr id="2" name="Line 2"/>
        <xdr:cNvSpPr>
          <a:spLocks noChangeShapeType="1"/>
        </xdr:cNvSpPr>
      </xdr:nvSpPr>
      <xdr:spPr bwMode="auto">
        <a:xfrm>
          <a:off x="7105650" y="17449800"/>
          <a:ext cx="6115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twoCellAnchor editAs="absolute">
    <xdr:from>
      <xdr:col>10</xdr:col>
      <xdr:colOff>409575</xdr:colOff>
      <xdr:row>102</xdr:row>
      <xdr:rowOff>123825</xdr:rowOff>
    </xdr:from>
    <xdr:to>
      <xdr:col>17</xdr:col>
      <xdr:colOff>95250</xdr:colOff>
      <xdr:row>102</xdr:row>
      <xdr:rowOff>123825</xdr:rowOff>
    </xdr:to>
    <xdr:sp macro="" textlink="">
      <xdr:nvSpPr>
        <xdr:cNvPr id="3" name="Line 3"/>
        <xdr:cNvSpPr>
          <a:spLocks noChangeShapeType="1"/>
        </xdr:cNvSpPr>
      </xdr:nvSpPr>
      <xdr:spPr bwMode="auto">
        <a:xfrm>
          <a:off x="7105650" y="17449800"/>
          <a:ext cx="6115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2</xdr:col>
      <xdr:colOff>247650</xdr:colOff>
      <xdr:row>1</xdr:row>
      <xdr:rowOff>85725</xdr:rowOff>
    </xdr:from>
    <xdr:to>
      <xdr:col>13</xdr:col>
      <xdr:colOff>590550</xdr:colOff>
      <xdr:row>5</xdr:row>
      <xdr:rowOff>95250</xdr:rowOff>
    </xdr:to>
    <xdr:sp macro="" textlink="">
      <xdr:nvSpPr>
        <xdr:cNvPr id="2" name="Text Box 1">
          <a:extLst>
            <a:ext uri="{FF2B5EF4-FFF2-40B4-BE49-F238E27FC236}">
              <a16:creationId xmlns:a16="http://schemas.microsoft.com/office/drawing/2014/main" id="{A5F7B1B1-A1BC-4044-A3E9-19B4EB9C4C0A}"/>
            </a:ext>
          </a:extLst>
        </xdr:cNvPr>
        <xdr:cNvSpPr txBox="1">
          <a:spLocks noChangeArrowheads="1"/>
        </xdr:cNvSpPr>
      </xdr:nvSpPr>
      <xdr:spPr bwMode="auto">
        <a:xfrm>
          <a:off x="447675" y="323850"/>
          <a:ext cx="6334125" cy="504825"/>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000"/>
            </a:lnSpc>
            <a:defRPr sz="1000"/>
          </a:pPr>
          <a:r>
            <a:rPr lang="ja-JP" altLang="ja-JP" sz="850" b="0" i="0" baseline="0">
              <a:effectLst/>
              <a:latin typeface="ＭＳ 明朝" panose="02020609040205080304" pitchFamily="17" charset="-128"/>
              <a:ea typeface="ＭＳ 明朝" panose="02020609040205080304" pitchFamily="17" charset="-128"/>
              <a:cs typeface="+mn-cs"/>
            </a:rPr>
            <a:t>道路面積は全幅員面積(歩道・分離帯を含む)である。舗装率は舗装道路延長÷道路延長×100。国道26号線の橋梁については高架橋を除く。また、上下分離橋は１橋としてカウントしている。阪和自動車道・堺泉北有料道路の道路面積にはランプ・ＪＣＴ部を含む</a:t>
          </a:r>
          <a:endParaRPr lang="ja-JP" altLang="en-US" sz="85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36"/>
  <sheetViews>
    <sheetView tabSelected="1" workbookViewId="0">
      <selection activeCell="B17" sqref="B17"/>
    </sheetView>
  </sheetViews>
  <sheetFormatPr defaultRowHeight="11.25"/>
  <cols>
    <col min="1" max="16384" width="9" style="86"/>
  </cols>
  <sheetData>
    <row r="1" spans="1:2" s="928" customFormat="1" ht="14.25" customHeight="1">
      <c r="A1" s="928" t="s">
        <v>1045</v>
      </c>
    </row>
    <row r="2" spans="1:2" s="141" customFormat="1" ht="13.5" customHeight="1"/>
    <row r="3" spans="1:2" s="141" customFormat="1" ht="13.5" customHeight="1"/>
    <row r="4" spans="1:2" s="141" customFormat="1" ht="13.5" customHeight="1">
      <c r="A4" s="929" t="s">
        <v>1046</v>
      </c>
    </row>
    <row r="5" spans="1:2" s="141" customFormat="1" ht="13.5" customHeight="1">
      <c r="A5" s="929" t="s">
        <v>1047</v>
      </c>
    </row>
    <row r="6" spans="1:2" s="141" customFormat="1" ht="13.5" customHeight="1">
      <c r="A6" s="929" t="s">
        <v>1048</v>
      </c>
    </row>
    <row r="7" spans="1:2" s="141" customFormat="1" ht="13.5" customHeight="1">
      <c r="A7" s="929" t="s">
        <v>1049</v>
      </c>
    </row>
    <row r="8" spans="1:2" s="141" customFormat="1" ht="13.5" customHeight="1">
      <c r="A8" s="141" t="s">
        <v>1050</v>
      </c>
    </row>
    <row r="9" spans="1:2" s="141" customFormat="1" ht="13.5" customHeight="1">
      <c r="B9" s="929" t="s">
        <v>1051</v>
      </c>
    </row>
    <row r="10" spans="1:2" s="141" customFormat="1" ht="13.5" customHeight="1">
      <c r="B10" s="929" t="s">
        <v>1052</v>
      </c>
    </row>
    <row r="11" spans="1:2" s="141" customFormat="1" ht="13.5" customHeight="1">
      <c r="B11" s="929" t="s">
        <v>1054</v>
      </c>
    </row>
    <row r="12" spans="1:2" s="141" customFormat="1" ht="13.5" customHeight="1">
      <c r="B12" s="929" t="s">
        <v>1055</v>
      </c>
    </row>
    <row r="13" spans="1:2" s="141" customFormat="1" ht="13.5" customHeight="1">
      <c r="B13" s="929" t="s">
        <v>1056</v>
      </c>
    </row>
    <row r="14" spans="1:2" s="141" customFormat="1" ht="13.5" customHeight="1">
      <c r="B14" s="929" t="s">
        <v>1058</v>
      </c>
    </row>
    <row r="15" spans="1:2" s="141" customFormat="1" ht="13.5" customHeight="1">
      <c r="B15" s="929" t="s">
        <v>1059</v>
      </c>
    </row>
    <row r="16" spans="1:2" s="141" customFormat="1" ht="13.5" customHeight="1">
      <c r="B16" s="929" t="s">
        <v>1060</v>
      </c>
    </row>
    <row r="17" spans="1:2" s="141" customFormat="1" ht="13.5" customHeight="1">
      <c r="B17" s="929" t="s">
        <v>1061</v>
      </c>
    </row>
    <row r="18" spans="1:2" s="141" customFormat="1" ht="13.5" customHeight="1">
      <c r="B18" s="929" t="s">
        <v>1062</v>
      </c>
    </row>
    <row r="19" spans="1:2" s="141" customFormat="1" ht="13.5" customHeight="1">
      <c r="B19" s="929" t="s">
        <v>1063</v>
      </c>
    </row>
    <row r="20" spans="1:2" s="141" customFormat="1" ht="13.5" customHeight="1">
      <c r="A20" s="929" t="s">
        <v>1064</v>
      </c>
    </row>
    <row r="21" spans="1:2" s="141" customFormat="1" ht="13.5" customHeight="1">
      <c r="A21" s="929" t="s">
        <v>1066</v>
      </c>
    </row>
    <row r="22" spans="1:2" s="141" customFormat="1" ht="13.5" customHeight="1">
      <c r="A22" s="141" t="s">
        <v>1067</v>
      </c>
    </row>
    <row r="23" spans="1:2" s="141" customFormat="1" ht="13.5" customHeight="1">
      <c r="B23" s="929" t="s">
        <v>1068</v>
      </c>
    </row>
    <row r="24" spans="1:2" s="141" customFormat="1" ht="13.5" customHeight="1">
      <c r="B24" s="929" t="s">
        <v>1069</v>
      </c>
    </row>
    <row r="25" spans="1:2" s="141" customFormat="1" ht="13.5" customHeight="1">
      <c r="B25" s="929" t="s">
        <v>1070</v>
      </c>
    </row>
    <row r="26" spans="1:2" s="141" customFormat="1" ht="13.5" customHeight="1">
      <c r="A26" s="141" t="s">
        <v>1071</v>
      </c>
    </row>
    <row r="27" spans="1:2" s="141" customFormat="1" ht="13.5" customHeight="1">
      <c r="B27" s="929" t="s">
        <v>1072</v>
      </c>
    </row>
    <row r="28" spans="1:2" s="141" customFormat="1" ht="13.5" customHeight="1">
      <c r="B28" s="929" t="s">
        <v>1073</v>
      </c>
    </row>
    <row r="29" spans="1:2" s="141" customFormat="1" ht="13.5" customHeight="1">
      <c r="B29" s="929" t="s">
        <v>1074</v>
      </c>
    </row>
    <row r="30" spans="1:2" s="141" customFormat="1" ht="13.5" customHeight="1">
      <c r="B30" s="929" t="s">
        <v>1075</v>
      </c>
    </row>
    <row r="31" spans="1:2" s="141" customFormat="1" ht="13.5" customHeight="1">
      <c r="B31" s="929" t="s">
        <v>1076</v>
      </c>
    </row>
    <row r="32" spans="1:2" s="141" customFormat="1" ht="13.5" customHeight="1">
      <c r="A32" s="141" t="s">
        <v>1078</v>
      </c>
    </row>
    <row r="33" spans="1:2" s="141" customFormat="1" ht="13.5" customHeight="1">
      <c r="B33" s="929" t="s">
        <v>1079</v>
      </c>
    </row>
    <row r="34" spans="1:2" s="141" customFormat="1" ht="13.5" customHeight="1">
      <c r="B34" s="929" t="s">
        <v>1080</v>
      </c>
    </row>
    <row r="35" spans="1:2" s="141" customFormat="1" ht="13.5" customHeight="1">
      <c r="B35" s="929" t="s">
        <v>1081</v>
      </c>
    </row>
    <row r="36" spans="1:2" s="141" customFormat="1" ht="13.5" customHeight="1">
      <c r="A36" s="929" t="s">
        <v>1082</v>
      </c>
    </row>
  </sheetData>
  <phoneticPr fontId="3"/>
  <hyperlinks>
    <hyperlink ref="A4" location="'11-1 '!A1" display="11-１. 公 園 数 及 び 面 積"/>
    <hyperlink ref="A5" location="'11-2'!A1" display="11-２. 広 場 数 及 び 面 積"/>
    <hyperlink ref="A6" location="'11-3'!A1" display="11-３. 都市緑化センター利用状況"/>
    <hyperlink ref="A7" location="'11-4 '!A1" display="11-４. 公共用地の買収実績及び買収計画"/>
    <hyperlink ref="B9" location="'11-5-1'!A1" display="11-5-1 居住世帯の有無別住宅数及び住宅以外で人が居住する建物数"/>
    <hyperlink ref="B10" location="'11-5-2'!A1" display="11-5-2 住宅の種類、建築の時期、所有の関係別住宅数"/>
    <hyperlink ref="B11" location="'11-5-3'!A1" display="11-5-3 住宅の種類、世帯数、世帯人員等"/>
    <hyperlink ref="B12" location="'11-5-4'!A1" display="11-5-4 世帯の種類別世帯数及び世帯人員"/>
    <hyperlink ref="B13" location="'11-5-5'!A1" display="11-5-5 住宅の建て方、構造、階数別住宅数"/>
    <hyperlink ref="B14" location="'11-5-6'!A1" display="11-5-6 住宅の種類、専用住宅の所有の関係、建築の時期別借家数及び１畳当たり家賃・間代"/>
    <hyperlink ref="B15" location="'11-5-7'!A1" display="11-5-7 住宅の種類、１か月当たり家賃別借家数"/>
    <hyperlink ref="B16" location="'11-5-8'!A1" display="11-5-8 住宅の種類、延べ面積別住宅数"/>
    <hyperlink ref="B17" location="'11-5-9'!A1" display="11-5-9 都市計画の地域区分、居住世帯の有無別住宅数及び住宅以外で人が居住する建物数並びに世帯の種類別世帯数及び世帯人員"/>
    <hyperlink ref="B18" location="'11-5-10'!A1" display="11-5-10 住宅の所有の関係、居住水準別主世帯数"/>
    <hyperlink ref="B19" location="'11-5-11'!A1" display="11-5-11 世帯の年間収入階級、世帯の種類、住宅の所有の関係別普通世帯数、１世帯当たり人員、１世帯当たり居住室数及び１世帯当たり居住室の畳数"/>
    <hyperlink ref="A20" location="'11-6'!A1" display="11-６. 住生活総合調査結果－住宅及び居住環境の総合評価"/>
    <hyperlink ref="A21" location="'11-7 '!A1" display="11-７. 用途、階層別中高層建築棟数"/>
    <hyperlink ref="B23" location="'11-8-1'!A1" display="11-8-1 構造別着工建築物"/>
    <hyperlink ref="B24" location="'11-8-2'!A1" display="11-8-2 用途別着工建築物床面積"/>
    <hyperlink ref="B25" location="'11-8-3'!A1" display="11-8-3 資金、利用関係別新設住宅"/>
    <hyperlink ref="B27" location="'11-9-1'!A1" display="11-9-1 市営住宅建設戸数"/>
    <hyperlink ref="B28" location="'11-9-2'!A1" display="11-9-2 市営住宅管理戸数"/>
    <hyperlink ref="B29" location="'11-9-3 '!A1" display="11-9-3 府営住宅等管理戸数"/>
    <hyperlink ref="B30" location="'11-9-4'!A1" display="11-9-4 団地別市営住宅管理戸数"/>
    <hyperlink ref="B31" location="'11-9-5'!A1" display="11-9-5 泉北ニュータウンの公的住宅"/>
    <hyperlink ref="B33" location="'11-10-1'!A1" display="11-10-1 総括"/>
    <hyperlink ref="B34" location="'11-10-2'!A1" display="11-10-2 木造家屋（課税分）"/>
    <hyperlink ref="B35" location="'11-10-3 '!A1" display="11-10-3 非木造家屋（課税分） "/>
    <hyperlink ref="A36" location="'11-11 '!A1" display="11-11. 道 路 及 び 橋 梁"/>
  </hyperlinks>
  <pageMargins left="0.7" right="0.7" top="0.75" bottom="0.75" header="0.3" footer="0.3"/>
  <pageSetup paperSize="9" scale="98"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zoomScaleNormal="100" zoomScaleSheetLayoutView="100" workbookViewId="0"/>
  </sheetViews>
  <sheetFormatPr defaultRowHeight="11.25"/>
  <cols>
    <col min="1" max="1" width="2.125" style="178" customWidth="1"/>
    <col min="2" max="2" width="17.5" style="178" customWidth="1"/>
    <col min="3" max="3" width="0.625" style="178" customWidth="1"/>
    <col min="4" max="4" width="8.875" style="178" customWidth="1"/>
    <col min="5" max="7" width="7.375" style="178" customWidth="1"/>
    <col min="8" max="8" width="7.75" style="178" customWidth="1"/>
    <col min="9" max="11" width="7.375" style="178" customWidth="1"/>
    <col min="12" max="13" width="0.375" style="178" customWidth="1"/>
    <col min="14" max="14" width="6.625" style="178" customWidth="1"/>
    <col min="15" max="15" width="7.625" style="178" customWidth="1"/>
    <col min="16" max="16" width="5.25" style="178" customWidth="1"/>
    <col min="17" max="23" width="6.625" style="178" customWidth="1"/>
    <col min="24" max="24" width="6.875" style="178" customWidth="1"/>
    <col min="25" max="25" width="4.75" style="178" customWidth="1"/>
    <col min="26" max="26" width="3.75" style="178" customWidth="1"/>
    <col min="27" max="16384" width="9" style="178"/>
  </cols>
  <sheetData>
    <row r="1" spans="1:26" ht="15">
      <c r="A1" s="184" t="s">
        <v>1057</v>
      </c>
      <c r="B1" s="278"/>
      <c r="C1" s="278"/>
      <c r="D1" s="278"/>
      <c r="F1" s="278"/>
      <c r="G1" s="278"/>
      <c r="H1" s="278"/>
      <c r="I1" s="278"/>
      <c r="J1" s="278"/>
      <c r="K1" s="184" t="s">
        <v>241</v>
      </c>
      <c r="L1" s="184"/>
      <c r="M1" s="184"/>
      <c r="N1" s="184" t="s">
        <v>241</v>
      </c>
      <c r="O1" s="180"/>
      <c r="P1" s="180"/>
      <c r="Q1" s="180"/>
      <c r="R1" s="180"/>
      <c r="S1" s="180"/>
      <c r="T1" s="180"/>
      <c r="U1" s="180"/>
      <c r="V1" s="180"/>
      <c r="W1" s="180"/>
      <c r="X1" s="180"/>
      <c r="Y1" s="180"/>
      <c r="Z1" s="180"/>
    </row>
    <row r="2" spans="1:26" ht="6.75" customHeight="1">
      <c r="A2" s="184"/>
      <c r="B2" s="278"/>
      <c r="C2" s="278"/>
      <c r="D2" s="278"/>
      <c r="F2" s="278"/>
      <c r="G2" s="278"/>
      <c r="H2" s="278"/>
      <c r="I2" s="278"/>
      <c r="J2" s="278"/>
      <c r="K2" s="184"/>
      <c r="L2" s="184"/>
      <c r="M2" s="184"/>
      <c r="N2" s="184"/>
      <c r="O2" s="180"/>
      <c r="P2" s="180"/>
      <c r="Q2" s="180"/>
      <c r="R2" s="180"/>
      <c r="S2" s="180"/>
      <c r="T2" s="180"/>
      <c r="U2" s="180"/>
      <c r="V2" s="180"/>
      <c r="W2" s="180"/>
      <c r="X2" s="180"/>
      <c r="Y2" s="180"/>
      <c r="Z2" s="180"/>
    </row>
    <row r="3" spans="1:26" ht="15">
      <c r="A3" s="184"/>
      <c r="B3" s="181" t="s">
        <v>242</v>
      </c>
      <c r="C3" s="278"/>
      <c r="D3" s="278"/>
      <c r="F3" s="278"/>
      <c r="G3" s="278"/>
      <c r="H3" s="278"/>
      <c r="I3" s="278"/>
      <c r="J3" s="278"/>
      <c r="K3" s="184"/>
      <c r="L3" s="184"/>
      <c r="M3" s="184"/>
      <c r="N3" s="184"/>
      <c r="O3" s="180"/>
      <c r="P3" s="180"/>
      <c r="Q3" s="180"/>
      <c r="R3" s="180"/>
      <c r="S3" s="180"/>
      <c r="T3" s="180"/>
      <c r="U3" s="180"/>
      <c r="V3" s="180"/>
      <c r="W3" s="180"/>
      <c r="X3" s="180"/>
      <c r="Y3" s="180"/>
      <c r="Z3" s="180"/>
    </row>
    <row r="4" spans="1:26" s="215" customFormat="1" ht="12" thickBot="1">
      <c r="Z4" s="321" t="s">
        <v>147</v>
      </c>
    </row>
    <row r="5" spans="1:26" s="251" customFormat="1" ht="22.5" customHeight="1">
      <c r="A5" s="1159" t="s">
        <v>243</v>
      </c>
      <c r="B5" s="1159"/>
      <c r="C5" s="190"/>
      <c r="D5" s="1231" t="s">
        <v>115</v>
      </c>
      <c r="E5" s="1232" t="s">
        <v>244</v>
      </c>
      <c r="F5" s="1162"/>
      <c r="G5" s="1162"/>
      <c r="H5" s="1163"/>
      <c r="I5" s="1232" t="s">
        <v>245</v>
      </c>
      <c r="J5" s="1233"/>
      <c r="K5" s="1233"/>
      <c r="L5" s="322"/>
      <c r="M5" s="322"/>
      <c r="N5" s="323" t="s">
        <v>246</v>
      </c>
      <c r="O5" s="1159" t="s">
        <v>247</v>
      </c>
      <c r="P5" s="1159"/>
      <c r="Q5" s="1159"/>
      <c r="R5" s="1159"/>
      <c r="S5" s="1159"/>
      <c r="T5" s="1159"/>
      <c r="U5" s="1159"/>
      <c r="V5" s="1159"/>
      <c r="W5" s="1159"/>
      <c r="X5" s="1231"/>
      <c r="Y5" s="1234" t="s">
        <v>248</v>
      </c>
      <c r="Z5" s="1228" t="s">
        <v>249</v>
      </c>
    </row>
    <row r="6" spans="1:26" s="251" customFormat="1" ht="22.5" customHeight="1">
      <c r="A6" s="1161"/>
      <c r="B6" s="1161"/>
      <c r="C6" s="195"/>
      <c r="D6" s="1169"/>
      <c r="E6" s="324" t="s">
        <v>250</v>
      </c>
      <c r="F6" s="325" t="s">
        <v>251</v>
      </c>
      <c r="G6" s="324" t="s">
        <v>252</v>
      </c>
      <c r="H6" s="324" t="s">
        <v>253</v>
      </c>
      <c r="I6" s="325" t="s">
        <v>207</v>
      </c>
      <c r="J6" s="324" t="s">
        <v>251</v>
      </c>
      <c r="K6" s="324" t="s">
        <v>252</v>
      </c>
      <c r="L6" s="326"/>
      <c r="M6" s="196"/>
      <c r="N6" s="327" t="s">
        <v>253</v>
      </c>
      <c r="O6" s="328" t="s">
        <v>115</v>
      </c>
      <c r="P6" s="324" t="s">
        <v>251</v>
      </c>
      <c r="Q6" s="324" t="s">
        <v>254</v>
      </c>
      <c r="R6" s="324" t="s">
        <v>255</v>
      </c>
      <c r="S6" s="324" t="s">
        <v>256</v>
      </c>
      <c r="T6" s="324" t="s">
        <v>257</v>
      </c>
      <c r="U6" s="325" t="s">
        <v>258</v>
      </c>
      <c r="V6" s="325" t="s">
        <v>259</v>
      </c>
      <c r="W6" s="325" t="s">
        <v>260</v>
      </c>
      <c r="X6" s="327" t="s">
        <v>261</v>
      </c>
      <c r="Y6" s="1235"/>
      <c r="Z6" s="1229"/>
    </row>
    <row r="7" spans="1:26" s="251" customFormat="1" ht="2.25" customHeight="1">
      <c r="A7" s="329"/>
      <c r="B7" s="329"/>
      <c r="C7" s="193"/>
      <c r="D7" s="329"/>
      <c r="E7" s="329"/>
      <c r="F7" s="329"/>
      <c r="G7" s="329"/>
      <c r="H7" s="329"/>
      <c r="I7" s="329"/>
      <c r="J7" s="329"/>
      <c r="K7" s="329"/>
      <c r="L7" s="196"/>
      <c r="M7" s="196"/>
      <c r="N7" s="329"/>
      <c r="O7" s="329"/>
      <c r="P7" s="329"/>
      <c r="Q7" s="329"/>
      <c r="R7" s="329"/>
      <c r="S7" s="329"/>
      <c r="T7" s="329"/>
      <c r="U7" s="329"/>
      <c r="V7" s="329"/>
      <c r="W7" s="329"/>
      <c r="X7" s="329"/>
      <c r="Y7" s="193"/>
      <c r="Z7" s="329"/>
    </row>
    <row r="8" spans="1:26" s="205" customFormat="1" ht="18.75" customHeight="1">
      <c r="A8" s="1230" t="s">
        <v>190</v>
      </c>
      <c r="B8" s="1230"/>
      <c r="C8" s="207"/>
      <c r="D8" s="330">
        <v>348300</v>
      </c>
      <c r="E8" s="331">
        <v>166300</v>
      </c>
      <c r="F8" s="331">
        <v>8100</v>
      </c>
      <c r="G8" s="331">
        <v>145500</v>
      </c>
      <c r="H8" s="331">
        <v>12700</v>
      </c>
      <c r="I8" s="331">
        <v>10900</v>
      </c>
      <c r="J8" s="331">
        <v>2100</v>
      </c>
      <c r="K8" s="331">
        <v>8700</v>
      </c>
      <c r="L8" s="331"/>
      <c r="M8" s="331"/>
      <c r="N8" s="331">
        <v>100</v>
      </c>
      <c r="O8" s="331">
        <v>170500</v>
      </c>
      <c r="P8" s="331">
        <v>0</v>
      </c>
      <c r="Q8" s="331">
        <v>19700</v>
      </c>
      <c r="R8" s="331">
        <v>22700</v>
      </c>
      <c r="S8" s="331">
        <v>15300</v>
      </c>
      <c r="T8" s="331">
        <v>42600</v>
      </c>
      <c r="U8" s="331">
        <v>10900</v>
      </c>
      <c r="V8" s="331">
        <v>16100</v>
      </c>
      <c r="W8" s="331">
        <v>29700</v>
      </c>
      <c r="X8" s="331">
        <v>13400</v>
      </c>
      <c r="Y8" s="332">
        <v>600</v>
      </c>
      <c r="Z8" s="333" t="s">
        <v>223</v>
      </c>
    </row>
    <row r="9" spans="1:26" s="197" customFormat="1" ht="18.75" customHeight="1">
      <c r="A9" s="203"/>
      <c r="B9" s="261" t="s">
        <v>262</v>
      </c>
      <c r="C9" s="203"/>
      <c r="D9" s="334">
        <v>170400</v>
      </c>
      <c r="E9" s="335">
        <v>152700</v>
      </c>
      <c r="F9" s="335">
        <v>7600</v>
      </c>
      <c r="G9" s="335">
        <v>136000</v>
      </c>
      <c r="H9" s="335">
        <v>9100</v>
      </c>
      <c r="I9" s="335">
        <v>8900</v>
      </c>
      <c r="J9" s="335">
        <v>1900</v>
      </c>
      <c r="K9" s="335">
        <v>7000</v>
      </c>
      <c r="L9" s="335"/>
      <c r="M9" s="335"/>
      <c r="N9" s="335">
        <v>100</v>
      </c>
      <c r="O9" s="335">
        <v>8400</v>
      </c>
      <c r="P9" s="335">
        <v>0</v>
      </c>
      <c r="Q9" s="335">
        <v>7100</v>
      </c>
      <c r="R9" s="335">
        <v>1300</v>
      </c>
      <c r="S9" s="335">
        <v>0</v>
      </c>
      <c r="T9" s="335">
        <v>0</v>
      </c>
      <c r="U9" s="335">
        <v>0</v>
      </c>
      <c r="V9" s="335">
        <v>0</v>
      </c>
      <c r="W9" s="335">
        <v>0</v>
      </c>
      <c r="X9" s="335">
        <v>0</v>
      </c>
      <c r="Y9" s="336">
        <v>400</v>
      </c>
      <c r="Z9" s="337" t="s">
        <v>263</v>
      </c>
    </row>
    <row r="10" spans="1:26" s="197" customFormat="1" ht="18.75" customHeight="1">
      <c r="A10" s="203"/>
      <c r="B10" s="261" t="s">
        <v>264</v>
      </c>
      <c r="C10" s="203"/>
      <c r="D10" s="334">
        <v>92700</v>
      </c>
      <c r="E10" s="335">
        <v>84300</v>
      </c>
      <c r="F10" s="335">
        <v>2300</v>
      </c>
      <c r="G10" s="335">
        <v>75400</v>
      </c>
      <c r="H10" s="335">
        <v>6600</v>
      </c>
      <c r="I10" s="335">
        <v>3000</v>
      </c>
      <c r="J10" s="335">
        <v>200</v>
      </c>
      <c r="K10" s="335">
        <v>2700</v>
      </c>
      <c r="L10" s="335"/>
      <c r="M10" s="335"/>
      <c r="N10" s="335">
        <v>0</v>
      </c>
      <c r="O10" s="335">
        <v>5300</v>
      </c>
      <c r="P10" s="335">
        <v>0</v>
      </c>
      <c r="Q10" s="335">
        <v>4100</v>
      </c>
      <c r="R10" s="335">
        <v>1200</v>
      </c>
      <c r="S10" s="335">
        <v>0</v>
      </c>
      <c r="T10" s="335">
        <v>0</v>
      </c>
      <c r="U10" s="335">
        <v>0</v>
      </c>
      <c r="V10" s="335">
        <v>0</v>
      </c>
      <c r="W10" s="335">
        <v>0</v>
      </c>
      <c r="X10" s="335">
        <v>0</v>
      </c>
      <c r="Y10" s="336">
        <v>200</v>
      </c>
      <c r="Z10" s="337" t="s">
        <v>265</v>
      </c>
    </row>
    <row r="11" spans="1:26" s="197" customFormat="1" ht="21.75" customHeight="1">
      <c r="A11" s="203"/>
      <c r="B11" s="239" t="s">
        <v>266</v>
      </c>
      <c r="C11" s="203"/>
      <c r="D11" s="334">
        <v>149600</v>
      </c>
      <c r="E11" s="335">
        <v>5600</v>
      </c>
      <c r="F11" s="335">
        <v>300</v>
      </c>
      <c r="G11" s="335">
        <v>3800</v>
      </c>
      <c r="H11" s="335">
        <v>1400</v>
      </c>
      <c r="I11" s="335">
        <v>800</v>
      </c>
      <c r="J11" s="335">
        <v>100</v>
      </c>
      <c r="K11" s="335">
        <v>700</v>
      </c>
      <c r="L11" s="335"/>
      <c r="M11" s="335"/>
      <c r="N11" s="335">
        <v>0</v>
      </c>
      <c r="O11" s="335">
        <v>143000</v>
      </c>
      <c r="P11" s="335">
        <v>0</v>
      </c>
      <c r="Q11" s="335">
        <v>5100</v>
      </c>
      <c r="R11" s="335">
        <v>14700</v>
      </c>
      <c r="S11" s="335">
        <v>13400</v>
      </c>
      <c r="T11" s="335">
        <v>39900</v>
      </c>
      <c r="U11" s="335">
        <v>10700</v>
      </c>
      <c r="V11" s="335">
        <v>16100</v>
      </c>
      <c r="W11" s="335">
        <v>29700</v>
      </c>
      <c r="X11" s="335">
        <v>13400</v>
      </c>
      <c r="Y11" s="336">
        <v>100</v>
      </c>
      <c r="Z11" s="338" t="s">
        <v>267</v>
      </c>
    </row>
    <row r="12" spans="1:26" s="197" customFormat="1" ht="18.75" customHeight="1">
      <c r="A12" s="203"/>
      <c r="B12" s="261" t="s">
        <v>268</v>
      </c>
      <c r="C12" s="203"/>
      <c r="D12" s="334">
        <v>27200</v>
      </c>
      <c r="E12" s="335">
        <v>7500</v>
      </c>
      <c r="F12" s="335">
        <v>200</v>
      </c>
      <c r="G12" s="335">
        <v>5300</v>
      </c>
      <c r="H12" s="335">
        <v>2100</v>
      </c>
      <c r="I12" s="335">
        <v>1100</v>
      </c>
      <c r="J12" s="335">
        <v>100</v>
      </c>
      <c r="K12" s="335">
        <v>1000</v>
      </c>
      <c r="L12" s="335"/>
      <c r="M12" s="335"/>
      <c r="N12" s="335">
        <v>0</v>
      </c>
      <c r="O12" s="335">
        <v>18500</v>
      </c>
      <c r="P12" s="335">
        <v>0</v>
      </c>
      <c r="Q12" s="335">
        <v>6900</v>
      </c>
      <c r="R12" s="335">
        <v>6700</v>
      </c>
      <c r="S12" s="335">
        <v>1900</v>
      </c>
      <c r="T12" s="335">
        <v>2700</v>
      </c>
      <c r="U12" s="335">
        <v>300</v>
      </c>
      <c r="V12" s="335">
        <v>0</v>
      </c>
      <c r="W12" s="335">
        <v>0</v>
      </c>
      <c r="X12" s="335">
        <v>0</v>
      </c>
      <c r="Y12" s="336">
        <v>100</v>
      </c>
      <c r="Z12" s="337" t="s">
        <v>269</v>
      </c>
    </row>
    <row r="13" spans="1:26" s="197" customFormat="1" ht="18.75" customHeight="1">
      <c r="A13" s="203"/>
      <c r="B13" s="261" t="s">
        <v>270</v>
      </c>
      <c r="C13" s="203"/>
      <c r="D13" s="334">
        <v>1100</v>
      </c>
      <c r="E13" s="335">
        <v>500</v>
      </c>
      <c r="F13" s="335">
        <v>0</v>
      </c>
      <c r="G13" s="335">
        <v>400</v>
      </c>
      <c r="H13" s="335">
        <v>0</v>
      </c>
      <c r="I13" s="335">
        <v>0</v>
      </c>
      <c r="J13" s="335">
        <v>0</v>
      </c>
      <c r="K13" s="335">
        <v>0</v>
      </c>
      <c r="L13" s="335"/>
      <c r="M13" s="335"/>
      <c r="N13" s="335">
        <v>0</v>
      </c>
      <c r="O13" s="335">
        <v>500</v>
      </c>
      <c r="P13" s="335">
        <v>0</v>
      </c>
      <c r="Q13" s="335">
        <v>500</v>
      </c>
      <c r="R13" s="335">
        <v>0</v>
      </c>
      <c r="S13" s="335">
        <v>0</v>
      </c>
      <c r="T13" s="335">
        <v>0</v>
      </c>
      <c r="U13" s="335">
        <v>0</v>
      </c>
      <c r="V13" s="335">
        <v>0</v>
      </c>
      <c r="W13" s="335">
        <v>0</v>
      </c>
      <c r="X13" s="335">
        <v>0</v>
      </c>
      <c r="Y13" s="336">
        <v>0</v>
      </c>
      <c r="Z13" s="338" t="s">
        <v>271</v>
      </c>
    </row>
    <row r="14" spans="1:26" s="215" customFormat="1" ht="2.25" customHeight="1" thickBot="1">
      <c r="A14" s="244"/>
      <c r="B14" s="315"/>
      <c r="C14" s="277"/>
      <c r="D14" s="339"/>
      <c r="E14" s="340"/>
      <c r="F14" s="340"/>
      <c r="G14" s="340"/>
      <c r="H14" s="340"/>
      <c r="I14" s="340"/>
      <c r="J14" s="340"/>
      <c r="K14" s="340"/>
      <c r="L14" s="275"/>
      <c r="M14" s="275"/>
      <c r="N14" s="340"/>
      <c r="O14" s="340"/>
      <c r="P14" s="340"/>
      <c r="Q14" s="340"/>
      <c r="R14" s="340"/>
      <c r="S14" s="340"/>
      <c r="T14" s="340"/>
      <c r="U14" s="340"/>
      <c r="V14" s="340"/>
      <c r="W14" s="340"/>
      <c r="X14" s="340"/>
      <c r="Y14" s="341"/>
      <c r="Z14" s="210"/>
    </row>
    <row r="15" spans="1:26" s="215" customFormat="1" ht="13.5" customHeight="1">
      <c r="A15" s="215" t="s">
        <v>145</v>
      </c>
      <c r="B15" s="216"/>
      <c r="C15" s="216"/>
      <c r="K15" s="342"/>
      <c r="L15" s="343"/>
      <c r="M15" s="343"/>
      <c r="N15" s="342"/>
      <c r="O15" s="342"/>
      <c r="P15" s="342"/>
      <c r="Q15" s="342"/>
      <c r="R15" s="342"/>
      <c r="S15" s="342"/>
      <c r="T15" s="342"/>
      <c r="U15" s="342"/>
      <c r="V15" s="342"/>
      <c r="W15" s="342"/>
      <c r="X15" s="342"/>
      <c r="Y15" s="342"/>
      <c r="Z15" s="342"/>
    </row>
    <row r="16" spans="1:26" ht="10.5" customHeight="1">
      <c r="B16" s="278"/>
      <c r="C16" s="278"/>
      <c r="D16" s="278"/>
      <c r="F16" s="278"/>
      <c r="G16" s="278"/>
      <c r="H16" s="278"/>
      <c r="I16" s="278"/>
      <c r="J16" s="278"/>
      <c r="K16" s="184"/>
      <c r="L16" s="344"/>
      <c r="M16" s="344"/>
      <c r="N16" s="184"/>
      <c r="O16" s="180"/>
      <c r="P16" s="180"/>
      <c r="Q16" s="180"/>
      <c r="R16" s="180"/>
      <c r="S16" s="180"/>
      <c r="T16" s="180"/>
      <c r="U16" s="180"/>
      <c r="V16" s="180"/>
      <c r="W16" s="180"/>
      <c r="X16" s="180"/>
      <c r="Y16" s="180"/>
      <c r="Z16" s="180"/>
    </row>
  </sheetData>
  <mergeCells count="8">
    <mergeCell ref="Z5:Z6"/>
    <mergeCell ref="A8:B8"/>
    <mergeCell ref="A5:B6"/>
    <mergeCell ref="D5:D6"/>
    <mergeCell ref="E5:H5"/>
    <mergeCell ref="I5:K5"/>
    <mergeCell ref="O5:X5"/>
    <mergeCell ref="Y5:Y6"/>
  </mergeCells>
  <phoneticPr fontId="3"/>
  <printOptions horizontalCentered="1"/>
  <pageMargins left="0.39370078740157483" right="0.39370078740157483" top="0.70866141732283472" bottom="0.98425196850393704" header="0.51181102362204722" footer="0.51181102362204722"/>
  <pageSetup paperSize="9" orientation="portrait" r:id="rId1"/>
  <headerFooter alignWithMargins="0"/>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zoomScaleNormal="100" zoomScaleSheetLayoutView="100" workbookViewId="0"/>
  </sheetViews>
  <sheetFormatPr defaultRowHeight="11.25"/>
  <cols>
    <col min="1" max="1" width="0.625" style="178" customWidth="1"/>
    <col min="2" max="2" width="6.625" style="178" customWidth="1"/>
    <col min="3" max="3" width="2.125" style="178" customWidth="1"/>
    <col min="4" max="4" width="7.5" style="178" customWidth="1"/>
    <col min="5" max="5" width="2.5" style="178" customWidth="1"/>
    <col min="6" max="6" width="7.75" style="178" customWidth="1"/>
    <col min="7" max="7" width="0.625" style="178" customWidth="1"/>
    <col min="8" max="11" width="13.375" style="178" customWidth="1"/>
    <col min="12" max="13" width="0.5" style="178" customWidth="1"/>
    <col min="14" max="15" width="5.75" style="178" customWidth="1"/>
    <col min="16" max="16" width="4.125" style="178" customWidth="1"/>
    <col min="17" max="17" width="7.5" style="178" customWidth="1"/>
    <col min="18" max="18" width="8.25" style="178" customWidth="1"/>
    <col min="19" max="19" width="7.5" style="178" customWidth="1"/>
    <col min="20" max="21" width="8.625" style="178" customWidth="1"/>
    <col min="22" max="22" width="9.75" style="178" customWidth="1"/>
    <col min="23" max="23" width="9.625" style="178" customWidth="1"/>
    <col min="24" max="24" width="3.375" style="345" customWidth="1"/>
    <col min="25" max="25" width="2.25" style="178" customWidth="1"/>
    <col min="26" max="16384" width="9" style="178"/>
  </cols>
  <sheetData>
    <row r="1" spans="1:25" ht="16.5" customHeight="1">
      <c r="B1" s="184" t="s">
        <v>272</v>
      </c>
      <c r="C1" s="278"/>
      <c r="D1" s="278"/>
      <c r="E1" s="278"/>
      <c r="F1" s="278"/>
      <c r="G1" s="278"/>
      <c r="H1" s="278"/>
      <c r="J1" s="278"/>
      <c r="K1" s="278"/>
      <c r="L1" s="278"/>
      <c r="M1" s="278"/>
      <c r="N1" s="278"/>
      <c r="O1" s="278"/>
      <c r="P1" s="278"/>
      <c r="Q1" s="184" t="s">
        <v>196</v>
      </c>
      <c r="R1" s="184"/>
      <c r="S1" s="184"/>
      <c r="T1" s="184"/>
      <c r="U1" s="184"/>
      <c r="V1" s="184"/>
      <c r="W1" s="184"/>
      <c r="X1" s="184"/>
    </row>
    <row r="2" spans="1:25" ht="16.5" customHeight="1">
      <c r="B2" s="184" t="s">
        <v>273</v>
      </c>
      <c r="C2" s="278"/>
      <c r="D2" s="278"/>
      <c r="E2" s="278"/>
      <c r="F2" s="278"/>
      <c r="G2" s="278"/>
      <c r="H2" s="278"/>
      <c r="J2" s="278"/>
      <c r="K2" s="278"/>
      <c r="L2" s="278"/>
      <c r="M2" s="278"/>
      <c r="N2" s="278"/>
      <c r="O2" s="278"/>
      <c r="P2" s="278"/>
      <c r="Q2" s="184"/>
      <c r="R2" s="184"/>
      <c r="S2" s="184"/>
      <c r="T2" s="184"/>
      <c r="U2" s="184"/>
      <c r="V2" s="184"/>
      <c r="W2" s="184"/>
      <c r="X2" s="184"/>
    </row>
    <row r="3" spans="1:25" ht="10.5" customHeight="1">
      <c r="B3" s="186"/>
      <c r="C3" s="186"/>
      <c r="D3" s="186"/>
      <c r="E3" s="186"/>
      <c r="F3" s="186"/>
      <c r="G3" s="186"/>
      <c r="Q3" s="186"/>
    </row>
    <row r="4" spans="1:25" ht="11.25" customHeight="1">
      <c r="B4" s="187" t="s">
        <v>274</v>
      </c>
      <c r="I4" s="188"/>
      <c r="K4" s="188"/>
      <c r="L4" s="188"/>
      <c r="M4" s="188"/>
      <c r="N4" s="188"/>
      <c r="O4" s="188"/>
      <c r="P4" s="188"/>
      <c r="Q4" s="187"/>
    </row>
    <row r="5" spans="1:25" ht="4.5" customHeight="1">
      <c r="B5" s="187"/>
      <c r="I5" s="188"/>
      <c r="K5" s="188"/>
      <c r="L5" s="188"/>
      <c r="M5" s="188"/>
      <c r="N5" s="188"/>
      <c r="O5" s="188"/>
      <c r="P5" s="188"/>
      <c r="Q5" s="187"/>
    </row>
    <row r="6" spans="1:25" s="215" customFormat="1" ht="12" thickBot="1">
      <c r="B6" s="301" t="s">
        <v>275</v>
      </c>
      <c r="C6" s="301"/>
      <c r="D6" s="301"/>
      <c r="E6" s="301"/>
      <c r="F6" s="301"/>
      <c r="G6" s="301"/>
      <c r="Q6" s="216"/>
      <c r="X6" s="302"/>
    </row>
    <row r="7" spans="1:25" s="302" customFormat="1" ht="15" customHeight="1">
      <c r="A7" s="346"/>
      <c r="B7" s="1236" t="s">
        <v>276</v>
      </c>
      <c r="C7" s="1236"/>
      <c r="D7" s="1236"/>
      <c r="E7" s="1236"/>
      <c r="F7" s="1236"/>
      <c r="G7" s="347"/>
      <c r="H7" s="1239" t="s">
        <v>277</v>
      </c>
      <c r="I7" s="1233"/>
      <c r="J7" s="1233"/>
      <c r="K7" s="1233"/>
      <c r="L7" s="348"/>
      <c r="M7" s="348"/>
      <c r="N7" s="1240" t="s">
        <v>278</v>
      </c>
      <c r="O7" s="1233"/>
      <c r="P7" s="1233"/>
      <c r="Q7" s="1233"/>
      <c r="R7" s="1233"/>
      <c r="S7" s="1233"/>
      <c r="T7" s="1233"/>
      <c r="U7" s="1241"/>
      <c r="V7" s="1239" t="s">
        <v>279</v>
      </c>
      <c r="W7" s="1242"/>
      <c r="X7" s="349"/>
      <c r="Y7" s="347"/>
    </row>
    <row r="8" spans="1:25" s="302" customFormat="1" ht="15" customHeight="1">
      <c r="A8" s="303"/>
      <c r="B8" s="1237"/>
      <c r="C8" s="1237"/>
      <c r="D8" s="1237"/>
      <c r="E8" s="1237"/>
      <c r="F8" s="1237"/>
      <c r="G8" s="297"/>
      <c r="H8" s="1243" t="s">
        <v>280</v>
      </c>
      <c r="I8" s="1246" t="s">
        <v>281</v>
      </c>
      <c r="J8" s="1247"/>
      <c r="K8" s="1247"/>
      <c r="L8" s="348"/>
      <c r="M8" s="348"/>
      <c r="N8" s="1248" t="s">
        <v>282</v>
      </c>
      <c r="O8" s="1247"/>
      <c r="P8" s="1247"/>
      <c r="Q8" s="1247"/>
      <c r="R8" s="1247"/>
      <c r="S8" s="1249"/>
      <c r="T8" s="1243" t="s">
        <v>283</v>
      </c>
      <c r="U8" s="1243" t="s">
        <v>284</v>
      </c>
      <c r="V8" s="1243" t="s">
        <v>285</v>
      </c>
      <c r="W8" s="350" t="s">
        <v>286</v>
      </c>
      <c r="X8" s="1250" t="s">
        <v>287</v>
      </c>
      <c r="Y8" s="1237"/>
    </row>
    <row r="9" spans="1:25" s="302" customFormat="1" ht="15" customHeight="1">
      <c r="A9" s="303"/>
      <c r="B9" s="1237"/>
      <c r="C9" s="1237"/>
      <c r="D9" s="1237"/>
      <c r="E9" s="1237"/>
      <c r="F9" s="1237"/>
      <c r="G9" s="297"/>
      <c r="H9" s="1244"/>
      <c r="I9" s="1243" t="s">
        <v>115</v>
      </c>
      <c r="J9" s="1243" t="s">
        <v>288</v>
      </c>
      <c r="K9" s="350" t="s">
        <v>289</v>
      </c>
      <c r="L9" s="297"/>
      <c r="M9" s="297"/>
      <c r="N9" s="1251" t="s">
        <v>290</v>
      </c>
      <c r="O9" s="1252"/>
      <c r="P9" s="1253" t="s">
        <v>290</v>
      </c>
      <c r="Q9" s="1254"/>
      <c r="R9" s="351" t="s">
        <v>290</v>
      </c>
      <c r="S9" s="1243" t="s">
        <v>291</v>
      </c>
      <c r="T9" s="1244"/>
      <c r="U9" s="1244"/>
      <c r="V9" s="1244"/>
      <c r="W9" s="352" t="s">
        <v>292</v>
      </c>
      <c r="X9" s="1250" t="s">
        <v>293</v>
      </c>
      <c r="Y9" s="1237"/>
    </row>
    <row r="10" spans="1:25" s="302" customFormat="1" ht="15" customHeight="1">
      <c r="A10" s="353"/>
      <c r="B10" s="1238"/>
      <c r="C10" s="1238"/>
      <c r="D10" s="1238"/>
      <c r="E10" s="1238"/>
      <c r="F10" s="1238"/>
      <c r="G10" s="354"/>
      <c r="H10" s="1245"/>
      <c r="I10" s="1245"/>
      <c r="J10" s="1245"/>
      <c r="K10" s="295" t="s">
        <v>294</v>
      </c>
      <c r="L10" s="297"/>
      <c r="M10" s="297"/>
      <c r="N10" s="1255" t="s">
        <v>295</v>
      </c>
      <c r="O10" s="1256"/>
      <c r="P10" s="1257" t="s">
        <v>296</v>
      </c>
      <c r="Q10" s="1258"/>
      <c r="R10" s="355" t="s">
        <v>297</v>
      </c>
      <c r="S10" s="1245"/>
      <c r="T10" s="1245"/>
      <c r="U10" s="1245"/>
      <c r="V10" s="1245"/>
      <c r="W10" s="352" t="s">
        <v>298</v>
      </c>
      <c r="X10" s="354"/>
      <c r="Y10" s="354"/>
    </row>
    <row r="11" spans="1:25" s="302" customFormat="1" ht="2.25" customHeight="1">
      <c r="A11" s="303"/>
      <c r="B11" s="297"/>
      <c r="C11" s="297"/>
      <c r="D11" s="297"/>
      <c r="E11" s="297"/>
      <c r="F11" s="297"/>
      <c r="G11" s="297"/>
      <c r="H11" s="356"/>
      <c r="I11" s="297"/>
      <c r="J11" s="297"/>
      <c r="K11" s="297"/>
      <c r="L11" s="297"/>
      <c r="M11" s="297"/>
      <c r="N11" s="357"/>
      <c r="O11" s="357"/>
      <c r="P11" s="357"/>
      <c r="Q11" s="358"/>
      <c r="R11" s="297"/>
      <c r="S11" s="297"/>
      <c r="T11" s="297"/>
      <c r="U11" s="297"/>
      <c r="V11" s="297"/>
      <c r="W11" s="351"/>
      <c r="X11" s="297"/>
      <c r="Y11" s="297"/>
    </row>
    <row r="12" spans="1:25" s="215" customFormat="1" ht="15" customHeight="1">
      <c r="B12" s="321" t="s">
        <v>299</v>
      </c>
      <c r="C12" s="1259" t="s">
        <v>300</v>
      </c>
      <c r="D12" s="1259"/>
      <c r="E12" s="1259"/>
      <c r="F12" s="1259"/>
      <c r="G12" s="359"/>
      <c r="H12" s="360">
        <v>127300</v>
      </c>
      <c r="I12" s="361">
        <v>126400</v>
      </c>
      <c r="J12" s="361">
        <v>31700</v>
      </c>
      <c r="K12" s="361">
        <v>26000</v>
      </c>
      <c r="L12" s="361"/>
      <c r="M12" s="361"/>
      <c r="N12" s="362"/>
      <c r="O12" s="1260">
        <v>18300</v>
      </c>
      <c r="P12" s="1262">
        <v>18300</v>
      </c>
      <c r="Q12" s="363"/>
      <c r="R12" s="361">
        <v>44600</v>
      </c>
      <c r="S12" s="361">
        <v>5900</v>
      </c>
      <c r="T12" s="242" t="s">
        <v>227</v>
      </c>
      <c r="U12" s="361">
        <v>900</v>
      </c>
      <c r="V12" s="361">
        <v>2100</v>
      </c>
      <c r="W12" s="364">
        <v>0</v>
      </c>
      <c r="X12" s="215" t="s">
        <v>301</v>
      </c>
      <c r="Y12" s="1221">
        <v>20</v>
      </c>
    </row>
    <row r="13" spans="1:25" s="215" customFormat="1" ht="15" customHeight="1">
      <c r="B13" s="321" t="s">
        <v>224</v>
      </c>
      <c r="C13" s="1259" t="s">
        <v>302</v>
      </c>
      <c r="D13" s="1259"/>
      <c r="E13" s="1259"/>
      <c r="F13" s="1259"/>
      <c r="G13" s="359"/>
      <c r="H13" s="360">
        <v>2548</v>
      </c>
      <c r="I13" s="361">
        <v>2544</v>
      </c>
      <c r="J13" s="361">
        <v>1266</v>
      </c>
      <c r="K13" s="361">
        <v>2608</v>
      </c>
      <c r="L13" s="361"/>
      <c r="M13" s="361"/>
      <c r="N13" s="362"/>
      <c r="O13" s="1260">
        <v>2565</v>
      </c>
      <c r="P13" s="1262">
        <v>2565</v>
      </c>
      <c r="Q13" s="363"/>
      <c r="R13" s="361">
        <v>3644</v>
      </c>
      <c r="S13" s="361">
        <v>1588</v>
      </c>
      <c r="T13" s="242" t="s">
        <v>227</v>
      </c>
      <c r="U13" s="361">
        <v>3103</v>
      </c>
      <c r="V13" s="361">
        <v>1345</v>
      </c>
      <c r="W13" s="364">
        <v>0</v>
      </c>
      <c r="X13" s="215" t="s">
        <v>303</v>
      </c>
      <c r="Y13" s="1221"/>
    </row>
    <row r="14" spans="1:25" s="215" customFormat="1" ht="15" customHeight="1">
      <c r="B14" s="321" t="s">
        <v>238</v>
      </c>
      <c r="C14" s="1259" t="s">
        <v>300</v>
      </c>
      <c r="D14" s="1259"/>
      <c r="E14" s="1259"/>
      <c r="F14" s="1259"/>
      <c r="G14" s="359"/>
      <c r="H14" s="360">
        <v>139800</v>
      </c>
      <c r="I14" s="361">
        <v>139100</v>
      </c>
      <c r="J14" s="361">
        <v>32400</v>
      </c>
      <c r="K14" s="361">
        <v>24800</v>
      </c>
      <c r="L14" s="361"/>
      <c r="M14" s="361"/>
      <c r="N14" s="362"/>
      <c r="O14" s="1260">
        <v>19400</v>
      </c>
      <c r="P14" s="1261">
        <v>18300</v>
      </c>
      <c r="Q14" s="365"/>
      <c r="R14" s="361">
        <v>55500</v>
      </c>
      <c r="S14" s="361">
        <v>7000</v>
      </c>
      <c r="T14" s="241" t="s">
        <v>227</v>
      </c>
      <c r="U14" s="241">
        <v>700</v>
      </c>
      <c r="V14" s="361">
        <v>2300</v>
      </c>
      <c r="W14" s="364">
        <v>0</v>
      </c>
      <c r="X14" s="215" t="s">
        <v>301</v>
      </c>
      <c r="Y14" s="1221">
        <v>25</v>
      </c>
    </row>
    <row r="15" spans="1:25" s="215" customFormat="1" ht="15" customHeight="1">
      <c r="B15" s="321" t="s">
        <v>224</v>
      </c>
      <c r="C15" s="1259" t="s">
        <v>302</v>
      </c>
      <c r="D15" s="1259"/>
      <c r="E15" s="1259"/>
      <c r="F15" s="1259"/>
      <c r="G15" s="359"/>
      <c r="H15" s="360">
        <v>2503</v>
      </c>
      <c r="I15" s="361">
        <v>2503</v>
      </c>
      <c r="J15" s="361">
        <v>1294</v>
      </c>
      <c r="K15" s="361">
        <v>2551</v>
      </c>
      <c r="L15" s="361"/>
      <c r="M15" s="361"/>
      <c r="N15" s="362"/>
      <c r="O15" s="1260">
        <v>2500</v>
      </c>
      <c r="P15" s="1261">
        <v>2565</v>
      </c>
      <c r="Q15" s="365"/>
      <c r="R15" s="361">
        <v>3527</v>
      </c>
      <c r="S15" s="361">
        <v>1239</v>
      </c>
      <c r="T15" s="241" t="s">
        <v>227</v>
      </c>
      <c r="U15" s="361">
        <v>2546</v>
      </c>
      <c r="V15" s="361">
        <v>512</v>
      </c>
      <c r="W15" s="364">
        <v>0</v>
      </c>
      <c r="X15" s="215" t="s">
        <v>303</v>
      </c>
      <c r="Y15" s="1221"/>
    </row>
    <row r="16" spans="1:25" s="307" customFormat="1" ht="15" customHeight="1">
      <c r="B16" s="366" t="s">
        <v>239</v>
      </c>
      <c r="C16" s="1263" t="s">
        <v>300</v>
      </c>
      <c r="D16" s="1263"/>
      <c r="E16" s="1263"/>
      <c r="F16" s="1263"/>
      <c r="G16" s="367"/>
      <c r="H16" s="368">
        <v>131100</v>
      </c>
      <c r="I16" s="369">
        <v>130800</v>
      </c>
      <c r="J16" s="369">
        <v>24700</v>
      </c>
      <c r="K16" s="369">
        <v>21600</v>
      </c>
      <c r="L16" s="369"/>
      <c r="M16" s="369"/>
      <c r="N16" s="370"/>
      <c r="O16" s="1264">
        <v>16600</v>
      </c>
      <c r="P16" s="1264"/>
      <c r="Q16" s="371"/>
      <c r="R16" s="369">
        <v>61900</v>
      </c>
      <c r="S16" s="369">
        <v>5900</v>
      </c>
      <c r="T16" s="270" t="s">
        <v>227</v>
      </c>
      <c r="U16" s="270">
        <v>300</v>
      </c>
      <c r="V16" s="369">
        <v>1200</v>
      </c>
      <c r="W16" s="372">
        <v>0</v>
      </c>
      <c r="X16" s="373" t="s">
        <v>301</v>
      </c>
      <c r="Y16" s="374"/>
    </row>
    <row r="17" spans="2:25" s="215" customFormat="1" ht="15" customHeight="1">
      <c r="B17" s="321" t="s">
        <v>224</v>
      </c>
      <c r="C17" s="302" t="s">
        <v>304</v>
      </c>
      <c r="D17" s="1259" t="s">
        <v>305</v>
      </c>
      <c r="E17" s="1259"/>
      <c r="F17" s="1259"/>
      <c r="G17" s="359"/>
      <c r="H17" s="360">
        <v>1200</v>
      </c>
      <c r="I17" s="361">
        <v>1200</v>
      </c>
      <c r="J17" s="361">
        <v>100</v>
      </c>
      <c r="K17" s="361">
        <v>0</v>
      </c>
      <c r="L17" s="361"/>
      <c r="M17" s="361"/>
      <c r="N17" s="362"/>
      <c r="O17" s="1260">
        <v>800</v>
      </c>
      <c r="P17" s="1260"/>
      <c r="Q17" s="365"/>
      <c r="R17" s="361">
        <v>200</v>
      </c>
      <c r="S17" s="361">
        <v>0</v>
      </c>
      <c r="T17" s="241" t="s">
        <v>227</v>
      </c>
      <c r="U17" s="361">
        <v>0</v>
      </c>
      <c r="V17" s="361">
        <v>0</v>
      </c>
      <c r="W17" s="364">
        <v>0</v>
      </c>
      <c r="X17" s="215" t="s">
        <v>304</v>
      </c>
      <c r="Y17" s="375"/>
    </row>
    <row r="18" spans="2:25" s="215" customFormat="1" ht="15" customHeight="1">
      <c r="B18" s="321"/>
      <c r="C18" s="302" t="s">
        <v>306</v>
      </c>
      <c r="D18" s="376" t="s">
        <v>307</v>
      </c>
      <c r="E18" s="302" t="s">
        <v>308</v>
      </c>
      <c r="F18" s="321" t="s">
        <v>309</v>
      </c>
      <c r="G18" s="359"/>
      <c r="H18" s="360">
        <v>14100</v>
      </c>
      <c r="I18" s="361">
        <v>14000</v>
      </c>
      <c r="J18" s="361">
        <v>6700</v>
      </c>
      <c r="K18" s="377">
        <v>4500</v>
      </c>
      <c r="L18" s="361"/>
      <c r="M18" s="361"/>
      <c r="N18" s="362"/>
      <c r="O18" s="1260">
        <v>1400</v>
      </c>
      <c r="P18" s="1260"/>
      <c r="Q18" s="365"/>
      <c r="R18" s="377">
        <v>1300</v>
      </c>
      <c r="S18" s="378">
        <v>100</v>
      </c>
      <c r="T18" s="241" t="s">
        <v>227</v>
      </c>
      <c r="U18" s="378">
        <v>100</v>
      </c>
      <c r="V18" s="361">
        <v>0</v>
      </c>
      <c r="W18" s="364">
        <v>0</v>
      </c>
      <c r="X18" s="215" t="s">
        <v>310</v>
      </c>
      <c r="Y18" s="375"/>
    </row>
    <row r="19" spans="2:25" s="215" customFormat="1" ht="15" customHeight="1">
      <c r="B19" s="321"/>
      <c r="C19" s="302" t="s">
        <v>311</v>
      </c>
      <c r="D19" s="376" t="s">
        <v>312</v>
      </c>
      <c r="E19" s="302" t="s">
        <v>308</v>
      </c>
      <c r="F19" s="321" t="s">
        <v>313</v>
      </c>
      <c r="G19" s="359"/>
      <c r="H19" s="360">
        <v>30900</v>
      </c>
      <c r="I19" s="361">
        <v>30900</v>
      </c>
      <c r="J19" s="361">
        <v>10200</v>
      </c>
      <c r="K19" s="361">
        <v>12700</v>
      </c>
      <c r="L19" s="361"/>
      <c r="M19" s="361"/>
      <c r="N19" s="362"/>
      <c r="O19" s="1260">
        <v>2800</v>
      </c>
      <c r="P19" s="1260"/>
      <c r="Q19" s="365"/>
      <c r="R19" s="361">
        <v>4700</v>
      </c>
      <c r="S19" s="361">
        <v>400</v>
      </c>
      <c r="T19" s="241" t="s">
        <v>227</v>
      </c>
      <c r="U19" s="361">
        <v>0</v>
      </c>
      <c r="V19" s="361">
        <v>0</v>
      </c>
      <c r="W19" s="364">
        <v>0</v>
      </c>
      <c r="X19" s="215" t="s">
        <v>314</v>
      </c>
      <c r="Y19" s="375"/>
    </row>
    <row r="20" spans="2:25" s="215" customFormat="1" ht="15" customHeight="1">
      <c r="B20" s="321"/>
      <c r="C20" s="302" t="s">
        <v>315</v>
      </c>
      <c r="D20" s="376" t="s">
        <v>316</v>
      </c>
      <c r="E20" s="302" t="s">
        <v>308</v>
      </c>
      <c r="F20" s="321" t="s">
        <v>317</v>
      </c>
      <c r="G20" s="359"/>
      <c r="H20" s="360">
        <v>13900</v>
      </c>
      <c r="I20" s="361">
        <v>13900</v>
      </c>
      <c r="J20" s="361">
        <v>2200</v>
      </c>
      <c r="K20" s="361">
        <v>1600</v>
      </c>
      <c r="L20" s="361"/>
      <c r="M20" s="361"/>
      <c r="N20" s="362"/>
      <c r="O20" s="1260">
        <v>1400</v>
      </c>
      <c r="P20" s="1260"/>
      <c r="Q20" s="365"/>
      <c r="R20" s="361">
        <v>8000</v>
      </c>
      <c r="S20" s="361">
        <v>700</v>
      </c>
      <c r="T20" s="241" t="s">
        <v>227</v>
      </c>
      <c r="U20" s="361">
        <v>100</v>
      </c>
      <c r="V20" s="361">
        <v>0</v>
      </c>
      <c r="W20" s="364">
        <v>0</v>
      </c>
      <c r="X20" s="215" t="s">
        <v>318</v>
      </c>
      <c r="Y20" s="375"/>
    </row>
    <row r="21" spans="2:25" s="215" customFormat="1" ht="15" customHeight="1">
      <c r="B21" s="321"/>
      <c r="C21" s="302" t="s">
        <v>319</v>
      </c>
      <c r="D21" s="216" t="s">
        <v>153</v>
      </c>
      <c r="E21" s="302" t="s">
        <v>308</v>
      </c>
      <c r="F21" s="321" t="s">
        <v>320</v>
      </c>
      <c r="G21" s="359"/>
      <c r="H21" s="360">
        <v>11400</v>
      </c>
      <c r="I21" s="361">
        <v>11400</v>
      </c>
      <c r="J21" s="361">
        <v>800</v>
      </c>
      <c r="K21" s="361">
        <v>400</v>
      </c>
      <c r="L21" s="361"/>
      <c r="M21" s="361"/>
      <c r="N21" s="362"/>
      <c r="O21" s="1260">
        <v>500</v>
      </c>
      <c r="P21" s="1260"/>
      <c r="Q21" s="365"/>
      <c r="R21" s="361">
        <v>8500</v>
      </c>
      <c r="S21" s="361">
        <v>1100</v>
      </c>
      <c r="T21" s="241" t="s">
        <v>227</v>
      </c>
      <c r="U21" s="361">
        <v>0</v>
      </c>
      <c r="V21" s="361">
        <v>0</v>
      </c>
      <c r="W21" s="364">
        <v>0</v>
      </c>
      <c r="X21" s="215" t="s">
        <v>319</v>
      </c>
      <c r="Y21" s="375"/>
    </row>
    <row r="22" spans="2:25" s="215" customFormat="1" ht="15" customHeight="1">
      <c r="B22" s="321" t="s">
        <v>224</v>
      </c>
      <c r="C22" s="302" t="s">
        <v>321</v>
      </c>
      <c r="D22" s="216" t="s">
        <v>154</v>
      </c>
      <c r="E22" s="302" t="s">
        <v>308</v>
      </c>
      <c r="F22" s="321" t="s">
        <v>322</v>
      </c>
      <c r="G22" s="359"/>
      <c r="H22" s="360">
        <v>9900</v>
      </c>
      <c r="I22" s="361">
        <v>9900</v>
      </c>
      <c r="J22" s="361">
        <v>1100</v>
      </c>
      <c r="K22" s="361">
        <v>1000</v>
      </c>
      <c r="L22" s="361"/>
      <c r="M22" s="361"/>
      <c r="N22" s="362"/>
      <c r="O22" s="1260">
        <v>600</v>
      </c>
      <c r="P22" s="1260"/>
      <c r="Q22" s="365"/>
      <c r="R22" s="361">
        <v>6700</v>
      </c>
      <c r="S22" s="361">
        <v>500</v>
      </c>
      <c r="T22" s="241" t="s">
        <v>227</v>
      </c>
      <c r="U22" s="361">
        <v>0</v>
      </c>
      <c r="V22" s="361">
        <v>0</v>
      </c>
      <c r="W22" s="364">
        <v>0</v>
      </c>
      <c r="X22" s="215" t="s">
        <v>321</v>
      </c>
      <c r="Y22" s="375"/>
    </row>
    <row r="23" spans="2:25" s="215" customFormat="1" ht="15" customHeight="1">
      <c r="B23" s="321" t="s">
        <v>224</v>
      </c>
      <c r="C23" s="302" t="s">
        <v>323</v>
      </c>
      <c r="D23" s="216" t="s">
        <v>324</v>
      </c>
      <c r="E23" s="302" t="s">
        <v>308</v>
      </c>
      <c r="F23" s="379" t="s">
        <v>325</v>
      </c>
      <c r="G23" s="359"/>
      <c r="H23" s="360">
        <v>9800</v>
      </c>
      <c r="I23" s="361">
        <v>9800</v>
      </c>
      <c r="J23" s="361">
        <v>800</v>
      </c>
      <c r="K23" s="361">
        <v>300</v>
      </c>
      <c r="L23" s="361"/>
      <c r="M23" s="361"/>
      <c r="N23" s="362"/>
      <c r="O23" s="1260">
        <v>700</v>
      </c>
      <c r="P23" s="1260"/>
      <c r="Q23" s="365"/>
      <c r="R23" s="361">
        <v>7200</v>
      </c>
      <c r="S23" s="361">
        <v>800</v>
      </c>
      <c r="T23" s="241" t="s">
        <v>227</v>
      </c>
      <c r="U23" s="361">
        <v>0</v>
      </c>
      <c r="V23" s="361">
        <v>0</v>
      </c>
      <c r="W23" s="364">
        <v>0</v>
      </c>
      <c r="X23" s="215" t="s">
        <v>323</v>
      </c>
      <c r="Y23" s="375"/>
    </row>
    <row r="24" spans="2:25" s="215" customFormat="1" ht="15" customHeight="1">
      <c r="B24" s="321" t="s">
        <v>224</v>
      </c>
      <c r="C24" s="302" t="s">
        <v>326</v>
      </c>
      <c r="D24" s="216" t="s">
        <v>327</v>
      </c>
      <c r="E24" s="302" t="s">
        <v>308</v>
      </c>
      <c r="F24" s="379" t="s">
        <v>328</v>
      </c>
      <c r="G24" s="359"/>
      <c r="H24" s="360">
        <v>10800</v>
      </c>
      <c r="I24" s="361">
        <v>10800</v>
      </c>
      <c r="J24" s="361">
        <v>200</v>
      </c>
      <c r="K24" s="361">
        <v>700</v>
      </c>
      <c r="L24" s="361"/>
      <c r="M24" s="361"/>
      <c r="N24" s="362"/>
      <c r="O24" s="1260">
        <v>1100</v>
      </c>
      <c r="P24" s="1260"/>
      <c r="Q24" s="365"/>
      <c r="R24" s="361">
        <v>7900</v>
      </c>
      <c r="S24" s="361">
        <v>900</v>
      </c>
      <c r="T24" s="241" t="s">
        <v>227</v>
      </c>
      <c r="U24" s="361">
        <v>0</v>
      </c>
      <c r="V24" s="361">
        <v>0</v>
      </c>
      <c r="W24" s="364">
        <v>0</v>
      </c>
      <c r="X24" s="215" t="s">
        <v>326</v>
      </c>
      <c r="Y24" s="375"/>
    </row>
    <row r="25" spans="2:25" s="215" customFormat="1" ht="15" customHeight="1">
      <c r="B25" s="321"/>
      <c r="C25" s="302" t="s">
        <v>329</v>
      </c>
      <c r="D25" s="216" t="s">
        <v>330</v>
      </c>
      <c r="E25" s="302" t="s">
        <v>308</v>
      </c>
      <c r="F25" s="379" t="s">
        <v>331</v>
      </c>
      <c r="G25" s="359"/>
      <c r="H25" s="360">
        <v>11000</v>
      </c>
      <c r="I25" s="361">
        <v>11000</v>
      </c>
      <c r="J25" s="361">
        <v>1200</v>
      </c>
      <c r="K25" s="361">
        <v>100</v>
      </c>
      <c r="L25" s="361"/>
      <c r="M25" s="361"/>
      <c r="N25" s="362"/>
      <c r="O25" s="1260">
        <v>1800</v>
      </c>
      <c r="P25" s="1260"/>
      <c r="Q25" s="365"/>
      <c r="R25" s="361">
        <v>7000</v>
      </c>
      <c r="S25" s="361">
        <v>900</v>
      </c>
      <c r="T25" s="241" t="s">
        <v>227</v>
      </c>
      <c r="U25" s="361">
        <v>0</v>
      </c>
      <c r="V25" s="361">
        <v>0</v>
      </c>
      <c r="W25" s="364">
        <v>0</v>
      </c>
      <c r="X25" s="215" t="s">
        <v>332</v>
      </c>
      <c r="Y25" s="375"/>
    </row>
    <row r="26" spans="2:25" s="215" customFormat="1" ht="15" customHeight="1">
      <c r="B26" s="321"/>
      <c r="C26" s="302" t="s">
        <v>333</v>
      </c>
      <c r="D26" s="216" t="s">
        <v>334</v>
      </c>
      <c r="E26" s="302" t="s">
        <v>308</v>
      </c>
      <c r="F26" s="379" t="s">
        <v>335</v>
      </c>
      <c r="G26" s="359"/>
      <c r="H26" s="360">
        <v>5600</v>
      </c>
      <c r="I26" s="361">
        <v>5600</v>
      </c>
      <c r="J26" s="361">
        <v>1300</v>
      </c>
      <c r="K26" s="361">
        <v>300</v>
      </c>
      <c r="L26" s="361"/>
      <c r="M26" s="361"/>
      <c r="N26" s="362"/>
      <c r="O26" s="1260">
        <v>700</v>
      </c>
      <c r="P26" s="1260"/>
      <c r="Q26" s="365"/>
      <c r="R26" s="361">
        <v>3000</v>
      </c>
      <c r="S26" s="361">
        <v>300</v>
      </c>
      <c r="T26" s="241" t="s">
        <v>227</v>
      </c>
      <c r="U26" s="361">
        <v>0</v>
      </c>
      <c r="V26" s="361">
        <v>0</v>
      </c>
      <c r="W26" s="364">
        <v>0</v>
      </c>
      <c r="X26" s="215" t="s">
        <v>336</v>
      </c>
      <c r="Y26" s="1221">
        <v>30</v>
      </c>
    </row>
    <row r="27" spans="2:25" s="307" customFormat="1" ht="15" customHeight="1">
      <c r="B27" s="380" t="s">
        <v>224</v>
      </c>
      <c r="C27" s="1263" t="s">
        <v>302</v>
      </c>
      <c r="D27" s="1263"/>
      <c r="E27" s="1263"/>
      <c r="F27" s="1263"/>
      <c r="G27" s="367"/>
      <c r="H27" s="368">
        <v>2663</v>
      </c>
      <c r="I27" s="369">
        <v>2667</v>
      </c>
      <c r="J27" s="369">
        <v>1381</v>
      </c>
      <c r="K27" s="369">
        <v>2594</v>
      </c>
      <c r="L27" s="369"/>
      <c r="M27" s="369"/>
      <c r="N27" s="370"/>
      <c r="O27" s="1264">
        <v>3218</v>
      </c>
      <c r="P27" s="1264"/>
      <c r="Q27" s="371"/>
      <c r="R27" s="369">
        <v>3445</v>
      </c>
      <c r="S27" s="369">
        <v>1727</v>
      </c>
      <c r="T27" s="270" t="s">
        <v>227</v>
      </c>
      <c r="U27" s="369">
        <v>1862</v>
      </c>
      <c r="V27" s="369">
        <v>743</v>
      </c>
      <c r="W27" s="372">
        <v>0</v>
      </c>
      <c r="X27" s="373" t="s">
        <v>303</v>
      </c>
      <c r="Y27" s="1221"/>
    </row>
    <row r="28" spans="2:25" s="215" customFormat="1" ht="15" customHeight="1">
      <c r="B28" s="321" t="s">
        <v>224</v>
      </c>
      <c r="C28" s="302" t="s">
        <v>304</v>
      </c>
      <c r="D28" s="1259" t="s">
        <v>305</v>
      </c>
      <c r="E28" s="1259"/>
      <c r="F28" s="1259"/>
      <c r="G28" s="359"/>
      <c r="H28" s="360">
        <v>1715</v>
      </c>
      <c r="I28" s="361">
        <v>1715</v>
      </c>
      <c r="J28" s="361">
        <v>866</v>
      </c>
      <c r="K28" s="361">
        <v>0</v>
      </c>
      <c r="L28" s="361"/>
      <c r="M28" s="361"/>
      <c r="N28" s="362"/>
      <c r="O28" s="1260">
        <v>1793</v>
      </c>
      <c r="P28" s="1260"/>
      <c r="Q28" s="365"/>
      <c r="R28" s="361">
        <v>3056</v>
      </c>
      <c r="S28" s="361">
        <v>0</v>
      </c>
      <c r="T28" s="241" t="s">
        <v>227</v>
      </c>
      <c r="U28" s="361">
        <v>0</v>
      </c>
      <c r="V28" s="361">
        <v>0</v>
      </c>
      <c r="W28" s="364">
        <v>0</v>
      </c>
      <c r="X28" s="215" t="s">
        <v>304</v>
      </c>
      <c r="Y28" s="375"/>
    </row>
    <row r="29" spans="2:25" s="215" customFormat="1" ht="15" customHeight="1">
      <c r="B29" s="321"/>
      <c r="C29" s="302" t="s">
        <v>306</v>
      </c>
      <c r="D29" s="376" t="s">
        <v>307</v>
      </c>
      <c r="E29" s="302" t="s">
        <v>308</v>
      </c>
      <c r="F29" s="321" t="s">
        <v>309</v>
      </c>
      <c r="G29" s="359"/>
      <c r="H29" s="360">
        <v>1905</v>
      </c>
      <c r="I29" s="361">
        <v>1921</v>
      </c>
      <c r="J29" s="361">
        <v>1464</v>
      </c>
      <c r="K29" s="361">
        <v>2472</v>
      </c>
      <c r="L29" s="361"/>
      <c r="M29" s="361"/>
      <c r="N29" s="362"/>
      <c r="O29" s="1260">
        <v>2210</v>
      </c>
      <c r="P29" s="1260"/>
      <c r="Q29" s="365"/>
      <c r="R29" s="361">
        <v>2444</v>
      </c>
      <c r="S29" s="377">
        <v>1019</v>
      </c>
      <c r="T29" s="241" t="s">
        <v>227</v>
      </c>
      <c r="U29" s="361">
        <v>532</v>
      </c>
      <c r="V29" s="361">
        <v>0</v>
      </c>
      <c r="W29" s="364">
        <v>0</v>
      </c>
      <c r="X29" s="215" t="s">
        <v>310</v>
      </c>
      <c r="Y29" s="375"/>
    </row>
    <row r="30" spans="2:25" s="215" customFormat="1" ht="15" customHeight="1">
      <c r="B30" s="321"/>
      <c r="C30" s="302" t="s">
        <v>311</v>
      </c>
      <c r="D30" s="376" t="s">
        <v>312</v>
      </c>
      <c r="E30" s="302" t="s">
        <v>308</v>
      </c>
      <c r="F30" s="321" t="s">
        <v>313</v>
      </c>
      <c r="G30" s="359"/>
      <c r="H30" s="360">
        <v>2077</v>
      </c>
      <c r="I30" s="361">
        <v>2074</v>
      </c>
      <c r="J30" s="361">
        <v>1233</v>
      </c>
      <c r="K30" s="361">
        <v>2483</v>
      </c>
      <c r="L30" s="361"/>
      <c r="M30" s="361"/>
      <c r="N30" s="362"/>
      <c r="O30" s="1260">
        <v>2668</v>
      </c>
      <c r="P30" s="1260"/>
      <c r="Q30" s="365"/>
      <c r="R30" s="361">
        <v>2759</v>
      </c>
      <c r="S30" s="361">
        <v>1213</v>
      </c>
      <c r="T30" s="241" t="s">
        <v>227</v>
      </c>
      <c r="U30" s="361">
        <v>3441</v>
      </c>
      <c r="V30" s="361">
        <v>0</v>
      </c>
      <c r="W30" s="364">
        <v>0</v>
      </c>
      <c r="X30" s="215" t="s">
        <v>314</v>
      </c>
      <c r="Y30" s="375"/>
    </row>
    <row r="31" spans="2:25" s="215" customFormat="1" ht="15" customHeight="1">
      <c r="B31" s="321"/>
      <c r="C31" s="302" t="s">
        <v>315</v>
      </c>
      <c r="D31" s="376" t="s">
        <v>316</v>
      </c>
      <c r="E31" s="302" t="s">
        <v>308</v>
      </c>
      <c r="F31" s="321" t="s">
        <v>317</v>
      </c>
      <c r="G31" s="359"/>
      <c r="H31" s="360">
        <v>2473</v>
      </c>
      <c r="I31" s="361">
        <v>2481</v>
      </c>
      <c r="J31" s="361">
        <v>1257</v>
      </c>
      <c r="K31" s="361">
        <v>2663</v>
      </c>
      <c r="L31" s="361"/>
      <c r="M31" s="361"/>
      <c r="N31" s="362"/>
      <c r="O31" s="1260">
        <v>2956</v>
      </c>
      <c r="P31" s="1260"/>
      <c r="Q31" s="365"/>
      <c r="R31" s="361">
        <v>3065</v>
      </c>
      <c r="S31" s="361">
        <v>770</v>
      </c>
      <c r="T31" s="241" t="s">
        <v>227</v>
      </c>
      <c r="U31" s="361">
        <v>1286</v>
      </c>
      <c r="V31" s="361">
        <v>0</v>
      </c>
      <c r="W31" s="364">
        <v>0</v>
      </c>
      <c r="X31" s="215" t="s">
        <v>318</v>
      </c>
      <c r="Y31" s="375"/>
    </row>
    <row r="32" spans="2:25" s="215" customFormat="1" ht="15" customHeight="1">
      <c r="B32" s="321"/>
      <c r="C32" s="302" t="s">
        <v>319</v>
      </c>
      <c r="D32" s="216" t="s">
        <v>153</v>
      </c>
      <c r="E32" s="302" t="s">
        <v>308</v>
      </c>
      <c r="F32" s="321" t="s">
        <v>320</v>
      </c>
      <c r="G32" s="359"/>
      <c r="H32" s="360">
        <v>3059</v>
      </c>
      <c r="I32" s="361">
        <v>3060</v>
      </c>
      <c r="J32" s="361">
        <v>1633</v>
      </c>
      <c r="K32" s="361">
        <v>3481</v>
      </c>
      <c r="L32" s="361"/>
      <c r="M32" s="361"/>
      <c r="N32" s="362"/>
      <c r="O32" s="1260">
        <v>3247</v>
      </c>
      <c r="P32" s="1260"/>
      <c r="Q32" s="365"/>
      <c r="R32" s="361">
        <v>3253</v>
      </c>
      <c r="S32" s="361">
        <v>2137</v>
      </c>
      <c r="T32" s="241" t="s">
        <v>227</v>
      </c>
      <c r="U32" s="361">
        <v>2278</v>
      </c>
      <c r="V32" s="361">
        <v>0</v>
      </c>
      <c r="W32" s="364">
        <v>0</v>
      </c>
      <c r="X32" s="215" t="s">
        <v>319</v>
      </c>
      <c r="Y32" s="375"/>
    </row>
    <row r="33" spans="1:25" s="215" customFormat="1" ht="15" customHeight="1">
      <c r="B33" s="321" t="s">
        <v>224</v>
      </c>
      <c r="C33" s="302" t="s">
        <v>321</v>
      </c>
      <c r="D33" s="216" t="s">
        <v>154</v>
      </c>
      <c r="E33" s="302" t="s">
        <v>308</v>
      </c>
      <c r="F33" s="321" t="s">
        <v>322</v>
      </c>
      <c r="G33" s="359"/>
      <c r="H33" s="360">
        <v>2888</v>
      </c>
      <c r="I33" s="361">
        <v>2889</v>
      </c>
      <c r="J33" s="361">
        <v>1338</v>
      </c>
      <c r="K33" s="361">
        <v>3002</v>
      </c>
      <c r="L33" s="361"/>
      <c r="M33" s="361"/>
      <c r="N33" s="362"/>
      <c r="O33" s="1260">
        <v>3246</v>
      </c>
      <c r="P33" s="1260"/>
      <c r="Q33" s="365"/>
      <c r="R33" s="361">
        <v>3417</v>
      </c>
      <c r="S33" s="361">
        <v>1430</v>
      </c>
      <c r="T33" s="241" t="s">
        <v>227</v>
      </c>
      <c r="U33" s="361">
        <v>2241</v>
      </c>
      <c r="V33" s="361">
        <v>0</v>
      </c>
      <c r="W33" s="364">
        <v>0</v>
      </c>
      <c r="X33" s="215" t="s">
        <v>321</v>
      </c>
      <c r="Y33" s="320"/>
    </row>
    <row r="34" spans="1:25" s="215" customFormat="1" ht="15" customHeight="1">
      <c r="B34" s="321" t="s">
        <v>224</v>
      </c>
      <c r="C34" s="302" t="s">
        <v>323</v>
      </c>
      <c r="D34" s="216" t="s">
        <v>324</v>
      </c>
      <c r="E34" s="302" t="s">
        <v>308</v>
      </c>
      <c r="F34" s="379" t="s">
        <v>325</v>
      </c>
      <c r="G34" s="359"/>
      <c r="H34" s="360">
        <v>3238</v>
      </c>
      <c r="I34" s="361">
        <v>3238</v>
      </c>
      <c r="J34" s="361">
        <v>1789</v>
      </c>
      <c r="K34" s="361">
        <v>3077</v>
      </c>
      <c r="L34" s="361"/>
      <c r="M34" s="361"/>
      <c r="N34" s="362"/>
      <c r="O34" s="1260">
        <v>3641</v>
      </c>
      <c r="P34" s="1260"/>
      <c r="Q34" s="365"/>
      <c r="R34" s="361">
        <v>3724</v>
      </c>
      <c r="S34" s="361">
        <v>1760</v>
      </c>
      <c r="T34" s="241" t="s">
        <v>227</v>
      </c>
      <c r="U34" s="361">
        <v>0</v>
      </c>
      <c r="V34" s="361">
        <v>0</v>
      </c>
      <c r="W34" s="364">
        <v>0</v>
      </c>
      <c r="X34" s="215" t="s">
        <v>323</v>
      </c>
      <c r="Y34" s="320"/>
    </row>
    <row r="35" spans="1:25" s="215" customFormat="1" ht="15" customHeight="1">
      <c r="B35" s="317" t="s">
        <v>224</v>
      </c>
      <c r="C35" s="302" t="s">
        <v>326</v>
      </c>
      <c r="D35" s="216" t="s">
        <v>327</v>
      </c>
      <c r="E35" s="302" t="s">
        <v>308</v>
      </c>
      <c r="F35" s="379" t="s">
        <v>328</v>
      </c>
      <c r="G35" s="304"/>
      <c r="H35" s="360">
        <v>3731</v>
      </c>
      <c r="I35" s="361">
        <v>3731</v>
      </c>
      <c r="J35" s="361">
        <v>1481</v>
      </c>
      <c r="K35" s="361">
        <v>3336</v>
      </c>
      <c r="L35" s="361"/>
      <c r="M35" s="361"/>
      <c r="N35" s="362"/>
      <c r="O35" s="1260">
        <v>3984</v>
      </c>
      <c r="P35" s="1260"/>
      <c r="Q35" s="365"/>
      <c r="R35" s="361">
        <v>4173</v>
      </c>
      <c r="S35" s="361">
        <v>2260</v>
      </c>
      <c r="T35" s="241" t="s">
        <v>227</v>
      </c>
      <c r="U35" s="361">
        <v>0</v>
      </c>
      <c r="V35" s="361">
        <v>0</v>
      </c>
      <c r="W35" s="364">
        <v>0</v>
      </c>
      <c r="X35" s="215" t="s">
        <v>326</v>
      </c>
      <c r="Y35" s="320"/>
    </row>
    <row r="36" spans="1:25" s="215" customFormat="1" ht="15" customHeight="1">
      <c r="B36" s="317"/>
      <c r="C36" s="302" t="s">
        <v>329</v>
      </c>
      <c r="D36" s="216" t="s">
        <v>330</v>
      </c>
      <c r="E36" s="302" t="s">
        <v>308</v>
      </c>
      <c r="F36" s="379" t="s">
        <v>331</v>
      </c>
      <c r="G36" s="304"/>
      <c r="H36" s="360">
        <v>3645</v>
      </c>
      <c r="I36" s="361">
        <v>3647</v>
      </c>
      <c r="J36" s="361">
        <v>1728</v>
      </c>
      <c r="K36" s="361">
        <v>3487</v>
      </c>
      <c r="L36" s="361"/>
      <c r="M36" s="361"/>
      <c r="N36" s="362"/>
      <c r="O36" s="1260">
        <v>4074</v>
      </c>
      <c r="P36" s="1260"/>
      <c r="Q36" s="365"/>
      <c r="R36" s="361">
        <v>4187</v>
      </c>
      <c r="S36" s="361">
        <v>2413</v>
      </c>
      <c r="T36" s="241" t="s">
        <v>227</v>
      </c>
      <c r="U36" s="361">
        <v>3261</v>
      </c>
      <c r="V36" s="361">
        <v>0</v>
      </c>
      <c r="W36" s="364">
        <v>0</v>
      </c>
      <c r="X36" s="215" t="s">
        <v>332</v>
      </c>
      <c r="Y36" s="320"/>
    </row>
    <row r="37" spans="1:25" s="215" customFormat="1" ht="15" customHeight="1">
      <c r="B37" s="317"/>
      <c r="C37" s="302" t="s">
        <v>333</v>
      </c>
      <c r="D37" s="216" t="s">
        <v>334</v>
      </c>
      <c r="E37" s="302" t="s">
        <v>308</v>
      </c>
      <c r="F37" s="379" t="s">
        <v>335</v>
      </c>
      <c r="G37" s="304"/>
      <c r="H37" s="360">
        <v>2647</v>
      </c>
      <c r="I37" s="361">
        <v>2647</v>
      </c>
      <c r="J37" s="361">
        <v>1745</v>
      </c>
      <c r="K37" s="361">
        <v>2513</v>
      </c>
      <c r="L37" s="361"/>
      <c r="M37" s="361"/>
      <c r="N37" s="362"/>
      <c r="O37" s="1260">
        <v>3100</v>
      </c>
      <c r="P37" s="1260"/>
      <c r="Q37" s="365"/>
      <c r="R37" s="361">
        <v>3243</v>
      </c>
      <c r="S37" s="361">
        <v>1776</v>
      </c>
      <c r="T37" s="241" t="s">
        <v>227</v>
      </c>
      <c r="U37" s="361">
        <v>0</v>
      </c>
      <c r="V37" s="361">
        <v>0</v>
      </c>
      <c r="W37" s="364">
        <v>0</v>
      </c>
      <c r="X37" s="215" t="s">
        <v>336</v>
      </c>
      <c r="Y37" s="320"/>
    </row>
    <row r="38" spans="1:25" s="215" customFormat="1" ht="3" customHeight="1" thickBot="1">
      <c r="A38" s="210"/>
      <c r="B38" s="211"/>
      <c r="C38" s="381"/>
      <c r="D38" s="382"/>
      <c r="E38" s="382"/>
      <c r="F38" s="382"/>
      <c r="G38" s="382"/>
      <c r="H38" s="339"/>
      <c r="I38" s="340"/>
      <c r="J38" s="340"/>
      <c r="K38" s="340"/>
      <c r="L38" s="275"/>
      <c r="M38" s="275"/>
      <c r="N38" s="340"/>
      <c r="O38" s="340"/>
      <c r="P38" s="340"/>
      <c r="Q38" s="383"/>
      <c r="R38" s="340"/>
      <c r="S38" s="340"/>
      <c r="T38" s="340"/>
      <c r="U38" s="340"/>
      <c r="V38" s="340"/>
      <c r="W38" s="340"/>
      <c r="X38" s="384"/>
      <c r="Y38" s="210"/>
    </row>
    <row r="39" spans="1:25" s="215" customFormat="1" ht="13.5" customHeight="1">
      <c r="B39" s="215" t="s">
        <v>145</v>
      </c>
      <c r="C39" s="216"/>
      <c r="D39" s="216"/>
      <c r="E39" s="216"/>
      <c r="F39" s="216"/>
      <c r="G39" s="216"/>
      <c r="L39" s="320"/>
      <c r="M39" s="320"/>
      <c r="Q39" s="216"/>
      <c r="X39" s="302"/>
    </row>
  </sheetData>
  <mergeCells count="56">
    <mergeCell ref="O35:P35"/>
    <mergeCell ref="O36:P36"/>
    <mergeCell ref="O37:P37"/>
    <mergeCell ref="O29:P29"/>
    <mergeCell ref="O30:P30"/>
    <mergeCell ref="O31:P31"/>
    <mergeCell ref="O32:P32"/>
    <mergeCell ref="O33:P33"/>
    <mergeCell ref="O34:P34"/>
    <mergeCell ref="O26:P26"/>
    <mergeCell ref="Y26:Y27"/>
    <mergeCell ref="C27:F27"/>
    <mergeCell ref="O27:P27"/>
    <mergeCell ref="D28:F28"/>
    <mergeCell ref="O28:P28"/>
    <mergeCell ref="O25:P25"/>
    <mergeCell ref="C16:F16"/>
    <mergeCell ref="O16:P16"/>
    <mergeCell ref="D17:F17"/>
    <mergeCell ref="O17:P17"/>
    <mergeCell ref="O18:P18"/>
    <mergeCell ref="O19:P19"/>
    <mergeCell ref="O20:P20"/>
    <mergeCell ref="O21:P21"/>
    <mergeCell ref="O22:P22"/>
    <mergeCell ref="O23:P23"/>
    <mergeCell ref="O24:P24"/>
    <mergeCell ref="C12:F12"/>
    <mergeCell ref="O12:P12"/>
    <mergeCell ref="Y12:Y13"/>
    <mergeCell ref="C13:F13"/>
    <mergeCell ref="O13:P13"/>
    <mergeCell ref="C14:F14"/>
    <mergeCell ref="O14:P14"/>
    <mergeCell ref="Y14:Y15"/>
    <mergeCell ref="C15:F15"/>
    <mergeCell ref="O15:P15"/>
    <mergeCell ref="X8:Y8"/>
    <mergeCell ref="I9:I10"/>
    <mergeCell ref="J9:J10"/>
    <mergeCell ref="N9:O9"/>
    <mergeCell ref="P9:Q9"/>
    <mergeCell ref="S9:S10"/>
    <mergeCell ref="X9:Y9"/>
    <mergeCell ref="N10:O10"/>
    <mergeCell ref="P10:Q10"/>
    <mergeCell ref="B7:F10"/>
    <mergeCell ref="H7:K7"/>
    <mergeCell ref="N7:U7"/>
    <mergeCell ref="V7:W7"/>
    <mergeCell ref="H8:H10"/>
    <mergeCell ref="I8:K8"/>
    <mergeCell ref="N8:S8"/>
    <mergeCell ref="T8:T10"/>
    <mergeCell ref="U8:U10"/>
    <mergeCell ref="V8:V10"/>
  </mergeCells>
  <phoneticPr fontId="3"/>
  <printOptions horizontalCentered="1"/>
  <pageMargins left="0.39370078740157483" right="0.39370078740157483" top="0.70866141732283472" bottom="0.98425196850393704" header="0.51181102362204722" footer="0.51181102362204722"/>
  <pageSetup paperSize="9" orientation="portrait" r:id="rId1"/>
  <headerFooter alignWithMargins="0"/>
  <colBreaks count="1" manualBreakCount="1">
    <brk id="12" max="37"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zoomScaleNormal="100" zoomScaleSheetLayoutView="100" workbookViewId="0"/>
  </sheetViews>
  <sheetFormatPr defaultRowHeight="11.25"/>
  <cols>
    <col min="1" max="1" width="2.5" style="178" customWidth="1"/>
    <col min="2" max="2" width="13.75" style="178" customWidth="1"/>
    <col min="3" max="3" width="0.625" style="178" customWidth="1"/>
    <col min="4" max="4" width="10.75" style="178" customWidth="1"/>
    <col min="5" max="5" width="8.125" style="178" customWidth="1"/>
    <col min="6" max="6" width="9.625" style="178" customWidth="1"/>
    <col min="7" max="15" width="9" style="178" customWidth="1"/>
    <col min="16" max="19" width="8.25" style="178" customWidth="1"/>
    <col min="20" max="20" width="3.125" style="178" customWidth="1"/>
    <col min="21" max="16384" width="9" style="178"/>
  </cols>
  <sheetData>
    <row r="1" spans="1:20" ht="18.75" customHeight="1">
      <c r="A1" s="184" t="s">
        <v>337</v>
      </c>
      <c r="B1" s="184"/>
      <c r="C1" s="184"/>
      <c r="D1" s="184"/>
      <c r="E1" s="184"/>
      <c r="L1" s="1269"/>
      <c r="M1" s="1269"/>
      <c r="N1" s="1269"/>
      <c r="O1" s="1269"/>
      <c r="P1" s="1269"/>
      <c r="Q1" s="385"/>
      <c r="R1" s="385"/>
      <c r="S1" s="385"/>
      <c r="T1" s="385"/>
    </row>
    <row r="2" spans="1:20" ht="15" customHeight="1" thickBot="1">
      <c r="A2" s="184"/>
      <c r="B2" s="184"/>
      <c r="C2" s="184"/>
      <c r="D2" s="184"/>
      <c r="E2" s="184"/>
      <c r="H2" s="386"/>
      <c r="I2" s="386"/>
      <c r="L2" s="386"/>
      <c r="M2" s="386"/>
      <c r="N2" s="386"/>
      <c r="O2" s="386"/>
      <c r="P2" s="386"/>
      <c r="Q2" s="385"/>
      <c r="R2" s="385"/>
      <c r="S2" s="1184" t="s">
        <v>338</v>
      </c>
      <c r="T2" s="1270"/>
    </row>
    <row r="3" spans="1:20" s="389" customFormat="1" ht="22.5" customHeight="1">
      <c r="A3" s="1271" t="s">
        <v>148</v>
      </c>
      <c r="B3" s="1271"/>
      <c r="C3" s="387"/>
      <c r="D3" s="1275" t="s">
        <v>115</v>
      </c>
      <c r="E3" s="1278" t="s">
        <v>339</v>
      </c>
      <c r="F3" s="1279"/>
      <c r="G3" s="1279"/>
      <c r="H3" s="1279"/>
      <c r="I3" s="1279"/>
      <c r="J3" s="1280"/>
      <c r="K3" s="1281" t="s">
        <v>340</v>
      </c>
      <c r="L3" s="1233"/>
      <c r="M3" s="1233"/>
      <c r="N3" s="1233"/>
      <c r="O3" s="1233"/>
      <c r="P3" s="1282" t="s">
        <v>341</v>
      </c>
      <c r="Q3" s="1283"/>
      <c r="R3" s="1282" t="s">
        <v>342</v>
      </c>
      <c r="S3" s="1283"/>
      <c r="T3" s="388" t="s">
        <v>282</v>
      </c>
    </row>
    <row r="4" spans="1:20" s="389" customFormat="1" ht="15" customHeight="1">
      <c r="A4" s="1272"/>
      <c r="B4" s="1273"/>
      <c r="C4" s="390"/>
      <c r="D4" s="1276"/>
      <c r="E4" s="1284" t="s">
        <v>343</v>
      </c>
      <c r="F4" s="391">
        <v>1</v>
      </c>
      <c r="G4" s="391">
        <v>10000</v>
      </c>
      <c r="H4" s="391">
        <v>20000</v>
      </c>
      <c r="I4" s="391">
        <v>40000</v>
      </c>
      <c r="J4" s="391">
        <v>60000</v>
      </c>
      <c r="K4" s="392">
        <v>80000</v>
      </c>
      <c r="L4" s="393">
        <v>100000</v>
      </c>
      <c r="M4" s="393">
        <v>150000</v>
      </c>
      <c r="N4" s="391">
        <v>200000</v>
      </c>
      <c r="O4" s="1286" t="s">
        <v>344</v>
      </c>
      <c r="P4" s="394" t="s">
        <v>345</v>
      </c>
      <c r="Q4" s="394" t="s">
        <v>345</v>
      </c>
      <c r="R4" s="394" t="s">
        <v>346</v>
      </c>
      <c r="S4" s="394" t="s">
        <v>346</v>
      </c>
      <c r="T4" s="395" t="s">
        <v>347</v>
      </c>
    </row>
    <row r="5" spans="1:20" s="389" customFormat="1" ht="15" customHeight="1">
      <c r="A5" s="1274"/>
      <c r="B5" s="1274"/>
      <c r="C5" s="396"/>
      <c r="D5" s="1277"/>
      <c r="E5" s="1285"/>
      <c r="F5" s="397" t="s">
        <v>348</v>
      </c>
      <c r="G5" s="397" t="s">
        <v>349</v>
      </c>
      <c r="H5" s="397" t="s">
        <v>350</v>
      </c>
      <c r="I5" s="397" t="s">
        <v>351</v>
      </c>
      <c r="J5" s="397" t="s">
        <v>352</v>
      </c>
      <c r="K5" s="398" t="s">
        <v>353</v>
      </c>
      <c r="L5" s="399" t="s">
        <v>354</v>
      </c>
      <c r="M5" s="399" t="s">
        <v>355</v>
      </c>
      <c r="N5" s="397" t="s">
        <v>356</v>
      </c>
      <c r="O5" s="1235"/>
      <c r="P5" s="399" t="s">
        <v>357</v>
      </c>
      <c r="Q5" s="399" t="s">
        <v>358</v>
      </c>
      <c r="R5" s="399" t="s">
        <v>357</v>
      </c>
      <c r="S5" s="399" t="s">
        <v>358</v>
      </c>
      <c r="T5" s="400" t="s">
        <v>359</v>
      </c>
    </row>
    <row r="6" spans="1:20" s="389" customFormat="1" ht="3" customHeight="1">
      <c r="A6" s="401"/>
      <c r="B6" s="401"/>
      <c r="C6" s="402"/>
      <c r="D6" s="401"/>
      <c r="E6" s="403"/>
      <c r="F6" s="404"/>
      <c r="G6" s="405"/>
      <c r="H6" s="404"/>
      <c r="I6" s="404"/>
      <c r="J6" s="404"/>
      <c r="K6" s="404"/>
      <c r="L6" s="404"/>
      <c r="M6" s="404"/>
      <c r="N6" s="404"/>
      <c r="O6" s="406"/>
      <c r="P6" s="404"/>
      <c r="Q6" s="404"/>
      <c r="R6" s="404"/>
      <c r="S6" s="407"/>
      <c r="T6" s="408"/>
    </row>
    <row r="7" spans="1:20" s="415" customFormat="1" ht="15" customHeight="1">
      <c r="A7" s="1265" t="s">
        <v>360</v>
      </c>
      <c r="B7" s="1265"/>
      <c r="C7" s="409"/>
      <c r="D7" s="410">
        <v>131100</v>
      </c>
      <c r="E7" s="411">
        <v>2400</v>
      </c>
      <c r="F7" s="411">
        <v>1300</v>
      </c>
      <c r="G7" s="411">
        <v>9500</v>
      </c>
      <c r="H7" s="411">
        <v>32700</v>
      </c>
      <c r="I7" s="411">
        <v>41800</v>
      </c>
      <c r="J7" s="411">
        <v>26900</v>
      </c>
      <c r="K7" s="411">
        <v>8200</v>
      </c>
      <c r="L7" s="411">
        <v>3800</v>
      </c>
      <c r="M7" s="411">
        <v>300</v>
      </c>
      <c r="N7" s="412">
        <v>0</v>
      </c>
      <c r="O7" s="411">
        <v>4200</v>
      </c>
      <c r="P7" s="411">
        <v>48541</v>
      </c>
      <c r="Q7" s="411">
        <v>49482</v>
      </c>
      <c r="R7" s="411">
        <v>2722</v>
      </c>
      <c r="S7" s="413">
        <v>3973</v>
      </c>
      <c r="T7" s="414" t="s">
        <v>301</v>
      </c>
    </row>
    <row r="8" spans="1:20" s="421" customFormat="1" ht="6" customHeight="1">
      <c r="A8" s="416"/>
      <c r="B8" s="416"/>
      <c r="C8" s="416"/>
      <c r="D8" s="417"/>
      <c r="E8" s="418"/>
      <c r="F8" s="418"/>
      <c r="G8" s="418"/>
      <c r="H8" s="418"/>
      <c r="I8" s="418"/>
      <c r="J8" s="418"/>
      <c r="K8" s="418"/>
      <c r="L8" s="418"/>
      <c r="M8" s="418"/>
      <c r="N8" s="419"/>
      <c r="O8" s="418"/>
      <c r="P8" s="418"/>
      <c r="Q8" s="418"/>
      <c r="R8" s="418"/>
      <c r="S8" s="420"/>
      <c r="T8" s="389"/>
    </row>
    <row r="9" spans="1:20" s="421" customFormat="1" ht="15" customHeight="1">
      <c r="A9" s="422"/>
      <c r="B9" s="416" t="s">
        <v>171</v>
      </c>
      <c r="C9" s="416"/>
      <c r="D9" s="417">
        <v>130800</v>
      </c>
      <c r="E9" s="418">
        <v>2300</v>
      </c>
      <c r="F9" s="418">
        <v>1300</v>
      </c>
      <c r="G9" s="418">
        <v>9500</v>
      </c>
      <c r="H9" s="418">
        <v>32600</v>
      </c>
      <c r="I9" s="418">
        <v>41700</v>
      </c>
      <c r="J9" s="418">
        <v>26800</v>
      </c>
      <c r="K9" s="418">
        <v>8200</v>
      </c>
      <c r="L9" s="418">
        <v>3800</v>
      </c>
      <c r="M9" s="418">
        <v>300</v>
      </c>
      <c r="N9" s="419">
        <v>0</v>
      </c>
      <c r="O9" s="418">
        <v>4200</v>
      </c>
      <c r="P9" s="418">
        <v>48527</v>
      </c>
      <c r="Q9" s="418">
        <v>49437</v>
      </c>
      <c r="R9" s="418">
        <v>2724</v>
      </c>
      <c r="S9" s="420">
        <v>3967</v>
      </c>
      <c r="T9" s="389" t="s">
        <v>361</v>
      </c>
    </row>
    <row r="10" spans="1:20" s="421" customFormat="1" ht="22.5" customHeight="1">
      <c r="A10" s="422"/>
      <c r="B10" s="423" t="s">
        <v>362</v>
      </c>
      <c r="C10" s="416"/>
      <c r="D10" s="417">
        <v>300</v>
      </c>
      <c r="E10" s="418">
        <v>100</v>
      </c>
      <c r="F10" s="419">
        <v>0</v>
      </c>
      <c r="G10" s="419">
        <v>0</v>
      </c>
      <c r="H10" s="418">
        <v>100</v>
      </c>
      <c r="I10" s="424">
        <v>100</v>
      </c>
      <c r="J10" s="424">
        <v>0</v>
      </c>
      <c r="K10" s="424">
        <v>0</v>
      </c>
      <c r="L10" s="419">
        <v>0</v>
      </c>
      <c r="M10" s="424">
        <v>0</v>
      </c>
      <c r="N10" s="424">
        <v>0</v>
      </c>
      <c r="O10" s="418">
        <v>0</v>
      </c>
      <c r="P10" s="418">
        <v>53826</v>
      </c>
      <c r="Q10" s="418">
        <v>72952</v>
      </c>
      <c r="R10" s="418">
        <v>1949</v>
      </c>
      <c r="S10" s="420">
        <v>13658</v>
      </c>
      <c r="T10" s="389" t="s">
        <v>363</v>
      </c>
    </row>
    <row r="11" spans="1:20" s="421" customFormat="1" ht="10.5">
      <c r="A11" s="1266" t="s">
        <v>364</v>
      </c>
      <c r="B11" s="1266"/>
      <c r="C11" s="416"/>
      <c r="D11" s="417"/>
      <c r="E11" s="418"/>
      <c r="F11" s="418"/>
      <c r="G11" s="418"/>
      <c r="H11" s="418"/>
      <c r="I11" s="418"/>
      <c r="J11" s="418"/>
      <c r="K11" s="418"/>
      <c r="L11" s="418"/>
      <c r="M11" s="418"/>
      <c r="N11" s="418"/>
      <c r="O11" s="418"/>
      <c r="P11" s="418"/>
      <c r="Q11" s="418"/>
      <c r="R11" s="418"/>
      <c r="S11" s="420"/>
      <c r="T11" s="389"/>
    </row>
    <row r="12" spans="1:20" s="421" customFormat="1" ht="22.5" customHeight="1">
      <c r="A12" s="1267" t="s">
        <v>365</v>
      </c>
      <c r="B12" s="1268"/>
      <c r="C12" s="416"/>
      <c r="D12" s="417">
        <v>700</v>
      </c>
      <c r="E12" s="418">
        <v>300</v>
      </c>
      <c r="F12" s="419">
        <v>0</v>
      </c>
      <c r="G12" s="419">
        <v>0</v>
      </c>
      <c r="H12" s="424">
        <v>100</v>
      </c>
      <c r="I12" s="424">
        <v>0</v>
      </c>
      <c r="J12" s="424">
        <v>0</v>
      </c>
      <c r="K12" s="424">
        <v>0</v>
      </c>
      <c r="L12" s="419">
        <v>0</v>
      </c>
      <c r="M12" s="419">
        <v>0</v>
      </c>
      <c r="N12" s="419">
        <v>0</v>
      </c>
      <c r="O12" s="424">
        <v>300</v>
      </c>
      <c r="P12" s="418">
        <v>13647</v>
      </c>
      <c r="Q12" s="418">
        <v>42039</v>
      </c>
      <c r="R12" s="418">
        <v>3920</v>
      </c>
      <c r="S12" s="420">
        <v>10933</v>
      </c>
      <c r="T12" s="403" t="s">
        <v>223</v>
      </c>
    </row>
    <row r="13" spans="1:20" s="215" customFormat="1" ht="3" customHeight="1" thickBot="1">
      <c r="A13" s="315"/>
      <c r="B13" s="315"/>
      <c r="C13" s="425"/>
      <c r="D13" s="214"/>
      <c r="E13" s="214"/>
      <c r="F13" s="214"/>
      <c r="G13" s="214"/>
      <c r="H13" s="214"/>
      <c r="I13" s="214"/>
      <c r="J13" s="214"/>
      <c r="K13" s="214"/>
      <c r="L13" s="214"/>
      <c r="M13" s="214"/>
      <c r="N13" s="214"/>
      <c r="O13" s="214"/>
      <c r="P13" s="213"/>
      <c r="Q13" s="213"/>
      <c r="R13" s="214"/>
      <c r="S13" s="213"/>
      <c r="T13" s="426"/>
    </row>
    <row r="14" spans="1:20" s="215" customFormat="1" ht="13.5" customHeight="1">
      <c r="A14" s="301" t="s">
        <v>240</v>
      </c>
      <c r="B14" s="301"/>
      <c r="C14" s="301"/>
    </row>
    <row r="16" spans="1:20" ht="14.25" customHeight="1"/>
  </sheetData>
  <mergeCells count="13">
    <mergeCell ref="A7:B7"/>
    <mergeCell ref="A11:B11"/>
    <mergeCell ref="A12:B12"/>
    <mergeCell ref="L1:P1"/>
    <mergeCell ref="S2:T2"/>
    <mergeCell ref="A3:B5"/>
    <mergeCell ref="D3:D5"/>
    <mergeCell ref="E3:J3"/>
    <mergeCell ref="K3:O3"/>
    <mergeCell ref="P3:Q3"/>
    <mergeCell ref="R3:S3"/>
    <mergeCell ref="E4:E5"/>
    <mergeCell ref="O4:O5"/>
  </mergeCells>
  <phoneticPr fontId="3"/>
  <pageMargins left="0.59055118110236227" right="0.59055118110236227" top="0.70866141732283472" bottom="0.98425196850393704" header="0.51181102362204722" footer="0.51181102362204722"/>
  <pageSetup paperSize="9" scale="93" orientation="portrait" r:id="rId1"/>
  <headerFooter alignWithMargins="0"/>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Normal="100" zoomScaleSheetLayoutView="100" workbookViewId="0"/>
  </sheetViews>
  <sheetFormatPr defaultRowHeight="11.25"/>
  <cols>
    <col min="1" max="1" width="0.625" style="178" customWidth="1"/>
    <col min="2" max="2" width="1.875" style="178" customWidth="1"/>
    <col min="3" max="3" width="6.25" style="178" customWidth="1"/>
    <col min="4" max="4" width="19.375" style="178" customWidth="1"/>
    <col min="5" max="5" width="0.625" style="178" customWidth="1"/>
    <col min="6" max="8" width="17.5" style="178" customWidth="1"/>
    <col min="9" max="12" width="18.25" style="178" customWidth="1"/>
    <col min="13" max="13" width="8.125" style="178" customWidth="1"/>
    <col min="14" max="16384" width="9" style="178"/>
  </cols>
  <sheetData>
    <row r="1" spans="1:13" ht="21.75" customHeight="1">
      <c r="B1" s="184" t="s">
        <v>366</v>
      </c>
      <c r="C1" s="427"/>
      <c r="E1" s="427"/>
      <c r="F1" s="184"/>
      <c r="G1" s="184"/>
      <c r="H1" s="184"/>
      <c r="I1" s="184"/>
      <c r="J1" s="184"/>
      <c r="K1" s="184"/>
      <c r="L1" s="185"/>
    </row>
    <row r="2" spans="1:13" ht="10.5" customHeight="1">
      <c r="B2" s="185"/>
      <c r="C2" s="185"/>
      <c r="D2" s="185"/>
      <c r="E2" s="185"/>
      <c r="F2" s="185"/>
      <c r="G2" s="185"/>
      <c r="H2" s="185"/>
      <c r="I2" s="185"/>
      <c r="J2" s="185"/>
      <c r="K2" s="185"/>
      <c r="L2" s="185"/>
    </row>
    <row r="3" spans="1:13" ht="10.5" customHeight="1">
      <c r="B3" s="181" t="s">
        <v>367</v>
      </c>
      <c r="F3" s="428"/>
      <c r="I3" s="428"/>
      <c r="J3" s="428"/>
      <c r="K3" s="428"/>
      <c r="L3" s="428"/>
    </row>
    <row r="4" spans="1:13" ht="10.5" customHeight="1" thickBot="1">
      <c r="B4" s="186"/>
      <c r="C4" s="186"/>
      <c r="D4" s="186"/>
      <c r="E4" s="186"/>
    </row>
    <row r="5" spans="1:13" s="302" customFormat="1" ht="12" customHeight="1">
      <c r="A5" s="346"/>
      <c r="B5" s="1236" t="s">
        <v>148</v>
      </c>
      <c r="C5" s="1236"/>
      <c r="D5" s="1236"/>
      <c r="E5" s="429"/>
      <c r="F5" s="1290" t="s">
        <v>115</v>
      </c>
      <c r="G5" s="1239" t="s">
        <v>368</v>
      </c>
      <c r="H5" s="1233"/>
      <c r="I5" s="1240" t="s">
        <v>369</v>
      </c>
      <c r="J5" s="1240"/>
      <c r="K5" s="1240"/>
      <c r="L5" s="1240"/>
      <c r="M5" s="1287" t="s">
        <v>370</v>
      </c>
    </row>
    <row r="6" spans="1:13" s="302" customFormat="1" ht="12" customHeight="1">
      <c r="A6" s="353"/>
      <c r="B6" s="1238"/>
      <c r="C6" s="1238"/>
      <c r="D6" s="1238"/>
      <c r="E6" s="430"/>
      <c r="F6" s="1245"/>
      <c r="G6" s="431" t="s">
        <v>371</v>
      </c>
      <c r="H6" s="432" t="s">
        <v>372</v>
      </c>
      <c r="I6" s="432" t="s">
        <v>373</v>
      </c>
      <c r="J6" s="432" t="s">
        <v>374</v>
      </c>
      <c r="K6" s="432" t="s">
        <v>375</v>
      </c>
      <c r="L6" s="433" t="s">
        <v>376</v>
      </c>
      <c r="M6" s="1229"/>
    </row>
    <row r="7" spans="1:13" s="215" customFormat="1" ht="12.75" customHeight="1">
      <c r="B7" s="1288" t="s">
        <v>140</v>
      </c>
      <c r="C7" s="1288"/>
      <c r="D7" s="434" t="s">
        <v>190</v>
      </c>
      <c r="E7" s="304"/>
      <c r="F7" s="274">
        <v>285810</v>
      </c>
      <c r="G7" s="435">
        <v>45510</v>
      </c>
      <c r="H7" s="435">
        <v>61690</v>
      </c>
      <c r="I7" s="435">
        <v>62070</v>
      </c>
      <c r="J7" s="435">
        <v>57330</v>
      </c>
      <c r="K7" s="435">
        <v>38550</v>
      </c>
      <c r="L7" s="435">
        <v>20340</v>
      </c>
      <c r="M7" s="436">
        <v>10</v>
      </c>
    </row>
    <row r="8" spans="1:13" s="215" customFormat="1" ht="12.75" customHeight="1">
      <c r="B8" s="1288" t="s">
        <v>377</v>
      </c>
      <c r="C8" s="1288"/>
      <c r="D8" s="434" t="s">
        <v>190</v>
      </c>
      <c r="E8" s="304"/>
      <c r="F8" s="274">
        <v>297710</v>
      </c>
      <c r="G8" s="435">
        <v>32540</v>
      </c>
      <c r="H8" s="435">
        <v>60030</v>
      </c>
      <c r="I8" s="435">
        <v>66710</v>
      </c>
      <c r="J8" s="435">
        <v>61600</v>
      </c>
      <c r="K8" s="435">
        <v>44430</v>
      </c>
      <c r="L8" s="435">
        <v>24020</v>
      </c>
      <c r="M8" s="436">
        <v>15</v>
      </c>
    </row>
    <row r="9" spans="1:13" s="215" customFormat="1" ht="12.75" customHeight="1">
      <c r="B9" s="1288" t="s">
        <v>378</v>
      </c>
      <c r="C9" s="1288"/>
      <c r="D9" s="434" t="s">
        <v>190</v>
      </c>
      <c r="E9" s="304"/>
      <c r="F9" s="274">
        <v>331100</v>
      </c>
      <c r="G9" s="435">
        <v>25700</v>
      </c>
      <c r="H9" s="435">
        <v>63400</v>
      </c>
      <c r="I9" s="435">
        <v>63900</v>
      </c>
      <c r="J9" s="435">
        <v>79600</v>
      </c>
      <c r="K9" s="435">
        <v>55300</v>
      </c>
      <c r="L9" s="435">
        <v>27000</v>
      </c>
      <c r="M9" s="436">
        <v>20</v>
      </c>
    </row>
    <row r="10" spans="1:13" s="215" customFormat="1" ht="12.75" customHeight="1">
      <c r="B10" s="1288" t="s">
        <v>379</v>
      </c>
      <c r="C10" s="1288"/>
      <c r="D10" s="434" t="s">
        <v>190</v>
      </c>
      <c r="E10" s="304"/>
      <c r="F10" s="274">
        <v>350700</v>
      </c>
      <c r="G10" s="275">
        <v>31300</v>
      </c>
      <c r="H10" s="275">
        <v>59700</v>
      </c>
      <c r="I10" s="275">
        <v>76100</v>
      </c>
      <c r="J10" s="275">
        <v>85500</v>
      </c>
      <c r="K10" s="275">
        <v>60900</v>
      </c>
      <c r="L10" s="437">
        <v>25600</v>
      </c>
      <c r="M10" s="438">
        <v>25</v>
      </c>
    </row>
    <row r="11" spans="1:13" s="307" customFormat="1" ht="12.75" customHeight="1">
      <c r="B11" s="1291" t="s">
        <v>239</v>
      </c>
      <c r="C11" s="1292"/>
      <c r="D11" s="439" t="s">
        <v>190</v>
      </c>
      <c r="E11" s="308"/>
      <c r="F11" s="440">
        <v>348300</v>
      </c>
      <c r="G11" s="441">
        <v>33200</v>
      </c>
      <c r="H11" s="441">
        <v>58600</v>
      </c>
      <c r="I11" s="441">
        <v>66000</v>
      </c>
      <c r="J11" s="441">
        <v>85200</v>
      </c>
      <c r="K11" s="441">
        <v>66200</v>
      </c>
      <c r="L11" s="442">
        <v>30000</v>
      </c>
      <c r="M11" s="443">
        <v>30</v>
      </c>
    </row>
    <row r="12" spans="1:13" s="215" customFormat="1" ht="12.75" customHeight="1">
      <c r="C12" s="1289" t="s">
        <v>171</v>
      </c>
      <c r="D12" s="1289"/>
      <c r="E12" s="304"/>
      <c r="F12" s="274">
        <v>343200</v>
      </c>
      <c r="G12" s="275">
        <v>33200</v>
      </c>
      <c r="H12" s="275">
        <v>58200</v>
      </c>
      <c r="I12" s="275">
        <v>65400</v>
      </c>
      <c r="J12" s="275">
        <v>84100</v>
      </c>
      <c r="K12" s="275">
        <v>64900</v>
      </c>
      <c r="L12" s="437">
        <v>28800</v>
      </c>
      <c r="M12" s="444" t="s">
        <v>380</v>
      </c>
    </row>
    <row r="13" spans="1:13" s="215" customFormat="1" ht="12.75" customHeight="1">
      <c r="C13" s="1289" t="s">
        <v>381</v>
      </c>
      <c r="D13" s="1289"/>
      <c r="E13" s="304"/>
      <c r="F13" s="274">
        <v>5100</v>
      </c>
      <c r="G13" s="445">
        <v>0</v>
      </c>
      <c r="H13" s="275">
        <v>500</v>
      </c>
      <c r="I13" s="275">
        <v>600</v>
      </c>
      <c r="J13" s="275">
        <v>1100</v>
      </c>
      <c r="K13" s="275">
        <v>1300</v>
      </c>
      <c r="L13" s="437">
        <v>1200</v>
      </c>
      <c r="M13" s="444" t="s">
        <v>382</v>
      </c>
    </row>
    <row r="14" spans="1:13" s="215" customFormat="1" ht="3" customHeight="1" thickBot="1">
      <c r="A14" s="210"/>
      <c r="B14" s="382"/>
      <c r="C14" s="382"/>
      <c r="D14" s="382"/>
      <c r="E14" s="382"/>
      <c r="F14" s="339"/>
      <c r="G14" s="340"/>
      <c r="H14" s="340"/>
      <c r="I14" s="340"/>
      <c r="J14" s="340"/>
      <c r="K14" s="340"/>
      <c r="L14" s="341"/>
      <c r="M14" s="340"/>
    </row>
    <row r="15" spans="1:13" s="215" customFormat="1" ht="13.5" customHeight="1">
      <c r="B15" s="215" t="s">
        <v>145</v>
      </c>
      <c r="C15" s="216"/>
      <c r="D15" s="216"/>
      <c r="E15" s="216"/>
    </row>
  </sheetData>
  <mergeCells count="12">
    <mergeCell ref="M5:M6"/>
    <mergeCell ref="B7:C7"/>
    <mergeCell ref="C13:D13"/>
    <mergeCell ref="B5:D6"/>
    <mergeCell ref="F5:F6"/>
    <mergeCell ref="G5:H5"/>
    <mergeCell ref="I5:L5"/>
    <mergeCell ref="B8:C8"/>
    <mergeCell ref="B9:C9"/>
    <mergeCell ref="B10:C10"/>
    <mergeCell ref="B11:C11"/>
    <mergeCell ref="C12:D12"/>
  </mergeCells>
  <phoneticPr fontId="3"/>
  <pageMargins left="0.59055118110236227" right="0.59055118110236227" top="0.70866141732283472" bottom="0.98425196850393704" header="0.51181102362204722" footer="0.51181102362204722"/>
  <pageSetup paperSize="9" orientation="portrait" horizontalDpi="4294967293" verticalDpi="300" r:id="rId1"/>
  <headerFooter alignWithMargins="0"/>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3"/>
  <sheetViews>
    <sheetView zoomScaleNormal="100" zoomScaleSheetLayoutView="100" workbookViewId="0">
      <selection activeCell="C1" sqref="C1"/>
    </sheetView>
  </sheetViews>
  <sheetFormatPr defaultRowHeight="11.25"/>
  <cols>
    <col min="1" max="1" width="0.625" style="178" customWidth="1"/>
    <col min="2" max="7" width="1.25" style="178" customWidth="1"/>
    <col min="8" max="8" width="19.875" style="178" customWidth="1"/>
    <col min="9" max="9" width="0.625" style="178" customWidth="1"/>
    <col min="10" max="10" width="8.125" style="178" customWidth="1"/>
    <col min="11" max="11" width="7.75" style="178" customWidth="1"/>
    <col min="12" max="12" width="7.125" style="178" customWidth="1"/>
    <col min="13" max="14" width="7.5" style="178" customWidth="1"/>
    <col min="15" max="15" width="6.5" style="178" customWidth="1"/>
    <col min="16" max="16" width="8.125" style="178" customWidth="1"/>
    <col min="17" max="18" width="0.625" style="281" customWidth="1"/>
    <col min="19" max="19" width="7.75" style="178" customWidth="1"/>
    <col min="20" max="20" width="6.75" style="178" customWidth="1"/>
    <col min="21" max="21" width="5.75" style="178" customWidth="1"/>
    <col min="22" max="22" width="7.375" style="178" customWidth="1"/>
    <col min="23" max="23" width="4.875" style="178" customWidth="1"/>
    <col min="24" max="25" width="7.75" style="178" customWidth="1"/>
    <col min="26" max="27" width="6.75" style="178" customWidth="1"/>
    <col min="28" max="28" width="8" style="178" customWidth="1"/>
    <col min="29" max="29" width="5" style="178" customWidth="1"/>
    <col min="30" max="30" width="0.625" style="178" customWidth="1"/>
    <col min="31" max="31" width="5.875" style="178" customWidth="1"/>
    <col min="32" max="16384" width="9" style="178"/>
  </cols>
  <sheetData>
    <row r="1" spans="1:32" ht="18.75" customHeight="1">
      <c r="C1" s="184" t="s">
        <v>383</v>
      </c>
      <c r="D1" s="184"/>
      <c r="E1" s="184"/>
      <c r="F1" s="184"/>
      <c r="G1" s="184"/>
      <c r="I1" s="184"/>
      <c r="J1" s="184"/>
      <c r="K1" s="184"/>
      <c r="L1" s="184"/>
      <c r="M1" s="184"/>
      <c r="N1" s="184"/>
      <c r="O1" s="184"/>
      <c r="P1" s="184"/>
      <c r="Q1" s="446"/>
      <c r="S1" s="447"/>
    </row>
    <row r="2" spans="1:32" ht="18.75" customHeight="1">
      <c r="C2" s="186"/>
      <c r="D2" s="186"/>
      <c r="E2" s="186"/>
      <c r="F2" s="186"/>
      <c r="G2" s="186"/>
      <c r="H2" s="184" t="s">
        <v>384</v>
      </c>
      <c r="I2" s="186"/>
      <c r="S2" s="186"/>
    </row>
    <row r="3" spans="1:32" ht="10.5" customHeight="1">
      <c r="C3" s="186"/>
      <c r="D3" s="186"/>
      <c r="E3" s="186"/>
      <c r="F3" s="186"/>
      <c r="G3" s="186"/>
      <c r="H3" s="184"/>
      <c r="I3" s="186"/>
      <c r="S3" s="186"/>
    </row>
    <row r="4" spans="1:32" ht="10.5" customHeight="1">
      <c r="C4" s="187" t="s">
        <v>385</v>
      </c>
      <c r="D4" s="187"/>
      <c r="E4" s="187"/>
      <c r="F4" s="187"/>
      <c r="G4" s="187"/>
      <c r="H4" s="187"/>
      <c r="I4" s="187"/>
      <c r="S4" s="187" t="s">
        <v>386</v>
      </c>
    </row>
    <row r="5" spans="1:32" s="421" customFormat="1" ht="12" thickBot="1">
      <c r="C5" s="448"/>
      <c r="D5" s="448"/>
      <c r="E5" s="448"/>
      <c r="F5" s="448"/>
      <c r="G5" s="448"/>
      <c r="H5" s="448"/>
      <c r="I5" s="448"/>
      <c r="Q5" s="449"/>
      <c r="R5" s="449"/>
      <c r="AE5" s="321" t="s">
        <v>338</v>
      </c>
    </row>
    <row r="6" spans="1:32" s="422" customFormat="1" ht="12.75" customHeight="1">
      <c r="A6" s="450"/>
      <c r="B6" s="1271" t="s">
        <v>387</v>
      </c>
      <c r="C6" s="1303"/>
      <c r="D6" s="1303"/>
      <c r="E6" s="1303"/>
      <c r="F6" s="1303"/>
      <c r="G6" s="1303"/>
      <c r="H6" s="1303"/>
      <c r="I6" s="450"/>
      <c r="J6" s="1281" t="s">
        <v>129</v>
      </c>
      <c r="K6" s="1306"/>
      <c r="L6" s="1306"/>
      <c r="M6" s="1306"/>
      <c r="N6" s="1307"/>
      <c r="O6" s="1308" t="s">
        <v>388</v>
      </c>
      <c r="P6" s="451"/>
      <c r="Q6" s="406"/>
      <c r="R6" s="406"/>
      <c r="S6" s="1310" t="s">
        <v>179</v>
      </c>
      <c r="T6" s="1306"/>
      <c r="U6" s="1306"/>
      <c r="V6" s="1306"/>
      <c r="W6" s="1307"/>
      <c r="X6" s="1281" t="s">
        <v>180</v>
      </c>
      <c r="Y6" s="1306"/>
      <c r="Z6" s="1306"/>
      <c r="AA6" s="1306"/>
      <c r="AB6" s="1306"/>
      <c r="AC6" s="1307"/>
      <c r="AD6" s="452"/>
      <c r="AE6" s="1271" t="s">
        <v>389</v>
      </c>
      <c r="AF6" s="453"/>
    </row>
    <row r="7" spans="1:32" s="422" customFormat="1" ht="3.75" customHeight="1">
      <c r="A7" s="454"/>
      <c r="B7" s="1304"/>
      <c r="C7" s="1304"/>
      <c r="D7" s="1304"/>
      <c r="E7" s="1304"/>
      <c r="F7" s="1304"/>
      <c r="G7" s="1304"/>
      <c r="H7" s="1304"/>
      <c r="I7" s="455"/>
      <c r="J7" s="1286" t="s">
        <v>115</v>
      </c>
      <c r="K7" s="456"/>
      <c r="L7" s="457"/>
      <c r="M7" s="456"/>
      <c r="N7" s="457"/>
      <c r="O7" s="1309"/>
      <c r="P7" s="1286" t="s">
        <v>115</v>
      </c>
      <c r="Q7" s="406"/>
      <c r="R7" s="406"/>
      <c r="S7" s="1294" t="s">
        <v>204</v>
      </c>
      <c r="T7" s="456"/>
      <c r="U7" s="457"/>
      <c r="V7" s="1296" t="s">
        <v>390</v>
      </c>
      <c r="W7" s="1297"/>
      <c r="X7" s="1286" t="s">
        <v>115</v>
      </c>
      <c r="Y7" s="1286" t="s">
        <v>204</v>
      </c>
      <c r="Z7" s="456"/>
      <c r="AA7" s="457"/>
      <c r="AB7" s="1296" t="s">
        <v>390</v>
      </c>
      <c r="AC7" s="1297"/>
      <c r="AD7" s="458"/>
      <c r="AE7" s="1272"/>
      <c r="AF7" s="453"/>
    </row>
    <row r="8" spans="1:32" s="422" customFormat="1" ht="8.25" customHeight="1">
      <c r="A8" s="454"/>
      <c r="B8" s="1304"/>
      <c r="C8" s="1304"/>
      <c r="D8" s="1304"/>
      <c r="E8" s="1304"/>
      <c r="F8" s="1304"/>
      <c r="G8" s="1304"/>
      <c r="H8" s="1304"/>
      <c r="I8" s="455"/>
      <c r="J8" s="1293"/>
      <c r="K8" s="1300" t="s">
        <v>391</v>
      </c>
      <c r="L8" s="390"/>
      <c r="M8" s="1300" t="s">
        <v>392</v>
      </c>
      <c r="N8" s="390"/>
      <c r="O8" s="1309"/>
      <c r="P8" s="1293"/>
      <c r="Q8" s="406"/>
      <c r="R8" s="406"/>
      <c r="S8" s="1295"/>
      <c r="T8" s="1300" t="s">
        <v>393</v>
      </c>
      <c r="U8" s="390"/>
      <c r="V8" s="1298"/>
      <c r="W8" s="1295"/>
      <c r="X8" s="1293"/>
      <c r="Y8" s="1293"/>
      <c r="Z8" s="1301" t="s">
        <v>394</v>
      </c>
      <c r="AA8" s="390"/>
      <c r="AB8" s="1298"/>
      <c r="AC8" s="1295"/>
      <c r="AD8" s="458"/>
      <c r="AE8" s="1272"/>
      <c r="AF8" s="453"/>
    </row>
    <row r="9" spans="1:32" s="422" customFormat="1" ht="12" customHeight="1">
      <c r="A9" s="454"/>
      <c r="B9" s="1304"/>
      <c r="C9" s="1304"/>
      <c r="D9" s="1304"/>
      <c r="E9" s="1304"/>
      <c r="F9" s="1304"/>
      <c r="G9" s="1304"/>
      <c r="H9" s="1304"/>
      <c r="I9" s="455"/>
      <c r="J9" s="1293"/>
      <c r="K9" s="1300"/>
      <c r="L9" s="1286" t="s">
        <v>395</v>
      </c>
      <c r="M9" s="1300"/>
      <c r="N9" s="1284" t="s">
        <v>396</v>
      </c>
      <c r="O9" s="1309"/>
      <c r="P9" s="1293"/>
      <c r="Q9" s="406"/>
      <c r="R9" s="406"/>
      <c r="S9" s="1295"/>
      <c r="T9" s="1300"/>
      <c r="U9" s="459" t="s">
        <v>217</v>
      </c>
      <c r="V9" s="460" t="s">
        <v>397</v>
      </c>
      <c r="W9" s="459" t="s">
        <v>217</v>
      </c>
      <c r="X9" s="1293"/>
      <c r="Y9" s="1293"/>
      <c r="Z9" s="1301"/>
      <c r="AA9" s="459" t="s">
        <v>217</v>
      </c>
      <c r="AB9" s="460" t="s">
        <v>397</v>
      </c>
      <c r="AC9" s="459" t="s">
        <v>217</v>
      </c>
      <c r="AD9" s="461"/>
      <c r="AE9" s="1272"/>
      <c r="AF9" s="453"/>
    </row>
    <row r="10" spans="1:32" s="422" customFormat="1" ht="12" customHeight="1">
      <c r="A10" s="462"/>
      <c r="B10" s="1305"/>
      <c r="C10" s="1305"/>
      <c r="D10" s="1305"/>
      <c r="E10" s="1305"/>
      <c r="F10" s="1305"/>
      <c r="G10" s="1305"/>
      <c r="H10" s="1305"/>
      <c r="I10" s="463"/>
      <c r="J10" s="1293"/>
      <c r="K10" s="1300"/>
      <c r="L10" s="1293"/>
      <c r="M10" s="1300"/>
      <c r="N10" s="1302"/>
      <c r="O10" s="1309"/>
      <c r="P10" s="1293"/>
      <c r="Q10" s="406"/>
      <c r="R10" s="406"/>
      <c r="S10" s="1295"/>
      <c r="T10" s="1300"/>
      <c r="U10" s="464" t="s">
        <v>221</v>
      </c>
      <c r="V10" s="406" t="s">
        <v>398</v>
      </c>
      <c r="W10" s="464" t="s">
        <v>221</v>
      </c>
      <c r="X10" s="1293"/>
      <c r="Y10" s="1293"/>
      <c r="Z10" s="1301"/>
      <c r="AA10" s="464" t="s">
        <v>221</v>
      </c>
      <c r="AB10" s="406" t="s">
        <v>398</v>
      </c>
      <c r="AC10" s="464" t="s">
        <v>221</v>
      </c>
      <c r="AD10" s="465"/>
      <c r="AE10" s="1274"/>
      <c r="AF10" s="453"/>
    </row>
    <row r="11" spans="1:32" s="415" customFormat="1" ht="10.5" customHeight="1">
      <c r="A11" s="466"/>
      <c r="B11" s="1311" t="s">
        <v>115</v>
      </c>
      <c r="C11" s="1312"/>
      <c r="D11" s="1312"/>
      <c r="E11" s="1312"/>
      <c r="F11" s="1312"/>
      <c r="G11" s="1312"/>
      <c r="H11" s="1312"/>
      <c r="I11" s="467"/>
      <c r="J11" s="468">
        <v>404400</v>
      </c>
      <c r="K11" s="469">
        <v>348300</v>
      </c>
      <c r="L11" s="469">
        <v>2300</v>
      </c>
      <c r="M11" s="469">
        <v>56000</v>
      </c>
      <c r="N11" s="469">
        <v>54800</v>
      </c>
      <c r="O11" s="469">
        <v>300</v>
      </c>
      <c r="P11" s="469">
        <v>351100</v>
      </c>
      <c r="Q11" s="411"/>
      <c r="R11" s="411"/>
      <c r="S11" s="469">
        <v>348300</v>
      </c>
      <c r="T11" s="469">
        <v>2500</v>
      </c>
      <c r="U11" s="469">
        <v>1200</v>
      </c>
      <c r="V11" s="469">
        <v>300</v>
      </c>
      <c r="W11" s="470">
        <v>0</v>
      </c>
      <c r="X11" s="469">
        <v>827800</v>
      </c>
      <c r="Y11" s="469">
        <v>811700</v>
      </c>
      <c r="Z11" s="469">
        <v>4900</v>
      </c>
      <c r="AA11" s="469">
        <v>3600</v>
      </c>
      <c r="AB11" s="469">
        <v>11200</v>
      </c>
      <c r="AC11" s="471">
        <v>0</v>
      </c>
      <c r="AD11" s="411"/>
      <c r="AE11" s="472" t="s">
        <v>399</v>
      </c>
      <c r="AF11" s="466"/>
    </row>
    <row r="12" spans="1:32" s="473" customFormat="1" ht="10.5" customHeight="1">
      <c r="C12" s="1313" t="s">
        <v>400</v>
      </c>
      <c r="D12" s="1314"/>
      <c r="E12" s="1314"/>
      <c r="F12" s="1314"/>
      <c r="G12" s="1314"/>
      <c r="H12" s="1314"/>
      <c r="I12" s="474"/>
      <c r="J12" s="475">
        <v>404400</v>
      </c>
      <c r="K12" s="476">
        <v>348300</v>
      </c>
      <c r="L12" s="476">
        <v>2300</v>
      </c>
      <c r="M12" s="476">
        <v>56000</v>
      </c>
      <c r="N12" s="476">
        <v>54800</v>
      </c>
      <c r="O12" s="476">
        <v>300</v>
      </c>
      <c r="P12" s="476">
        <v>351100</v>
      </c>
      <c r="Q12" s="476"/>
      <c r="R12" s="476"/>
      <c r="S12" s="476">
        <v>348300</v>
      </c>
      <c r="T12" s="476">
        <v>2500</v>
      </c>
      <c r="U12" s="476">
        <v>1200</v>
      </c>
      <c r="V12" s="476">
        <v>300</v>
      </c>
      <c r="W12" s="477">
        <v>0</v>
      </c>
      <c r="X12" s="476">
        <v>827800</v>
      </c>
      <c r="Y12" s="476">
        <v>811700</v>
      </c>
      <c r="Z12" s="476">
        <v>4900</v>
      </c>
      <c r="AA12" s="476">
        <v>3600</v>
      </c>
      <c r="AB12" s="476">
        <v>11200</v>
      </c>
      <c r="AC12" s="478">
        <v>0</v>
      </c>
      <c r="AD12" s="476"/>
      <c r="AE12" s="479" t="s">
        <v>401</v>
      </c>
    </row>
    <row r="13" spans="1:32" s="473" customFormat="1" ht="10.5" customHeight="1">
      <c r="C13" s="479"/>
      <c r="D13" s="1313" t="s">
        <v>402</v>
      </c>
      <c r="E13" s="1313"/>
      <c r="F13" s="1313"/>
      <c r="G13" s="1313"/>
      <c r="H13" s="1313"/>
      <c r="I13" s="474"/>
      <c r="J13" s="475">
        <v>404400</v>
      </c>
      <c r="K13" s="476">
        <v>348300</v>
      </c>
      <c r="L13" s="476">
        <v>2300</v>
      </c>
      <c r="M13" s="476">
        <v>56000</v>
      </c>
      <c r="N13" s="476">
        <v>54800</v>
      </c>
      <c r="O13" s="476">
        <v>300</v>
      </c>
      <c r="P13" s="476">
        <v>351100</v>
      </c>
      <c r="Q13" s="476"/>
      <c r="R13" s="476"/>
      <c r="S13" s="476">
        <v>348300</v>
      </c>
      <c r="T13" s="476">
        <v>2500</v>
      </c>
      <c r="U13" s="476">
        <v>1200</v>
      </c>
      <c r="V13" s="476">
        <v>300</v>
      </c>
      <c r="W13" s="477">
        <v>0</v>
      </c>
      <c r="X13" s="476">
        <v>827800</v>
      </c>
      <c r="Y13" s="476">
        <v>811700</v>
      </c>
      <c r="Z13" s="476">
        <v>4900</v>
      </c>
      <c r="AA13" s="476">
        <v>3600</v>
      </c>
      <c r="AB13" s="476">
        <v>11200</v>
      </c>
      <c r="AC13" s="478">
        <v>0</v>
      </c>
      <c r="AD13" s="476"/>
      <c r="AE13" s="479" t="s">
        <v>403</v>
      </c>
    </row>
    <row r="14" spans="1:32" s="473" customFormat="1" ht="10.5" customHeight="1">
      <c r="C14" s="479"/>
      <c r="D14" s="479"/>
      <c r="E14" s="1313" t="s">
        <v>404</v>
      </c>
      <c r="F14" s="1313"/>
      <c r="G14" s="1313"/>
      <c r="H14" s="1313"/>
      <c r="I14" s="474"/>
      <c r="J14" s="475">
        <v>390300</v>
      </c>
      <c r="K14" s="476">
        <v>335100</v>
      </c>
      <c r="L14" s="476">
        <v>2300</v>
      </c>
      <c r="M14" s="476">
        <v>55200</v>
      </c>
      <c r="N14" s="476">
        <v>53900</v>
      </c>
      <c r="O14" s="476">
        <v>300</v>
      </c>
      <c r="P14" s="476">
        <v>337800</v>
      </c>
      <c r="Q14" s="476"/>
      <c r="R14" s="476"/>
      <c r="S14" s="476">
        <v>335100</v>
      </c>
      <c r="T14" s="476">
        <v>2400</v>
      </c>
      <c r="U14" s="476">
        <v>1200</v>
      </c>
      <c r="V14" s="476">
        <v>300</v>
      </c>
      <c r="W14" s="477">
        <v>0</v>
      </c>
      <c r="X14" s="476">
        <v>788300</v>
      </c>
      <c r="Y14" s="476">
        <v>774100</v>
      </c>
      <c r="Z14" s="476">
        <v>4700</v>
      </c>
      <c r="AA14" s="476">
        <v>3500</v>
      </c>
      <c r="AB14" s="476">
        <v>9500</v>
      </c>
      <c r="AC14" s="478">
        <v>0</v>
      </c>
      <c r="AD14" s="476"/>
      <c r="AE14" s="479" t="s">
        <v>405</v>
      </c>
    </row>
    <row r="15" spans="1:32" s="421" customFormat="1" ht="10.5" customHeight="1">
      <c r="C15" s="422"/>
      <c r="D15" s="422"/>
      <c r="E15" s="422"/>
      <c r="F15" s="1299" t="s">
        <v>406</v>
      </c>
      <c r="G15" s="1299"/>
      <c r="H15" s="1299"/>
      <c r="I15" s="448"/>
      <c r="J15" s="417">
        <v>38000</v>
      </c>
      <c r="K15" s="418">
        <v>33200</v>
      </c>
      <c r="L15" s="418">
        <v>100</v>
      </c>
      <c r="M15" s="418">
        <v>4700</v>
      </c>
      <c r="N15" s="418">
        <v>4700</v>
      </c>
      <c r="O15" s="480">
        <v>100</v>
      </c>
      <c r="P15" s="418">
        <v>33500</v>
      </c>
      <c r="Q15" s="418"/>
      <c r="R15" s="418"/>
      <c r="S15" s="418">
        <v>33200</v>
      </c>
      <c r="T15" s="418">
        <v>200</v>
      </c>
      <c r="U15" s="418">
        <v>100</v>
      </c>
      <c r="V15" s="480">
        <v>100</v>
      </c>
      <c r="W15" s="481">
        <v>0</v>
      </c>
      <c r="X15" s="418">
        <v>80500</v>
      </c>
      <c r="Y15" s="418">
        <v>78700</v>
      </c>
      <c r="Z15" s="418">
        <v>300</v>
      </c>
      <c r="AA15" s="418">
        <v>200</v>
      </c>
      <c r="AB15" s="418">
        <v>1500</v>
      </c>
      <c r="AC15" s="482">
        <v>0</v>
      </c>
      <c r="AD15" s="418"/>
      <c r="AE15" s="422" t="s">
        <v>407</v>
      </c>
    </row>
    <row r="16" spans="1:32" s="421" customFormat="1" ht="10.5" customHeight="1">
      <c r="C16" s="422"/>
      <c r="D16" s="422"/>
      <c r="E16" s="422"/>
      <c r="F16" s="422"/>
      <c r="G16" s="1299" t="s">
        <v>408</v>
      </c>
      <c r="H16" s="1299"/>
      <c r="I16" s="448"/>
      <c r="J16" s="417">
        <v>7400</v>
      </c>
      <c r="K16" s="418">
        <v>6300</v>
      </c>
      <c r="L16" s="481">
        <v>0</v>
      </c>
      <c r="M16" s="481">
        <v>1100</v>
      </c>
      <c r="N16" s="418">
        <v>1100</v>
      </c>
      <c r="O16" s="481">
        <v>0</v>
      </c>
      <c r="P16" s="481">
        <v>6400</v>
      </c>
      <c r="Q16" s="418"/>
      <c r="R16" s="418"/>
      <c r="S16" s="418">
        <v>6300</v>
      </c>
      <c r="T16" s="481">
        <v>0</v>
      </c>
      <c r="U16" s="481">
        <v>0</v>
      </c>
      <c r="V16" s="481">
        <v>0</v>
      </c>
      <c r="W16" s="481">
        <v>0</v>
      </c>
      <c r="X16" s="418">
        <v>17000</v>
      </c>
      <c r="Y16" s="418">
        <v>15800</v>
      </c>
      <c r="Z16" s="481">
        <v>0</v>
      </c>
      <c r="AA16" s="481">
        <v>0</v>
      </c>
      <c r="AB16" s="418">
        <v>1200</v>
      </c>
      <c r="AC16" s="482">
        <v>0</v>
      </c>
      <c r="AD16" s="418"/>
      <c r="AE16" s="422" t="s">
        <v>409</v>
      </c>
    </row>
    <row r="17" spans="3:31" s="421" customFormat="1" ht="10.5" customHeight="1">
      <c r="C17" s="422"/>
      <c r="D17" s="422"/>
      <c r="E17" s="422"/>
      <c r="F17" s="422"/>
      <c r="G17" s="422"/>
      <c r="H17" s="422" t="s">
        <v>410</v>
      </c>
      <c r="I17" s="448"/>
      <c r="J17" s="483">
        <v>0</v>
      </c>
      <c r="K17" s="481">
        <v>0</v>
      </c>
      <c r="L17" s="481">
        <v>0</v>
      </c>
      <c r="M17" s="481">
        <v>0</v>
      </c>
      <c r="N17" s="481">
        <v>0</v>
      </c>
      <c r="O17" s="481">
        <v>0</v>
      </c>
      <c r="P17" s="481">
        <v>0</v>
      </c>
      <c r="Q17" s="418"/>
      <c r="R17" s="418"/>
      <c r="S17" s="481">
        <v>0</v>
      </c>
      <c r="T17" s="481">
        <v>0</v>
      </c>
      <c r="U17" s="481">
        <v>0</v>
      </c>
      <c r="V17" s="481">
        <v>0</v>
      </c>
      <c r="W17" s="481">
        <v>0</v>
      </c>
      <c r="X17" s="481">
        <v>0</v>
      </c>
      <c r="Y17" s="481">
        <v>0</v>
      </c>
      <c r="Z17" s="481">
        <v>0</v>
      </c>
      <c r="AA17" s="481">
        <v>0</v>
      </c>
      <c r="AB17" s="481">
        <v>0</v>
      </c>
      <c r="AC17" s="482">
        <v>0</v>
      </c>
      <c r="AD17" s="418"/>
      <c r="AE17" s="422" t="s">
        <v>411</v>
      </c>
    </row>
    <row r="18" spans="3:31" s="421" customFormat="1" ht="10.5" customHeight="1">
      <c r="C18" s="422"/>
      <c r="D18" s="422"/>
      <c r="E18" s="422"/>
      <c r="F18" s="422"/>
      <c r="G18" s="422"/>
      <c r="H18" s="422" t="s">
        <v>412</v>
      </c>
      <c r="I18" s="448"/>
      <c r="J18" s="417">
        <v>400</v>
      </c>
      <c r="K18" s="418">
        <v>400</v>
      </c>
      <c r="L18" s="481">
        <v>0</v>
      </c>
      <c r="M18" s="481">
        <v>0</v>
      </c>
      <c r="N18" s="481">
        <v>0</v>
      </c>
      <c r="O18" s="481">
        <v>0</v>
      </c>
      <c r="P18" s="481">
        <v>400</v>
      </c>
      <c r="Q18" s="418"/>
      <c r="R18" s="418"/>
      <c r="S18" s="418">
        <v>400</v>
      </c>
      <c r="T18" s="481">
        <v>0</v>
      </c>
      <c r="U18" s="481">
        <v>0</v>
      </c>
      <c r="V18" s="481">
        <v>0</v>
      </c>
      <c r="W18" s="481">
        <v>0</v>
      </c>
      <c r="X18" s="418">
        <v>900</v>
      </c>
      <c r="Y18" s="418">
        <v>900</v>
      </c>
      <c r="Z18" s="481">
        <v>0</v>
      </c>
      <c r="AA18" s="481">
        <v>0</v>
      </c>
      <c r="AB18" s="481">
        <v>0</v>
      </c>
      <c r="AC18" s="482">
        <v>0</v>
      </c>
      <c r="AD18" s="418"/>
      <c r="AE18" s="422" t="s">
        <v>413</v>
      </c>
    </row>
    <row r="19" spans="3:31" s="421" customFormat="1" ht="10.5" customHeight="1">
      <c r="C19" s="422"/>
      <c r="D19" s="422"/>
      <c r="E19" s="422"/>
      <c r="F19" s="422"/>
      <c r="G19" s="422"/>
      <c r="H19" s="422" t="s">
        <v>414</v>
      </c>
      <c r="I19" s="448"/>
      <c r="J19" s="417">
        <v>3300</v>
      </c>
      <c r="K19" s="418">
        <v>2700</v>
      </c>
      <c r="L19" s="481">
        <v>0</v>
      </c>
      <c r="M19" s="481">
        <v>600</v>
      </c>
      <c r="N19" s="418">
        <v>600</v>
      </c>
      <c r="O19" s="481">
        <v>0</v>
      </c>
      <c r="P19" s="481">
        <v>2700</v>
      </c>
      <c r="Q19" s="418"/>
      <c r="R19" s="418"/>
      <c r="S19" s="418">
        <v>2700</v>
      </c>
      <c r="T19" s="481">
        <v>0</v>
      </c>
      <c r="U19" s="481">
        <v>0</v>
      </c>
      <c r="V19" s="481">
        <v>0</v>
      </c>
      <c r="W19" s="481">
        <v>0</v>
      </c>
      <c r="X19" s="418">
        <v>7900</v>
      </c>
      <c r="Y19" s="418">
        <v>7300</v>
      </c>
      <c r="Z19" s="481">
        <v>0</v>
      </c>
      <c r="AA19" s="481">
        <v>0</v>
      </c>
      <c r="AB19" s="481">
        <v>600</v>
      </c>
      <c r="AC19" s="482">
        <v>0</v>
      </c>
      <c r="AD19" s="418"/>
      <c r="AE19" s="422" t="s">
        <v>415</v>
      </c>
    </row>
    <row r="20" spans="3:31" s="421" customFormat="1" ht="10.5" customHeight="1">
      <c r="C20" s="422"/>
      <c r="D20" s="422"/>
      <c r="E20" s="422"/>
      <c r="F20" s="422"/>
      <c r="G20" s="422"/>
      <c r="H20" s="422" t="s">
        <v>416</v>
      </c>
      <c r="I20" s="448"/>
      <c r="J20" s="417">
        <v>3700</v>
      </c>
      <c r="K20" s="418">
        <v>3200</v>
      </c>
      <c r="L20" s="481">
        <v>0</v>
      </c>
      <c r="M20" s="481">
        <v>500</v>
      </c>
      <c r="N20" s="418">
        <v>500</v>
      </c>
      <c r="O20" s="481">
        <v>0</v>
      </c>
      <c r="P20" s="481">
        <v>3300</v>
      </c>
      <c r="Q20" s="418"/>
      <c r="R20" s="418"/>
      <c r="S20" s="418">
        <v>3200</v>
      </c>
      <c r="T20" s="481">
        <v>0</v>
      </c>
      <c r="U20" s="481">
        <v>0</v>
      </c>
      <c r="V20" s="481">
        <v>0</v>
      </c>
      <c r="W20" s="481">
        <v>0</v>
      </c>
      <c r="X20" s="418">
        <v>8200</v>
      </c>
      <c r="Y20" s="418">
        <v>7600</v>
      </c>
      <c r="Z20" s="481">
        <v>0</v>
      </c>
      <c r="AA20" s="481">
        <v>0</v>
      </c>
      <c r="AB20" s="418">
        <v>600</v>
      </c>
      <c r="AC20" s="482">
        <v>0</v>
      </c>
      <c r="AD20" s="418"/>
      <c r="AE20" s="422" t="s">
        <v>417</v>
      </c>
    </row>
    <row r="21" spans="3:31" s="421" customFormat="1" ht="10.5" customHeight="1">
      <c r="C21" s="422"/>
      <c r="D21" s="422"/>
      <c r="E21" s="422"/>
      <c r="F21" s="422"/>
      <c r="G21" s="1299" t="s">
        <v>418</v>
      </c>
      <c r="H21" s="1299"/>
      <c r="I21" s="448"/>
      <c r="J21" s="417">
        <v>30600</v>
      </c>
      <c r="K21" s="418">
        <v>26900</v>
      </c>
      <c r="L21" s="418">
        <v>100</v>
      </c>
      <c r="M21" s="418">
        <v>3700</v>
      </c>
      <c r="N21" s="418">
        <v>3700</v>
      </c>
      <c r="O21" s="481">
        <v>0</v>
      </c>
      <c r="P21" s="481">
        <v>27100</v>
      </c>
      <c r="Q21" s="418"/>
      <c r="R21" s="418"/>
      <c r="S21" s="418">
        <v>26900</v>
      </c>
      <c r="T21" s="418">
        <v>200</v>
      </c>
      <c r="U21" s="418">
        <v>100</v>
      </c>
      <c r="V21" s="481">
        <v>0</v>
      </c>
      <c r="W21" s="481">
        <v>0</v>
      </c>
      <c r="X21" s="418">
        <v>63600</v>
      </c>
      <c r="Y21" s="418">
        <v>62900</v>
      </c>
      <c r="Z21" s="418">
        <v>300</v>
      </c>
      <c r="AA21" s="418">
        <v>200</v>
      </c>
      <c r="AB21" s="481">
        <v>300</v>
      </c>
      <c r="AC21" s="482">
        <v>0</v>
      </c>
      <c r="AD21" s="418"/>
      <c r="AE21" s="422" t="s">
        <v>419</v>
      </c>
    </row>
    <row r="22" spans="3:31" s="421" customFormat="1" ht="10.5" customHeight="1">
      <c r="C22" s="422"/>
      <c r="D22" s="422"/>
      <c r="E22" s="422"/>
      <c r="F22" s="422"/>
      <c r="G22" s="422"/>
      <c r="H22" s="422" t="s">
        <v>420</v>
      </c>
      <c r="I22" s="448"/>
      <c r="J22" s="417">
        <v>17300</v>
      </c>
      <c r="K22" s="418">
        <v>15200</v>
      </c>
      <c r="L22" s="480">
        <v>100</v>
      </c>
      <c r="M22" s="418">
        <v>2100</v>
      </c>
      <c r="N22" s="418">
        <v>2100</v>
      </c>
      <c r="O22" s="481">
        <v>0</v>
      </c>
      <c r="P22" s="481">
        <v>15300</v>
      </c>
      <c r="Q22" s="418"/>
      <c r="R22" s="418"/>
      <c r="S22" s="418">
        <v>15200</v>
      </c>
      <c r="T22" s="480">
        <v>100</v>
      </c>
      <c r="U22" s="481">
        <v>0</v>
      </c>
      <c r="V22" s="481">
        <v>0</v>
      </c>
      <c r="W22" s="481">
        <v>0</v>
      </c>
      <c r="X22" s="418">
        <v>36600</v>
      </c>
      <c r="Y22" s="418">
        <v>36200</v>
      </c>
      <c r="Z22" s="418">
        <v>200</v>
      </c>
      <c r="AA22" s="418">
        <v>100</v>
      </c>
      <c r="AB22" s="481">
        <v>200</v>
      </c>
      <c r="AC22" s="482">
        <v>0</v>
      </c>
      <c r="AD22" s="418"/>
      <c r="AE22" s="422" t="s">
        <v>421</v>
      </c>
    </row>
    <row r="23" spans="3:31" s="421" customFormat="1" ht="10.5" customHeight="1">
      <c r="C23" s="422"/>
      <c r="D23" s="422"/>
      <c r="E23" s="422"/>
      <c r="F23" s="422"/>
      <c r="G23" s="422"/>
      <c r="H23" s="422" t="s">
        <v>422</v>
      </c>
      <c r="I23" s="448"/>
      <c r="J23" s="417">
        <v>13300</v>
      </c>
      <c r="K23" s="418">
        <v>11700</v>
      </c>
      <c r="L23" s="418">
        <v>100</v>
      </c>
      <c r="M23" s="418">
        <v>1500</v>
      </c>
      <c r="N23" s="418">
        <v>1500</v>
      </c>
      <c r="O23" s="481">
        <v>0</v>
      </c>
      <c r="P23" s="481">
        <v>11800</v>
      </c>
      <c r="Q23" s="418"/>
      <c r="R23" s="418"/>
      <c r="S23" s="418">
        <v>11700</v>
      </c>
      <c r="T23" s="418">
        <v>100</v>
      </c>
      <c r="U23" s="481">
        <v>0</v>
      </c>
      <c r="V23" s="481">
        <v>0</v>
      </c>
      <c r="W23" s="481">
        <v>0</v>
      </c>
      <c r="X23" s="418">
        <v>27000</v>
      </c>
      <c r="Y23" s="418">
        <v>26700</v>
      </c>
      <c r="Z23" s="418">
        <v>100</v>
      </c>
      <c r="AA23" s="481">
        <v>0</v>
      </c>
      <c r="AB23" s="481">
        <v>200</v>
      </c>
      <c r="AC23" s="482">
        <v>0</v>
      </c>
      <c r="AD23" s="418"/>
      <c r="AE23" s="422" t="s">
        <v>423</v>
      </c>
    </row>
    <row r="24" spans="3:31" s="421" customFormat="1" ht="10.5" customHeight="1">
      <c r="C24" s="422"/>
      <c r="D24" s="422"/>
      <c r="E24" s="422"/>
      <c r="F24" s="1299" t="s">
        <v>424</v>
      </c>
      <c r="G24" s="1299"/>
      <c r="H24" s="1299"/>
      <c r="I24" s="448"/>
      <c r="J24" s="417">
        <v>89700</v>
      </c>
      <c r="K24" s="418">
        <v>74800</v>
      </c>
      <c r="L24" s="418">
        <v>500</v>
      </c>
      <c r="M24" s="418">
        <v>14800</v>
      </c>
      <c r="N24" s="418">
        <v>14500</v>
      </c>
      <c r="O24" s="480">
        <v>100</v>
      </c>
      <c r="P24" s="418">
        <v>75400</v>
      </c>
      <c r="Q24" s="418"/>
      <c r="R24" s="418"/>
      <c r="S24" s="418">
        <v>74800</v>
      </c>
      <c r="T24" s="418">
        <v>500</v>
      </c>
      <c r="U24" s="418">
        <v>200</v>
      </c>
      <c r="V24" s="480">
        <v>100</v>
      </c>
      <c r="W24" s="481">
        <v>0</v>
      </c>
      <c r="X24" s="418">
        <v>160900</v>
      </c>
      <c r="Y24" s="418">
        <v>158100</v>
      </c>
      <c r="Z24" s="418">
        <v>1000</v>
      </c>
      <c r="AA24" s="418">
        <v>800</v>
      </c>
      <c r="AB24" s="418">
        <v>1800</v>
      </c>
      <c r="AC24" s="482">
        <v>0</v>
      </c>
      <c r="AD24" s="418"/>
      <c r="AE24" s="422" t="s">
        <v>425</v>
      </c>
    </row>
    <row r="25" spans="3:31" s="421" customFormat="1" ht="10.5" customHeight="1">
      <c r="C25" s="422"/>
      <c r="D25" s="422"/>
      <c r="E25" s="422"/>
      <c r="F25" s="422"/>
      <c r="G25" s="1299" t="s">
        <v>426</v>
      </c>
      <c r="H25" s="1299"/>
      <c r="I25" s="448"/>
      <c r="J25" s="417">
        <v>21900</v>
      </c>
      <c r="K25" s="418">
        <v>18300</v>
      </c>
      <c r="L25" s="481">
        <v>100</v>
      </c>
      <c r="M25" s="418">
        <v>3600</v>
      </c>
      <c r="N25" s="418">
        <v>3500</v>
      </c>
      <c r="O25" s="481">
        <v>0</v>
      </c>
      <c r="P25" s="481">
        <v>18400</v>
      </c>
      <c r="Q25" s="418"/>
      <c r="R25" s="418"/>
      <c r="S25" s="418">
        <v>18300</v>
      </c>
      <c r="T25" s="481">
        <v>100</v>
      </c>
      <c r="U25" s="481">
        <v>0</v>
      </c>
      <c r="V25" s="481">
        <v>0</v>
      </c>
      <c r="W25" s="481">
        <v>0</v>
      </c>
      <c r="X25" s="418">
        <v>34500</v>
      </c>
      <c r="Y25" s="418">
        <v>34300</v>
      </c>
      <c r="Z25" s="481">
        <v>200</v>
      </c>
      <c r="AA25" s="481">
        <v>100</v>
      </c>
      <c r="AB25" s="481">
        <v>0</v>
      </c>
      <c r="AC25" s="482">
        <v>0</v>
      </c>
      <c r="AD25" s="418"/>
      <c r="AE25" s="422" t="s">
        <v>427</v>
      </c>
    </row>
    <row r="26" spans="3:31" s="421" customFormat="1" ht="10.5" customHeight="1">
      <c r="C26" s="422"/>
      <c r="D26" s="422"/>
      <c r="E26" s="422"/>
      <c r="F26" s="422"/>
      <c r="G26" s="422"/>
      <c r="H26" s="422" t="s">
        <v>428</v>
      </c>
      <c r="I26" s="448"/>
      <c r="J26" s="417">
        <v>17400</v>
      </c>
      <c r="K26" s="418">
        <v>14600</v>
      </c>
      <c r="L26" s="481">
        <v>0</v>
      </c>
      <c r="M26" s="481">
        <v>2800</v>
      </c>
      <c r="N26" s="418">
        <v>2700</v>
      </c>
      <c r="O26" s="481">
        <v>0</v>
      </c>
      <c r="P26" s="481">
        <v>14700</v>
      </c>
      <c r="Q26" s="418"/>
      <c r="R26" s="418"/>
      <c r="S26" s="418">
        <v>14600</v>
      </c>
      <c r="T26" s="481">
        <v>0</v>
      </c>
      <c r="U26" s="481">
        <v>0</v>
      </c>
      <c r="V26" s="481">
        <v>0</v>
      </c>
      <c r="W26" s="481">
        <v>0</v>
      </c>
      <c r="X26" s="418">
        <v>28200</v>
      </c>
      <c r="Y26" s="418">
        <v>28100</v>
      </c>
      <c r="Z26" s="481">
        <v>0</v>
      </c>
      <c r="AA26" s="481">
        <v>0</v>
      </c>
      <c r="AB26" s="481">
        <v>0</v>
      </c>
      <c r="AC26" s="482">
        <v>0</v>
      </c>
      <c r="AD26" s="418"/>
      <c r="AE26" s="422" t="s">
        <v>429</v>
      </c>
    </row>
    <row r="27" spans="3:31" s="421" customFormat="1" ht="10.5" customHeight="1">
      <c r="C27" s="422"/>
      <c r="D27" s="422"/>
      <c r="E27" s="422"/>
      <c r="F27" s="422"/>
      <c r="G27" s="422"/>
      <c r="H27" s="422" t="s">
        <v>430</v>
      </c>
      <c r="I27" s="448"/>
      <c r="J27" s="417">
        <v>4500</v>
      </c>
      <c r="K27" s="418">
        <v>3700</v>
      </c>
      <c r="L27" s="481">
        <v>0</v>
      </c>
      <c r="M27" s="481">
        <v>800</v>
      </c>
      <c r="N27" s="418">
        <v>800</v>
      </c>
      <c r="O27" s="481">
        <v>0</v>
      </c>
      <c r="P27" s="481">
        <v>3700</v>
      </c>
      <c r="Q27" s="418"/>
      <c r="R27" s="418"/>
      <c r="S27" s="418">
        <v>3700</v>
      </c>
      <c r="T27" s="481">
        <v>0</v>
      </c>
      <c r="U27" s="481">
        <v>0</v>
      </c>
      <c r="V27" s="481">
        <v>0</v>
      </c>
      <c r="W27" s="481">
        <v>0</v>
      </c>
      <c r="X27" s="418">
        <v>6300</v>
      </c>
      <c r="Y27" s="418">
        <v>6200</v>
      </c>
      <c r="Z27" s="481">
        <v>100</v>
      </c>
      <c r="AA27" s="481">
        <v>100</v>
      </c>
      <c r="AB27" s="481">
        <v>0</v>
      </c>
      <c r="AC27" s="482">
        <v>0</v>
      </c>
      <c r="AD27" s="418"/>
      <c r="AE27" s="422" t="s">
        <v>431</v>
      </c>
    </row>
    <row r="28" spans="3:31" s="421" customFormat="1" ht="10.5" customHeight="1">
      <c r="C28" s="422"/>
      <c r="D28" s="422"/>
      <c r="E28" s="422"/>
      <c r="F28" s="422"/>
      <c r="G28" s="1299" t="s">
        <v>432</v>
      </c>
      <c r="H28" s="1299"/>
      <c r="I28" s="448"/>
      <c r="J28" s="417">
        <v>67800</v>
      </c>
      <c r="K28" s="418">
        <v>56600</v>
      </c>
      <c r="L28" s="418">
        <v>400</v>
      </c>
      <c r="M28" s="418">
        <v>11200</v>
      </c>
      <c r="N28" s="418">
        <v>11000</v>
      </c>
      <c r="O28" s="480">
        <v>100</v>
      </c>
      <c r="P28" s="418">
        <v>57000</v>
      </c>
      <c r="Q28" s="418"/>
      <c r="R28" s="418"/>
      <c r="S28" s="418">
        <v>56600</v>
      </c>
      <c r="T28" s="418">
        <v>400</v>
      </c>
      <c r="U28" s="418">
        <v>200</v>
      </c>
      <c r="V28" s="480">
        <v>100</v>
      </c>
      <c r="W28" s="481">
        <v>0</v>
      </c>
      <c r="X28" s="418">
        <v>126400</v>
      </c>
      <c r="Y28" s="418">
        <v>123700</v>
      </c>
      <c r="Z28" s="418">
        <v>800</v>
      </c>
      <c r="AA28" s="418">
        <v>600</v>
      </c>
      <c r="AB28" s="418">
        <v>1800</v>
      </c>
      <c r="AC28" s="482">
        <v>0</v>
      </c>
      <c r="AD28" s="418"/>
      <c r="AE28" s="422" t="s">
        <v>433</v>
      </c>
    </row>
    <row r="29" spans="3:31" s="421" customFormat="1" ht="10.5" customHeight="1">
      <c r="C29" s="422"/>
      <c r="D29" s="422"/>
      <c r="E29" s="422"/>
      <c r="F29" s="422"/>
      <c r="G29" s="422"/>
      <c r="H29" s="422" t="s">
        <v>434</v>
      </c>
      <c r="I29" s="448"/>
      <c r="J29" s="417">
        <v>17000</v>
      </c>
      <c r="K29" s="418">
        <v>13900</v>
      </c>
      <c r="L29" s="481">
        <v>0</v>
      </c>
      <c r="M29" s="481">
        <v>3200</v>
      </c>
      <c r="N29" s="418">
        <v>3100</v>
      </c>
      <c r="O29" s="481">
        <v>0</v>
      </c>
      <c r="P29" s="481">
        <v>13900</v>
      </c>
      <c r="Q29" s="418"/>
      <c r="R29" s="418"/>
      <c r="S29" s="418">
        <v>13900</v>
      </c>
      <c r="T29" s="481">
        <v>0</v>
      </c>
      <c r="U29" s="481">
        <v>0</v>
      </c>
      <c r="V29" s="481">
        <v>0</v>
      </c>
      <c r="W29" s="481">
        <v>0</v>
      </c>
      <c r="X29" s="418">
        <v>26600</v>
      </c>
      <c r="Y29" s="418">
        <v>25600</v>
      </c>
      <c r="Z29" s="418">
        <v>100</v>
      </c>
      <c r="AA29" s="418">
        <v>100</v>
      </c>
      <c r="AB29" s="481">
        <v>900</v>
      </c>
      <c r="AC29" s="482">
        <v>0</v>
      </c>
      <c r="AD29" s="418"/>
      <c r="AE29" s="422" t="s">
        <v>435</v>
      </c>
    </row>
    <row r="30" spans="3:31" s="421" customFormat="1" ht="10.5" customHeight="1">
      <c r="C30" s="422"/>
      <c r="D30" s="422"/>
      <c r="E30" s="422"/>
      <c r="F30" s="422"/>
      <c r="G30" s="422"/>
      <c r="H30" s="422" t="s">
        <v>436</v>
      </c>
      <c r="I30" s="448"/>
      <c r="J30" s="417">
        <v>50800</v>
      </c>
      <c r="K30" s="418">
        <v>42700</v>
      </c>
      <c r="L30" s="418">
        <v>300</v>
      </c>
      <c r="M30" s="418">
        <v>8100</v>
      </c>
      <c r="N30" s="418">
        <v>7900</v>
      </c>
      <c r="O30" s="481">
        <v>0</v>
      </c>
      <c r="P30" s="481">
        <v>43100</v>
      </c>
      <c r="Q30" s="418"/>
      <c r="R30" s="418"/>
      <c r="S30" s="418">
        <v>42700</v>
      </c>
      <c r="T30" s="418">
        <v>300</v>
      </c>
      <c r="U30" s="418">
        <v>200</v>
      </c>
      <c r="V30" s="481">
        <v>0</v>
      </c>
      <c r="W30" s="481">
        <v>0</v>
      </c>
      <c r="X30" s="418">
        <v>99800</v>
      </c>
      <c r="Y30" s="418">
        <v>98100</v>
      </c>
      <c r="Z30" s="418">
        <v>700</v>
      </c>
      <c r="AA30" s="418">
        <v>500</v>
      </c>
      <c r="AB30" s="418">
        <v>900</v>
      </c>
      <c r="AC30" s="482">
        <v>0</v>
      </c>
      <c r="AD30" s="418"/>
      <c r="AE30" s="422" t="s">
        <v>437</v>
      </c>
    </row>
    <row r="31" spans="3:31" s="421" customFormat="1" ht="10.5" customHeight="1">
      <c r="C31" s="422"/>
      <c r="D31" s="422"/>
      <c r="E31" s="422"/>
      <c r="F31" s="1299" t="s">
        <v>438</v>
      </c>
      <c r="G31" s="1299"/>
      <c r="H31" s="1299"/>
      <c r="I31" s="448"/>
      <c r="J31" s="417">
        <v>262600</v>
      </c>
      <c r="K31" s="418">
        <v>227100</v>
      </c>
      <c r="L31" s="418">
        <v>1700</v>
      </c>
      <c r="M31" s="418">
        <v>35600</v>
      </c>
      <c r="N31" s="418">
        <v>34700</v>
      </c>
      <c r="O31" s="418">
        <v>200</v>
      </c>
      <c r="P31" s="418">
        <v>229000</v>
      </c>
      <c r="Q31" s="418"/>
      <c r="R31" s="418"/>
      <c r="S31" s="418">
        <v>227100</v>
      </c>
      <c r="T31" s="418">
        <v>1700</v>
      </c>
      <c r="U31" s="418">
        <v>900</v>
      </c>
      <c r="V31" s="418">
        <v>200</v>
      </c>
      <c r="W31" s="481">
        <v>0</v>
      </c>
      <c r="X31" s="418">
        <v>546900</v>
      </c>
      <c r="Y31" s="418">
        <v>537300</v>
      </c>
      <c r="Z31" s="418">
        <v>3400</v>
      </c>
      <c r="AA31" s="418">
        <v>2600</v>
      </c>
      <c r="AB31" s="418">
        <v>6100</v>
      </c>
      <c r="AC31" s="482">
        <v>0</v>
      </c>
      <c r="AD31" s="418"/>
      <c r="AE31" s="422" t="s">
        <v>439</v>
      </c>
    </row>
    <row r="32" spans="3:31" s="421" customFormat="1" ht="10.5" customHeight="1">
      <c r="C32" s="422"/>
      <c r="D32" s="422"/>
      <c r="E32" s="422"/>
      <c r="F32" s="422"/>
      <c r="G32" s="1299" t="s">
        <v>440</v>
      </c>
      <c r="H32" s="1299"/>
      <c r="I32" s="448"/>
      <c r="J32" s="417">
        <v>68300</v>
      </c>
      <c r="K32" s="418">
        <v>59400</v>
      </c>
      <c r="L32" s="418">
        <v>500</v>
      </c>
      <c r="M32" s="418">
        <v>8900</v>
      </c>
      <c r="N32" s="418">
        <v>8600</v>
      </c>
      <c r="O32" s="481">
        <v>0</v>
      </c>
      <c r="P32" s="481">
        <v>59900</v>
      </c>
      <c r="Q32" s="418"/>
      <c r="R32" s="418"/>
      <c r="S32" s="418">
        <v>59400</v>
      </c>
      <c r="T32" s="418">
        <v>500</v>
      </c>
      <c r="U32" s="418">
        <v>300</v>
      </c>
      <c r="V32" s="481">
        <v>0</v>
      </c>
      <c r="W32" s="481">
        <v>0</v>
      </c>
      <c r="X32" s="418">
        <v>149900</v>
      </c>
      <c r="Y32" s="418">
        <v>146100</v>
      </c>
      <c r="Z32" s="418">
        <v>1100</v>
      </c>
      <c r="AA32" s="418">
        <v>900</v>
      </c>
      <c r="AB32" s="418">
        <v>2800</v>
      </c>
      <c r="AC32" s="482">
        <v>0</v>
      </c>
      <c r="AD32" s="418"/>
      <c r="AE32" s="422" t="s">
        <v>441</v>
      </c>
    </row>
    <row r="33" spans="3:31" s="421" customFormat="1" ht="10.5" customHeight="1">
      <c r="C33" s="422"/>
      <c r="D33" s="422"/>
      <c r="E33" s="422"/>
      <c r="F33" s="422"/>
      <c r="G33" s="422"/>
      <c r="H33" s="422" t="s">
        <v>442</v>
      </c>
      <c r="I33" s="448"/>
      <c r="J33" s="417">
        <v>100</v>
      </c>
      <c r="K33" s="418">
        <v>100</v>
      </c>
      <c r="L33" s="481">
        <v>0</v>
      </c>
      <c r="M33" s="481">
        <v>0</v>
      </c>
      <c r="N33" s="481">
        <v>0</v>
      </c>
      <c r="O33" s="481">
        <v>0</v>
      </c>
      <c r="P33" s="481">
        <v>100</v>
      </c>
      <c r="Q33" s="418"/>
      <c r="R33" s="418"/>
      <c r="S33" s="418">
        <v>100</v>
      </c>
      <c r="T33" s="481">
        <v>0</v>
      </c>
      <c r="U33" s="481">
        <v>0</v>
      </c>
      <c r="V33" s="481">
        <v>0</v>
      </c>
      <c r="W33" s="481">
        <v>0</v>
      </c>
      <c r="X33" s="418">
        <v>300</v>
      </c>
      <c r="Y33" s="418">
        <v>300</v>
      </c>
      <c r="Z33" s="481">
        <v>0</v>
      </c>
      <c r="AA33" s="481">
        <v>0</v>
      </c>
      <c r="AB33" s="481">
        <v>0</v>
      </c>
      <c r="AC33" s="482">
        <v>0</v>
      </c>
      <c r="AD33" s="418"/>
      <c r="AE33" s="422" t="s">
        <v>443</v>
      </c>
    </row>
    <row r="34" spans="3:31" s="421" customFormat="1" ht="10.5" customHeight="1">
      <c r="C34" s="422"/>
      <c r="D34" s="422"/>
      <c r="E34" s="422"/>
      <c r="F34" s="422"/>
      <c r="G34" s="422"/>
      <c r="H34" s="422" t="s">
        <v>444</v>
      </c>
      <c r="I34" s="448"/>
      <c r="J34" s="417">
        <v>4700</v>
      </c>
      <c r="K34" s="418">
        <v>4100</v>
      </c>
      <c r="L34" s="481">
        <v>0</v>
      </c>
      <c r="M34" s="481">
        <v>600</v>
      </c>
      <c r="N34" s="418">
        <v>600</v>
      </c>
      <c r="O34" s="481">
        <v>0</v>
      </c>
      <c r="P34" s="481">
        <v>4100</v>
      </c>
      <c r="Q34" s="418"/>
      <c r="R34" s="418"/>
      <c r="S34" s="418">
        <v>4100</v>
      </c>
      <c r="T34" s="481">
        <v>0</v>
      </c>
      <c r="U34" s="481">
        <v>0</v>
      </c>
      <c r="V34" s="481">
        <v>0</v>
      </c>
      <c r="W34" s="481">
        <v>0</v>
      </c>
      <c r="X34" s="418">
        <v>11600</v>
      </c>
      <c r="Y34" s="418">
        <v>10300</v>
      </c>
      <c r="Z34" s="480">
        <v>100</v>
      </c>
      <c r="AA34" s="480">
        <v>100</v>
      </c>
      <c r="AB34" s="481">
        <v>1200</v>
      </c>
      <c r="AC34" s="482">
        <v>0</v>
      </c>
      <c r="AD34" s="418"/>
      <c r="AE34" s="422" t="s">
        <v>445</v>
      </c>
    </row>
    <row r="35" spans="3:31" s="421" customFormat="1" ht="10.5" customHeight="1">
      <c r="C35" s="422"/>
      <c r="D35" s="422"/>
      <c r="E35" s="422"/>
      <c r="F35" s="422"/>
      <c r="G35" s="422"/>
      <c r="H35" s="422" t="s">
        <v>446</v>
      </c>
      <c r="I35" s="448"/>
      <c r="J35" s="417">
        <v>46600</v>
      </c>
      <c r="K35" s="418">
        <v>40500</v>
      </c>
      <c r="L35" s="418">
        <v>400</v>
      </c>
      <c r="M35" s="418">
        <v>6100</v>
      </c>
      <c r="N35" s="418">
        <v>5800</v>
      </c>
      <c r="O35" s="481">
        <v>0</v>
      </c>
      <c r="P35" s="481">
        <v>41000</v>
      </c>
      <c r="Q35" s="418"/>
      <c r="R35" s="418"/>
      <c r="S35" s="418">
        <v>40500</v>
      </c>
      <c r="T35" s="418">
        <v>400</v>
      </c>
      <c r="U35" s="418">
        <v>200</v>
      </c>
      <c r="V35" s="481">
        <v>0</v>
      </c>
      <c r="W35" s="481">
        <v>0</v>
      </c>
      <c r="X35" s="418">
        <v>104300</v>
      </c>
      <c r="Y35" s="418">
        <v>101900</v>
      </c>
      <c r="Z35" s="418">
        <v>800</v>
      </c>
      <c r="AA35" s="418">
        <v>700</v>
      </c>
      <c r="AB35" s="418">
        <v>1600</v>
      </c>
      <c r="AC35" s="482">
        <v>0</v>
      </c>
      <c r="AD35" s="418"/>
      <c r="AE35" s="422" t="s">
        <v>447</v>
      </c>
    </row>
    <row r="36" spans="3:31" s="421" customFormat="1" ht="10.5" customHeight="1">
      <c r="C36" s="422"/>
      <c r="D36" s="422"/>
      <c r="E36" s="422"/>
      <c r="F36" s="422"/>
      <c r="G36" s="422"/>
      <c r="H36" s="422" t="s">
        <v>448</v>
      </c>
      <c r="I36" s="448"/>
      <c r="J36" s="417">
        <v>3900</v>
      </c>
      <c r="K36" s="418">
        <v>3200</v>
      </c>
      <c r="L36" s="481">
        <v>0</v>
      </c>
      <c r="M36" s="481">
        <v>700</v>
      </c>
      <c r="N36" s="418">
        <v>700</v>
      </c>
      <c r="O36" s="481">
        <v>0</v>
      </c>
      <c r="P36" s="481">
        <v>3200</v>
      </c>
      <c r="Q36" s="418"/>
      <c r="R36" s="418"/>
      <c r="S36" s="418">
        <v>3200</v>
      </c>
      <c r="T36" s="481">
        <v>0</v>
      </c>
      <c r="U36" s="481">
        <v>0</v>
      </c>
      <c r="V36" s="481">
        <v>0</v>
      </c>
      <c r="W36" s="481">
        <v>0</v>
      </c>
      <c r="X36" s="418">
        <v>8000</v>
      </c>
      <c r="Y36" s="418">
        <v>8000</v>
      </c>
      <c r="Z36" s="481">
        <v>0</v>
      </c>
      <c r="AA36" s="481">
        <v>0</v>
      </c>
      <c r="AB36" s="481">
        <v>0</v>
      </c>
      <c r="AC36" s="482">
        <v>0</v>
      </c>
      <c r="AD36" s="418"/>
      <c r="AE36" s="422" t="s">
        <v>449</v>
      </c>
    </row>
    <row r="37" spans="3:31" s="421" customFormat="1" ht="10.5" customHeight="1">
      <c r="C37" s="422"/>
      <c r="D37" s="422"/>
      <c r="E37" s="422"/>
      <c r="F37" s="422"/>
      <c r="G37" s="422"/>
      <c r="H37" s="422" t="s">
        <v>450</v>
      </c>
      <c r="I37" s="448"/>
      <c r="J37" s="417">
        <v>13000</v>
      </c>
      <c r="K37" s="418">
        <v>11500</v>
      </c>
      <c r="L37" s="481">
        <v>0</v>
      </c>
      <c r="M37" s="481">
        <v>1500</v>
      </c>
      <c r="N37" s="418">
        <v>1500</v>
      </c>
      <c r="O37" s="481">
        <v>0</v>
      </c>
      <c r="P37" s="481">
        <v>11500</v>
      </c>
      <c r="Q37" s="418"/>
      <c r="R37" s="418"/>
      <c r="S37" s="418">
        <v>11500</v>
      </c>
      <c r="T37" s="418">
        <v>100</v>
      </c>
      <c r="U37" s="481">
        <v>0</v>
      </c>
      <c r="V37" s="481">
        <v>0</v>
      </c>
      <c r="W37" s="481">
        <v>0</v>
      </c>
      <c r="X37" s="418">
        <v>25600</v>
      </c>
      <c r="Y37" s="418">
        <v>25500</v>
      </c>
      <c r="Z37" s="418">
        <v>100</v>
      </c>
      <c r="AA37" s="418">
        <v>100</v>
      </c>
      <c r="AB37" s="481">
        <v>0</v>
      </c>
      <c r="AC37" s="482">
        <v>0</v>
      </c>
      <c r="AD37" s="418"/>
      <c r="AE37" s="422" t="s">
        <v>451</v>
      </c>
    </row>
    <row r="38" spans="3:31" s="421" customFormat="1" ht="10.5" customHeight="1">
      <c r="C38" s="422"/>
      <c r="D38" s="422"/>
      <c r="E38" s="422"/>
      <c r="F38" s="422"/>
      <c r="G38" s="1299" t="s">
        <v>452</v>
      </c>
      <c r="H38" s="1299"/>
      <c r="I38" s="448"/>
      <c r="J38" s="417">
        <v>168600</v>
      </c>
      <c r="K38" s="418">
        <v>143900</v>
      </c>
      <c r="L38" s="418">
        <v>800</v>
      </c>
      <c r="M38" s="418">
        <v>24700</v>
      </c>
      <c r="N38" s="418">
        <v>24200</v>
      </c>
      <c r="O38" s="418">
        <v>100</v>
      </c>
      <c r="P38" s="418">
        <v>144900</v>
      </c>
      <c r="Q38" s="418"/>
      <c r="R38" s="418"/>
      <c r="S38" s="418">
        <v>143900</v>
      </c>
      <c r="T38" s="418">
        <v>900</v>
      </c>
      <c r="U38" s="418">
        <v>400</v>
      </c>
      <c r="V38" s="418">
        <v>100</v>
      </c>
      <c r="W38" s="481">
        <v>0</v>
      </c>
      <c r="X38" s="418">
        <v>333900</v>
      </c>
      <c r="Y38" s="418">
        <v>329600</v>
      </c>
      <c r="Z38" s="418">
        <v>1600</v>
      </c>
      <c r="AA38" s="418">
        <v>1200</v>
      </c>
      <c r="AB38" s="418">
        <v>2700</v>
      </c>
      <c r="AC38" s="482">
        <v>0</v>
      </c>
      <c r="AD38" s="418"/>
      <c r="AE38" s="422" t="s">
        <v>453</v>
      </c>
    </row>
    <row r="39" spans="3:31" s="421" customFormat="1" ht="10.5" customHeight="1">
      <c r="C39" s="422"/>
      <c r="D39" s="422"/>
      <c r="E39" s="422"/>
      <c r="F39" s="422"/>
      <c r="G39" s="422"/>
      <c r="H39" s="422" t="s">
        <v>454</v>
      </c>
      <c r="I39" s="448"/>
      <c r="J39" s="417">
        <v>43800</v>
      </c>
      <c r="K39" s="418">
        <v>37900</v>
      </c>
      <c r="L39" s="418">
        <v>300</v>
      </c>
      <c r="M39" s="418">
        <v>5900</v>
      </c>
      <c r="N39" s="418">
        <v>5800</v>
      </c>
      <c r="O39" s="480">
        <v>100</v>
      </c>
      <c r="P39" s="418">
        <v>38300</v>
      </c>
      <c r="Q39" s="418"/>
      <c r="R39" s="418"/>
      <c r="S39" s="418">
        <v>37900</v>
      </c>
      <c r="T39" s="418">
        <v>300</v>
      </c>
      <c r="U39" s="418">
        <v>100</v>
      </c>
      <c r="V39" s="480">
        <v>100</v>
      </c>
      <c r="W39" s="481">
        <v>0</v>
      </c>
      <c r="X39" s="418">
        <v>90900</v>
      </c>
      <c r="Y39" s="418">
        <v>88500</v>
      </c>
      <c r="Z39" s="418">
        <v>500</v>
      </c>
      <c r="AA39" s="418">
        <v>300</v>
      </c>
      <c r="AB39" s="418">
        <v>1900</v>
      </c>
      <c r="AC39" s="482">
        <v>0</v>
      </c>
      <c r="AD39" s="418"/>
      <c r="AE39" s="422" t="s">
        <v>455</v>
      </c>
    </row>
    <row r="40" spans="3:31" s="421" customFormat="1" ht="10.5" customHeight="1">
      <c r="C40" s="422"/>
      <c r="D40" s="422"/>
      <c r="E40" s="422"/>
      <c r="F40" s="422"/>
      <c r="G40" s="422"/>
      <c r="H40" s="422" t="s">
        <v>456</v>
      </c>
      <c r="I40" s="448"/>
      <c r="J40" s="417">
        <v>113900</v>
      </c>
      <c r="K40" s="418">
        <v>96100</v>
      </c>
      <c r="L40" s="418">
        <v>500</v>
      </c>
      <c r="M40" s="418">
        <v>17800</v>
      </c>
      <c r="N40" s="418">
        <v>17500</v>
      </c>
      <c r="O40" s="481">
        <v>0</v>
      </c>
      <c r="P40" s="481">
        <v>96600</v>
      </c>
      <c r="Q40" s="418"/>
      <c r="R40" s="418"/>
      <c r="S40" s="418">
        <v>96100</v>
      </c>
      <c r="T40" s="418">
        <v>500</v>
      </c>
      <c r="U40" s="418">
        <v>300</v>
      </c>
      <c r="V40" s="481">
        <v>0</v>
      </c>
      <c r="W40" s="481">
        <v>0</v>
      </c>
      <c r="X40" s="418">
        <v>217700</v>
      </c>
      <c r="Y40" s="418">
        <v>216000</v>
      </c>
      <c r="Z40" s="418">
        <v>900</v>
      </c>
      <c r="AA40" s="418">
        <v>700</v>
      </c>
      <c r="AB40" s="418">
        <v>800</v>
      </c>
      <c r="AC40" s="482">
        <v>0</v>
      </c>
      <c r="AD40" s="418"/>
      <c r="AE40" s="422" t="s">
        <v>457</v>
      </c>
    </row>
    <row r="41" spans="3:31" s="421" customFormat="1" ht="10.5" customHeight="1">
      <c r="C41" s="422"/>
      <c r="D41" s="422"/>
      <c r="E41" s="422"/>
      <c r="F41" s="422"/>
      <c r="G41" s="422"/>
      <c r="H41" s="422" t="s">
        <v>458</v>
      </c>
      <c r="I41" s="448"/>
      <c r="J41" s="417">
        <v>1300</v>
      </c>
      <c r="K41" s="418">
        <v>1200</v>
      </c>
      <c r="L41" s="481">
        <v>0</v>
      </c>
      <c r="M41" s="481">
        <v>100</v>
      </c>
      <c r="N41" s="418">
        <v>100</v>
      </c>
      <c r="O41" s="481">
        <v>0</v>
      </c>
      <c r="P41" s="481">
        <v>1200</v>
      </c>
      <c r="Q41" s="418"/>
      <c r="R41" s="418"/>
      <c r="S41" s="418">
        <v>1200</v>
      </c>
      <c r="T41" s="481">
        <v>0</v>
      </c>
      <c r="U41" s="481">
        <v>0</v>
      </c>
      <c r="V41" s="481">
        <v>0</v>
      </c>
      <c r="W41" s="481">
        <v>0</v>
      </c>
      <c r="X41" s="418">
        <v>2500</v>
      </c>
      <c r="Y41" s="418">
        <v>2500</v>
      </c>
      <c r="Z41" s="481">
        <v>0</v>
      </c>
      <c r="AA41" s="481">
        <v>0</v>
      </c>
      <c r="AB41" s="481">
        <v>0</v>
      </c>
      <c r="AC41" s="482">
        <v>0</v>
      </c>
      <c r="AD41" s="418"/>
      <c r="AE41" s="422" t="s">
        <v>459</v>
      </c>
    </row>
    <row r="42" spans="3:31" s="421" customFormat="1" ht="10.5" customHeight="1">
      <c r="C42" s="422"/>
      <c r="D42" s="422"/>
      <c r="E42" s="422"/>
      <c r="F42" s="422"/>
      <c r="G42" s="422"/>
      <c r="H42" s="422" t="s">
        <v>460</v>
      </c>
      <c r="I42" s="448"/>
      <c r="J42" s="417">
        <v>9600</v>
      </c>
      <c r="K42" s="418">
        <v>8800</v>
      </c>
      <c r="L42" s="418">
        <v>100</v>
      </c>
      <c r="M42" s="418">
        <v>800</v>
      </c>
      <c r="N42" s="418">
        <v>800</v>
      </c>
      <c r="O42" s="481">
        <v>0</v>
      </c>
      <c r="P42" s="481">
        <v>8900</v>
      </c>
      <c r="Q42" s="418"/>
      <c r="R42" s="418"/>
      <c r="S42" s="418">
        <v>8800</v>
      </c>
      <c r="T42" s="418">
        <v>100</v>
      </c>
      <c r="U42" s="481">
        <v>0</v>
      </c>
      <c r="V42" s="481">
        <v>0</v>
      </c>
      <c r="W42" s="481">
        <v>0</v>
      </c>
      <c r="X42" s="418">
        <v>22700</v>
      </c>
      <c r="Y42" s="418">
        <v>22600</v>
      </c>
      <c r="Z42" s="418">
        <v>200</v>
      </c>
      <c r="AA42" s="418">
        <v>100</v>
      </c>
      <c r="AB42" s="481">
        <v>0</v>
      </c>
      <c r="AC42" s="482">
        <v>0</v>
      </c>
      <c r="AD42" s="418"/>
      <c r="AE42" s="422" t="s">
        <v>461</v>
      </c>
    </row>
    <row r="43" spans="3:31" s="421" customFormat="1" ht="10.5" customHeight="1">
      <c r="C43" s="422"/>
      <c r="D43" s="422"/>
      <c r="E43" s="422"/>
      <c r="F43" s="422"/>
      <c r="G43" s="1299" t="s">
        <v>462</v>
      </c>
      <c r="H43" s="1299"/>
      <c r="I43" s="448"/>
      <c r="J43" s="417">
        <v>25700</v>
      </c>
      <c r="K43" s="418">
        <v>23700</v>
      </c>
      <c r="L43" s="418">
        <v>400</v>
      </c>
      <c r="M43" s="418">
        <v>2000</v>
      </c>
      <c r="N43" s="418">
        <v>1800</v>
      </c>
      <c r="O43" s="481">
        <v>0</v>
      </c>
      <c r="P43" s="481">
        <v>24100</v>
      </c>
      <c r="Q43" s="418"/>
      <c r="R43" s="418"/>
      <c r="S43" s="418">
        <v>23700</v>
      </c>
      <c r="T43" s="418">
        <v>400</v>
      </c>
      <c r="U43" s="418">
        <v>200</v>
      </c>
      <c r="V43" s="481">
        <v>0</v>
      </c>
      <c r="W43" s="481">
        <v>0</v>
      </c>
      <c r="X43" s="418">
        <v>63100</v>
      </c>
      <c r="Y43" s="418">
        <v>61700</v>
      </c>
      <c r="Z43" s="418">
        <v>800</v>
      </c>
      <c r="AA43" s="418">
        <v>600</v>
      </c>
      <c r="AB43" s="481">
        <v>700</v>
      </c>
      <c r="AC43" s="482">
        <v>0</v>
      </c>
      <c r="AD43" s="418"/>
      <c r="AE43" s="422" t="s">
        <v>463</v>
      </c>
    </row>
    <row r="44" spans="3:31" s="421" customFormat="1" ht="10.5" customHeight="1">
      <c r="C44" s="422"/>
      <c r="D44" s="422"/>
      <c r="E44" s="422"/>
      <c r="F44" s="422"/>
      <c r="G44" s="422"/>
      <c r="H44" s="422" t="s">
        <v>464</v>
      </c>
      <c r="I44" s="448"/>
      <c r="J44" s="483">
        <v>0</v>
      </c>
      <c r="K44" s="481">
        <v>0</v>
      </c>
      <c r="L44" s="481">
        <v>0</v>
      </c>
      <c r="M44" s="481">
        <v>0</v>
      </c>
      <c r="N44" s="481">
        <v>0</v>
      </c>
      <c r="O44" s="481">
        <v>0</v>
      </c>
      <c r="P44" s="481">
        <v>0</v>
      </c>
      <c r="Q44" s="418"/>
      <c r="R44" s="418"/>
      <c r="S44" s="481">
        <v>0</v>
      </c>
      <c r="T44" s="481">
        <v>0</v>
      </c>
      <c r="U44" s="481">
        <v>0</v>
      </c>
      <c r="V44" s="481">
        <v>0</v>
      </c>
      <c r="W44" s="481">
        <v>0</v>
      </c>
      <c r="X44" s="481">
        <v>0</v>
      </c>
      <c r="Y44" s="481">
        <v>0</v>
      </c>
      <c r="Z44" s="481">
        <v>0</v>
      </c>
      <c r="AA44" s="481">
        <v>0</v>
      </c>
      <c r="AB44" s="481">
        <v>0</v>
      </c>
      <c r="AC44" s="482">
        <v>0</v>
      </c>
      <c r="AD44" s="418"/>
      <c r="AE44" s="422" t="s">
        <v>445</v>
      </c>
    </row>
    <row r="45" spans="3:31" s="421" customFormat="1" ht="10.5" customHeight="1">
      <c r="C45" s="422"/>
      <c r="D45" s="422"/>
      <c r="E45" s="422"/>
      <c r="F45" s="422"/>
      <c r="G45" s="422"/>
      <c r="H45" s="422" t="s">
        <v>465</v>
      </c>
      <c r="I45" s="448"/>
      <c r="J45" s="417">
        <v>24000</v>
      </c>
      <c r="K45" s="418">
        <v>22200</v>
      </c>
      <c r="L45" s="418">
        <v>400</v>
      </c>
      <c r="M45" s="418">
        <v>1800</v>
      </c>
      <c r="N45" s="418">
        <v>1600</v>
      </c>
      <c r="O45" s="481">
        <v>0</v>
      </c>
      <c r="P45" s="481">
        <v>22600</v>
      </c>
      <c r="Q45" s="418"/>
      <c r="R45" s="418"/>
      <c r="S45" s="418">
        <v>22200</v>
      </c>
      <c r="T45" s="418">
        <v>400</v>
      </c>
      <c r="U45" s="418">
        <v>200</v>
      </c>
      <c r="V45" s="481">
        <v>0</v>
      </c>
      <c r="W45" s="481">
        <v>0</v>
      </c>
      <c r="X45" s="418">
        <v>59400</v>
      </c>
      <c r="Y45" s="418">
        <v>58000</v>
      </c>
      <c r="Z45" s="418">
        <v>800</v>
      </c>
      <c r="AA45" s="418">
        <v>600</v>
      </c>
      <c r="AB45" s="481">
        <v>700</v>
      </c>
      <c r="AC45" s="482">
        <v>0</v>
      </c>
      <c r="AD45" s="418"/>
      <c r="AE45" s="422" t="s">
        <v>447</v>
      </c>
    </row>
    <row r="46" spans="3:31" s="421" customFormat="1" ht="10.5" customHeight="1">
      <c r="C46" s="422"/>
      <c r="D46" s="422"/>
      <c r="E46" s="422"/>
      <c r="F46" s="422"/>
      <c r="G46" s="422"/>
      <c r="H46" s="422" t="s">
        <v>466</v>
      </c>
      <c r="I46" s="448"/>
      <c r="J46" s="417">
        <v>1800</v>
      </c>
      <c r="K46" s="418">
        <v>1500</v>
      </c>
      <c r="L46" s="418">
        <v>0</v>
      </c>
      <c r="M46" s="481">
        <v>200</v>
      </c>
      <c r="N46" s="418">
        <v>200</v>
      </c>
      <c r="O46" s="481">
        <v>0</v>
      </c>
      <c r="P46" s="481">
        <v>1500</v>
      </c>
      <c r="Q46" s="418"/>
      <c r="R46" s="418"/>
      <c r="S46" s="418">
        <v>1500</v>
      </c>
      <c r="T46" s="481">
        <v>0</v>
      </c>
      <c r="U46" s="481">
        <v>0</v>
      </c>
      <c r="V46" s="481">
        <v>0</v>
      </c>
      <c r="W46" s="481">
        <v>0</v>
      </c>
      <c r="X46" s="418">
        <v>3700</v>
      </c>
      <c r="Y46" s="418">
        <v>3700</v>
      </c>
      <c r="Z46" s="481">
        <v>0</v>
      </c>
      <c r="AA46" s="481">
        <v>0</v>
      </c>
      <c r="AB46" s="481">
        <v>0</v>
      </c>
      <c r="AC46" s="482">
        <v>0</v>
      </c>
      <c r="AD46" s="418"/>
      <c r="AE46" s="422" t="s">
        <v>467</v>
      </c>
    </row>
    <row r="47" spans="3:31" s="484" customFormat="1" ht="10.5" customHeight="1">
      <c r="C47" s="479"/>
      <c r="D47" s="479"/>
      <c r="E47" s="1313" t="s">
        <v>468</v>
      </c>
      <c r="F47" s="1313"/>
      <c r="G47" s="1313"/>
      <c r="H47" s="1313"/>
      <c r="I47" s="474"/>
      <c r="J47" s="475">
        <v>14100</v>
      </c>
      <c r="K47" s="476">
        <v>13200</v>
      </c>
      <c r="L47" s="476">
        <v>100</v>
      </c>
      <c r="M47" s="476">
        <v>900</v>
      </c>
      <c r="N47" s="476">
        <v>900</v>
      </c>
      <c r="O47" s="477">
        <v>0</v>
      </c>
      <c r="P47" s="477">
        <v>13300</v>
      </c>
      <c r="Q47" s="476"/>
      <c r="R47" s="476"/>
      <c r="S47" s="476">
        <v>13200</v>
      </c>
      <c r="T47" s="476">
        <v>100</v>
      </c>
      <c r="U47" s="477">
        <v>0</v>
      </c>
      <c r="V47" s="477">
        <v>0</v>
      </c>
      <c r="W47" s="477">
        <v>0</v>
      </c>
      <c r="X47" s="476">
        <v>39500</v>
      </c>
      <c r="Y47" s="476">
        <v>37600</v>
      </c>
      <c r="Z47" s="476">
        <v>100</v>
      </c>
      <c r="AA47" s="476">
        <v>100</v>
      </c>
      <c r="AB47" s="476">
        <v>1800</v>
      </c>
      <c r="AC47" s="478">
        <v>0</v>
      </c>
      <c r="AD47" s="476"/>
      <c r="AE47" s="479" t="s">
        <v>469</v>
      </c>
    </row>
    <row r="48" spans="3:31" s="484" customFormat="1" ht="10.5" customHeight="1">
      <c r="C48" s="479"/>
      <c r="D48" s="1313" t="s">
        <v>470</v>
      </c>
      <c r="E48" s="1263"/>
      <c r="F48" s="1263"/>
      <c r="G48" s="1263"/>
      <c r="H48" s="1263"/>
      <c r="I48" s="474"/>
      <c r="J48" s="485">
        <v>0</v>
      </c>
      <c r="K48" s="477">
        <v>0</v>
      </c>
      <c r="L48" s="477">
        <v>0</v>
      </c>
      <c r="M48" s="477">
        <v>0</v>
      </c>
      <c r="N48" s="477">
        <v>0</v>
      </c>
      <c r="O48" s="477">
        <v>0</v>
      </c>
      <c r="P48" s="477">
        <v>0</v>
      </c>
      <c r="Q48" s="476"/>
      <c r="R48" s="476"/>
      <c r="S48" s="477">
        <v>0</v>
      </c>
      <c r="T48" s="477">
        <v>0</v>
      </c>
      <c r="U48" s="477">
        <v>0</v>
      </c>
      <c r="V48" s="477">
        <v>0</v>
      </c>
      <c r="W48" s="477">
        <v>0</v>
      </c>
      <c r="X48" s="477">
        <v>0</v>
      </c>
      <c r="Y48" s="477">
        <v>0</v>
      </c>
      <c r="Z48" s="477">
        <v>0</v>
      </c>
      <c r="AA48" s="477">
        <v>0</v>
      </c>
      <c r="AB48" s="477">
        <v>0</v>
      </c>
      <c r="AC48" s="478">
        <v>0</v>
      </c>
      <c r="AD48" s="476"/>
      <c r="AE48" s="479" t="s">
        <v>471</v>
      </c>
    </row>
    <row r="49" spans="1:31" s="484" customFormat="1" ht="10.5" customHeight="1">
      <c r="C49" s="1313" t="s">
        <v>472</v>
      </c>
      <c r="D49" s="1263"/>
      <c r="E49" s="1263"/>
      <c r="F49" s="1263"/>
      <c r="G49" s="1263"/>
      <c r="H49" s="1263"/>
      <c r="I49" s="474"/>
      <c r="J49" s="485">
        <v>0</v>
      </c>
      <c r="K49" s="477">
        <v>0</v>
      </c>
      <c r="L49" s="477">
        <v>0</v>
      </c>
      <c r="M49" s="477">
        <v>0</v>
      </c>
      <c r="N49" s="477">
        <v>0</v>
      </c>
      <c r="O49" s="477">
        <v>0</v>
      </c>
      <c r="P49" s="477">
        <v>0</v>
      </c>
      <c r="Q49" s="476"/>
      <c r="R49" s="476"/>
      <c r="S49" s="477">
        <v>0</v>
      </c>
      <c r="T49" s="477">
        <v>0</v>
      </c>
      <c r="U49" s="477">
        <v>0</v>
      </c>
      <c r="V49" s="477">
        <v>0</v>
      </c>
      <c r="W49" s="477">
        <v>0</v>
      </c>
      <c r="X49" s="477">
        <v>0</v>
      </c>
      <c r="Y49" s="477">
        <v>0</v>
      </c>
      <c r="Z49" s="477">
        <v>0</v>
      </c>
      <c r="AA49" s="477">
        <v>0</v>
      </c>
      <c r="AB49" s="477">
        <v>0</v>
      </c>
      <c r="AC49" s="478">
        <v>0</v>
      </c>
      <c r="AD49" s="476"/>
      <c r="AE49" s="479" t="s">
        <v>473</v>
      </c>
    </row>
    <row r="50" spans="1:31" s="421" customFormat="1" ht="10.5" customHeight="1">
      <c r="C50" s="421" t="s">
        <v>474</v>
      </c>
      <c r="I50" s="448"/>
      <c r="J50" s="417"/>
      <c r="K50" s="418"/>
      <c r="L50" s="418"/>
      <c r="M50" s="418"/>
      <c r="N50" s="418"/>
      <c r="O50" s="418"/>
      <c r="P50" s="418"/>
      <c r="Q50" s="418"/>
      <c r="R50" s="418"/>
      <c r="S50" s="418"/>
      <c r="T50" s="418"/>
      <c r="U50" s="418"/>
      <c r="V50" s="418"/>
      <c r="W50" s="418"/>
      <c r="X50" s="418"/>
      <c r="Y50" s="418"/>
      <c r="Z50" s="418"/>
      <c r="AA50" s="418"/>
      <c r="AB50" s="418"/>
      <c r="AC50" s="420"/>
      <c r="AD50" s="418"/>
      <c r="AE50" s="422"/>
    </row>
    <row r="51" spans="1:31" s="421" customFormat="1" ht="10.5" customHeight="1">
      <c r="C51" s="1268" t="s">
        <v>475</v>
      </c>
      <c r="D51" s="1268"/>
      <c r="E51" s="1268"/>
      <c r="F51" s="1268"/>
      <c r="G51" s="1268"/>
      <c r="H51" s="1268"/>
      <c r="I51" s="486"/>
      <c r="J51" s="417">
        <v>362400</v>
      </c>
      <c r="K51" s="418">
        <v>309500</v>
      </c>
      <c r="L51" s="418">
        <v>1900</v>
      </c>
      <c r="M51" s="418">
        <v>52900</v>
      </c>
      <c r="N51" s="418">
        <v>51800</v>
      </c>
      <c r="O51" s="418">
        <v>300</v>
      </c>
      <c r="P51" s="418">
        <v>311800</v>
      </c>
      <c r="Q51" s="418"/>
      <c r="R51" s="418"/>
      <c r="S51" s="418">
        <v>309500</v>
      </c>
      <c r="T51" s="418">
        <v>2000</v>
      </c>
      <c r="U51" s="418">
        <v>1000</v>
      </c>
      <c r="V51" s="418">
        <v>300</v>
      </c>
      <c r="W51" s="481">
        <v>0</v>
      </c>
      <c r="X51" s="418">
        <v>722400</v>
      </c>
      <c r="Y51" s="418">
        <v>709200</v>
      </c>
      <c r="Z51" s="418">
        <v>4000</v>
      </c>
      <c r="AA51" s="418">
        <v>3000</v>
      </c>
      <c r="AB51" s="418">
        <v>9200</v>
      </c>
      <c r="AC51" s="482">
        <v>0</v>
      </c>
      <c r="AD51" s="418"/>
      <c r="AE51" s="416" t="s">
        <v>476</v>
      </c>
    </row>
    <row r="52" spans="1:31" s="215" customFormat="1" ht="3" customHeight="1" thickBot="1">
      <c r="A52" s="210"/>
      <c r="B52" s="210"/>
      <c r="C52" s="315"/>
      <c r="D52" s="315"/>
      <c r="E52" s="315"/>
      <c r="F52" s="315"/>
      <c r="G52" s="315"/>
      <c r="H52" s="315"/>
      <c r="I52" s="382"/>
      <c r="J52" s="339"/>
      <c r="K52" s="340"/>
      <c r="L52" s="340"/>
      <c r="M52" s="340"/>
      <c r="N52" s="340"/>
      <c r="O52" s="340"/>
      <c r="P52" s="340"/>
      <c r="Q52" s="275"/>
      <c r="R52" s="275"/>
      <c r="S52" s="340"/>
      <c r="T52" s="340"/>
      <c r="U52" s="340"/>
      <c r="V52" s="340"/>
      <c r="W52" s="340"/>
      <c r="X52" s="340"/>
      <c r="Y52" s="340"/>
      <c r="Z52" s="340"/>
      <c r="AA52" s="340"/>
      <c r="AB52" s="340"/>
      <c r="AC52" s="341"/>
      <c r="AD52" s="340"/>
      <c r="AE52" s="315"/>
    </row>
    <row r="53" spans="1:31" s="215" customFormat="1" ht="15" customHeight="1">
      <c r="B53" s="487" t="s">
        <v>145</v>
      </c>
      <c r="D53" s="216"/>
      <c r="E53" s="216"/>
      <c r="F53" s="216"/>
      <c r="G53" s="216"/>
      <c r="H53" s="216"/>
      <c r="I53" s="216"/>
      <c r="Q53" s="320"/>
      <c r="R53" s="320"/>
      <c r="S53" s="216"/>
    </row>
  </sheetData>
  <mergeCells count="37">
    <mergeCell ref="C12:H12"/>
    <mergeCell ref="D13:H13"/>
    <mergeCell ref="E14:H14"/>
    <mergeCell ref="F15:H15"/>
    <mergeCell ref="C51:H51"/>
    <mergeCell ref="G21:H21"/>
    <mergeCell ref="F24:H24"/>
    <mergeCell ref="G25:H25"/>
    <mergeCell ref="G28:H28"/>
    <mergeCell ref="F31:H31"/>
    <mergeCell ref="G32:H32"/>
    <mergeCell ref="G38:H38"/>
    <mergeCell ref="G43:H43"/>
    <mergeCell ref="E47:H47"/>
    <mergeCell ref="D48:H48"/>
    <mergeCell ref="C49:H49"/>
    <mergeCell ref="G16:H16"/>
    <mergeCell ref="X7:X10"/>
    <mergeCell ref="Y7:Y10"/>
    <mergeCell ref="AB7:AC8"/>
    <mergeCell ref="K8:K10"/>
    <mergeCell ref="M8:M10"/>
    <mergeCell ref="T8:T10"/>
    <mergeCell ref="Z8:Z10"/>
    <mergeCell ref="L9:L10"/>
    <mergeCell ref="N9:N10"/>
    <mergeCell ref="B6:H10"/>
    <mergeCell ref="J6:N6"/>
    <mergeCell ref="O6:O10"/>
    <mergeCell ref="S6:W6"/>
    <mergeCell ref="X6:AC6"/>
    <mergeCell ref="B11:H11"/>
    <mergeCell ref="AE6:AE10"/>
    <mergeCell ref="J7:J10"/>
    <mergeCell ref="P7:P10"/>
    <mergeCell ref="S7:S10"/>
    <mergeCell ref="V7:W8"/>
  </mergeCells>
  <phoneticPr fontId="3"/>
  <printOptions horizontalCentered="1"/>
  <pageMargins left="0.59055118110236227" right="0.59055118110236227" top="0.70866141732283472" bottom="0.98425196850393704" header="0.51181102362204722" footer="0.51181102362204722"/>
  <pageSetup paperSize="9" orientation="portrait" r:id="rId1"/>
  <headerFooter alignWithMargins="0"/>
  <colBreaks count="1" manualBreakCount="1">
    <brk id="1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zoomScaleNormal="100" zoomScaleSheetLayoutView="100" workbookViewId="0"/>
  </sheetViews>
  <sheetFormatPr defaultRowHeight="11.25"/>
  <cols>
    <col min="1" max="1" width="0.625" style="178" customWidth="1"/>
    <col min="2" max="2" width="1.875" style="178" customWidth="1"/>
    <col min="3" max="3" width="19" style="178" customWidth="1"/>
    <col min="4" max="4" width="0.5" style="178" customWidth="1"/>
    <col min="5" max="8" width="14.75" style="178" customWidth="1"/>
    <col min="9" max="10" width="0.625" style="178" customWidth="1"/>
    <col min="11" max="15" width="15" style="178" customWidth="1"/>
    <col min="16" max="16" width="5.125" style="178" customWidth="1"/>
    <col min="17" max="16384" width="9" style="178"/>
  </cols>
  <sheetData>
    <row r="1" spans="1:16" ht="16.5" customHeight="1">
      <c r="B1" s="184" t="s">
        <v>477</v>
      </c>
      <c r="C1" s="488"/>
      <c r="D1" s="488"/>
      <c r="E1" s="488"/>
      <c r="G1" s="489"/>
      <c r="H1" s="182"/>
      <c r="I1" s="488"/>
      <c r="K1" s="1269"/>
      <c r="L1" s="1269"/>
      <c r="M1" s="1269"/>
      <c r="N1" s="184"/>
      <c r="O1" s="184"/>
      <c r="P1" s="184"/>
    </row>
    <row r="2" spans="1:16" ht="10.5" customHeight="1">
      <c r="B2" s="186"/>
      <c r="C2" s="186"/>
      <c r="D2" s="186"/>
      <c r="K2" s="186"/>
    </row>
    <row r="3" spans="1:16" ht="11.25" customHeight="1">
      <c r="B3" s="181" t="s">
        <v>478</v>
      </c>
      <c r="C3" s="186"/>
      <c r="D3" s="186"/>
      <c r="K3" s="186"/>
    </row>
    <row r="4" spans="1:16" ht="11.25" customHeight="1">
      <c r="B4" s="181" t="s">
        <v>241</v>
      </c>
      <c r="C4" s="186"/>
      <c r="D4" s="186"/>
      <c r="K4" s="186"/>
    </row>
    <row r="5" spans="1:16" ht="11.25" customHeight="1">
      <c r="B5" s="181" t="s">
        <v>241</v>
      </c>
      <c r="C5" s="186"/>
      <c r="D5" s="186"/>
      <c r="K5" s="186"/>
    </row>
    <row r="6" spans="1:16" ht="11.25" customHeight="1">
      <c r="B6" s="181" t="s">
        <v>241</v>
      </c>
      <c r="C6" s="186"/>
      <c r="D6" s="186"/>
      <c r="K6" s="186"/>
    </row>
    <row r="7" spans="1:16" ht="11.25" customHeight="1">
      <c r="B7" s="181" t="s">
        <v>478</v>
      </c>
      <c r="C7" s="219"/>
      <c r="D7" s="219"/>
      <c r="E7" s="188"/>
      <c r="K7" s="187" t="s">
        <v>241</v>
      </c>
    </row>
    <row r="8" spans="1:16" ht="10.5" customHeight="1">
      <c r="B8" s="181"/>
      <c r="C8" s="219"/>
      <c r="D8" s="219"/>
      <c r="E8" s="188"/>
      <c r="K8" s="187"/>
    </row>
    <row r="9" spans="1:16" ht="10.5" customHeight="1">
      <c r="B9" s="181"/>
      <c r="C9" s="219"/>
      <c r="D9" s="219"/>
      <c r="E9" s="188"/>
      <c r="K9" s="187"/>
    </row>
    <row r="10" spans="1:16" s="490" customFormat="1" ht="12" customHeight="1" thickBot="1">
      <c r="B10" s="491"/>
      <c r="C10" s="491"/>
      <c r="D10" s="491"/>
      <c r="P10" s="321" t="s">
        <v>147</v>
      </c>
    </row>
    <row r="11" spans="1:16" s="494" customFormat="1" ht="15" customHeight="1">
      <c r="A11" s="492"/>
      <c r="B11" s="1236" t="s">
        <v>479</v>
      </c>
      <c r="C11" s="1236"/>
      <c r="D11" s="429"/>
      <c r="E11" s="1319" t="s">
        <v>115</v>
      </c>
      <c r="F11" s="1315" t="s">
        <v>480</v>
      </c>
      <c r="G11" s="1236"/>
      <c r="H11" s="493" t="s">
        <v>481</v>
      </c>
      <c r="I11" s="297"/>
      <c r="J11" s="218"/>
      <c r="K11" s="1240" t="s">
        <v>482</v>
      </c>
      <c r="L11" s="1240"/>
      <c r="M11" s="1240"/>
      <c r="N11" s="1240"/>
      <c r="O11" s="1242"/>
      <c r="P11" s="1315" t="s">
        <v>483</v>
      </c>
    </row>
    <row r="12" spans="1:16" s="494" customFormat="1" ht="15" customHeight="1">
      <c r="A12" s="495"/>
      <c r="B12" s="1318"/>
      <c r="C12" s="1318"/>
      <c r="D12" s="496"/>
      <c r="E12" s="1320"/>
      <c r="F12" s="1321"/>
      <c r="G12" s="1322"/>
      <c r="H12" s="497" t="s">
        <v>484</v>
      </c>
      <c r="I12" s="297"/>
      <c r="J12" s="218"/>
      <c r="K12" s="498" t="s">
        <v>485</v>
      </c>
      <c r="L12" s="1246" t="s">
        <v>486</v>
      </c>
      <c r="M12" s="1317"/>
      <c r="N12" s="1246" t="s">
        <v>487</v>
      </c>
      <c r="O12" s="1317"/>
      <c r="P12" s="1250"/>
    </row>
    <row r="13" spans="1:16" s="494" customFormat="1" ht="15" customHeight="1">
      <c r="A13" s="495"/>
      <c r="B13" s="1318"/>
      <c r="C13" s="1237"/>
      <c r="D13" s="496"/>
      <c r="E13" s="1320"/>
      <c r="F13" s="350"/>
      <c r="G13" s="350"/>
      <c r="H13" s="350"/>
      <c r="I13" s="297"/>
      <c r="J13" s="218"/>
      <c r="K13" s="351"/>
      <c r="L13" s="350"/>
      <c r="M13" s="351"/>
      <c r="N13" s="350"/>
      <c r="O13" s="350"/>
      <c r="P13" s="1250"/>
    </row>
    <row r="14" spans="1:16" s="494" customFormat="1" ht="15" customHeight="1">
      <c r="A14" s="495"/>
      <c r="B14" s="1318"/>
      <c r="C14" s="1237"/>
      <c r="D14" s="496"/>
      <c r="E14" s="1320"/>
      <c r="F14" s="288" t="s">
        <v>488</v>
      </c>
      <c r="G14" s="288" t="s">
        <v>489</v>
      </c>
      <c r="H14" s="288" t="s">
        <v>488</v>
      </c>
      <c r="I14" s="297"/>
      <c r="J14" s="1237"/>
      <c r="K14" s="352" t="s">
        <v>489</v>
      </c>
      <c r="L14" s="352" t="s">
        <v>488</v>
      </c>
      <c r="M14" s="352" t="s">
        <v>489</v>
      </c>
      <c r="N14" s="288" t="s">
        <v>488</v>
      </c>
      <c r="O14" s="288" t="s">
        <v>489</v>
      </c>
      <c r="P14" s="1250"/>
    </row>
    <row r="15" spans="1:16" s="494" customFormat="1" ht="15" customHeight="1">
      <c r="A15" s="495"/>
      <c r="B15" s="1318"/>
      <c r="C15" s="1237"/>
      <c r="D15" s="496"/>
      <c r="E15" s="1320"/>
      <c r="F15" s="288"/>
      <c r="G15" s="288"/>
      <c r="H15" s="288"/>
      <c r="I15" s="218"/>
      <c r="J15" s="1237"/>
      <c r="K15" s="352"/>
      <c r="L15" s="352"/>
      <c r="M15" s="352"/>
      <c r="N15" s="288"/>
      <c r="O15" s="288"/>
      <c r="P15" s="1250"/>
    </row>
    <row r="16" spans="1:16" s="494" customFormat="1" ht="15" customHeight="1">
      <c r="A16" s="495"/>
      <c r="B16" s="1318"/>
      <c r="C16" s="1237"/>
      <c r="D16" s="496"/>
      <c r="E16" s="1320"/>
      <c r="F16" s="288" t="s">
        <v>490</v>
      </c>
      <c r="G16" s="288" t="s">
        <v>490</v>
      </c>
      <c r="H16" s="288" t="s">
        <v>490</v>
      </c>
      <c r="I16" s="218"/>
      <c r="J16" s="1237"/>
      <c r="K16" s="352" t="s">
        <v>490</v>
      </c>
      <c r="L16" s="352" t="s">
        <v>490</v>
      </c>
      <c r="M16" s="352" t="s">
        <v>490</v>
      </c>
      <c r="N16" s="288" t="s">
        <v>490</v>
      </c>
      <c r="O16" s="288" t="s">
        <v>490</v>
      </c>
      <c r="P16" s="1250"/>
    </row>
    <row r="17" spans="1:16" s="494" customFormat="1" ht="15" customHeight="1">
      <c r="A17" s="499"/>
      <c r="B17" s="1238"/>
      <c r="C17" s="1238"/>
      <c r="D17" s="430"/>
      <c r="E17" s="1320"/>
      <c r="F17" s="288"/>
      <c r="G17" s="288"/>
      <c r="H17" s="288"/>
      <c r="I17" s="297"/>
      <c r="J17" s="218"/>
      <c r="K17" s="352"/>
      <c r="L17" s="352"/>
      <c r="M17" s="352"/>
      <c r="N17" s="288"/>
      <c r="O17" s="288"/>
      <c r="P17" s="1316"/>
    </row>
    <row r="18" spans="1:16" s="506" customFormat="1" ht="18" customHeight="1">
      <c r="A18" s="500"/>
      <c r="B18" s="1323" t="s">
        <v>491</v>
      </c>
      <c r="C18" s="1323"/>
      <c r="D18" s="501"/>
      <c r="E18" s="502">
        <v>348300</v>
      </c>
      <c r="F18" s="503">
        <v>313900</v>
      </c>
      <c r="G18" s="503">
        <v>25400</v>
      </c>
      <c r="H18" s="503">
        <v>178500</v>
      </c>
      <c r="I18" s="504"/>
      <c r="J18" s="1324"/>
      <c r="K18" s="503">
        <v>160800</v>
      </c>
      <c r="L18" s="503">
        <v>72700</v>
      </c>
      <c r="M18" s="503">
        <v>93500</v>
      </c>
      <c r="N18" s="503">
        <v>105800</v>
      </c>
      <c r="O18" s="505">
        <v>67300</v>
      </c>
      <c r="P18" s="313" t="s">
        <v>492</v>
      </c>
    </row>
    <row r="19" spans="1:16" s="494" customFormat="1" ht="9" customHeight="1">
      <c r="B19" s="507"/>
      <c r="C19" s="507"/>
      <c r="D19" s="507"/>
      <c r="E19" s="274"/>
      <c r="F19" s="275"/>
      <c r="G19" s="275"/>
      <c r="H19" s="275"/>
      <c r="I19" s="275"/>
      <c r="J19" s="1324"/>
      <c r="K19" s="275"/>
      <c r="L19" s="275"/>
      <c r="M19" s="275"/>
      <c r="N19" s="275"/>
      <c r="O19" s="437"/>
      <c r="P19" s="302"/>
    </row>
    <row r="20" spans="1:16" s="494" customFormat="1" ht="18" customHeight="1">
      <c r="B20" s="1289" t="s">
        <v>191</v>
      </c>
      <c r="C20" s="1289"/>
      <c r="D20" s="507"/>
      <c r="E20" s="274">
        <v>203800</v>
      </c>
      <c r="F20" s="275">
        <v>201000</v>
      </c>
      <c r="G20" s="275">
        <v>2800</v>
      </c>
      <c r="H20" s="275">
        <v>130200</v>
      </c>
      <c r="I20" s="275"/>
      <c r="J20" s="1324"/>
      <c r="K20" s="275">
        <v>73500</v>
      </c>
      <c r="L20" s="275">
        <v>31200</v>
      </c>
      <c r="M20" s="275">
        <v>15500</v>
      </c>
      <c r="N20" s="275">
        <v>99000</v>
      </c>
      <c r="O20" s="437">
        <v>58000</v>
      </c>
      <c r="P20" s="302" t="s">
        <v>493</v>
      </c>
    </row>
    <row r="21" spans="1:16" s="494" customFormat="1" ht="18" customHeight="1">
      <c r="B21" s="1289" t="s">
        <v>192</v>
      </c>
      <c r="C21" s="1289"/>
      <c r="D21" s="507"/>
      <c r="E21" s="274">
        <v>130800</v>
      </c>
      <c r="F21" s="275">
        <v>108200</v>
      </c>
      <c r="G21" s="275">
        <v>22600</v>
      </c>
      <c r="H21" s="275">
        <v>45300</v>
      </c>
      <c r="I21" s="275"/>
      <c r="J21" s="1324"/>
      <c r="K21" s="275">
        <v>85400</v>
      </c>
      <c r="L21" s="275">
        <v>41500</v>
      </c>
      <c r="M21" s="275">
        <v>77900</v>
      </c>
      <c r="N21" s="275">
        <v>3800</v>
      </c>
      <c r="O21" s="437">
        <v>7500</v>
      </c>
      <c r="P21" s="302" t="s">
        <v>301</v>
      </c>
    </row>
    <row r="22" spans="1:16" s="494" customFormat="1" ht="18" customHeight="1">
      <c r="B22" s="376"/>
      <c r="C22" s="434" t="s">
        <v>288</v>
      </c>
      <c r="D22" s="507"/>
      <c r="E22" s="274">
        <v>24700</v>
      </c>
      <c r="F22" s="275">
        <v>21200</v>
      </c>
      <c r="G22" s="275">
        <v>3500</v>
      </c>
      <c r="H22" s="275">
        <v>10400</v>
      </c>
      <c r="I22" s="275"/>
      <c r="J22" s="1324"/>
      <c r="K22" s="275">
        <v>14300</v>
      </c>
      <c r="L22" s="275">
        <v>10400</v>
      </c>
      <c r="M22" s="275">
        <v>14300</v>
      </c>
      <c r="N22" s="508" t="s">
        <v>494</v>
      </c>
      <c r="O22" s="509" t="s">
        <v>494</v>
      </c>
      <c r="P22" s="302" t="s">
        <v>495</v>
      </c>
    </row>
    <row r="23" spans="1:16" s="494" customFormat="1" ht="18" customHeight="1">
      <c r="B23" s="376"/>
      <c r="C23" s="434" t="s">
        <v>496</v>
      </c>
      <c r="D23" s="507"/>
      <c r="E23" s="274">
        <v>21600</v>
      </c>
      <c r="F23" s="275">
        <v>19600</v>
      </c>
      <c r="G23" s="275">
        <v>2000</v>
      </c>
      <c r="H23" s="275">
        <v>8400</v>
      </c>
      <c r="I23" s="275"/>
      <c r="J23" s="1324"/>
      <c r="K23" s="275">
        <v>13200</v>
      </c>
      <c r="L23" s="275">
        <v>8400</v>
      </c>
      <c r="M23" s="275">
        <v>13200</v>
      </c>
      <c r="N23" s="508" t="s">
        <v>494</v>
      </c>
      <c r="O23" s="509" t="s">
        <v>494</v>
      </c>
      <c r="P23" s="302" t="s">
        <v>497</v>
      </c>
    </row>
    <row r="24" spans="1:16" s="494" customFormat="1" ht="18" customHeight="1">
      <c r="B24" s="376"/>
      <c r="C24" s="434" t="s">
        <v>498</v>
      </c>
      <c r="D24" s="507"/>
      <c r="E24" s="274">
        <v>16600</v>
      </c>
      <c r="F24" s="275">
        <v>13700</v>
      </c>
      <c r="G24" s="275">
        <v>3000</v>
      </c>
      <c r="H24" s="275">
        <v>5400</v>
      </c>
      <c r="I24" s="275"/>
      <c r="J24" s="1324"/>
      <c r="K24" s="275">
        <v>11300</v>
      </c>
      <c r="L24" s="275">
        <v>2100</v>
      </c>
      <c r="M24" s="275">
        <v>5000</v>
      </c>
      <c r="N24" s="275">
        <v>3200</v>
      </c>
      <c r="O24" s="437">
        <v>6300</v>
      </c>
      <c r="P24" s="302" t="s">
        <v>499</v>
      </c>
    </row>
    <row r="25" spans="1:16" s="494" customFormat="1" ht="18" customHeight="1">
      <c r="B25" s="376"/>
      <c r="C25" s="434" t="s">
        <v>500</v>
      </c>
      <c r="D25" s="507"/>
      <c r="E25" s="274">
        <v>61900</v>
      </c>
      <c r="F25" s="275">
        <v>48400</v>
      </c>
      <c r="G25" s="275">
        <v>13600</v>
      </c>
      <c r="H25" s="275">
        <v>19000</v>
      </c>
      <c r="I25" s="275"/>
      <c r="J25" s="1324"/>
      <c r="K25" s="275">
        <v>42900</v>
      </c>
      <c r="L25" s="275">
        <v>18600</v>
      </c>
      <c r="M25" s="275">
        <v>41800</v>
      </c>
      <c r="N25" s="275">
        <v>400</v>
      </c>
      <c r="O25" s="437">
        <v>1100</v>
      </c>
      <c r="P25" s="302" t="s">
        <v>501</v>
      </c>
    </row>
    <row r="26" spans="1:16" s="494" customFormat="1" ht="18" customHeight="1">
      <c r="B26" s="376"/>
      <c r="C26" s="434" t="s">
        <v>291</v>
      </c>
      <c r="D26" s="507"/>
      <c r="E26" s="274">
        <v>5900</v>
      </c>
      <c r="F26" s="275">
        <v>5300</v>
      </c>
      <c r="G26" s="275">
        <v>500</v>
      </c>
      <c r="H26" s="275">
        <v>2100</v>
      </c>
      <c r="I26" s="275"/>
      <c r="J26" s="1324"/>
      <c r="K26" s="275">
        <v>3700</v>
      </c>
      <c r="L26" s="275">
        <v>1900</v>
      </c>
      <c r="M26" s="275">
        <v>3600</v>
      </c>
      <c r="N26" s="275">
        <v>200</v>
      </c>
      <c r="O26" s="437">
        <v>100</v>
      </c>
      <c r="P26" s="303" t="s">
        <v>502</v>
      </c>
    </row>
    <row r="27" spans="1:16" s="494" customFormat="1" ht="9" customHeight="1">
      <c r="B27" s="507"/>
      <c r="C27" s="507"/>
      <c r="D27" s="507"/>
      <c r="E27" s="274"/>
      <c r="F27" s="275"/>
      <c r="G27" s="275"/>
      <c r="H27" s="275"/>
      <c r="I27" s="275"/>
      <c r="J27" s="275"/>
      <c r="K27" s="275"/>
      <c r="L27" s="275"/>
      <c r="M27" s="275"/>
      <c r="N27" s="275"/>
      <c r="O27" s="437"/>
      <c r="P27" s="302"/>
    </row>
    <row r="28" spans="1:16" s="494" customFormat="1" ht="18" customHeight="1">
      <c r="B28" s="1289" t="s">
        <v>503</v>
      </c>
      <c r="C28" s="1289"/>
      <c r="D28" s="507"/>
      <c r="E28" s="274">
        <v>177200</v>
      </c>
      <c r="F28" s="275">
        <v>169700</v>
      </c>
      <c r="G28" s="275">
        <v>2900</v>
      </c>
      <c r="H28" s="275">
        <v>105400</v>
      </c>
      <c r="I28" s="275"/>
      <c r="J28" s="275"/>
      <c r="K28" s="275">
        <v>67200</v>
      </c>
      <c r="L28" s="508" t="s">
        <v>494</v>
      </c>
      <c r="M28" s="508" t="s">
        <v>494</v>
      </c>
      <c r="N28" s="275">
        <v>105400</v>
      </c>
      <c r="O28" s="437">
        <v>67200</v>
      </c>
      <c r="P28" s="302" t="s">
        <v>504</v>
      </c>
    </row>
    <row r="29" spans="1:16" s="494" customFormat="1" ht="18" customHeight="1">
      <c r="B29" s="1289" t="s">
        <v>505</v>
      </c>
      <c r="C29" s="1289"/>
      <c r="D29" s="507"/>
      <c r="E29" s="274">
        <v>170500</v>
      </c>
      <c r="F29" s="275">
        <v>143700</v>
      </c>
      <c r="G29" s="275">
        <v>22500</v>
      </c>
      <c r="H29" s="275">
        <v>72700</v>
      </c>
      <c r="I29" s="275"/>
      <c r="J29" s="275"/>
      <c r="K29" s="275">
        <v>93500</v>
      </c>
      <c r="L29" s="275">
        <v>72700</v>
      </c>
      <c r="M29" s="275">
        <v>93500</v>
      </c>
      <c r="N29" s="508" t="s">
        <v>494</v>
      </c>
      <c r="O29" s="509" t="s">
        <v>494</v>
      </c>
      <c r="P29" s="302" t="s">
        <v>506</v>
      </c>
    </row>
    <row r="30" spans="1:16" s="494" customFormat="1" ht="18" customHeight="1">
      <c r="B30" s="1289" t="s">
        <v>270</v>
      </c>
      <c r="C30" s="1289"/>
      <c r="D30" s="507"/>
      <c r="E30" s="274">
        <v>600</v>
      </c>
      <c r="F30" s="275">
        <v>500</v>
      </c>
      <c r="G30" s="508" t="s">
        <v>494</v>
      </c>
      <c r="H30" s="275">
        <v>400</v>
      </c>
      <c r="I30" s="275"/>
      <c r="J30" s="275"/>
      <c r="K30" s="275">
        <v>200</v>
      </c>
      <c r="L30" s="508" t="s">
        <v>494</v>
      </c>
      <c r="M30" s="508" t="s">
        <v>494</v>
      </c>
      <c r="N30" s="275">
        <v>400</v>
      </c>
      <c r="O30" s="437">
        <v>200</v>
      </c>
      <c r="P30" s="302" t="s">
        <v>271</v>
      </c>
    </row>
    <row r="31" spans="1:16" s="376" customFormat="1" ht="3" customHeight="1" thickBot="1">
      <c r="A31" s="315"/>
      <c r="B31" s="315"/>
      <c r="C31" s="510"/>
      <c r="D31" s="511"/>
      <c r="E31" s="512"/>
      <c r="F31" s="512"/>
      <c r="G31" s="510"/>
      <c r="H31" s="512"/>
      <c r="I31" s="513"/>
      <c r="J31" s="514"/>
      <c r="K31" s="512"/>
      <c r="L31" s="512"/>
      <c r="M31" s="512"/>
      <c r="N31" s="510"/>
      <c r="O31" s="510"/>
      <c r="P31" s="384"/>
    </row>
    <row r="32" spans="1:16" s="215" customFormat="1" ht="13.5" customHeight="1">
      <c r="B32" s="301" t="s">
        <v>240</v>
      </c>
      <c r="C32" s="301"/>
      <c r="D32" s="301"/>
    </row>
  </sheetData>
  <mergeCells count="16">
    <mergeCell ref="B11:C17"/>
    <mergeCell ref="E11:E17"/>
    <mergeCell ref="F11:G12"/>
    <mergeCell ref="K11:O11"/>
    <mergeCell ref="B30:C30"/>
    <mergeCell ref="B18:C18"/>
    <mergeCell ref="J18:J26"/>
    <mergeCell ref="B20:C20"/>
    <mergeCell ref="B21:C21"/>
    <mergeCell ref="B28:C28"/>
    <mergeCell ref="B29:C29"/>
    <mergeCell ref="P11:P17"/>
    <mergeCell ref="L12:M12"/>
    <mergeCell ref="N12:O12"/>
    <mergeCell ref="J14:J16"/>
    <mergeCell ref="K1:M1"/>
  </mergeCells>
  <phoneticPr fontId="3"/>
  <printOptions horizontalCentered="1"/>
  <pageMargins left="0.59055118110236227" right="0.59055118110236227" top="0.70866141732283472" bottom="0.98425196850393704" header="0.51181102362204722" footer="0.51181102362204722"/>
  <pageSetup paperSize="9" orientation="portrait" r:id="rId1"/>
  <headerFooter alignWithMargins="0"/>
  <colBreaks count="1" manualBreakCount="1">
    <brk id="9"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7"/>
  <sheetViews>
    <sheetView zoomScaleNormal="100" zoomScaleSheetLayoutView="100" workbookViewId="0">
      <selection activeCell="A7" sqref="A7"/>
    </sheetView>
  </sheetViews>
  <sheetFormatPr defaultRowHeight="11.25"/>
  <cols>
    <col min="1" max="1" width="0.5" style="178" customWidth="1"/>
    <col min="2" max="2" width="0.875" style="178" customWidth="1"/>
    <col min="3" max="3" width="15.75" style="178" customWidth="1"/>
    <col min="4" max="4" width="0.375" style="178" customWidth="1"/>
    <col min="5" max="12" width="7" style="178" customWidth="1"/>
    <col min="13" max="13" width="7.25" style="178" customWidth="1"/>
    <col min="14" max="16384" width="9" style="178"/>
  </cols>
  <sheetData>
    <row r="1" spans="1:13" ht="18.75" customHeight="1">
      <c r="B1" s="184" t="s">
        <v>1084</v>
      </c>
      <c r="C1" s="184"/>
      <c r="D1" s="184"/>
      <c r="E1" s="184"/>
      <c r="F1" s="184"/>
      <c r="G1" s="184"/>
      <c r="H1" s="184"/>
      <c r="I1" s="184"/>
      <c r="J1" s="184"/>
      <c r="K1" s="184"/>
      <c r="L1" s="184"/>
      <c r="M1" s="184"/>
    </row>
    <row r="2" spans="1:13" ht="18.75" customHeight="1">
      <c r="C2" s="184" t="s">
        <v>1085</v>
      </c>
      <c r="D2" s="184"/>
      <c r="E2" s="184"/>
      <c r="F2" s="184"/>
      <c r="G2" s="184"/>
      <c r="H2" s="184"/>
      <c r="I2" s="184"/>
      <c r="J2" s="184"/>
      <c r="K2" s="184"/>
      <c r="L2" s="184"/>
      <c r="M2" s="184"/>
    </row>
    <row r="3" spans="1:13" ht="8.25" customHeight="1">
      <c r="B3" s="186"/>
      <c r="C3" s="186"/>
      <c r="D3" s="186"/>
    </row>
    <row r="4" spans="1:13" s="515" customFormat="1" ht="15.75" customHeight="1">
      <c r="A4" s="1327" t="s">
        <v>1086</v>
      </c>
      <c r="B4" s="1327"/>
      <c r="C4" s="1327"/>
      <c r="D4" s="1327"/>
      <c r="E4" s="1327"/>
      <c r="F4" s="1327"/>
      <c r="G4" s="1327"/>
      <c r="H4" s="1327"/>
      <c r="I4" s="1327"/>
      <c r="J4" s="1327"/>
      <c r="K4" s="1327"/>
      <c r="L4" s="1327"/>
      <c r="M4" s="1327"/>
    </row>
    <row r="5" spans="1:13" s="515" customFormat="1" ht="15.75" customHeight="1">
      <c r="A5" s="1327"/>
      <c r="B5" s="1327"/>
      <c r="C5" s="1327"/>
      <c r="D5" s="1327"/>
      <c r="E5" s="1327"/>
      <c r="F5" s="1327"/>
      <c r="G5" s="1327"/>
      <c r="H5" s="1327"/>
      <c r="I5" s="1327"/>
      <c r="J5" s="1327"/>
      <c r="K5" s="1327"/>
      <c r="L5" s="1327"/>
      <c r="M5" s="1327"/>
    </row>
    <row r="6" spans="1:13" ht="10.5" customHeight="1">
      <c r="A6" s="183" t="s">
        <v>1087</v>
      </c>
      <c r="B6" s="186"/>
      <c r="C6" s="186"/>
      <c r="D6" s="186"/>
    </row>
    <row r="7" spans="1:13" s="215" customFormat="1" ht="12" thickBot="1">
      <c r="M7" s="321" t="s">
        <v>147</v>
      </c>
    </row>
    <row r="8" spans="1:13" s="302" customFormat="1" ht="11.25" customHeight="1">
      <c r="A8" s="347"/>
      <c r="B8" s="1328" t="s">
        <v>507</v>
      </c>
      <c r="C8" s="1328"/>
      <c r="D8" s="516"/>
      <c r="E8" s="1330" t="s">
        <v>115</v>
      </c>
      <c r="F8" s="1333" t="s">
        <v>204</v>
      </c>
      <c r="G8" s="1334"/>
      <c r="H8" s="1334"/>
      <c r="I8" s="1334"/>
      <c r="J8" s="1334"/>
      <c r="K8" s="1334"/>
      <c r="L8" s="1283"/>
      <c r="M8" s="1335" t="s">
        <v>508</v>
      </c>
    </row>
    <row r="9" spans="1:13" s="302" customFormat="1" ht="11.25" customHeight="1">
      <c r="A9" s="297"/>
      <c r="B9" s="1329"/>
      <c r="C9" s="1329"/>
      <c r="D9" s="517"/>
      <c r="E9" s="1331"/>
      <c r="F9" s="1338" t="s">
        <v>115</v>
      </c>
      <c r="G9" s="1338" t="s">
        <v>191</v>
      </c>
      <c r="H9" s="1339" t="s">
        <v>192</v>
      </c>
      <c r="I9" s="1340"/>
      <c r="J9" s="1340"/>
      <c r="K9" s="1340"/>
      <c r="L9" s="1341"/>
      <c r="M9" s="1336"/>
    </row>
    <row r="10" spans="1:13" s="302" customFormat="1" ht="11.25" customHeight="1">
      <c r="A10" s="297"/>
      <c r="B10" s="1329"/>
      <c r="C10" s="1329"/>
      <c r="D10" s="517"/>
      <c r="E10" s="1331"/>
      <c r="F10" s="1331"/>
      <c r="G10" s="1331"/>
      <c r="H10" s="1338" t="s">
        <v>115</v>
      </c>
      <c r="I10" s="518" t="s">
        <v>509</v>
      </c>
      <c r="J10" s="518" t="s">
        <v>289</v>
      </c>
      <c r="K10" s="1342" t="s">
        <v>510</v>
      </c>
      <c r="L10" s="518" t="s">
        <v>502</v>
      </c>
      <c r="M10" s="1336"/>
    </row>
    <row r="11" spans="1:13" s="302" customFormat="1" ht="11.25" customHeight="1">
      <c r="A11" s="354"/>
      <c r="B11" s="1255"/>
      <c r="C11" s="1255"/>
      <c r="D11" s="519"/>
      <c r="E11" s="1332"/>
      <c r="F11" s="1332"/>
      <c r="G11" s="1332"/>
      <c r="H11" s="1332"/>
      <c r="I11" s="519" t="s">
        <v>192</v>
      </c>
      <c r="J11" s="519" t="s">
        <v>511</v>
      </c>
      <c r="K11" s="1343"/>
      <c r="L11" s="519" t="s">
        <v>282</v>
      </c>
      <c r="M11" s="1337"/>
    </row>
    <row r="12" spans="1:13" s="520" customFormat="1" ht="11.25" customHeight="1">
      <c r="B12" s="1325" t="s">
        <v>512</v>
      </c>
      <c r="C12" s="1325"/>
      <c r="D12" s="521"/>
      <c r="E12" s="522"/>
      <c r="F12" s="522"/>
      <c r="G12" s="522"/>
      <c r="H12" s="522"/>
      <c r="I12" s="522"/>
      <c r="J12" s="522"/>
      <c r="K12" s="522"/>
      <c r="L12" s="522"/>
      <c r="M12" s="522"/>
    </row>
    <row r="13" spans="1:13" s="523" customFormat="1" ht="11.25" customHeight="1">
      <c r="B13" s="524"/>
      <c r="C13" s="525" t="s">
        <v>115</v>
      </c>
      <c r="D13" s="526"/>
      <c r="E13" s="527">
        <v>349500</v>
      </c>
      <c r="F13" s="528">
        <v>348300</v>
      </c>
      <c r="G13" s="528">
        <v>208200</v>
      </c>
      <c r="H13" s="528">
        <v>131100</v>
      </c>
      <c r="I13" s="528">
        <v>24700</v>
      </c>
      <c r="J13" s="528">
        <v>21600</v>
      </c>
      <c r="K13" s="528">
        <v>78900</v>
      </c>
      <c r="L13" s="528">
        <v>5900</v>
      </c>
      <c r="M13" s="528">
        <v>1200</v>
      </c>
    </row>
    <row r="14" spans="1:13" s="490" customFormat="1" ht="11.25" customHeight="1">
      <c r="B14" s="529"/>
      <c r="C14" s="530" t="s">
        <v>513</v>
      </c>
      <c r="D14" s="531"/>
      <c r="E14" s="532">
        <v>20800</v>
      </c>
      <c r="F14" s="532">
        <v>20700</v>
      </c>
      <c r="G14" s="532">
        <v>7400</v>
      </c>
      <c r="H14" s="532">
        <v>13400</v>
      </c>
      <c r="I14" s="532">
        <v>4100</v>
      </c>
      <c r="J14" s="532">
        <v>1600</v>
      </c>
      <c r="K14" s="532">
        <v>7600</v>
      </c>
      <c r="L14" s="532">
        <v>0</v>
      </c>
      <c r="M14" s="532">
        <v>100</v>
      </c>
    </row>
    <row r="15" spans="1:13" s="490" customFormat="1" ht="11.25" customHeight="1">
      <c r="B15" s="529"/>
      <c r="C15" s="530" t="s">
        <v>514</v>
      </c>
      <c r="D15" s="531"/>
      <c r="E15" s="532">
        <v>53100</v>
      </c>
      <c r="F15" s="532">
        <v>53000</v>
      </c>
      <c r="G15" s="532">
        <v>22300</v>
      </c>
      <c r="H15" s="532">
        <v>30700</v>
      </c>
      <c r="I15" s="532">
        <v>10400</v>
      </c>
      <c r="J15" s="532">
        <v>4800</v>
      </c>
      <c r="K15" s="532">
        <v>15300</v>
      </c>
      <c r="L15" s="532">
        <v>100</v>
      </c>
      <c r="M15" s="532">
        <v>100</v>
      </c>
    </row>
    <row r="16" spans="1:13" s="490" customFormat="1" ht="11.25" customHeight="1">
      <c r="B16" s="529"/>
      <c r="C16" s="530" t="s">
        <v>515</v>
      </c>
      <c r="D16" s="531"/>
      <c r="E16" s="532">
        <v>62000</v>
      </c>
      <c r="F16" s="532">
        <v>61700</v>
      </c>
      <c r="G16" s="532">
        <v>35100</v>
      </c>
      <c r="H16" s="532">
        <v>26700</v>
      </c>
      <c r="I16" s="532">
        <v>5500</v>
      </c>
      <c r="J16" s="532">
        <v>6200</v>
      </c>
      <c r="K16" s="532">
        <v>14800</v>
      </c>
      <c r="L16" s="532">
        <v>200</v>
      </c>
      <c r="M16" s="532">
        <v>200</v>
      </c>
    </row>
    <row r="17" spans="2:13" s="490" customFormat="1" ht="11.25" customHeight="1">
      <c r="B17" s="529"/>
      <c r="C17" s="530" t="s">
        <v>516</v>
      </c>
      <c r="D17" s="531"/>
      <c r="E17" s="532">
        <v>49600</v>
      </c>
      <c r="F17" s="532">
        <v>49400</v>
      </c>
      <c r="G17" s="532">
        <v>29700</v>
      </c>
      <c r="H17" s="532">
        <v>19700</v>
      </c>
      <c r="I17" s="532">
        <v>2000</v>
      </c>
      <c r="J17" s="532">
        <v>3500</v>
      </c>
      <c r="K17" s="532">
        <v>13200</v>
      </c>
      <c r="L17" s="532">
        <v>1000</v>
      </c>
      <c r="M17" s="532">
        <v>200</v>
      </c>
    </row>
    <row r="18" spans="2:13" s="490" customFormat="1" ht="11.25" customHeight="1">
      <c r="B18" s="529"/>
      <c r="C18" s="530" t="s">
        <v>517</v>
      </c>
      <c r="D18" s="531"/>
      <c r="E18" s="532">
        <v>39000</v>
      </c>
      <c r="F18" s="532">
        <v>38800</v>
      </c>
      <c r="G18" s="532">
        <v>24300</v>
      </c>
      <c r="H18" s="532">
        <v>14400</v>
      </c>
      <c r="I18" s="532">
        <v>1100</v>
      </c>
      <c r="J18" s="532">
        <v>2200</v>
      </c>
      <c r="K18" s="532">
        <v>9800</v>
      </c>
      <c r="L18" s="532">
        <v>1400</v>
      </c>
      <c r="M18" s="532">
        <v>300</v>
      </c>
    </row>
    <row r="19" spans="2:13" s="490" customFormat="1" ht="11.25" customHeight="1">
      <c r="B19" s="529"/>
      <c r="C19" s="530" t="s">
        <v>518</v>
      </c>
      <c r="D19" s="531"/>
      <c r="E19" s="532">
        <v>52200</v>
      </c>
      <c r="F19" s="532">
        <v>52100</v>
      </c>
      <c r="G19" s="532">
        <v>39300</v>
      </c>
      <c r="H19" s="532">
        <v>12800</v>
      </c>
      <c r="I19" s="532">
        <v>600</v>
      </c>
      <c r="J19" s="532">
        <v>2000</v>
      </c>
      <c r="K19" s="532">
        <v>8500</v>
      </c>
      <c r="L19" s="532">
        <v>1700</v>
      </c>
      <c r="M19" s="532">
        <v>100</v>
      </c>
    </row>
    <row r="20" spans="2:13" s="490" customFormat="1" ht="11.25" customHeight="1">
      <c r="B20" s="529"/>
      <c r="C20" s="530" t="s">
        <v>519</v>
      </c>
      <c r="D20" s="531"/>
      <c r="E20" s="532">
        <v>33900</v>
      </c>
      <c r="F20" s="532">
        <v>33800</v>
      </c>
      <c r="G20" s="532">
        <v>27900</v>
      </c>
      <c r="H20" s="532">
        <v>5800</v>
      </c>
      <c r="I20" s="532">
        <v>200</v>
      </c>
      <c r="J20" s="532">
        <v>600</v>
      </c>
      <c r="K20" s="532">
        <v>4100</v>
      </c>
      <c r="L20" s="532">
        <v>1000</v>
      </c>
      <c r="M20" s="532">
        <v>100</v>
      </c>
    </row>
    <row r="21" spans="2:13" s="490" customFormat="1" ht="11.25" customHeight="1">
      <c r="B21" s="529"/>
      <c r="C21" s="530" t="s">
        <v>520</v>
      </c>
      <c r="D21" s="531"/>
      <c r="E21" s="532">
        <v>12800</v>
      </c>
      <c r="F21" s="532">
        <v>12700</v>
      </c>
      <c r="G21" s="532">
        <v>11200</v>
      </c>
      <c r="H21" s="532">
        <v>1500</v>
      </c>
      <c r="I21" s="532">
        <v>0</v>
      </c>
      <c r="J21" s="532">
        <v>100</v>
      </c>
      <c r="K21" s="532">
        <v>1000</v>
      </c>
      <c r="L21" s="532">
        <v>400</v>
      </c>
      <c r="M21" s="532">
        <v>100</v>
      </c>
    </row>
    <row r="22" spans="2:13" s="490" customFormat="1" ht="11.25" customHeight="1">
      <c r="B22" s="529"/>
      <c r="C22" s="530" t="s">
        <v>521</v>
      </c>
      <c r="D22" s="531"/>
      <c r="E22" s="532">
        <v>5200</v>
      </c>
      <c r="F22" s="532">
        <v>5200</v>
      </c>
      <c r="G22" s="532">
        <v>4800</v>
      </c>
      <c r="H22" s="532">
        <v>500</v>
      </c>
      <c r="I22" s="532" t="s">
        <v>494</v>
      </c>
      <c r="J22" s="532">
        <v>0</v>
      </c>
      <c r="K22" s="532">
        <v>300</v>
      </c>
      <c r="L22" s="532">
        <v>100</v>
      </c>
      <c r="M22" s="532">
        <v>0</v>
      </c>
    </row>
    <row r="23" spans="2:13" s="490" customFormat="1" ht="11.25" customHeight="1">
      <c r="B23" s="529"/>
      <c r="C23" s="530"/>
      <c r="D23" s="531"/>
      <c r="E23" s="533"/>
      <c r="F23" s="533"/>
      <c r="G23" s="533"/>
      <c r="H23" s="533"/>
      <c r="I23" s="533"/>
      <c r="J23" s="533"/>
      <c r="K23" s="533"/>
      <c r="L23" s="533"/>
      <c r="M23" s="534"/>
    </row>
    <row r="24" spans="2:13" s="523" customFormat="1" ht="11.25" customHeight="1">
      <c r="B24" s="1326" t="s">
        <v>522</v>
      </c>
      <c r="C24" s="1326"/>
      <c r="D24" s="535"/>
      <c r="E24" s="536"/>
      <c r="F24" s="536"/>
      <c r="G24" s="536"/>
      <c r="H24" s="536"/>
      <c r="I24" s="536"/>
      <c r="J24" s="536"/>
      <c r="K24" s="536"/>
      <c r="L24" s="536"/>
      <c r="M24" s="537"/>
    </row>
    <row r="25" spans="2:13" s="523" customFormat="1" ht="11.25" customHeight="1">
      <c r="B25" s="524"/>
      <c r="C25" s="525" t="s">
        <v>115</v>
      </c>
      <c r="D25" s="538"/>
      <c r="E25" s="539">
        <v>2.33</v>
      </c>
      <c r="F25" s="539">
        <v>2.33</v>
      </c>
      <c r="G25" s="539">
        <v>2.69</v>
      </c>
      <c r="H25" s="539">
        <v>1.8</v>
      </c>
      <c r="I25" s="539">
        <v>1.78</v>
      </c>
      <c r="J25" s="539">
        <v>1.81</v>
      </c>
      <c r="K25" s="539">
        <v>1.78</v>
      </c>
      <c r="L25" s="539">
        <v>2.02</v>
      </c>
      <c r="M25" s="539">
        <v>2.98</v>
      </c>
    </row>
    <row r="26" spans="2:13" s="490" customFormat="1" ht="11.25" customHeight="1">
      <c r="B26" s="529"/>
      <c r="C26" s="530" t="s">
        <v>513</v>
      </c>
      <c r="D26" s="531"/>
      <c r="E26" s="540">
        <v>1.46</v>
      </c>
      <c r="F26" s="540">
        <v>1.45</v>
      </c>
      <c r="G26" s="540">
        <v>1.63</v>
      </c>
      <c r="H26" s="540">
        <v>1.35</v>
      </c>
      <c r="I26" s="540">
        <v>1.4</v>
      </c>
      <c r="J26" s="540">
        <v>1.36</v>
      </c>
      <c r="K26" s="540">
        <v>1.33</v>
      </c>
      <c r="L26" s="540">
        <v>1</v>
      </c>
      <c r="M26" s="540">
        <v>2.42</v>
      </c>
    </row>
    <row r="27" spans="2:13" s="490" customFormat="1" ht="11.25" customHeight="1">
      <c r="B27" s="529"/>
      <c r="C27" s="530" t="s">
        <v>514</v>
      </c>
      <c r="D27" s="531"/>
      <c r="E27" s="540">
        <v>1.59</v>
      </c>
      <c r="F27" s="540">
        <v>1.59</v>
      </c>
      <c r="G27" s="540">
        <v>1.73</v>
      </c>
      <c r="H27" s="540">
        <v>1.5</v>
      </c>
      <c r="I27" s="540">
        <v>1.6</v>
      </c>
      <c r="J27" s="540">
        <v>1.5</v>
      </c>
      <c r="K27" s="540">
        <v>1.43</v>
      </c>
      <c r="L27" s="540">
        <v>1.18</v>
      </c>
      <c r="M27" s="540">
        <v>2.38</v>
      </c>
    </row>
    <row r="28" spans="2:13" s="490" customFormat="1" ht="11.25" customHeight="1">
      <c r="B28" s="529"/>
      <c r="C28" s="530" t="s">
        <v>515</v>
      </c>
      <c r="D28" s="531"/>
      <c r="E28" s="540">
        <v>1.92</v>
      </c>
      <c r="F28" s="540">
        <v>1.92</v>
      </c>
      <c r="G28" s="540">
        <v>2.0299999999999998</v>
      </c>
      <c r="H28" s="540">
        <v>1.76</v>
      </c>
      <c r="I28" s="540">
        <v>2</v>
      </c>
      <c r="J28" s="540">
        <v>1.74</v>
      </c>
      <c r="K28" s="540">
        <v>1.69</v>
      </c>
      <c r="L28" s="540">
        <v>1.23</v>
      </c>
      <c r="M28" s="540">
        <v>2.29</v>
      </c>
    </row>
    <row r="29" spans="2:13" s="490" customFormat="1" ht="11.25" customHeight="1">
      <c r="B29" s="529"/>
      <c r="C29" s="530" t="s">
        <v>516</v>
      </c>
      <c r="D29" s="531"/>
      <c r="E29" s="540">
        <v>2.21</v>
      </c>
      <c r="F29" s="540">
        <v>2.21</v>
      </c>
      <c r="G29" s="540">
        <v>2.4500000000000002</v>
      </c>
      <c r="H29" s="540">
        <v>1.84</v>
      </c>
      <c r="I29" s="540">
        <v>2.21</v>
      </c>
      <c r="J29" s="540">
        <v>1.93</v>
      </c>
      <c r="K29" s="540">
        <v>1.8</v>
      </c>
      <c r="L29" s="540">
        <v>1.28</v>
      </c>
      <c r="M29" s="540">
        <v>2.66</v>
      </c>
    </row>
    <row r="30" spans="2:13" s="490" customFormat="1" ht="11.25" customHeight="1">
      <c r="B30" s="529"/>
      <c r="C30" s="530" t="s">
        <v>517</v>
      </c>
      <c r="D30" s="531"/>
      <c r="E30" s="540">
        <v>2.5299999999999998</v>
      </c>
      <c r="F30" s="540">
        <v>2.5299999999999998</v>
      </c>
      <c r="G30" s="540">
        <v>2.81</v>
      </c>
      <c r="H30" s="540">
        <v>2.06</v>
      </c>
      <c r="I30" s="540">
        <v>2.4900000000000002</v>
      </c>
      <c r="J30" s="540">
        <v>2.33</v>
      </c>
      <c r="K30" s="540">
        <v>2</v>
      </c>
      <c r="L30" s="540">
        <v>1.72</v>
      </c>
      <c r="M30" s="540">
        <v>3.38</v>
      </c>
    </row>
    <row r="31" spans="2:13" s="490" customFormat="1" ht="11.25" customHeight="1">
      <c r="B31" s="529"/>
      <c r="C31" s="530" t="s">
        <v>518</v>
      </c>
      <c r="D31" s="531"/>
      <c r="E31" s="540">
        <v>3</v>
      </c>
      <c r="F31" s="540">
        <v>3</v>
      </c>
      <c r="G31" s="540">
        <v>3.2</v>
      </c>
      <c r="H31" s="540">
        <v>2.39</v>
      </c>
      <c r="I31" s="540">
        <v>2.82</v>
      </c>
      <c r="J31" s="540">
        <v>2.2599999999999998</v>
      </c>
      <c r="K31" s="540">
        <v>2.36</v>
      </c>
      <c r="L31" s="540">
        <v>2.5099999999999998</v>
      </c>
      <c r="M31" s="540">
        <v>3.11</v>
      </c>
    </row>
    <row r="32" spans="2:13" s="490" customFormat="1" ht="11.25" customHeight="1">
      <c r="B32" s="529"/>
      <c r="C32" s="530" t="s">
        <v>519</v>
      </c>
      <c r="D32" s="531"/>
      <c r="E32" s="540">
        <v>3.17</v>
      </c>
      <c r="F32" s="540">
        <v>3.17</v>
      </c>
      <c r="G32" s="540">
        <v>3.29</v>
      </c>
      <c r="H32" s="540">
        <v>2.56</v>
      </c>
      <c r="I32" s="540">
        <v>4.25</v>
      </c>
      <c r="J32" s="540">
        <v>2.69</v>
      </c>
      <c r="K32" s="540">
        <v>2.4900000000000002</v>
      </c>
      <c r="L32" s="540">
        <v>2.4700000000000002</v>
      </c>
      <c r="M32" s="540">
        <v>3.99</v>
      </c>
    </row>
    <row r="33" spans="2:13" s="490" customFormat="1" ht="11.25" customHeight="1">
      <c r="B33" s="529"/>
      <c r="C33" s="530" t="s">
        <v>520</v>
      </c>
      <c r="D33" s="531"/>
      <c r="E33" s="540">
        <v>3.33</v>
      </c>
      <c r="F33" s="540">
        <v>3.33</v>
      </c>
      <c r="G33" s="540">
        <v>3.46</v>
      </c>
      <c r="H33" s="540">
        <v>2.29</v>
      </c>
      <c r="I33" s="540">
        <v>4</v>
      </c>
      <c r="J33" s="540">
        <v>2.93</v>
      </c>
      <c r="K33" s="540">
        <v>2.29</v>
      </c>
      <c r="L33" s="540">
        <v>2.12</v>
      </c>
      <c r="M33" s="540">
        <v>4.0999999999999996</v>
      </c>
    </row>
    <row r="34" spans="2:13" s="490" customFormat="1" ht="11.25" customHeight="1">
      <c r="B34" s="529"/>
      <c r="C34" s="530" t="s">
        <v>521</v>
      </c>
      <c r="D34" s="531"/>
      <c r="E34" s="540">
        <v>3.23</v>
      </c>
      <c r="F34" s="540">
        <v>3.23</v>
      </c>
      <c r="G34" s="540">
        <v>3.31</v>
      </c>
      <c r="H34" s="540">
        <v>2.42</v>
      </c>
      <c r="I34" s="541" t="s">
        <v>494</v>
      </c>
      <c r="J34" s="540">
        <v>2.5499999999999998</v>
      </c>
      <c r="K34" s="540">
        <v>2.4</v>
      </c>
      <c r="L34" s="540">
        <v>2.44</v>
      </c>
      <c r="M34" s="540">
        <v>3.01</v>
      </c>
    </row>
    <row r="35" spans="2:13" s="490" customFormat="1" ht="11.25" customHeight="1">
      <c r="B35" s="529"/>
      <c r="C35" s="530"/>
      <c r="D35" s="531"/>
      <c r="E35" s="542"/>
      <c r="F35" s="542"/>
      <c r="G35" s="542"/>
      <c r="H35" s="542"/>
      <c r="I35" s="542"/>
      <c r="J35" s="542"/>
      <c r="K35" s="542"/>
      <c r="L35" s="542"/>
      <c r="M35" s="542"/>
    </row>
    <row r="36" spans="2:13" s="523" customFormat="1" ht="11.25" customHeight="1">
      <c r="B36" s="1326" t="s">
        <v>523</v>
      </c>
      <c r="C36" s="1326"/>
      <c r="D36" s="535"/>
      <c r="E36" s="539"/>
      <c r="F36" s="539"/>
      <c r="G36" s="539"/>
      <c r="H36" s="539"/>
      <c r="I36" s="539"/>
      <c r="J36" s="539"/>
      <c r="K36" s="539"/>
      <c r="L36" s="539"/>
      <c r="M36" s="539"/>
    </row>
    <row r="37" spans="2:13" s="523" customFormat="1" ht="11.25" customHeight="1">
      <c r="B37" s="524"/>
      <c r="C37" s="525" t="s">
        <v>115</v>
      </c>
      <c r="D37" s="538"/>
      <c r="E37" s="539">
        <v>4.22</v>
      </c>
      <c r="F37" s="539">
        <v>4.22</v>
      </c>
      <c r="G37" s="539">
        <v>5.14</v>
      </c>
      <c r="H37" s="543">
        <v>2.77</v>
      </c>
      <c r="I37" s="543">
        <v>3.29</v>
      </c>
      <c r="J37" s="543">
        <v>2.94</v>
      </c>
      <c r="K37" s="543">
        <v>2.58</v>
      </c>
      <c r="L37" s="543">
        <v>2.57</v>
      </c>
      <c r="M37" s="543">
        <v>3.2</v>
      </c>
    </row>
    <row r="38" spans="2:13" s="490" customFormat="1" ht="11.25" customHeight="1">
      <c r="B38" s="529"/>
      <c r="C38" s="530" t="s">
        <v>513</v>
      </c>
      <c r="D38" s="531"/>
      <c r="E38" s="541">
        <v>3.42</v>
      </c>
      <c r="F38" s="541">
        <v>3.42</v>
      </c>
      <c r="G38" s="541">
        <v>5.0199999999999996</v>
      </c>
      <c r="H38" s="541">
        <v>2.5299999999999998</v>
      </c>
      <c r="I38" s="541">
        <v>3.04</v>
      </c>
      <c r="J38" s="541">
        <v>2.46</v>
      </c>
      <c r="K38" s="541">
        <v>2.2799999999999998</v>
      </c>
      <c r="L38" s="541">
        <v>1.18</v>
      </c>
      <c r="M38" s="541">
        <v>2.69</v>
      </c>
    </row>
    <row r="39" spans="2:13" s="490" customFormat="1" ht="11.25" customHeight="1">
      <c r="B39" s="529"/>
      <c r="C39" s="530" t="s">
        <v>514</v>
      </c>
      <c r="D39" s="531"/>
      <c r="E39" s="541">
        <v>3.76</v>
      </c>
      <c r="F39" s="541">
        <v>3.76</v>
      </c>
      <c r="G39" s="541">
        <v>5.01</v>
      </c>
      <c r="H39" s="541">
        <v>2.86</v>
      </c>
      <c r="I39" s="541">
        <v>3.29</v>
      </c>
      <c r="J39" s="541">
        <v>2.82</v>
      </c>
      <c r="K39" s="541">
        <v>2.58</v>
      </c>
      <c r="L39" s="541">
        <v>2.92</v>
      </c>
      <c r="M39" s="541">
        <v>2.0499999999999998</v>
      </c>
    </row>
    <row r="40" spans="2:13" s="490" customFormat="1" ht="11.25" customHeight="1">
      <c r="B40" s="529"/>
      <c r="C40" s="530" t="s">
        <v>515</v>
      </c>
      <c r="D40" s="531"/>
      <c r="E40" s="541">
        <v>4.0999999999999996</v>
      </c>
      <c r="F40" s="541">
        <v>4.0999999999999996</v>
      </c>
      <c r="G40" s="541">
        <v>5.0999999999999996</v>
      </c>
      <c r="H40" s="541">
        <v>2.78</v>
      </c>
      <c r="I40" s="541">
        <v>3.41</v>
      </c>
      <c r="J40" s="541">
        <v>3</v>
      </c>
      <c r="K40" s="541">
        <v>2.46</v>
      </c>
      <c r="L40" s="541">
        <v>2.68</v>
      </c>
      <c r="M40" s="541">
        <v>3.35</v>
      </c>
    </row>
    <row r="41" spans="2:13" s="490" customFormat="1" ht="11.25" customHeight="1">
      <c r="B41" s="529"/>
      <c r="C41" s="530" t="s">
        <v>516</v>
      </c>
      <c r="D41" s="531"/>
      <c r="E41" s="541">
        <v>4.12</v>
      </c>
      <c r="F41" s="541">
        <v>4.12</v>
      </c>
      <c r="G41" s="541">
        <v>5.13</v>
      </c>
      <c r="H41" s="541">
        <v>2.59</v>
      </c>
      <c r="I41" s="541">
        <v>3.38</v>
      </c>
      <c r="J41" s="541">
        <v>2.99</v>
      </c>
      <c r="K41" s="541">
        <v>2.4500000000000002</v>
      </c>
      <c r="L41" s="541">
        <v>1.45</v>
      </c>
      <c r="M41" s="541">
        <v>3.08</v>
      </c>
    </row>
    <row r="42" spans="2:13" s="490" customFormat="1" ht="11.25" customHeight="1">
      <c r="B42" s="529"/>
      <c r="C42" s="530" t="s">
        <v>517</v>
      </c>
      <c r="D42" s="531"/>
      <c r="E42" s="541">
        <v>4.2</v>
      </c>
      <c r="F42" s="541">
        <v>4.21</v>
      </c>
      <c r="G42" s="541">
        <v>5.0999999999999996</v>
      </c>
      <c r="H42" s="541">
        <v>2.7</v>
      </c>
      <c r="I42" s="541">
        <v>3.32</v>
      </c>
      <c r="J42" s="541">
        <v>3.16</v>
      </c>
      <c r="K42" s="541">
        <v>2.63</v>
      </c>
      <c r="L42" s="541">
        <v>1.95</v>
      </c>
      <c r="M42" s="541">
        <v>3.32</v>
      </c>
    </row>
    <row r="43" spans="2:13" s="490" customFormat="1" ht="11.25" customHeight="1">
      <c r="B43" s="529"/>
      <c r="C43" s="530" t="s">
        <v>518</v>
      </c>
      <c r="D43" s="531"/>
      <c r="E43" s="541">
        <v>4.46</v>
      </c>
      <c r="F43" s="541">
        <v>4.47</v>
      </c>
      <c r="G43" s="541">
        <v>4.96</v>
      </c>
      <c r="H43" s="541">
        <v>2.93</v>
      </c>
      <c r="I43" s="541">
        <v>3.64</v>
      </c>
      <c r="J43" s="541">
        <v>3.05</v>
      </c>
      <c r="K43" s="541">
        <v>2.88</v>
      </c>
      <c r="L43" s="541">
        <v>2.84</v>
      </c>
      <c r="M43" s="541">
        <v>3.36</v>
      </c>
    </row>
    <row r="44" spans="2:13" s="490" customFormat="1" ht="11.25" customHeight="1">
      <c r="B44" s="529"/>
      <c r="C44" s="530" t="s">
        <v>519</v>
      </c>
      <c r="D44" s="531"/>
      <c r="E44" s="541">
        <v>4.8499999999999996</v>
      </c>
      <c r="F44" s="541">
        <v>4.8600000000000003</v>
      </c>
      <c r="G44" s="541">
        <v>5.16</v>
      </c>
      <c r="H44" s="541">
        <v>3.42</v>
      </c>
      <c r="I44" s="541">
        <v>3.57</v>
      </c>
      <c r="J44" s="541">
        <v>3.37</v>
      </c>
      <c r="K44" s="541">
        <v>3.42</v>
      </c>
      <c r="L44" s="541">
        <v>3.47</v>
      </c>
      <c r="M44" s="541">
        <v>3.54</v>
      </c>
    </row>
    <row r="45" spans="2:13" s="490" customFormat="1" ht="11.25" customHeight="1">
      <c r="B45" s="529"/>
      <c r="C45" s="530" t="s">
        <v>520</v>
      </c>
      <c r="D45" s="531"/>
      <c r="E45" s="541">
        <v>5.29</v>
      </c>
      <c r="F45" s="541">
        <v>5.3</v>
      </c>
      <c r="G45" s="541">
        <v>5.59</v>
      </c>
      <c r="H45" s="541">
        <v>3.15</v>
      </c>
      <c r="I45" s="541">
        <v>4</v>
      </c>
      <c r="J45" s="541">
        <v>3.46</v>
      </c>
      <c r="K45" s="541">
        <v>3.16</v>
      </c>
      <c r="L45" s="541">
        <v>3.04</v>
      </c>
      <c r="M45" s="541">
        <v>3.04</v>
      </c>
    </row>
    <row r="46" spans="2:13" s="490" customFormat="1" ht="11.25" customHeight="1">
      <c r="B46" s="529"/>
      <c r="C46" s="530" t="s">
        <v>521</v>
      </c>
      <c r="D46" s="531"/>
      <c r="E46" s="541">
        <v>6.12</v>
      </c>
      <c r="F46" s="541">
        <v>6.12</v>
      </c>
      <c r="G46" s="541">
        <v>6.32</v>
      </c>
      <c r="H46" s="541">
        <v>4</v>
      </c>
      <c r="I46" s="541" t="s">
        <v>494</v>
      </c>
      <c r="J46" s="541">
        <v>3.45</v>
      </c>
      <c r="K46" s="541">
        <v>3.57</v>
      </c>
      <c r="L46" s="541">
        <v>5.48</v>
      </c>
      <c r="M46" s="541">
        <v>5.48</v>
      </c>
    </row>
    <row r="47" spans="2:13" s="490" customFormat="1" ht="11.25" customHeight="1">
      <c r="B47" s="529"/>
      <c r="C47" s="530"/>
      <c r="D47" s="531"/>
      <c r="E47" s="542"/>
      <c r="F47" s="542"/>
      <c r="G47" s="542"/>
      <c r="H47" s="542"/>
      <c r="I47" s="542"/>
      <c r="J47" s="542"/>
      <c r="K47" s="542"/>
      <c r="L47" s="542"/>
      <c r="M47" s="542"/>
    </row>
    <row r="48" spans="2:13" s="523" customFormat="1" ht="11.25" customHeight="1">
      <c r="B48" s="1326" t="s">
        <v>524</v>
      </c>
      <c r="C48" s="1326"/>
      <c r="D48" s="535"/>
      <c r="E48" s="544"/>
      <c r="F48" s="544"/>
      <c r="G48" s="544"/>
      <c r="H48" s="544"/>
      <c r="I48" s="544"/>
      <c r="J48" s="544"/>
      <c r="K48" s="544"/>
      <c r="L48" s="544"/>
      <c r="M48" s="544"/>
    </row>
    <row r="49" spans="1:13" s="523" customFormat="1" ht="11.25" customHeight="1">
      <c r="B49" s="524"/>
      <c r="C49" s="525" t="s">
        <v>115</v>
      </c>
      <c r="D49" s="538"/>
      <c r="E49" s="543">
        <v>30.02</v>
      </c>
      <c r="F49" s="543">
        <v>30.04</v>
      </c>
      <c r="G49" s="543">
        <v>37.51</v>
      </c>
      <c r="H49" s="543">
        <v>18.190000000000001</v>
      </c>
      <c r="I49" s="543">
        <v>19.12</v>
      </c>
      <c r="J49" s="543">
        <v>18.16</v>
      </c>
      <c r="K49" s="543">
        <v>17.87</v>
      </c>
      <c r="L49" s="543">
        <v>18.850000000000001</v>
      </c>
      <c r="M49" s="543">
        <v>23.59</v>
      </c>
    </row>
    <row r="50" spans="1:13" s="490" customFormat="1" ht="11.25" customHeight="1">
      <c r="B50" s="529"/>
      <c r="C50" s="530" t="s">
        <v>513</v>
      </c>
      <c r="D50" s="531"/>
      <c r="E50" s="541">
        <v>21.72</v>
      </c>
      <c r="F50" s="541">
        <v>21.74</v>
      </c>
      <c r="G50" s="541">
        <v>32.71</v>
      </c>
      <c r="H50" s="541">
        <v>15.71</v>
      </c>
      <c r="I50" s="541">
        <v>17.96</v>
      </c>
      <c r="J50" s="541">
        <v>15.15</v>
      </c>
      <c r="K50" s="541">
        <v>14.63</v>
      </c>
      <c r="L50" s="541">
        <v>7.92</v>
      </c>
      <c r="M50" s="541">
        <v>15.33</v>
      </c>
    </row>
    <row r="51" spans="1:13" s="490" customFormat="1" ht="11.25" customHeight="1">
      <c r="B51" s="529"/>
      <c r="C51" s="530" t="s">
        <v>514</v>
      </c>
      <c r="D51" s="531"/>
      <c r="E51" s="541">
        <v>23.51</v>
      </c>
      <c r="F51" s="541">
        <v>23.53</v>
      </c>
      <c r="G51" s="541">
        <v>32.39</v>
      </c>
      <c r="H51" s="541">
        <v>17.079999999999998</v>
      </c>
      <c r="I51" s="541">
        <v>18.579999999999998</v>
      </c>
      <c r="J51" s="541">
        <v>16.920000000000002</v>
      </c>
      <c r="K51" s="541">
        <v>16.09</v>
      </c>
      <c r="L51" s="541">
        <v>21.12</v>
      </c>
      <c r="M51" s="541">
        <v>15.09</v>
      </c>
    </row>
    <row r="52" spans="1:13" s="490" customFormat="1" ht="11.25" customHeight="1">
      <c r="B52" s="529"/>
      <c r="C52" s="530" t="s">
        <v>515</v>
      </c>
      <c r="D52" s="531"/>
      <c r="E52" s="541">
        <v>27.09</v>
      </c>
      <c r="F52" s="541">
        <v>27.1</v>
      </c>
      <c r="G52" s="541">
        <v>34.24</v>
      </c>
      <c r="H52" s="541">
        <v>17.7</v>
      </c>
      <c r="I52" s="541">
        <v>20.47</v>
      </c>
      <c r="J52" s="541">
        <v>18.149999999999999</v>
      </c>
      <c r="K52" s="541">
        <v>16.5</v>
      </c>
      <c r="L52" s="541">
        <v>16.12</v>
      </c>
      <c r="M52" s="541">
        <v>25.24</v>
      </c>
    </row>
    <row r="53" spans="1:13" s="490" customFormat="1" ht="11.25" customHeight="1">
      <c r="B53" s="529"/>
      <c r="C53" s="530" t="s">
        <v>516</v>
      </c>
      <c r="D53" s="531"/>
      <c r="E53" s="541">
        <v>29.05</v>
      </c>
      <c r="F53" s="541">
        <v>29.1</v>
      </c>
      <c r="G53" s="541">
        <v>36.729999999999997</v>
      </c>
      <c r="H53" s="541">
        <v>17.579999999999998</v>
      </c>
      <c r="I53" s="541">
        <v>19.88</v>
      </c>
      <c r="J53" s="541">
        <v>18.510000000000002</v>
      </c>
      <c r="K53" s="541">
        <v>17.5</v>
      </c>
      <c r="L53" s="541">
        <v>10.75</v>
      </c>
      <c r="M53" s="541">
        <v>16.43</v>
      </c>
    </row>
    <row r="54" spans="1:13" s="490" customFormat="1" ht="11.25" customHeight="1">
      <c r="B54" s="529"/>
      <c r="C54" s="530" t="s">
        <v>517</v>
      </c>
      <c r="D54" s="531"/>
      <c r="E54" s="541">
        <v>30.33</v>
      </c>
      <c r="F54" s="541">
        <v>30.35</v>
      </c>
      <c r="G54" s="541">
        <v>37.380000000000003</v>
      </c>
      <c r="H54" s="541">
        <v>18.52</v>
      </c>
      <c r="I54" s="541">
        <v>18.86</v>
      </c>
      <c r="J54" s="541">
        <v>20.23</v>
      </c>
      <c r="K54" s="541">
        <v>18.809999999999999</v>
      </c>
      <c r="L54" s="541">
        <v>13.51</v>
      </c>
      <c r="M54" s="541">
        <v>26.29</v>
      </c>
    </row>
    <row r="55" spans="1:13" s="490" customFormat="1" ht="11.25" customHeight="1">
      <c r="B55" s="529"/>
      <c r="C55" s="530" t="s">
        <v>518</v>
      </c>
      <c r="D55" s="531"/>
      <c r="E55" s="541">
        <v>33.83</v>
      </c>
      <c r="F55" s="541">
        <v>33.85</v>
      </c>
      <c r="G55" s="541">
        <v>37.9</v>
      </c>
      <c r="H55" s="541">
        <v>21.39</v>
      </c>
      <c r="I55" s="541">
        <v>22.01</v>
      </c>
      <c r="J55" s="541">
        <v>19.75</v>
      </c>
      <c r="K55" s="541">
        <v>21.93</v>
      </c>
      <c r="L55" s="541">
        <v>20.32</v>
      </c>
      <c r="M55" s="541">
        <v>25.92</v>
      </c>
    </row>
    <row r="56" spans="1:13" s="490" customFormat="1" ht="11.25" customHeight="1">
      <c r="B56" s="529"/>
      <c r="C56" s="530" t="s">
        <v>519</v>
      </c>
      <c r="D56" s="531"/>
      <c r="E56" s="541">
        <v>38.18</v>
      </c>
      <c r="F56" s="541">
        <v>38.21</v>
      </c>
      <c r="G56" s="541">
        <v>40.93</v>
      </c>
      <c r="H56" s="541">
        <v>25.18</v>
      </c>
      <c r="I56" s="541">
        <v>20.100000000000001</v>
      </c>
      <c r="J56" s="541">
        <v>23.17</v>
      </c>
      <c r="K56" s="541">
        <v>25.39</v>
      </c>
      <c r="L56" s="541">
        <v>26.41</v>
      </c>
      <c r="M56" s="541">
        <v>30.42</v>
      </c>
    </row>
    <row r="57" spans="1:13" s="490" customFormat="1" ht="11.25" customHeight="1">
      <c r="B57" s="529"/>
      <c r="C57" s="530" t="s">
        <v>520</v>
      </c>
      <c r="D57" s="531"/>
      <c r="E57" s="541">
        <v>42.23</v>
      </c>
      <c r="F57" s="541">
        <v>42.32</v>
      </c>
      <c r="G57" s="541">
        <v>44.77</v>
      </c>
      <c r="H57" s="541">
        <v>24.05</v>
      </c>
      <c r="I57" s="541">
        <v>36.299999999999997</v>
      </c>
      <c r="J57" s="541">
        <v>24.25</v>
      </c>
      <c r="K57" s="541">
        <v>23.97</v>
      </c>
      <c r="L57" s="541">
        <v>23.66</v>
      </c>
      <c r="M57" s="541">
        <v>22.79</v>
      </c>
    </row>
    <row r="58" spans="1:13" s="490" customFormat="1" ht="11.25" customHeight="1">
      <c r="B58" s="529"/>
      <c r="C58" s="530" t="s">
        <v>521</v>
      </c>
      <c r="D58" s="531"/>
      <c r="E58" s="541">
        <v>55.01</v>
      </c>
      <c r="F58" s="541">
        <v>55.08</v>
      </c>
      <c r="G58" s="541">
        <v>57.11</v>
      </c>
      <c r="H58" s="541">
        <v>33.71</v>
      </c>
      <c r="I58" s="541" t="s">
        <v>494</v>
      </c>
      <c r="J58" s="541">
        <v>22.63</v>
      </c>
      <c r="K58" s="541">
        <v>31.74</v>
      </c>
      <c r="L58" s="541">
        <v>43.43</v>
      </c>
      <c r="M58" s="541">
        <v>41.44</v>
      </c>
    </row>
    <row r="59" spans="1:13" s="215" customFormat="1" ht="3" customHeight="1" thickBot="1">
      <c r="A59" s="210"/>
      <c r="B59" s="315"/>
      <c r="C59" s="315"/>
      <c r="D59" s="316"/>
      <c r="E59" s="545"/>
      <c r="F59" s="210"/>
      <c r="G59" s="210"/>
      <c r="H59" s="210"/>
      <c r="I59" s="210"/>
      <c r="J59" s="210"/>
      <c r="K59" s="210"/>
      <c r="L59" s="210"/>
      <c r="M59" s="210"/>
    </row>
    <row r="60" spans="1:13" s="215" customFormat="1" ht="13.5" customHeight="1">
      <c r="B60" s="215" t="s">
        <v>145</v>
      </c>
      <c r="C60" s="216"/>
      <c r="D60" s="216"/>
      <c r="E60" s="546"/>
    </row>
    <row r="61" spans="1:13">
      <c r="E61" s="546"/>
    </row>
    <row r="62" spans="1:13">
      <c r="E62" s="546"/>
    </row>
    <row r="63" spans="1:13">
      <c r="E63" s="546"/>
    </row>
    <row r="64" spans="1:13">
      <c r="E64" s="546"/>
    </row>
    <row r="65" spans="5:5">
      <c r="E65" s="546"/>
    </row>
    <row r="66" spans="5:5">
      <c r="E66" s="546"/>
    </row>
    <row r="67" spans="5:5">
      <c r="E67" s="546"/>
    </row>
    <row r="68" spans="5:5">
      <c r="E68" s="546"/>
    </row>
    <row r="69" spans="5:5">
      <c r="E69" s="546"/>
    </row>
    <row r="70" spans="5:5">
      <c r="E70" s="546"/>
    </row>
    <row r="71" spans="5:5">
      <c r="E71" s="546"/>
    </row>
    <row r="72" spans="5:5">
      <c r="E72" s="546"/>
    </row>
    <row r="73" spans="5:5">
      <c r="E73" s="546"/>
    </row>
    <row r="74" spans="5:5">
      <c r="E74" s="546"/>
    </row>
    <row r="75" spans="5:5">
      <c r="E75" s="546"/>
    </row>
    <row r="76" spans="5:5">
      <c r="E76" s="546"/>
    </row>
    <row r="77" spans="5:5">
      <c r="E77" s="546"/>
    </row>
    <row r="78" spans="5:5">
      <c r="E78" s="546"/>
    </row>
    <row r="79" spans="5:5">
      <c r="E79" s="546"/>
    </row>
    <row r="80" spans="5:5">
      <c r="E80" s="546"/>
    </row>
    <row r="81" spans="5:5">
      <c r="E81" s="546"/>
    </row>
    <row r="82" spans="5:5">
      <c r="E82" s="546"/>
    </row>
    <row r="83" spans="5:5">
      <c r="E83" s="546"/>
    </row>
    <row r="84" spans="5:5">
      <c r="E84" s="546"/>
    </row>
    <row r="85" spans="5:5">
      <c r="E85" s="546"/>
    </row>
    <row r="86" spans="5:5">
      <c r="E86" s="546"/>
    </row>
    <row r="87" spans="5:5">
      <c r="E87" s="546"/>
    </row>
    <row r="88" spans="5:5">
      <c r="E88" s="546"/>
    </row>
    <row r="89" spans="5:5">
      <c r="E89" s="546"/>
    </row>
    <row r="90" spans="5:5">
      <c r="E90" s="546"/>
    </row>
    <row r="91" spans="5:5">
      <c r="E91" s="546"/>
    </row>
    <row r="92" spans="5:5">
      <c r="E92" s="546"/>
    </row>
    <row r="93" spans="5:5">
      <c r="E93" s="546"/>
    </row>
    <row r="94" spans="5:5">
      <c r="E94" s="546"/>
    </row>
    <row r="95" spans="5:5">
      <c r="E95" s="546"/>
    </row>
    <row r="96" spans="5:5">
      <c r="E96" s="546"/>
    </row>
    <row r="97" spans="5:5">
      <c r="E97" s="546"/>
    </row>
    <row r="98" spans="5:5">
      <c r="E98" s="546"/>
    </row>
    <row r="99" spans="5:5">
      <c r="E99" s="546"/>
    </row>
    <row r="100" spans="5:5">
      <c r="E100" s="546"/>
    </row>
    <row r="101" spans="5:5">
      <c r="E101" s="546"/>
    </row>
    <row r="102" spans="5:5">
      <c r="E102" s="546"/>
    </row>
    <row r="103" spans="5:5">
      <c r="E103" s="546"/>
    </row>
    <row r="104" spans="5:5">
      <c r="E104" s="546"/>
    </row>
    <row r="105" spans="5:5">
      <c r="E105" s="546"/>
    </row>
    <row r="106" spans="5:5">
      <c r="E106" s="546"/>
    </row>
    <row r="107" spans="5:5">
      <c r="E107" s="546"/>
    </row>
    <row r="108" spans="5:5">
      <c r="E108" s="546"/>
    </row>
    <row r="109" spans="5:5">
      <c r="E109" s="546"/>
    </row>
    <row r="110" spans="5:5">
      <c r="E110" s="546"/>
    </row>
    <row r="111" spans="5:5">
      <c r="E111" s="546"/>
    </row>
    <row r="112" spans="5:5">
      <c r="E112" s="546"/>
    </row>
    <row r="113" spans="5:5">
      <c r="E113" s="546"/>
    </row>
    <row r="114" spans="5:5">
      <c r="E114" s="546"/>
    </row>
    <row r="115" spans="5:5">
      <c r="E115" s="546"/>
    </row>
    <row r="116" spans="5:5">
      <c r="E116" s="546"/>
    </row>
    <row r="117" spans="5:5">
      <c r="E117" s="546"/>
    </row>
    <row r="118" spans="5:5">
      <c r="E118" s="546"/>
    </row>
    <row r="119" spans="5:5">
      <c r="E119" s="546"/>
    </row>
    <row r="120" spans="5:5">
      <c r="E120" s="546"/>
    </row>
    <row r="121" spans="5:5">
      <c r="E121" s="546"/>
    </row>
    <row r="122" spans="5:5">
      <c r="E122" s="546"/>
    </row>
    <row r="123" spans="5:5">
      <c r="E123" s="546"/>
    </row>
    <row r="124" spans="5:5">
      <c r="E124" s="546"/>
    </row>
    <row r="125" spans="5:5">
      <c r="E125" s="546"/>
    </row>
    <row r="126" spans="5:5">
      <c r="E126" s="546"/>
    </row>
    <row r="127" spans="5:5">
      <c r="E127" s="546"/>
    </row>
    <row r="128" spans="5:5">
      <c r="E128" s="546"/>
    </row>
    <row r="129" spans="5:5">
      <c r="E129" s="546"/>
    </row>
    <row r="130" spans="5:5">
      <c r="E130" s="546"/>
    </row>
    <row r="131" spans="5:5">
      <c r="E131" s="546"/>
    </row>
    <row r="132" spans="5:5">
      <c r="E132" s="546"/>
    </row>
    <row r="133" spans="5:5">
      <c r="E133" s="546"/>
    </row>
    <row r="134" spans="5:5">
      <c r="E134" s="546"/>
    </row>
    <row r="135" spans="5:5">
      <c r="E135" s="546"/>
    </row>
    <row r="136" spans="5:5">
      <c r="E136" s="546"/>
    </row>
    <row r="137" spans="5:5">
      <c r="E137" s="546"/>
    </row>
    <row r="138" spans="5:5">
      <c r="E138" s="546"/>
    </row>
    <row r="139" spans="5:5">
      <c r="E139" s="546"/>
    </row>
    <row r="140" spans="5:5">
      <c r="E140" s="546"/>
    </row>
    <row r="141" spans="5:5">
      <c r="E141" s="546"/>
    </row>
    <row r="142" spans="5:5">
      <c r="E142" s="546"/>
    </row>
    <row r="143" spans="5:5">
      <c r="E143" s="546"/>
    </row>
    <row r="144" spans="5:5">
      <c r="E144" s="546"/>
    </row>
    <row r="145" spans="5:5">
      <c r="E145" s="546"/>
    </row>
    <row r="146" spans="5:5">
      <c r="E146" s="546"/>
    </row>
    <row r="147" spans="5:5">
      <c r="E147" s="546"/>
    </row>
  </sheetData>
  <mergeCells count="14">
    <mergeCell ref="B12:C12"/>
    <mergeCell ref="B24:C24"/>
    <mergeCell ref="B36:C36"/>
    <mergeCell ref="B48:C48"/>
    <mergeCell ref="A4:M5"/>
    <mergeCell ref="B8:C11"/>
    <mergeCell ref="E8:E11"/>
    <mergeCell ref="F8:L8"/>
    <mergeCell ref="M8:M11"/>
    <mergeCell ref="F9:F11"/>
    <mergeCell ref="G9:G11"/>
    <mergeCell ref="H9:L9"/>
    <mergeCell ref="H10:H11"/>
    <mergeCell ref="K10:K11"/>
  </mergeCells>
  <phoneticPr fontId="3"/>
  <pageMargins left="0.59055118110236227" right="0.59055118110236227" top="0.70866141732283472" bottom="0.98425196850393704"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6"/>
  <sheetViews>
    <sheetView zoomScaleNormal="100" zoomScaleSheetLayoutView="100" workbookViewId="0"/>
  </sheetViews>
  <sheetFormatPr defaultRowHeight="11.25"/>
  <cols>
    <col min="1" max="1" width="0.625" style="550" customWidth="1"/>
    <col min="2" max="3" width="0.75" style="550" customWidth="1"/>
    <col min="4" max="5" width="1.625" style="550" customWidth="1"/>
    <col min="6" max="6" width="19.375" style="550" customWidth="1"/>
    <col min="7" max="7" width="0.625" style="550" customWidth="1"/>
    <col min="8" max="8" width="11.125" style="550" customWidth="1"/>
    <col min="9" max="13" width="8.875" style="550" customWidth="1"/>
    <col min="14" max="16384" width="9" style="550"/>
  </cols>
  <sheetData>
    <row r="1" spans="1:13" ht="18" customHeight="1">
      <c r="A1" s="547" t="s">
        <v>1065</v>
      </c>
      <c r="B1" s="548"/>
      <c r="C1" s="549"/>
      <c r="D1" s="549"/>
      <c r="E1" s="549"/>
      <c r="F1" s="548"/>
      <c r="G1" s="180"/>
      <c r="H1" s="180"/>
      <c r="I1" s="180"/>
      <c r="J1" s="180"/>
      <c r="K1" s="180"/>
      <c r="L1" s="180"/>
    </row>
    <row r="2" spans="1:13" ht="11.1" customHeight="1">
      <c r="A2" s="548"/>
      <c r="B2" s="551"/>
      <c r="C2" s="551"/>
      <c r="D2" s="551"/>
      <c r="E2" s="551"/>
      <c r="F2" s="551"/>
      <c r="G2" s="551"/>
      <c r="H2" s="548"/>
      <c r="I2" s="548"/>
      <c r="J2" s="548"/>
      <c r="K2" s="548"/>
      <c r="L2" s="548"/>
    </row>
    <row r="3" spans="1:13" s="552" customFormat="1" ht="7.5" customHeight="1">
      <c r="A3" s="1345" t="s">
        <v>525</v>
      </c>
      <c r="B3" s="1345"/>
      <c r="C3" s="1345"/>
      <c r="D3" s="1345"/>
      <c r="E3" s="1345"/>
      <c r="F3" s="1345"/>
      <c r="G3" s="1345"/>
      <c r="H3" s="1345"/>
      <c r="I3" s="1345"/>
      <c r="J3" s="1345"/>
      <c r="K3" s="1345"/>
      <c r="L3" s="1345"/>
    </row>
    <row r="4" spans="1:13" s="552" customFormat="1" ht="7.5" customHeight="1">
      <c r="A4" s="1345"/>
      <c r="B4" s="1345"/>
      <c r="C4" s="1345"/>
      <c r="D4" s="1345"/>
      <c r="E4" s="1345"/>
      <c r="F4" s="1345"/>
      <c r="G4" s="1345"/>
      <c r="H4" s="1345"/>
      <c r="I4" s="1345"/>
      <c r="J4" s="1345"/>
      <c r="K4" s="1345"/>
      <c r="L4" s="1345"/>
    </row>
    <row r="5" spans="1:13" s="552" customFormat="1" ht="7.5" customHeight="1">
      <c r="A5" s="1345"/>
      <c r="B5" s="1345"/>
      <c r="C5" s="1345"/>
      <c r="D5" s="1345"/>
      <c r="E5" s="1345"/>
      <c r="F5" s="1345"/>
      <c r="G5" s="1345"/>
      <c r="H5" s="1345"/>
      <c r="I5" s="1345"/>
      <c r="J5" s="1345"/>
      <c r="K5" s="1345"/>
      <c r="L5" s="1345"/>
    </row>
    <row r="6" spans="1:13" s="552" customFormat="1" ht="7.5" customHeight="1">
      <c r="A6" s="1345"/>
      <c r="B6" s="1345"/>
      <c r="C6" s="1345"/>
      <c r="D6" s="1345"/>
      <c r="E6" s="1345"/>
      <c r="F6" s="1345"/>
      <c r="G6" s="1345"/>
      <c r="H6" s="1345"/>
      <c r="I6" s="1345"/>
      <c r="J6" s="1345"/>
      <c r="K6" s="1345"/>
      <c r="L6" s="1345"/>
    </row>
    <row r="7" spans="1:13" s="552" customFormat="1" ht="7.5" customHeight="1">
      <c r="A7" s="1345"/>
      <c r="B7" s="1345"/>
      <c r="C7" s="1345"/>
      <c r="D7" s="1345"/>
      <c r="E7" s="1345"/>
      <c r="F7" s="1345"/>
      <c r="G7" s="1345"/>
      <c r="H7" s="1345"/>
      <c r="I7" s="1345"/>
      <c r="J7" s="1345"/>
      <c r="K7" s="1345"/>
      <c r="L7" s="1345"/>
    </row>
    <row r="8" spans="1:13" s="552" customFormat="1" ht="17.25" customHeight="1">
      <c r="A8" s="1345"/>
      <c r="B8" s="1345"/>
      <c r="C8" s="1345"/>
      <c r="D8" s="1345"/>
      <c r="E8" s="1345"/>
      <c r="F8" s="1345"/>
      <c r="G8" s="1345"/>
      <c r="H8" s="1345"/>
      <c r="I8" s="1345"/>
      <c r="J8" s="1345"/>
      <c r="K8" s="1345"/>
      <c r="L8" s="1345"/>
    </row>
    <row r="9" spans="1:13" ht="9" customHeight="1">
      <c r="A9" s="548"/>
      <c r="B9" s="186"/>
      <c r="C9" s="186"/>
      <c r="D9" s="186"/>
      <c r="E9" s="186"/>
      <c r="F9" s="186"/>
      <c r="G9" s="186"/>
      <c r="H9" s="548"/>
      <c r="I9" s="548"/>
      <c r="J9" s="548"/>
      <c r="K9" s="548"/>
      <c r="L9" s="548"/>
    </row>
    <row r="10" spans="1:13" ht="1.5" customHeight="1">
      <c r="A10" s="548"/>
      <c r="B10" s="186"/>
      <c r="C10" s="186"/>
      <c r="D10" s="186"/>
      <c r="E10" s="186"/>
      <c r="F10" s="186"/>
      <c r="G10" s="186"/>
      <c r="H10" s="548"/>
      <c r="I10" s="548"/>
      <c r="J10" s="548"/>
      <c r="K10" s="548"/>
      <c r="L10" s="548"/>
    </row>
    <row r="11" spans="1:13" ht="4.5" customHeight="1">
      <c r="A11" s="548"/>
      <c r="B11" s="184"/>
      <c r="C11" s="185"/>
      <c r="D11" s="185"/>
      <c r="E11" s="185"/>
      <c r="F11" s="548"/>
      <c r="G11" s="185"/>
      <c r="H11" s="386"/>
      <c r="I11" s="386"/>
      <c r="J11" s="386"/>
      <c r="K11" s="386"/>
      <c r="L11" s="386"/>
    </row>
    <row r="12" spans="1:13" s="215" customFormat="1" ht="12" customHeight="1" thickBot="1">
      <c r="A12" s="301" t="s">
        <v>526</v>
      </c>
      <c r="C12" s="301"/>
      <c r="D12" s="301"/>
      <c r="E12" s="301"/>
      <c r="F12" s="301"/>
      <c r="G12" s="301"/>
      <c r="L12" s="321"/>
      <c r="M12" s="321" t="s">
        <v>147</v>
      </c>
    </row>
    <row r="13" spans="1:13" s="302" customFormat="1" ht="13.5" customHeight="1">
      <c r="A13" s="346"/>
      <c r="B13" s="1346" t="s">
        <v>527</v>
      </c>
      <c r="C13" s="1346"/>
      <c r="D13" s="1346"/>
      <c r="E13" s="1346"/>
      <c r="F13" s="1346"/>
      <c r="G13" s="553"/>
      <c r="H13" s="1319" t="s">
        <v>280</v>
      </c>
      <c r="I13" s="285" t="s">
        <v>528</v>
      </c>
      <c r="J13" s="554" t="s">
        <v>529</v>
      </c>
      <c r="K13" s="554" t="s">
        <v>530</v>
      </c>
      <c r="L13" s="349" t="s">
        <v>531</v>
      </c>
      <c r="M13" s="1349" t="s">
        <v>532</v>
      </c>
    </row>
    <row r="14" spans="1:13" s="302" customFormat="1" ht="13.5" customHeight="1">
      <c r="A14" s="353"/>
      <c r="B14" s="1347"/>
      <c r="C14" s="1347"/>
      <c r="D14" s="1347"/>
      <c r="E14" s="1347"/>
      <c r="F14" s="1347"/>
      <c r="G14" s="555"/>
      <c r="H14" s="1348"/>
      <c r="I14" s="295" t="s">
        <v>533</v>
      </c>
      <c r="J14" s="355" t="s">
        <v>534</v>
      </c>
      <c r="K14" s="355" t="s">
        <v>535</v>
      </c>
      <c r="L14" s="556" t="s">
        <v>536</v>
      </c>
      <c r="M14" s="1350"/>
    </row>
    <row r="15" spans="1:13" s="302" customFormat="1" ht="2.25" customHeight="1">
      <c r="A15" s="557"/>
      <c r="B15" s="558"/>
      <c r="C15" s="558"/>
      <c r="D15" s="558"/>
      <c r="E15" s="558"/>
      <c r="F15" s="558"/>
      <c r="G15" s="559"/>
      <c r="H15" s="297"/>
      <c r="I15" s="297"/>
      <c r="J15" s="297"/>
      <c r="K15" s="297"/>
      <c r="L15" s="297"/>
    </row>
    <row r="16" spans="1:13" s="560" customFormat="1" ht="13.5" customHeight="1">
      <c r="B16" s="1351" t="s">
        <v>280</v>
      </c>
      <c r="C16" s="1351"/>
      <c r="D16" s="1351"/>
      <c r="E16" s="1351"/>
      <c r="F16" s="1351"/>
      <c r="G16" s="561"/>
      <c r="H16" s="562">
        <v>387963</v>
      </c>
      <c r="I16" s="562">
        <v>82399.221238938058</v>
      </c>
      <c r="J16" s="562">
        <v>228743.67146017696</v>
      </c>
      <c r="K16" s="562">
        <v>65661.879424778759</v>
      </c>
      <c r="L16" s="562">
        <v>9870.7400442477883</v>
      </c>
      <c r="M16" s="562">
        <v>1287.4878318584072</v>
      </c>
    </row>
    <row r="17" spans="2:13" s="560" customFormat="1" ht="3.75" customHeight="1">
      <c r="B17" s="563"/>
      <c r="C17" s="563"/>
      <c r="D17" s="563"/>
      <c r="E17" s="563"/>
      <c r="F17" s="563"/>
      <c r="G17" s="561"/>
      <c r="H17" s="562"/>
      <c r="I17" s="562"/>
      <c r="J17" s="562"/>
      <c r="K17" s="562"/>
      <c r="L17" s="562"/>
    </row>
    <row r="18" spans="2:13" s="307" customFormat="1" ht="13.5" customHeight="1">
      <c r="B18" s="1344" t="s">
        <v>537</v>
      </c>
      <c r="C18" s="1344"/>
      <c r="D18" s="1344"/>
      <c r="E18" s="1344"/>
      <c r="F18" s="1344"/>
      <c r="G18" s="564"/>
      <c r="H18" s="565"/>
      <c r="I18" s="565"/>
      <c r="J18" s="565"/>
      <c r="K18" s="565"/>
      <c r="L18" s="565"/>
    </row>
    <row r="19" spans="2:13" s="215" customFormat="1" ht="13.5" customHeight="1">
      <c r="B19" s="376"/>
      <c r="C19" s="1289" t="s">
        <v>538</v>
      </c>
      <c r="D19" s="1289"/>
      <c r="E19" s="1289"/>
      <c r="F19" s="1289"/>
      <c r="G19" s="298"/>
      <c r="H19" s="201">
        <v>387963</v>
      </c>
      <c r="I19" s="201">
        <v>74019.256578947374</v>
      </c>
      <c r="J19" s="201">
        <v>214400.60526315792</v>
      </c>
      <c r="K19" s="201">
        <v>84228.80921052632</v>
      </c>
      <c r="L19" s="201">
        <v>10209.552631578947</v>
      </c>
      <c r="M19" s="201">
        <v>5104.7763157894733</v>
      </c>
    </row>
    <row r="20" spans="2:13" s="215" customFormat="1" ht="13.5" customHeight="1">
      <c r="B20" s="376"/>
      <c r="C20" s="1289" t="s">
        <v>539</v>
      </c>
      <c r="D20" s="1289"/>
      <c r="E20" s="1289"/>
      <c r="F20" s="1289"/>
      <c r="G20" s="298"/>
      <c r="H20" s="201">
        <v>387963</v>
      </c>
      <c r="I20" s="201">
        <v>73745.033057851237</v>
      </c>
      <c r="J20" s="201">
        <v>224441.40495867768</v>
      </c>
      <c r="K20" s="201">
        <v>67332.421487603307</v>
      </c>
      <c r="L20" s="201">
        <v>19237.834710743802</v>
      </c>
      <c r="M20" s="201">
        <v>3206.3057851239669</v>
      </c>
    </row>
    <row r="21" spans="2:13" s="215" customFormat="1" ht="13.5" customHeight="1">
      <c r="B21" s="376"/>
      <c r="C21" s="1289" t="s">
        <v>540</v>
      </c>
      <c r="D21" s="1289"/>
      <c r="E21" s="1289"/>
      <c r="F21" s="1259"/>
      <c r="G21" s="298"/>
      <c r="H21" s="201">
        <v>387963</v>
      </c>
      <c r="I21" s="201">
        <v>86903.712</v>
      </c>
      <c r="J21" s="201">
        <v>235881.50399999999</v>
      </c>
      <c r="K21" s="201">
        <v>65177.784000000007</v>
      </c>
      <c r="L21" s="201">
        <v>0</v>
      </c>
      <c r="M21" s="201">
        <v>0</v>
      </c>
    </row>
    <row r="22" spans="2:13" s="215" customFormat="1" ht="13.5" customHeight="1">
      <c r="B22" s="376"/>
      <c r="C22" s="1289" t="s">
        <v>541</v>
      </c>
      <c r="D22" s="1289"/>
      <c r="E22" s="1289"/>
      <c r="F22" s="1289"/>
      <c r="G22" s="298"/>
      <c r="H22" s="201">
        <v>387963</v>
      </c>
      <c r="I22" s="201">
        <v>79582.153846153844</v>
      </c>
      <c r="J22" s="201">
        <v>242062.38461538462</v>
      </c>
      <c r="K22" s="201">
        <v>59686.61538461539</v>
      </c>
      <c r="L22" s="201">
        <v>6631.8461538461543</v>
      </c>
      <c r="M22" s="201">
        <v>0</v>
      </c>
    </row>
    <row r="23" spans="2:13" s="215" customFormat="1" ht="13.5" customHeight="1">
      <c r="B23" s="376"/>
      <c r="C23" s="1289" t="s">
        <v>542</v>
      </c>
      <c r="D23" s="1289"/>
      <c r="E23" s="1289"/>
      <c r="F23" s="1289"/>
      <c r="G23" s="298"/>
      <c r="H23" s="201">
        <v>387963</v>
      </c>
      <c r="I23" s="201">
        <v>104019.06521739131</v>
      </c>
      <c r="J23" s="201">
        <v>219283.43478260867</v>
      </c>
      <c r="K23" s="201">
        <v>53415.195652173912</v>
      </c>
      <c r="L23" s="201">
        <v>11245.304347826088</v>
      </c>
      <c r="M23" s="201">
        <v>0</v>
      </c>
    </row>
    <row r="24" spans="2:13" s="215" customFormat="1" ht="13.5" customHeight="1">
      <c r="B24" s="376"/>
      <c r="C24" s="1289" t="s">
        <v>543</v>
      </c>
      <c r="D24" s="1289"/>
      <c r="E24" s="1289"/>
      <c r="F24" s="1289"/>
      <c r="G24" s="298"/>
      <c r="H24" s="201">
        <v>387963</v>
      </c>
      <c r="I24" s="201">
        <v>90347.547945205471</v>
      </c>
      <c r="J24" s="201">
        <v>217897.02739726027</v>
      </c>
      <c r="K24" s="201">
        <v>66432.020547945198</v>
      </c>
      <c r="L24" s="201">
        <v>13286.404109589041</v>
      </c>
      <c r="M24" s="201">
        <v>0</v>
      </c>
    </row>
    <row r="25" spans="2:13" s="215" customFormat="1" ht="13.5" customHeight="1">
      <c r="B25" s="376"/>
      <c r="C25" s="1289" t="s">
        <v>544</v>
      </c>
      <c r="D25" s="1289"/>
      <c r="E25" s="1289"/>
      <c r="F25" s="1289"/>
      <c r="G25" s="298"/>
      <c r="H25" s="201">
        <v>387963</v>
      </c>
      <c r="I25" s="201">
        <v>62813.057142857149</v>
      </c>
      <c r="J25" s="201">
        <v>258642</v>
      </c>
      <c r="K25" s="201">
        <v>59118.171428571433</v>
      </c>
      <c r="L25" s="201">
        <v>7389.7714285714292</v>
      </c>
      <c r="M25" s="201">
        <v>0</v>
      </c>
    </row>
    <row r="26" spans="2:13" s="215" customFormat="1" ht="3.75" customHeight="1">
      <c r="B26" s="434"/>
      <c r="C26" s="434"/>
      <c r="D26" s="434"/>
      <c r="E26" s="434"/>
      <c r="F26" s="434"/>
      <c r="G26" s="298"/>
      <c r="H26" s="201"/>
      <c r="I26" s="201"/>
      <c r="J26" s="201"/>
      <c r="K26" s="201"/>
      <c r="L26" s="201"/>
      <c r="M26" s="201"/>
    </row>
    <row r="27" spans="2:13" s="307" customFormat="1" ht="13.5" customHeight="1">
      <c r="B27" s="1344" t="s">
        <v>545</v>
      </c>
      <c r="C27" s="1344"/>
      <c r="D27" s="1344"/>
      <c r="E27" s="1344"/>
      <c r="F27" s="1344"/>
      <c r="G27" s="566"/>
      <c r="H27" s="567"/>
      <c r="I27" s="567"/>
      <c r="J27" s="567"/>
      <c r="K27" s="567"/>
      <c r="L27" s="567"/>
      <c r="M27" s="567"/>
    </row>
    <row r="28" spans="2:13" s="215" customFormat="1" ht="12.75" customHeight="1">
      <c r="B28" s="376"/>
      <c r="C28" s="1289" t="s">
        <v>546</v>
      </c>
      <c r="D28" s="1289"/>
      <c r="E28" s="1289"/>
      <c r="F28" s="1289"/>
      <c r="G28" s="298"/>
      <c r="H28" s="201">
        <v>387963</v>
      </c>
      <c r="I28" s="201">
        <v>85317.271916790487</v>
      </c>
      <c r="J28" s="201">
        <v>232316.62555720654</v>
      </c>
      <c r="K28" s="201">
        <v>61682.081723625553</v>
      </c>
      <c r="L28" s="201">
        <v>7494.0846953937598</v>
      </c>
      <c r="M28" s="201">
        <v>1152.9361069836552</v>
      </c>
    </row>
    <row r="29" spans="2:13" s="215" customFormat="1" ht="12.75" customHeight="1">
      <c r="B29" s="376"/>
      <c r="C29" s="1289" t="s">
        <v>547</v>
      </c>
      <c r="D29" s="1289"/>
      <c r="E29" s="1289"/>
      <c r="F29" s="1289"/>
      <c r="G29" s="298"/>
      <c r="H29" s="201">
        <v>387963</v>
      </c>
      <c r="I29" s="201">
        <v>42169.891304347824</v>
      </c>
      <c r="J29" s="201">
        <v>236151.39130434784</v>
      </c>
      <c r="K29" s="201">
        <v>84339.782608695648</v>
      </c>
      <c r="L29" s="201">
        <v>21084.945652173912</v>
      </c>
      <c r="M29" s="201">
        <v>4216.9891304347821</v>
      </c>
    </row>
    <row r="30" spans="2:13" s="215" customFormat="1" ht="12.75" customHeight="1">
      <c r="B30" s="376"/>
      <c r="C30" s="1289" t="s">
        <v>548</v>
      </c>
      <c r="D30" s="1289"/>
      <c r="E30" s="1289"/>
      <c r="F30" s="1289"/>
      <c r="G30" s="298"/>
      <c r="H30" s="1352">
        <v>387963</v>
      </c>
      <c r="I30" s="1354">
        <v>95401</v>
      </c>
      <c r="J30" s="1354">
        <v>209882</v>
      </c>
      <c r="K30" s="1354">
        <v>63600</v>
      </c>
      <c r="L30" s="1355">
        <v>19080</v>
      </c>
      <c r="M30" s="1354">
        <v>0</v>
      </c>
    </row>
    <row r="31" spans="2:13" s="215" customFormat="1" ht="12.75" customHeight="1">
      <c r="B31" s="376"/>
      <c r="C31" s="434"/>
      <c r="D31" s="1288" t="s">
        <v>549</v>
      </c>
      <c r="E31" s="1353"/>
      <c r="F31" s="1353"/>
      <c r="G31" s="298"/>
      <c r="H31" s="1352"/>
      <c r="I31" s="1354"/>
      <c r="J31" s="1354"/>
      <c r="K31" s="1354"/>
      <c r="L31" s="1355"/>
      <c r="M31" s="1354"/>
    </row>
    <row r="32" spans="2:13" s="215" customFormat="1" ht="12.75" customHeight="1">
      <c r="B32" s="376"/>
      <c r="C32" s="1289" t="s">
        <v>550</v>
      </c>
      <c r="D32" s="1289"/>
      <c r="E32" s="1289"/>
      <c r="F32" s="1289"/>
      <c r="G32" s="298"/>
      <c r="H32" s="1352">
        <v>387963</v>
      </c>
      <c r="I32" s="1354">
        <v>101208</v>
      </c>
      <c r="J32" s="1354">
        <v>202415</v>
      </c>
      <c r="K32" s="1354">
        <v>78717</v>
      </c>
      <c r="L32" s="1355">
        <v>5623</v>
      </c>
      <c r="M32" s="1355">
        <v>0</v>
      </c>
    </row>
    <row r="33" spans="2:13" s="215" customFormat="1" ht="12.75" customHeight="1">
      <c r="B33" s="376"/>
      <c r="C33" s="434"/>
      <c r="D33" s="1288" t="s">
        <v>549</v>
      </c>
      <c r="E33" s="1353"/>
      <c r="F33" s="1353"/>
      <c r="G33" s="298"/>
      <c r="H33" s="1352"/>
      <c r="I33" s="1354"/>
      <c r="J33" s="1354"/>
      <c r="K33" s="1354"/>
      <c r="L33" s="1355"/>
      <c r="M33" s="1355"/>
    </row>
    <row r="34" spans="2:13" s="215" customFormat="1" ht="12.75" customHeight="1">
      <c r="B34" s="376"/>
      <c r="C34" s="1289" t="s">
        <v>551</v>
      </c>
      <c r="D34" s="1289"/>
      <c r="E34" s="1289"/>
      <c r="F34" s="1289"/>
      <c r="G34" s="298"/>
      <c r="H34" s="568">
        <v>387963</v>
      </c>
      <c r="I34" s="568">
        <v>43107</v>
      </c>
      <c r="J34" s="568">
        <v>215535</v>
      </c>
      <c r="K34" s="568">
        <v>86214</v>
      </c>
      <c r="L34" s="201">
        <v>43107</v>
      </c>
      <c r="M34" s="201">
        <v>0</v>
      </c>
    </row>
    <row r="35" spans="2:13" s="215" customFormat="1" ht="3.75" customHeight="1">
      <c r="B35" s="434"/>
      <c r="C35" s="434"/>
      <c r="D35" s="434"/>
      <c r="E35" s="434"/>
      <c r="F35" s="434"/>
      <c r="G35" s="298"/>
      <c r="H35" s="201"/>
      <c r="I35" s="201"/>
      <c r="J35" s="201"/>
      <c r="K35" s="201"/>
      <c r="L35" s="201"/>
      <c r="M35" s="201"/>
    </row>
    <row r="36" spans="2:13" s="307" customFormat="1" ht="13.5" customHeight="1">
      <c r="B36" s="1344" t="s">
        <v>552</v>
      </c>
      <c r="C36" s="1344"/>
      <c r="D36" s="1344"/>
      <c r="E36" s="1344"/>
      <c r="F36" s="1344"/>
      <c r="G36" s="564"/>
      <c r="H36" s="565"/>
      <c r="I36" s="565"/>
      <c r="J36" s="565"/>
      <c r="K36" s="565"/>
      <c r="L36" s="565"/>
      <c r="M36" s="565"/>
    </row>
    <row r="37" spans="2:13" s="215" customFormat="1" ht="12.75" customHeight="1">
      <c r="B37" s="376"/>
      <c r="C37" s="1289" t="s">
        <v>553</v>
      </c>
      <c r="D37" s="1289"/>
      <c r="E37" s="1289"/>
      <c r="F37" s="1289"/>
      <c r="G37" s="298"/>
      <c r="H37" s="201">
        <v>120595</v>
      </c>
      <c r="I37" s="201">
        <v>28787.193548387098</v>
      </c>
      <c r="J37" s="201">
        <v>70022.903225806454</v>
      </c>
      <c r="K37" s="201">
        <v>19450.806451612902</v>
      </c>
      <c r="L37" s="201">
        <v>1556.0645161290322</v>
      </c>
      <c r="M37" s="201">
        <v>778.0322580645161</v>
      </c>
    </row>
    <row r="38" spans="2:13" s="215" customFormat="1" ht="12.75" customHeight="1">
      <c r="B38" s="376"/>
      <c r="C38" s="1289" t="s">
        <v>554</v>
      </c>
      <c r="D38" s="1289"/>
      <c r="E38" s="1289"/>
      <c r="F38" s="1289"/>
      <c r="G38" s="298"/>
      <c r="H38" s="201">
        <v>120595</v>
      </c>
      <c r="I38" s="201">
        <v>30739.901960784311</v>
      </c>
      <c r="J38" s="201">
        <v>66681.941176470587</v>
      </c>
      <c r="K38" s="201">
        <v>20808.549019607843</v>
      </c>
      <c r="L38" s="201">
        <v>1418.7647058823529</v>
      </c>
      <c r="M38" s="201">
        <v>945.84313725490199</v>
      </c>
    </row>
    <row r="39" spans="2:13" s="215" customFormat="1" ht="3.75" customHeight="1">
      <c r="B39" s="376"/>
      <c r="C39" s="434"/>
      <c r="D39" s="434"/>
      <c r="E39" s="434"/>
      <c r="F39" s="434"/>
      <c r="G39" s="298"/>
      <c r="H39" s="201"/>
      <c r="I39" s="201"/>
      <c r="J39" s="201"/>
      <c r="K39" s="201"/>
      <c r="L39" s="201"/>
      <c r="M39" s="201"/>
    </row>
    <row r="40" spans="2:13" s="307" customFormat="1" ht="13.5" customHeight="1">
      <c r="B40" s="1344" t="s">
        <v>555</v>
      </c>
      <c r="C40" s="1344"/>
      <c r="D40" s="1344"/>
      <c r="E40" s="1344"/>
      <c r="F40" s="1344"/>
      <c r="G40" s="564"/>
      <c r="H40" s="565"/>
      <c r="I40" s="565"/>
      <c r="J40" s="565"/>
      <c r="K40" s="565"/>
      <c r="L40" s="565"/>
      <c r="M40" s="565"/>
    </row>
    <row r="41" spans="2:13" s="215" customFormat="1" ht="12.75" customHeight="1">
      <c r="B41" s="376"/>
      <c r="C41" s="1289" t="s">
        <v>556</v>
      </c>
      <c r="D41" s="1289"/>
      <c r="E41" s="1289"/>
      <c r="F41" s="1289"/>
      <c r="G41" s="298"/>
      <c r="H41" s="201">
        <v>387963</v>
      </c>
      <c r="I41" s="201">
        <v>88078.086486486485</v>
      </c>
      <c r="J41" s="201">
        <v>192932.95135135137</v>
      </c>
      <c r="K41" s="201">
        <v>83883.891891891893</v>
      </c>
      <c r="L41" s="201">
        <v>20970.972972972973</v>
      </c>
      <c r="M41" s="201">
        <v>2097.0972972972972</v>
      </c>
    </row>
    <row r="42" spans="2:13" s="215" customFormat="1" ht="12.75" customHeight="1">
      <c r="B42" s="376"/>
      <c r="C42" s="1289" t="s">
        <v>515</v>
      </c>
      <c r="D42" s="1289"/>
      <c r="E42" s="1289"/>
      <c r="F42" s="1289"/>
      <c r="G42" s="298"/>
      <c r="H42" s="201">
        <v>387963</v>
      </c>
      <c r="I42" s="201">
        <v>92720.716981132078</v>
      </c>
      <c r="J42" s="201">
        <v>226921.75471698112</v>
      </c>
      <c r="K42" s="201">
        <v>56120.433962264149</v>
      </c>
      <c r="L42" s="201">
        <v>9760.0754716981137</v>
      </c>
      <c r="M42" s="201">
        <v>2440.0188679245284</v>
      </c>
    </row>
    <row r="43" spans="2:13" s="215" customFormat="1" ht="12.75" customHeight="1">
      <c r="B43" s="376"/>
      <c r="C43" s="1289" t="s">
        <v>516</v>
      </c>
      <c r="D43" s="1289"/>
      <c r="E43" s="1289"/>
      <c r="F43" s="1259"/>
      <c r="G43" s="298"/>
      <c r="H43" s="201">
        <v>387963</v>
      </c>
      <c r="I43" s="201">
        <v>80576.930769230778</v>
      </c>
      <c r="J43" s="201">
        <v>220840.4769230769</v>
      </c>
      <c r="K43" s="201">
        <v>77592.600000000006</v>
      </c>
      <c r="L43" s="201">
        <v>8952.9923076923078</v>
      </c>
      <c r="M43" s="201">
        <v>0</v>
      </c>
    </row>
    <row r="44" spans="2:13" s="215" customFormat="1" ht="12.75" customHeight="1">
      <c r="B44" s="376"/>
      <c r="C44" s="1289" t="s">
        <v>517</v>
      </c>
      <c r="D44" s="1289"/>
      <c r="E44" s="1289"/>
      <c r="F44" s="1289"/>
      <c r="G44" s="298"/>
      <c r="H44" s="201">
        <v>387963</v>
      </c>
      <c r="I44" s="201">
        <v>77592.600000000006</v>
      </c>
      <c r="J44" s="201">
        <v>257280.72631578945</v>
      </c>
      <c r="K44" s="201">
        <v>44922.031578947368</v>
      </c>
      <c r="L44" s="201">
        <v>4083.8210526315788</v>
      </c>
      <c r="M44" s="201">
        <v>4083.8210526315788</v>
      </c>
    </row>
    <row r="45" spans="2:13" s="215" customFormat="1" ht="12.75" customHeight="1">
      <c r="B45" s="376"/>
      <c r="C45" s="1289" t="s">
        <v>557</v>
      </c>
      <c r="D45" s="1289"/>
      <c r="E45" s="1289"/>
      <c r="F45" s="1289"/>
      <c r="G45" s="298"/>
      <c r="H45" s="201">
        <v>387963</v>
      </c>
      <c r="I45" s="201">
        <v>76071.176470588238</v>
      </c>
      <c r="J45" s="201">
        <v>243427.76470588235</v>
      </c>
      <c r="K45" s="201">
        <v>63392.647058823532</v>
      </c>
      <c r="L45" s="201">
        <v>5071.4117647058829</v>
      </c>
      <c r="M45" s="201">
        <v>0</v>
      </c>
    </row>
    <row r="46" spans="2:13" s="215" customFormat="1" ht="12.75" customHeight="1">
      <c r="B46" s="376"/>
      <c r="C46" s="1289" t="s">
        <v>558</v>
      </c>
      <c r="D46" s="1289"/>
      <c r="E46" s="1289"/>
      <c r="F46" s="1289"/>
      <c r="G46" s="298"/>
      <c r="H46" s="201">
        <v>387963</v>
      </c>
      <c r="I46" s="201">
        <v>58366.115044247796</v>
      </c>
      <c r="J46" s="201">
        <v>250630.96460176993</v>
      </c>
      <c r="K46" s="201">
        <v>72099.318584070803</v>
      </c>
      <c r="L46" s="201">
        <v>6866.6017699115046</v>
      </c>
      <c r="M46" s="201">
        <v>0</v>
      </c>
    </row>
    <row r="47" spans="2:13" s="215" customFormat="1" ht="12.75" customHeight="1">
      <c r="B47" s="376"/>
      <c r="C47" s="1289" t="s">
        <v>559</v>
      </c>
      <c r="D47" s="1289"/>
      <c r="E47" s="1289"/>
      <c r="F47" s="1289"/>
      <c r="G47" s="298"/>
      <c r="H47" s="201">
        <v>387963</v>
      </c>
      <c r="I47" s="201">
        <v>106830.39130434782</v>
      </c>
      <c r="J47" s="201">
        <v>236151.39130434784</v>
      </c>
      <c r="K47" s="201">
        <v>39358.565217391304</v>
      </c>
      <c r="L47" s="201">
        <v>5622.652173913044</v>
      </c>
      <c r="M47" s="201">
        <v>0</v>
      </c>
    </row>
    <row r="48" spans="2:13" s="215" customFormat="1" ht="12.75" customHeight="1">
      <c r="B48" s="376"/>
      <c r="C48" s="434"/>
      <c r="D48" s="1288" t="s">
        <v>560</v>
      </c>
      <c r="E48" s="1288"/>
      <c r="F48" s="1288"/>
      <c r="G48" s="298"/>
      <c r="H48" s="201">
        <v>0</v>
      </c>
      <c r="I48" s="201">
        <v>0</v>
      </c>
      <c r="J48" s="201">
        <v>0</v>
      </c>
      <c r="K48" s="201">
        <v>0</v>
      </c>
      <c r="L48" s="201">
        <v>0</v>
      </c>
      <c r="M48" s="201">
        <v>0</v>
      </c>
    </row>
    <row r="49" spans="1:13" s="215" customFormat="1" ht="3.75" customHeight="1">
      <c r="B49" s="434"/>
      <c r="C49" s="434"/>
      <c r="D49" s="434"/>
      <c r="E49" s="434"/>
      <c r="F49" s="434"/>
      <c r="G49" s="298"/>
      <c r="H49" s="201"/>
      <c r="I49" s="201"/>
      <c r="J49" s="201"/>
      <c r="K49" s="201"/>
      <c r="L49" s="201"/>
      <c r="M49" s="201"/>
    </row>
    <row r="50" spans="1:13" s="307" customFormat="1" ht="13.5" customHeight="1">
      <c r="B50" s="1344" t="s">
        <v>561</v>
      </c>
      <c r="C50" s="1344"/>
      <c r="D50" s="1344"/>
      <c r="E50" s="1344"/>
      <c r="F50" s="1344"/>
      <c r="G50" s="564"/>
      <c r="H50" s="565"/>
      <c r="I50" s="565"/>
      <c r="J50" s="565"/>
      <c r="K50" s="565"/>
      <c r="L50" s="565"/>
      <c r="M50" s="565"/>
    </row>
    <row r="51" spans="1:13" s="569" customFormat="1" ht="12.75" customHeight="1">
      <c r="B51" s="570"/>
      <c r="C51" s="1289" t="s">
        <v>562</v>
      </c>
      <c r="D51" s="1289"/>
      <c r="E51" s="1289"/>
      <c r="F51" s="1289"/>
      <c r="G51" s="571"/>
      <c r="H51" s="201">
        <v>387963</v>
      </c>
      <c r="I51" s="201">
        <v>61849.173913043473</v>
      </c>
      <c r="J51" s="201">
        <v>213660.78260869565</v>
      </c>
      <c r="K51" s="201">
        <v>89962.434782608703</v>
      </c>
      <c r="L51" s="201">
        <v>22490.608695652176</v>
      </c>
      <c r="M51" s="201">
        <v>0</v>
      </c>
    </row>
    <row r="52" spans="1:13" s="569" customFormat="1" ht="12.75" customHeight="1">
      <c r="B52" s="570"/>
      <c r="C52" s="1289" t="s">
        <v>563</v>
      </c>
      <c r="D52" s="1289"/>
      <c r="E52" s="1289"/>
      <c r="F52" s="1289"/>
      <c r="G52" s="571"/>
      <c r="H52" s="201">
        <v>387963</v>
      </c>
      <c r="I52" s="201">
        <v>95451.214285714275</v>
      </c>
      <c r="J52" s="201">
        <v>215535</v>
      </c>
      <c r="K52" s="201">
        <v>70818.642857142855</v>
      </c>
      <c r="L52" s="201">
        <v>3079.0714285714284</v>
      </c>
      <c r="M52" s="201">
        <v>3079.0714285714284</v>
      </c>
    </row>
    <row r="53" spans="1:13" s="215" customFormat="1" ht="12.75" customHeight="1">
      <c r="B53" s="376"/>
      <c r="C53" s="1289" t="s">
        <v>564</v>
      </c>
      <c r="D53" s="1289"/>
      <c r="E53" s="1289"/>
      <c r="F53" s="1289"/>
      <c r="G53" s="298"/>
      <c r="H53" s="1352">
        <v>387963</v>
      </c>
      <c r="I53" s="1354">
        <v>41148</v>
      </c>
      <c r="J53" s="1354">
        <v>246886</v>
      </c>
      <c r="K53" s="1354">
        <v>94052</v>
      </c>
      <c r="L53" s="1355">
        <v>5878</v>
      </c>
      <c r="M53" s="1354">
        <v>0</v>
      </c>
    </row>
    <row r="54" spans="1:13" s="215" customFormat="1" ht="12.75" customHeight="1">
      <c r="B54" s="376"/>
      <c r="C54" s="434"/>
      <c r="D54" s="434"/>
      <c r="E54" s="434"/>
      <c r="F54" s="317" t="s">
        <v>565</v>
      </c>
      <c r="G54" s="298"/>
      <c r="H54" s="1352"/>
      <c r="I54" s="1354"/>
      <c r="J54" s="1354"/>
      <c r="K54" s="1354"/>
      <c r="L54" s="1355"/>
      <c r="M54" s="1354"/>
    </row>
    <row r="55" spans="1:13" s="215" customFormat="1" ht="12.75" customHeight="1">
      <c r="B55" s="376"/>
      <c r="C55" s="1289" t="s">
        <v>564</v>
      </c>
      <c r="D55" s="1289"/>
      <c r="E55" s="1289"/>
      <c r="F55" s="1289"/>
      <c r="G55" s="298"/>
      <c r="H55" s="1352">
        <v>387963</v>
      </c>
      <c r="I55" s="1354">
        <v>94438</v>
      </c>
      <c r="J55" s="1354">
        <v>227163</v>
      </c>
      <c r="K55" s="1354">
        <v>58705</v>
      </c>
      <c r="L55" s="1355">
        <v>5105</v>
      </c>
      <c r="M55" s="1355">
        <v>2552</v>
      </c>
    </row>
    <row r="56" spans="1:13" s="215" customFormat="1" ht="12.75" customHeight="1">
      <c r="B56" s="376"/>
      <c r="C56" s="434"/>
      <c r="D56" s="434"/>
      <c r="E56" s="434"/>
      <c r="F56" s="317" t="s">
        <v>566</v>
      </c>
      <c r="G56" s="298"/>
      <c r="H56" s="1352"/>
      <c r="I56" s="1354"/>
      <c r="J56" s="1354"/>
      <c r="K56" s="1354"/>
      <c r="L56" s="1355"/>
      <c r="M56" s="1355"/>
    </row>
    <row r="57" spans="1:13" s="215" customFormat="1" ht="12.75" customHeight="1">
      <c r="B57" s="376"/>
      <c r="C57" s="1289" t="s">
        <v>567</v>
      </c>
      <c r="D57" s="1289"/>
      <c r="E57" s="1289"/>
      <c r="F57" s="1289"/>
      <c r="G57" s="298"/>
      <c r="H57" s="201">
        <v>387963</v>
      </c>
      <c r="I57" s="201">
        <v>93646.241379310348</v>
      </c>
      <c r="J57" s="201">
        <v>227426.58620689652</v>
      </c>
      <c r="K57" s="201">
        <v>53512.137931034486</v>
      </c>
      <c r="L57" s="201">
        <v>13378.034482758621</v>
      </c>
      <c r="M57" s="201">
        <v>0</v>
      </c>
    </row>
    <row r="58" spans="1:13" s="215" customFormat="1" ht="12.75" customHeight="1">
      <c r="B58" s="376"/>
      <c r="C58" s="1289" t="s">
        <v>568</v>
      </c>
      <c r="D58" s="1289"/>
      <c r="E58" s="1289"/>
      <c r="F58" s="1289"/>
      <c r="G58" s="298"/>
      <c r="H58" s="201">
        <v>387963</v>
      </c>
      <c r="I58" s="201">
        <v>73712.97</v>
      </c>
      <c r="J58" s="201">
        <v>267694.46999999997</v>
      </c>
      <c r="K58" s="201">
        <v>46555.56</v>
      </c>
      <c r="L58" s="201">
        <v>0</v>
      </c>
      <c r="M58" s="201">
        <v>0</v>
      </c>
    </row>
    <row r="59" spans="1:13" s="215" customFormat="1" ht="12.75" customHeight="1">
      <c r="B59" s="376"/>
      <c r="C59" s="1289" t="s">
        <v>569</v>
      </c>
      <c r="D59" s="1289"/>
      <c r="E59" s="1289"/>
      <c r="F59" s="1289"/>
      <c r="G59" s="298"/>
      <c r="H59" s="201">
        <v>387963</v>
      </c>
      <c r="I59" s="201">
        <v>81676.421052631573</v>
      </c>
      <c r="J59" s="201">
        <v>229714.93421052629</v>
      </c>
      <c r="K59" s="201">
        <v>61257.31578947368</v>
      </c>
      <c r="L59" s="201">
        <v>15314.32894736842</v>
      </c>
      <c r="M59" s="201">
        <v>0</v>
      </c>
    </row>
    <row r="60" spans="1:13" s="215" customFormat="1" ht="12.75" customHeight="1">
      <c r="B60" s="376"/>
      <c r="C60" s="1289" t="s">
        <v>570</v>
      </c>
      <c r="D60" s="1289"/>
      <c r="E60" s="1289"/>
      <c r="F60" s="1289"/>
      <c r="G60" s="298"/>
      <c r="H60" s="201">
        <v>387963</v>
      </c>
      <c r="I60" s="201">
        <v>79307.353591160223</v>
      </c>
      <c r="J60" s="201">
        <v>242208.9447513812</v>
      </c>
      <c r="K60" s="201">
        <v>49299.165745856357</v>
      </c>
      <c r="L60" s="201">
        <v>15004.093922651933</v>
      </c>
      <c r="M60" s="201">
        <v>2143.441988950276</v>
      </c>
    </row>
    <row r="61" spans="1:13" s="215" customFormat="1" ht="12.75" customHeight="1">
      <c r="B61" s="376"/>
      <c r="C61" s="1289" t="s">
        <v>571</v>
      </c>
      <c r="D61" s="1289"/>
      <c r="E61" s="1289"/>
      <c r="F61" s="1289"/>
      <c r="G61" s="298"/>
      <c r="H61" s="201">
        <v>387963</v>
      </c>
      <c r="I61" s="201">
        <v>99761.914285714272</v>
      </c>
      <c r="J61" s="201">
        <v>182896.84285714285</v>
      </c>
      <c r="K61" s="201">
        <v>88677.257142857139</v>
      </c>
      <c r="L61" s="201">
        <v>16626.985714285714</v>
      </c>
      <c r="M61" s="201">
        <v>0</v>
      </c>
    </row>
    <row r="62" spans="1:13" s="215" customFormat="1" ht="12.75" customHeight="1">
      <c r="B62" s="376"/>
      <c r="C62" s="1289" t="s">
        <v>572</v>
      </c>
      <c r="D62" s="1289"/>
      <c r="E62" s="1289"/>
      <c r="F62" s="1289"/>
      <c r="G62" s="298"/>
      <c r="H62" s="201">
        <v>387963</v>
      </c>
      <c r="I62" s="201">
        <v>99761.914285714272</v>
      </c>
      <c r="J62" s="201">
        <v>188439.17142857143</v>
      </c>
      <c r="K62" s="201">
        <v>88677.257142857139</v>
      </c>
      <c r="L62" s="201">
        <v>11084.657142857142</v>
      </c>
      <c r="M62" s="201">
        <v>0</v>
      </c>
    </row>
    <row r="63" spans="1:13" s="215" customFormat="1" ht="3" customHeight="1" thickBot="1">
      <c r="A63" s="210"/>
      <c r="B63" s="315"/>
      <c r="C63" s="315"/>
      <c r="D63" s="315"/>
      <c r="E63" s="315"/>
      <c r="F63" s="315"/>
      <c r="G63" s="212"/>
      <c r="H63" s="572"/>
      <c r="I63" s="572"/>
      <c r="J63" s="572"/>
      <c r="K63" s="572"/>
      <c r="L63" s="572"/>
      <c r="M63" s="572"/>
    </row>
    <row r="64" spans="1:13" s="215" customFormat="1" ht="13.5" customHeight="1">
      <c r="A64" s="301" t="s">
        <v>573</v>
      </c>
      <c r="C64" s="301"/>
      <c r="D64" s="301"/>
      <c r="E64" s="301"/>
      <c r="F64" s="301"/>
      <c r="G64" s="301"/>
    </row>
    <row r="65" spans="8:8" s="548" customFormat="1">
      <c r="H65" s="573"/>
    </row>
    <row r="66" spans="8:8" s="548" customFormat="1"/>
    <row r="67" spans="8:8" s="548" customFormat="1"/>
    <row r="68" spans="8:8" s="548" customFormat="1"/>
    <row r="69" spans="8:8" s="548" customFormat="1"/>
    <row r="70" spans="8:8" s="548" customFormat="1"/>
    <row r="71" spans="8:8" s="548" customFormat="1"/>
    <row r="72" spans="8:8" s="548" customFormat="1"/>
    <row r="73" spans="8:8" s="548" customFormat="1"/>
    <row r="74" spans="8:8" s="548" customFormat="1"/>
    <row r="75" spans="8:8" s="548" customFormat="1"/>
    <row r="76" spans="8:8" s="548" customFormat="1"/>
    <row r="77" spans="8:8" s="548" customFormat="1"/>
    <row r="78" spans="8:8" s="548" customFormat="1"/>
    <row r="79" spans="8:8" s="548" customFormat="1"/>
    <row r="80" spans="8:8" s="548" customFormat="1"/>
    <row r="81" s="548" customFormat="1"/>
    <row r="82" s="548" customFormat="1"/>
    <row r="83" s="548" customFormat="1"/>
    <row r="84" s="548" customFormat="1"/>
    <row r="85" s="548" customFormat="1"/>
    <row r="86" s="548" customFormat="1"/>
    <row r="87" s="548" customFormat="1"/>
    <row r="88" s="548" customFormat="1"/>
    <row r="89" s="548" customFormat="1"/>
    <row r="90" s="548" customFormat="1"/>
    <row r="91" s="548" customFormat="1"/>
    <row r="92" s="548" customFormat="1"/>
    <row r="93" s="548" customFormat="1"/>
    <row r="94" s="548" customFormat="1"/>
    <row r="95" s="548" customFormat="1"/>
    <row r="96" s="548" customFormat="1"/>
    <row r="97" s="548" customFormat="1"/>
    <row r="98" s="548" customFormat="1"/>
    <row r="99" s="548" customFormat="1"/>
    <row r="100" s="548" customFormat="1"/>
    <row r="101" s="548" customFormat="1"/>
    <row r="102" s="548" customFormat="1"/>
    <row r="103" s="548" customFormat="1"/>
    <row r="104" s="548" customFormat="1"/>
    <row r="105" s="548" customFormat="1"/>
    <row r="106" s="548" customFormat="1"/>
    <row r="107" s="548" customFormat="1"/>
    <row r="108" s="548" customFormat="1"/>
    <row r="109" s="548" customFormat="1"/>
    <row r="110" s="548" customFormat="1"/>
    <row r="111" s="548" customFormat="1"/>
    <row r="112" s="548" customFormat="1"/>
    <row r="113" s="548" customFormat="1"/>
    <row r="114" s="548" customFormat="1"/>
    <row r="115" s="548" customFormat="1"/>
    <row r="116" s="548" customFormat="1"/>
    <row r="117" s="548" customFormat="1"/>
    <row r="118" s="548" customFormat="1"/>
    <row r="119" s="548" customFormat="1"/>
    <row r="120" s="548" customFormat="1"/>
    <row r="121" s="548" customFormat="1"/>
    <row r="122" s="548" customFormat="1"/>
    <row r="123" s="548" customFormat="1"/>
    <row r="124" s="548" customFormat="1"/>
    <row r="125" s="548" customFormat="1"/>
    <row r="126" s="548" customFormat="1"/>
    <row r="127" s="548" customFormat="1"/>
    <row r="128" s="548" customFormat="1"/>
    <row r="129" s="548" customFormat="1"/>
    <row r="130" s="548" customFormat="1"/>
    <row r="131" s="548" customFormat="1"/>
    <row r="132" s="548" customFormat="1"/>
    <row r="133" s="548" customFormat="1"/>
    <row r="134" s="548" customFormat="1"/>
    <row r="135" s="548" customFormat="1"/>
    <row r="136" s="548" customFormat="1"/>
    <row r="137" s="548" customFormat="1"/>
    <row r="138" s="548" customFormat="1"/>
    <row r="139" s="548" customFormat="1"/>
    <row r="140" s="548" customFormat="1"/>
    <row r="141" s="548" customFormat="1"/>
    <row r="142" s="548" customFormat="1"/>
    <row r="143" s="548" customFormat="1"/>
    <row r="144" s="548" customFormat="1"/>
    <row r="145" s="548" customFormat="1"/>
    <row r="146" s="548" customFormat="1"/>
    <row r="147" s="548" customFormat="1"/>
    <row r="148" s="548" customFormat="1"/>
    <row r="149" s="548" customFormat="1"/>
    <row r="150" s="548" customFormat="1"/>
    <row r="151" s="548" customFormat="1"/>
    <row r="152" s="548" customFormat="1"/>
    <row r="153" s="548" customFormat="1"/>
    <row r="154" s="548" customFormat="1"/>
    <row r="155" s="548" customFormat="1"/>
    <row r="156" s="548" customFormat="1"/>
    <row r="157" s="548" customFormat="1"/>
    <row r="158" s="548" customFormat="1"/>
    <row r="159" s="548" customFormat="1"/>
    <row r="160" s="548" customFormat="1"/>
    <row r="161" s="548" customFormat="1"/>
    <row r="162" s="548" customFormat="1"/>
    <row r="163" s="548" customFormat="1"/>
    <row r="164" s="548" customFormat="1"/>
    <row r="165" s="548" customFormat="1"/>
    <row r="166" s="548" customFormat="1"/>
    <row r="167" s="548" customFormat="1"/>
    <row r="168" s="548" customFormat="1"/>
    <row r="169" s="548" customFormat="1"/>
    <row r="170" s="548" customFormat="1"/>
    <row r="171" s="548" customFormat="1"/>
    <row r="172" s="548" customFormat="1"/>
    <row r="173" s="548" customFormat="1"/>
    <row r="174" s="548" customFormat="1"/>
    <row r="175" s="548" customFormat="1"/>
    <row r="176" s="548" customFormat="1"/>
    <row r="177" s="548" customFormat="1"/>
    <row r="178" s="548" customFormat="1"/>
    <row r="179" s="548" customFormat="1"/>
    <row r="180" s="548" customFormat="1"/>
    <row r="181" s="548" customFormat="1"/>
    <row r="182" s="548" customFormat="1"/>
    <row r="183" s="548" customFormat="1"/>
    <row r="184" s="548" customFormat="1"/>
    <row r="185" s="548" customFormat="1"/>
    <row r="186" s="548" customFormat="1"/>
    <row r="187" s="548" customFormat="1"/>
    <row r="188" s="548" customFormat="1"/>
    <row r="189" s="548" customFormat="1"/>
    <row r="190" s="548" customFormat="1"/>
    <row r="191" s="548" customFormat="1"/>
    <row r="192" s="548" customFormat="1"/>
    <row r="193" s="548" customFormat="1"/>
    <row r="194" s="548" customFormat="1"/>
    <row r="195" s="548" customFormat="1"/>
    <row r="196" s="548" customFormat="1"/>
    <row r="197" s="548" customFormat="1"/>
    <row r="198" s="548" customFormat="1"/>
    <row r="199" s="548" customFormat="1"/>
    <row r="200" s="548" customFormat="1"/>
    <row r="201" s="548" customFormat="1"/>
    <row r="202" s="548" customFormat="1"/>
    <row r="203" s="548" customFormat="1"/>
    <row r="204" s="548" customFormat="1"/>
    <row r="205" s="548" customFormat="1"/>
    <row r="206" s="548" customFormat="1"/>
    <row r="207" s="548" customFormat="1"/>
    <row r="208" s="548" customFormat="1"/>
    <row r="209" s="548" customFormat="1"/>
    <row r="210" s="548" customFormat="1"/>
    <row r="211" s="548" customFormat="1"/>
    <row r="212" s="548" customFormat="1"/>
    <row r="213" s="548" customFormat="1"/>
    <row r="214" s="548" customFormat="1"/>
    <row r="215" s="548" customFormat="1"/>
    <row r="216" s="548" customFormat="1"/>
    <row r="217" s="548" customFormat="1"/>
    <row r="218" s="548" customFormat="1"/>
    <row r="219" s="548" customFormat="1"/>
    <row r="220" s="548" customFormat="1"/>
    <row r="221" s="548" customFormat="1"/>
    <row r="222" s="548" customFormat="1"/>
    <row r="223" s="548" customFormat="1"/>
    <row r="224" s="548" customFormat="1"/>
    <row r="225" s="548" customFormat="1"/>
    <row r="226" s="548" customFormat="1"/>
    <row r="227" s="548" customFormat="1"/>
    <row r="228" s="548" customFormat="1"/>
    <row r="229" s="548" customFormat="1"/>
    <row r="230" s="548" customFormat="1"/>
    <row r="231" s="548" customFormat="1"/>
    <row r="232" s="548" customFormat="1"/>
    <row r="233" s="548" customFormat="1"/>
    <row r="234" s="548" customFormat="1"/>
    <row r="235" s="548" customFormat="1"/>
    <row r="236" s="548" customFormat="1"/>
    <row r="237" s="548" customFormat="1"/>
    <row r="238" s="548" customFormat="1"/>
    <row r="239" s="548" customFormat="1"/>
    <row r="240" s="548" customFormat="1"/>
    <row r="241" s="548" customFormat="1"/>
    <row r="242" s="548" customFormat="1"/>
    <row r="243" s="548" customFormat="1"/>
    <row r="244" s="548" customFormat="1"/>
    <row r="245" s="548" customFormat="1"/>
    <row r="246" s="548" customFormat="1"/>
    <row r="247" s="548" customFormat="1"/>
    <row r="248" s="548" customFormat="1"/>
    <row r="249" s="548" customFormat="1"/>
    <row r="250" s="548" customFormat="1"/>
    <row r="251" s="548" customFormat="1"/>
    <row r="252" s="548" customFormat="1"/>
    <row r="253" s="548" customFormat="1"/>
    <row r="254" s="548" customFormat="1"/>
    <row r="255" s="548" customFormat="1"/>
    <row r="256" s="548" customFormat="1"/>
    <row r="257" s="548" customFormat="1"/>
    <row r="258" s="548" customFormat="1"/>
    <row r="259" s="548" customFormat="1"/>
    <row r="260" s="548" customFormat="1"/>
    <row r="261" s="548" customFormat="1"/>
    <row r="262" s="548" customFormat="1"/>
    <row r="263" s="548" customFormat="1"/>
    <row r="264" s="548" customFormat="1"/>
    <row r="265" s="548" customFormat="1"/>
    <row r="266" s="548" customFormat="1"/>
    <row r="267" s="548" customFormat="1"/>
    <row r="268" s="548" customFormat="1"/>
    <row r="269" s="548" customFormat="1"/>
    <row r="270" s="548" customFormat="1"/>
    <row r="271" s="548" customFormat="1"/>
    <row r="272" s="548" customFormat="1"/>
    <row r="273" s="548" customFormat="1"/>
    <row r="274" s="548" customFormat="1"/>
    <row r="275" s="548" customFormat="1"/>
    <row r="276" s="548" customFormat="1"/>
    <row r="277" s="548" customFormat="1"/>
    <row r="278" s="548" customFormat="1"/>
    <row r="279" s="548" customFormat="1"/>
    <row r="280" s="548" customFormat="1"/>
    <row r="281" s="548" customFormat="1"/>
    <row r="282" s="548" customFormat="1"/>
    <row r="283" s="548" customFormat="1"/>
    <row r="284" s="548" customFormat="1"/>
    <row r="285" s="548" customFormat="1"/>
    <row r="286" s="548" customFormat="1"/>
    <row r="287" s="548" customFormat="1"/>
    <row r="288" s="548" customFormat="1"/>
    <row r="289" s="548" customFormat="1"/>
    <row r="290" s="548" customFormat="1"/>
    <row r="291" s="548" customFormat="1"/>
    <row r="292" s="548" customFormat="1"/>
    <row r="293" s="548" customFormat="1"/>
    <row r="294" s="548" customFormat="1"/>
    <row r="295" s="548" customFormat="1"/>
    <row r="296" s="548" customFormat="1"/>
    <row r="297" s="548" customFormat="1"/>
    <row r="298" s="548" customFormat="1"/>
    <row r="299" s="548" customFormat="1"/>
    <row r="300" s="548" customFormat="1"/>
    <row r="301" s="548" customFormat="1"/>
    <row r="302" s="548" customFormat="1"/>
    <row r="303" s="548" customFormat="1"/>
    <row r="304" s="548" customFormat="1"/>
    <row r="305" s="548" customFormat="1"/>
    <row r="306" s="548" customFormat="1"/>
    <row r="307" s="548" customFormat="1"/>
    <row r="308" s="548" customFormat="1"/>
    <row r="309" s="548" customFormat="1"/>
    <row r="310" s="548" customFormat="1"/>
    <row r="311" s="548" customFormat="1"/>
    <row r="312" s="548" customFormat="1"/>
    <row r="313" s="548" customFormat="1"/>
    <row r="314" s="548" customFormat="1"/>
    <row r="315" s="548" customFormat="1"/>
    <row r="316" s="548" customFormat="1"/>
    <row r="317" s="548" customFormat="1"/>
    <row r="318" s="548" customFormat="1"/>
    <row r="319" s="548" customFormat="1"/>
    <row r="320" s="548" customFormat="1"/>
    <row r="321" s="548" customFormat="1"/>
    <row r="322" s="548" customFormat="1"/>
    <row r="323" s="548" customFormat="1"/>
    <row r="324" s="548" customFormat="1"/>
    <row r="325" s="548" customFormat="1"/>
    <row r="326" s="548" customFormat="1"/>
    <row r="327" s="548" customFormat="1"/>
    <row r="328" s="548" customFormat="1"/>
    <row r="329" s="548" customFormat="1"/>
    <row r="330" s="548" customFormat="1"/>
    <row r="331" s="548" customFormat="1"/>
    <row r="332" s="548" customFormat="1"/>
    <row r="333" s="548" customFormat="1"/>
    <row r="334" s="548" customFormat="1"/>
    <row r="335" s="548" customFormat="1"/>
    <row r="336" s="548" customFormat="1"/>
    <row r="337" s="548" customFormat="1"/>
    <row r="338" s="548" customFormat="1"/>
    <row r="339" s="548" customFormat="1"/>
    <row r="340" s="548" customFormat="1"/>
    <row r="341" s="548" customFormat="1"/>
    <row r="342" s="548" customFormat="1"/>
    <row r="343" s="548" customFormat="1"/>
    <row r="344" s="548" customFormat="1"/>
    <row r="345" s="548" customFormat="1"/>
    <row r="346" s="548" customFormat="1"/>
    <row r="347" s="548" customFormat="1"/>
    <row r="348" s="548" customFormat="1"/>
    <row r="349" s="548" customFormat="1"/>
    <row r="350" s="548" customFormat="1"/>
    <row r="351" s="548" customFormat="1"/>
    <row r="352" s="548" customFormat="1"/>
    <row r="353" s="548" customFormat="1"/>
    <row r="354" s="548" customFormat="1"/>
    <row r="355" s="548" customFormat="1"/>
    <row r="356" s="548" customFormat="1"/>
    <row r="357" s="548" customFormat="1"/>
    <row r="358" s="548" customFormat="1"/>
    <row r="359" s="548" customFormat="1"/>
    <row r="360" s="548" customFormat="1"/>
    <row r="361" s="548" customFormat="1"/>
    <row r="362" s="548" customFormat="1"/>
    <row r="363" s="548" customFormat="1"/>
    <row r="364" s="548" customFormat="1"/>
    <row r="365" s="548" customFormat="1"/>
    <row r="366" s="548" customFormat="1"/>
    <row r="367" s="548" customFormat="1"/>
    <row r="368" s="548" customFormat="1"/>
    <row r="369" s="548" customFormat="1"/>
    <row r="370" s="548" customFormat="1"/>
    <row r="371" s="548" customFormat="1"/>
    <row r="372" s="548" customFormat="1"/>
    <row r="373" s="548" customFormat="1"/>
    <row r="374" s="548" customFormat="1"/>
    <row r="375" s="548" customFormat="1"/>
    <row r="376" s="548" customFormat="1"/>
    <row r="377" s="548" customFormat="1"/>
    <row r="378" s="548" customFormat="1"/>
    <row r="379" s="548" customFormat="1"/>
    <row r="380" s="548" customFormat="1"/>
    <row r="381" s="548" customFormat="1"/>
    <row r="382" s="548" customFormat="1"/>
    <row r="383" s="548" customFormat="1"/>
    <row r="384" s="548" customFormat="1"/>
    <row r="385" s="548" customFormat="1"/>
    <row r="386" s="548" customFormat="1"/>
    <row r="387" s="548" customFormat="1"/>
    <row r="388" s="548" customFormat="1"/>
    <row r="389" s="548" customFormat="1"/>
    <row r="390" s="548" customFormat="1"/>
    <row r="391" s="548" customFormat="1"/>
    <row r="392" s="548" customFormat="1"/>
    <row r="393" s="548" customFormat="1"/>
    <row r="394" s="548" customFormat="1"/>
    <row r="395" s="548" customFormat="1"/>
    <row r="396" s="548" customFormat="1"/>
    <row r="397" s="548" customFormat="1"/>
    <row r="398" s="548" customFormat="1"/>
    <row r="399" s="548" customFormat="1"/>
    <row r="400" s="548" customFormat="1"/>
    <row r="401" s="548" customFormat="1"/>
    <row r="402" s="548" customFormat="1"/>
    <row r="403" s="548" customFormat="1"/>
    <row r="404" s="548" customFormat="1"/>
    <row r="405" s="548" customFormat="1"/>
    <row r="406" s="548" customFormat="1"/>
    <row r="407" s="548" customFormat="1"/>
    <row r="408" s="548" customFormat="1"/>
    <row r="409" s="548" customFormat="1"/>
    <row r="410" s="548" customFormat="1"/>
    <row r="411" s="548" customFormat="1"/>
    <row r="412" s="548" customFormat="1"/>
    <row r="413" s="548" customFormat="1"/>
    <row r="414" s="548" customFormat="1"/>
    <row r="415" s="548" customFormat="1"/>
    <row r="416" s="548" customFormat="1"/>
    <row r="417" s="548" customFormat="1"/>
    <row r="418" s="548" customFormat="1"/>
    <row r="419" s="548" customFormat="1"/>
    <row r="420" s="548" customFormat="1"/>
    <row r="421" s="548" customFormat="1"/>
    <row r="422" s="548" customFormat="1"/>
    <row r="423" s="548" customFormat="1"/>
    <row r="424" s="548" customFormat="1"/>
    <row r="425" s="548" customFormat="1"/>
    <row r="426" s="548" customFormat="1"/>
    <row r="427" s="548" customFormat="1"/>
    <row r="428" s="548" customFormat="1"/>
    <row r="429" s="548" customFormat="1"/>
    <row r="430" s="548" customFormat="1"/>
    <row r="431" s="548" customFormat="1"/>
    <row r="432" s="548" customFormat="1"/>
    <row r="433" s="548" customFormat="1"/>
    <row r="434" s="548" customFormat="1"/>
    <row r="435" s="548" customFormat="1"/>
    <row r="436" s="548" customFormat="1"/>
    <row r="437" s="548" customFormat="1"/>
    <row r="438" s="548" customFormat="1"/>
    <row r="439" s="548" customFormat="1"/>
    <row r="440" s="548" customFormat="1"/>
    <row r="441" s="548" customFormat="1"/>
    <row r="442" s="548" customFormat="1"/>
    <row r="443" s="548" customFormat="1"/>
    <row r="444" s="548" customFormat="1"/>
    <row r="445" s="548" customFormat="1"/>
    <row r="446" s="548" customFormat="1"/>
    <row r="447" s="548" customFormat="1"/>
    <row r="448" s="548" customFormat="1"/>
    <row r="449" s="548" customFormat="1"/>
    <row r="450" s="548" customFormat="1"/>
    <row r="451" s="548" customFormat="1"/>
    <row r="452" s="548" customFormat="1"/>
    <row r="453" s="548" customFormat="1"/>
    <row r="454" s="548" customFormat="1"/>
    <row r="455" s="548" customFormat="1"/>
    <row r="456" s="548" customFormat="1"/>
    <row r="457" s="548" customFormat="1"/>
    <row r="458" s="548" customFormat="1"/>
    <row r="459" s="548" customFormat="1"/>
    <row r="460" s="548" customFormat="1"/>
    <row r="461" s="548" customFormat="1"/>
    <row r="462" s="548" customFormat="1"/>
    <row r="463" s="548" customFormat="1"/>
    <row r="464" s="548" customFormat="1"/>
    <row r="465" s="548" customFormat="1"/>
    <row r="466" s="548" customFormat="1"/>
    <row r="467" s="548" customFormat="1"/>
    <row r="468" s="548" customFormat="1"/>
    <row r="469" s="548" customFormat="1"/>
    <row r="470" s="548" customFormat="1"/>
    <row r="471" s="548" customFormat="1"/>
    <row r="472" s="548" customFormat="1"/>
    <row r="473" s="548" customFormat="1"/>
    <row r="474" s="548" customFormat="1"/>
    <row r="475" s="548" customFormat="1"/>
    <row r="476" s="548" customFormat="1"/>
    <row r="477" s="548" customFormat="1"/>
    <row r="478" s="548" customFormat="1"/>
    <row r="479" s="548" customFormat="1"/>
    <row r="480" s="548" customFormat="1"/>
    <row r="481" s="548" customFormat="1"/>
    <row r="482" s="548" customFormat="1"/>
    <row r="483" s="548" customFormat="1"/>
    <row r="484" s="548" customFormat="1"/>
    <row r="485" s="548" customFormat="1"/>
    <row r="486" s="548" customFormat="1"/>
    <row r="487" s="548" customFormat="1"/>
    <row r="488" s="548" customFormat="1"/>
    <row r="489" s="548" customFormat="1"/>
    <row r="490" s="548" customFormat="1"/>
    <row r="491" s="548" customFormat="1"/>
    <row r="492" s="548" customFormat="1"/>
    <row r="493" s="548" customFormat="1"/>
    <row r="494" s="548" customFormat="1"/>
    <row r="495" s="548" customFormat="1"/>
    <row r="496" s="548" customFormat="1"/>
    <row r="497" s="548" customFormat="1"/>
    <row r="498" s="548" customFormat="1"/>
    <row r="499" s="548" customFormat="1"/>
    <row r="500" s="548" customFormat="1"/>
    <row r="501" s="548" customFormat="1"/>
    <row r="502" s="548" customFormat="1"/>
    <row r="503" s="548" customFormat="1"/>
    <row r="504" s="548" customFormat="1"/>
    <row r="505" s="548" customFormat="1"/>
    <row r="506" s="548" customFormat="1"/>
    <row r="507" s="548" customFormat="1"/>
    <row r="508" s="548" customFormat="1"/>
    <row r="509" s="548" customFormat="1"/>
    <row r="510" s="548" customFormat="1"/>
    <row r="511" s="548" customFormat="1"/>
    <row r="512" s="548" customFormat="1"/>
    <row r="513" s="548" customFormat="1"/>
    <row r="514" s="548" customFormat="1"/>
    <row r="515" s="548" customFormat="1"/>
    <row r="516" s="548" customFormat="1"/>
    <row r="517" s="548" customFormat="1"/>
    <row r="518" s="548" customFormat="1"/>
    <row r="519" s="548" customFormat="1"/>
    <row r="520" s="548" customFormat="1"/>
    <row r="521" s="548" customFormat="1"/>
    <row r="522" s="548" customFormat="1"/>
    <row r="523" s="548" customFormat="1"/>
    <row r="524" s="548" customFormat="1"/>
    <row r="525" s="548" customFormat="1"/>
    <row r="526" s="548" customFormat="1"/>
  </sheetData>
  <mergeCells count="68">
    <mergeCell ref="C58:F58"/>
    <mergeCell ref="C59:F59"/>
    <mergeCell ref="C60:F60"/>
    <mergeCell ref="C61:F61"/>
    <mergeCell ref="C62:F62"/>
    <mergeCell ref="M53:M54"/>
    <mergeCell ref="C55:F55"/>
    <mergeCell ref="H55:H56"/>
    <mergeCell ref="I55:I56"/>
    <mergeCell ref="J55:J56"/>
    <mergeCell ref="K55:K56"/>
    <mergeCell ref="L55:L56"/>
    <mergeCell ref="M55:M56"/>
    <mergeCell ref="C53:F53"/>
    <mergeCell ref="H53:H54"/>
    <mergeCell ref="I53:I54"/>
    <mergeCell ref="J53:J54"/>
    <mergeCell ref="K53:K54"/>
    <mergeCell ref="L53:L54"/>
    <mergeCell ref="C57:F57"/>
    <mergeCell ref="C52:F52"/>
    <mergeCell ref="B40:F40"/>
    <mergeCell ref="C41:F41"/>
    <mergeCell ref="C42:F42"/>
    <mergeCell ref="C43:F43"/>
    <mergeCell ref="C44:F44"/>
    <mergeCell ref="C45:F45"/>
    <mergeCell ref="C46:F46"/>
    <mergeCell ref="C47:F47"/>
    <mergeCell ref="D48:F48"/>
    <mergeCell ref="B50:F50"/>
    <mergeCell ref="C51:F51"/>
    <mergeCell ref="M32:M33"/>
    <mergeCell ref="D33:F33"/>
    <mergeCell ref="C34:F34"/>
    <mergeCell ref="B36:F36"/>
    <mergeCell ref="C37:F37"/>
    <mergeCell ref="K32:K33"/>
    <mergeCell ref="L32:L33"/>
    <mergeCell ref="C38:F38"/>
    <mergeCell ref="C32:F32"/>
    <mergeCell ref="H32:H33"/>
    <mergeCell ref="I32:I33"/>
    <mergeCell ref="J32:J33"/>
    <mergeCell ref="I30:I31"/>
    <mergeCell ref="J30:J31"/>
    <mergeCell ref="K30:K31"/>
    <mergeCell ref="L30:L31"/>
    <mergeCell ref="M30:M31"/>
    <mergeCell ref="H30:H31"/>
    <mergeCell ref="C19:F19"/>
    <mergeCell ref="C20:F20"/>
    <mergeCell ref="C21:F21"/>
    <mergeCell ref="C22:F22"/>
    <mergeCell ref="C23:F23"/>
    <mergeCell ref="C24:F24"/>
    <mergeCell ref="D31:F31"/>
    <mergeCell ref="C25:F25"/>
    <mergeCell ref="B27:F27"/>
    <mergeCell ref="C28:F28"/>
    <mergeCell ref="C29:F29"/>
    <mergeCell ref="C30:F30"/>
    <mergeCell ref="B18:F18"/>
    <mergeCell ref="A3:L8"/>
    <mergeCell ref="B13:F14"/>
    <mergeCell ref="H13:H14"/>
    <mergeCell ref="M13:M14"/>
    <mergeCell ref="B16:F16"/>
  </mergeCells>
  <phoneticPr fontId="3"/>
  <conditionalFormatting sqref="H51:M60">
    <cfRule type="containsBlanks" dxfId="62" priority="1" stopIfTrue="1">
      <formula>LEN(TRIM(H51))=0</formula>
    </cfRule>
  </conditionalFormatting>
  <printOptions horizontalCentered="1"/>
  <pageMargins left="0.59055118110236227" right="0.59055118110236227" top="0.70866141732283472" bottom="0.70866141732283472"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zoomScaleNormal="100" zoomScaleSheetLayoutView="100" workbookViewId="0">
      <selection activeCell="D9" sqref="D9"/>
    </sheetView>
  </sheetViews>
  <sheetFormatPr defaultRowHeight="13.5"/>
  <cols>
    <col min="1" max="1" width="23.75" style="79" customWidth="1"/>
    <col min="2" max="2" width="7.5" style="79" bestFit="1" customWidth="1"/>
    <col min="3" max="3" width="7.5" style="79" customWidth="1"/>
    <col min="4" max="4" width="7.75" style="79" customWidth="1"/>
    <col min="5" max="8" width="6.625" style="79" customWidth="1"/>
    <col min="9" max="10" width="8.125" style="79" customWidth="1"/>
    <col min="11" max="12" width="9" style="79"/>
    <col min="13" max="13" width="9" style="81"/>
    <col min="14" max="16384" width="9" style="79"/>
  </cols>
  <sheetData>
    <row r="1" spans="1:12" ht="18.75" customHeight="1">
      <c r="A1" s="78" t="s">
        <v>574</v>
      </c>
      <c r="C1" s="139"/>
      <c r="D1" s="139"/>
      <c r="E1" s="139"/>
      <c r="F1" s="139"/>
      <c r="G1" s="139"/>
      <c r="H1" s="139"/>
      <c r="I1" s="574"/>
    </row>
    <row r="2" spans="1:12" ht="6" customHeight="1"/>
    <row r="3" spans="1:12" ht="12" customHeight="1">
      <c r="A3" s="82" t="s">
        <v>575</v>
      </c>
    </row>
    <row r="4" spans="1:12" ht="11.25" customHeight="1">
      <c r="A4" s="82" t="s">
        <v>576</v>
      </c>
    </row>
    <row r="5" spans="1:12">
      <c r="C5" s="82"/>
    </row>
    <row r="6" spans="1:12" ht="4.5" customHeight="1">
      <c r="C6" s="82"/>
    </row>
    <row r="7" spans="1:12" s="1" customFormat="1" ht="12" thickBot="1">
      <c r="J7" s="83" t="s">
        <v>577</v>
      </c>
    </row>
    <row r="8" spans="1:12" s="86" customFormat="1" ht="30" customHeight="1">
      <c r="A8" s="575" t="s">
        <v>578</v>
      </c>
      <c r="B8" s="576"/>
      <c r="C8" s="577" t="s">
        <v>115</v>
      </c>
      <c r="D8" s="578" t="s">
        <v>579</v>
      </c>
      <c r="E8" s="578" t="s">
        <v>580</v>
      </c>
      <c r="F8" s="579" t="s">
        <v>581</v>
      </c>
      <c r="G8" s="580" t="s">
        <v>582</v>
      </c>
      <c r="H8" s="580" t="s">
        <v>583</v>
      </c>
      <c r="I8" s="578" t="s">
        <v>584</v>
      </c>
      <c r="J8" s="77" t="s">
        <v>585</v>
      </c>
      <c r="K8" s="85"/>
    </row>
    <row r="9" spans="1:12" s="585" customFormat="1" ht="18" customHeight="1">
      <c r="A9" s="581" t="s">
        <v>586</v>
      </c>
      <c r="B9" s="147"/>
      <c r="C9" s="582">
        <f>SUM(D9:J9)</f>
        <v>27552</v>
      </c>
      <c r="D9" s="583">
        <f>SUM(D11:D43)</f>
        <v>15386</v>
      </c>
      <c r="E9" s="583">
        <f t="shared" ref="E9:J9" si="0">SUM(E11:E43)</f>
        <v>5993</v>
      </c>
      <c r="F9" s="583">
        <f t="shared" si="0"/>
        <v>2307</v>
      </c>
      <c r="G9" s="583">
        <f t="shared" si="0"/>
        <v>2252</v>
      </c>
      <c r="H9" s="583">
        <f t="shared" si="0"/>
        <v>345</v>
      </c>
      <c r="I9" s="583">
        <f t="shared" si="0"/>
        <v>645</v>
      </c>
      <c r="J9" s="583">
        <f t="shared" si="0"/>
        <v>624</v>
      </c>
      <c r="K9" s="584"/>
    </row>
    <row r="10" spans="1:12" s="86" customFormat="1" ht="11.25" customHeight="1">
      <c r="A10" s="586"/>
      <c r="B10" s="152"/>
      <c r="C10" s="587"/>
      <c r="D10" s="588"/>
      <c r="E10" s="588"/>
      <c r="F10" s="588"/>
      <c r="G10" s="588"/>
      <c r="H10" s="588"/>
      <c r="I10" s="588"/>
      <c r="J10" s="588"/>
      <c r="K10" s="85"/>
    </row>
    <row r="11" spans="1:12" s="1" customFormat="1" ht="18" customHeight="1">
      <c r="A11" s="589" t="s">
        <v>587</v>
      </c>
      <c r="B11" s="122" t="s">
        <v>588</v>
      </c>
      <c r="C11" s="590">
        <f>SUM(D11:J11)</f>
        <v>7</v>
      </c>
      <c r="D11" s="591">
        <v>6</v>
      </c>
      <c r="E11" s="591">
        <v>1</v>
      </c>
      <c r="F11" s="592">
        <v>0</v>
      </c>
      <c r="G11" s="592">
        <v>0</v>
      </c>
      <c r="H11" s="592">
        <v>0</v>
      </c>
      <c r="I11" s="592">
        <v>0</v>
      </c>
      <c r="J11" s="592">
        <v>0</v>
      </c>
      <c r="L11" s="593"/>
    </row>
    <row r="12" spans="1:12" s="1" customFormat="1" ht="18" customHeight="1">
      <c r="A12" s="589" t="s">
        <v>589</v>
      </c>
      <c r="B12" s="122" t="s">
        <v>590</v>
      </c>
      <c r="C12" s="590">
        <f>SUM(D12:J12)</f>
        <v>460</v>
      </c>
      <c r="D12" s="592">
        <v>417</v>
      </c>
      <c r="E12" s="592">
        <v>24</v>
      </c>
      <c r="F12" s="592">
        <v>9</v>
      </c>
      <c r="G12" s="592">
        <v>3</v>
      </c>
      <c r="H12" s="592">
        <v>4</v>
      </c>
      <c r="I12" s="592">
        <v>3</v>
      </c>
      <c r="J12" s="592">
        <v>0</v>
      </c>
      <c r="L12" s="593"/>
    </row>
    <row r="13" spans="1:12" s="1" customFormat="1" ht="18" customHeight="1">
      <c r="A13" s="589" t="s">
        <v>591</v>
      </c>
      <c r="B13" s="594" t="s">
        <v>592</v>
      </c>
      <c r="C13" s="590">
        <f t="shared" ref="C13:C43" si="1">SUM(D13:J13)</f>
        <v>1</v>
      </c>
      <c r="D13" s="592">
        <v>0</v>
      </c>
      <c r="E13" s="592">
        <v>0</v>
      </c>
      <c r="F13" s="592">
        <v>1</v>
      </c>
      <c r="G13" s="592">
        <v>0</v>
      </c>
      <c r="H13" s="592">
        <v>0</v>
      </c>
      <c r="I13" s="592">
        <v>0</v>
      </c>
      <c r="J13" s="592">
        <v>0</v>
      </c>
      <c r="L13" s="593"/>
    </row>
    <row r="14" spans="1:12" s="1" customFormat="1" ht="18" customHeight="1">
      <c r="A14" s="589" t="s">
        <v>593</v>
      </c>
      <c r="B14" s="122" t="s">
        <v>594</v>
      </c>
      <c r="C14" s="590">
        <f t="shared" si="1"/>
        <v>45</v>
      </c>
      <c r="D14" s="592">
        <v>32</v>
      </c>
      <c r="E14" s="592">
        <v>3</v>
      </c>
      <c r="F14" s="592">
        <v>2</v>
      </c>
      <c r="G14" s="592">
        <v>5</v>
      </c>
      <c r="H14" s="592">
        <v>1</v>
      </c>
      <c r="I14" s="592">
        <v>2</v>
      </c>
      <c r="J14" s="592">
        <v>0</v>
      </c>
      <c r="L14" s="593"/>
    </row>
    <row r="15" spans="1:12" s="1" customFormat="1" ht="18" customHeight="1">
      <c r="A15" s="589" t="s">
        <v>595</v>
      </c>
      <c r="B15" s="122" t="s">
        <v>596</v>
      </c>
      <c r="C15" s="590">
        <f t="shared" si="1"/>
        <v>0</v>
      </c>
      <c r="D15" s="592">
        <v>0</v>
      </c>
      <c r="E15" s="592">
        <v>0</v>
      </c>
      <c r="F15" s="592">
        <v>0</v>
      </c>
      <c r="G15" s="592">
        <v>0</v>
      </c>
      <c r="H15" s="592">
        <v>0</v>
      </c>
      <c r="I15" s="592">
        <v>0</v>
      </c>
      <c r="J15" s="592">
        <v>0</v>
      </c>
      <c r="L15" s="593"/>
    </row>
    <row r="16" spans="1:12" s="1" customFormat="1" ht="18" customHeight="1">
      <c r="A16" s="589" t="s">
        <v>597</v>
      </c>
      <c r="B16" s="122" t="s">
        <v>598</v>
      </c>
      <c r="C16" s="590">
        <f t="shared" si="1"/>
        <v>10</v>
      </c>
      <c r="D16" s="592">
        <v>9</v>
      </c>
      <c r="E16" s="592">
        <v>1</v>
      </c>
      <c r="F16" s="592">
        <v>0</v>
      </c>
      <c r="G16" s="592">
        <v>0</v>
      </c>
      <c r="H16" s="592">
        <v>0</v>
      </c>
      <c r="I16" s="592">
        <v>0</v>
      </c>
      <c r="J16" s="592">
        <v>0</v>
      </c>
      <c r="L16" s="593"/>
    </row>
    <row r="17" spans="1:12" s="1" customFormat="1" ht="18" customHeight="1">
      <c r="A17" s="589" t="s">
        <v>599</v>
      </c>
      <c r="B17" s="122" t="s">
        <v>600</v>
      </c>
      <c r="C17" s="590">
        <f t="shared" si="1"/>
        <v>2</v>
      </c>
      <c r="D17" s="592">
        <v>1</v>
      </c>
      <c r="E17" s="592">
        <v>1</v>
      </c>
      <c r="F17" s="592">
        <v>0</v>
      </c>
      <c r="G17" s="592">
        <v>0</v>
      </c>
      <c r="H17" s="592">
        <v>0</v>
      </c>
      <c r="I17" s="592">
        <v>0</v>
      </c>
      <c r="J17" s="592">
        <v>0</v>
      </c>
      <c r="L17" s="593"/>
    </row>
    <row r="18" spans="1:12" s="1" customFormat="1" ht="18" customHeight="1">
      <c r="A18" s="589" t="s">
        <v>601</v>
      </c>
      <c r="B18" s="122" t="s">
        <v>602</v>
      </c>
      <c r="C18" s="590">
        <f t="shared" si="1"/>
        <v>395</v>
      </c>
      <c r="D18" s="592">
        <v>326</v>
      </c>
      <c r="E18" s="592">
        <v>37</v>
      </c>
      <c r="F18" s="592">
        <v>18</v>
      </c>
      <c r="G18" s="592">
        <v>7</v>
      </c>
      <c r="H18" s="592">
        <v>4</v>
      </c>
      <c r="I18" s="592">
        <v>3</v>
      </c>
      <c r="J18" s="592">
        <v>0</v>
      </c>
      <c r="L18" s="593"/>
    </row>
    <row r="19" spans="1:12" s="1" customFormat="1" ht="18" customHeight="1">
      <c r="A19" s="589" t="s">
        <v>603</v>
      </c>
      <c r="B19" s="122" t="s">
        <v>604</v>
      </c>
      <c r="C19" s="590">
        <f t="shared" si="1"/>
        <v>825</v>
      </c>
      <c r="D19" s="592">
        <v>769</v>
      </c>
      <c r="E19" s="592">
        <v>50</v>
      </c>
      <c r="F19" s="592">
        <v>6</v>
      </c>
      <c r="G19" s="592">
        <v>0</v>
      </c>
      <c r="H19" s="592">
        <v>0</v>
      </c>
      <c r="I19" s="592">
        <v>0</v>
      </c>
      <c r="J19" s="592">
        <v>0</v>
      </c>
      <c r="L19" s="593"/>
    </row>
    <row r="20" spans="1:12" s="1" customFormat="1" ht="18" customHeight="1">
      <c r="A20" s="589" t="s">
        <v>605</v>
      </c>
      <c r="B20" s="122" t="s">
        <v>606</v>
      </c>
      <c r="C20" s="590">
        <f t="shared" si="1"/>
        <v>68</v>
      </c>
      <c r="D20" s="592">
        <v>1</v>
      </c>
      <c r="E20" s="592">
        <v>17</v>
      </c>
      <c r="F20" s="592">
        <v>18</v>
      </c>
      <c r="G20" s="592">
        <v>7</v>
      </c>
      <c r="H20" s="592">
        <v>4</v>
      </c>
      <c r="I20" s="592">
        <v>13</v>
      </c>
      <c r="J20" s="592">
        <v>8</v>
      </c>
    </row>
    <row r="21" spans="1:12" s="1" customFormat="1" ht="18" customHeight="1">
      <c r="A21" s="589" t="s">
        <v>607</v>
      </c>
      <c r="B21" s="122" t="s">
        <v>608</v>
      </c>
      <c r="C21" s="590">
        <f t="shared" si="1"/>
        <v>9989</v>
      </c>
      <c r="D21" s="592">
        <v>3746</v>
      </c>
      <c r="E21" s="592">
        <v>2526</v>
      </c>
      <c r="F21" s="592">
        <v>936</v>
      </c>
      <c r="G21" s="592">
        <v>1685</v>
      </c>
      <c r="H21" s="592">
        <v>155</v>
      </c>
      <c r="I21" s="592">
        <v>411</v>
      </c>
      <c r="J21" s="592">
        <v>530</v>
      </c>
    </row>
    <row r="22" spans="1:12" s="1" customFormat="1" ht="18" customHeight="1">
      <c r="A22" s="589" t="s">
        <v>609</v>
      </c>
      <c r="B22" s="122" t="s">
        <v>610</v>
      </c>
      <c r="C22" s="590">
        <f t="shared" si="1"/>
        <v>337</v>
      </c>
      <c r="D22" s="592">
        <v>189</v>
      </c>
      <c r="E22" s="592">
        <v>66</v>
      </c>
      <c r="F22" s="592">
        <v>36</v>
      </c>
      <c r="G22" s="592">
        <v>16</v>
      </c>
      <c r="H22" s="592">
        <v>14</v>
      </c>
      <c r="I22" s="592">
        <v>11</v>
      </c>
      <c r="J22" s="592">
        <v>5</v>
      </c>
    </row>
    <row r="23" spans="1:12" s="1" customFormat="1" ht="18" customHeight="1">
      <c r="A23" s="589" t="s">
        <v>611</v>
      </c>
      <c r="B23" s="122" t="s">
        <v>612</v>
      </c>
      <c r="C23" s="590">
        <f t="shared" si="1"/>
        <v>399</v>
      </c>
      <c r="D23" s="592">
        <v>189</v>
      </c>
      <c r="E23" s="592">
        <v>132</v>
      </c>
      <c r="F23" s="592">
        <v>44</v>
      </c>
      <c r="G23" s="592">
        <v>23</v>
      </c>
      <c r="H23" s="592">
        <v>7</v>
      </c>
      <c r="I23" s="592">
        <v>3</v>
      </c>
      <c r="J23" s="592">
        <v>1</v>
      </c>
    </row>
    <row r="24" spans="1:12" s="86" customFormat="1" ht="18" customHeight="1">
      <c r="A24" s="156" t="s">
        <v>613</v>
      </c>
      <c r="B24" s="122" t="s">
        <v>614</v>
      </c>
      <c r="C24" s="590">
        <f t="shared" si="1"/>
        <v>542</v>
      </c>
      <c r="D24" s="591">
        <v>442</v>
      </c>
      <c r="E24" s="591">
        <v>78</v>
      </c>
      <c r="F24" s="591">
        <v>15</v>
      </c>
      <c r="G24" s="591">
        <v>6</v>
      </c>
      <c r="H24" s="591">
        <v>0</v>
      </c>
      <c r="I24" s="592">
        <v>0</v>
      </c>
      <c r="J24" s="592">
        <v>1</v>
      </c>
      <c r="K24" s="595"/>
    </row>
    <row r="25" spans="1:12" s="1" customFormat="1" ht="18" customHeight="1">
      <c r="A25" s="589" t="s">
        <v>615</v>
      </c>
      <c r="B25" s="122" t="s">
        <v>616</v>
      </c>
      <c r="C25" s="590">
        <f t="shared" si="1"/>
        <v>99</v>
      </c>
      <c r="D25" s="592">
        <v>83</v>
      </c>
      <c r="E25" s="592">
        <v>15</v>
      </c>
      <c r="F25" s="592">
        <v>1</v>
      </c>
      <c r="G25" s="592">
        <v>0</v>
      </c>
      <c r="H25" s="592">
        <v>0</v>
      </c>
      <c r="I25" s="592">
        <v>0</v>
      </c>
      <c r="J25" s="592">
        <v>0</v>
      </c>
    </row>
    <row r="26" spans="1:12" s="1" customFormat="1" ht="18" customHeight="1">
      <c r="A26" s="589" t="s">
        <v>617</v>
      </c>
      <c r="B26" s="122" t="s">
        <v>618</v>
      </c>
      <c r="C26" s="590">
        <f t="shared" si="1"/>
        <v>756</v>
      </c>
      <c r="D26" s="592">
        <v>352</v>
      </c>
      <c r="E26" s="592">
        <v>224</v>
      </c>
      <c r="F26" s="592">
        <v>139</v>
      </c>
      <c r="G26" s="592">
        <v>30</v>
      </c>
      <c r="H26" s="592">
        <v>5</v>
      </c>
      <c r="I26" s="592">
        <v>5</v>
      </c>
      <c r="J26" s="592">
        <v>1</v>
      </c>
    </row>
    <row r="27" spans="1:12" s="1" customFormat="1" ht="18" customHeight="1">
      <c r="A27" s="589" t="s">
        <v>619</v>
      </c>
      <c r="B27" s="122" t="s">
        <v>620</v>
      </c>
      <c r="C27" s="590">
        <f t="shared" si="1"/>
        <v>12</v>
      </c>
      <c r="D27" s="592">
        <v>7</v>
      </c>
      <c r="E27" s="592">
        <v>5</v>
      </c>
      <c r="F27" s="592">
        <v>0</v>
      </c>
      <c r="G27" s="592">
        <v>0</v>
      </c>
      <c r="H27" s="592">
        <v>0</v>
      </c>
      <c r="I27" s="592">
        <v>0</v>
      </c>
      <c r="J27" s="592">
        <v>0</v>
      </c>
    </row>
    <row r="28" spans="1:12" s="1" customFormat="1" ht="18" customHeight="1">
      <c r="A28" s="589" t="s">
        <v>621</v>
      </c>
      <c r="B28" s="122" t="s">
        <v>622</v>
      </c>
      <c r="C28" s="590">
        <f t="shared" si="1"/>
        <v>0</v>
      </c>
      <c r="D28" s="592">
        <v>0</v>
      </c>
      <c r="E28" s="592">
        <v>0</v>
      </c>
      <c r="F28" s="592">
        <v>0</v>
      </c>
      <c r="G28" s="592">
        <v>0</v>
      </c>
      <c r="H28" s="592">
        <v>0</v>
      </c>
      <c r="I28" s="592">
        <v>0</v>
      </c>
      <c r="J28" s="592">
        <v>0</v>
      </c>
    </row>
    <row r="29" spans="1:12" s="1" customFormat="1" ht="18" customHeight="1">
      <c r="A29" s="589" t="s">
        <v>623</v>
      </c>
      <c r="B29" s="122" t="s">
        <v>624</v>
      </c>
      <c r="C29" s="590">
        <f t="shared" si="1"/>
        <v>29</v>
      </c>
      <c r="D29" s="592">
        <v>27</v>
      </c>
      <c r="E29" s="592">
        <v>2</v>
      </c>
      <c r="F29" s="592">
        <v>0</v>
      </c>
      <c r="G29" s="592">
        <v>0</v>
      </c>
      <c r="H29" s="592">
        <v>0</v>
      </c>
      <c r="I29" s="592">
        <v>0</v>
      </c>
      <c r="J29" s="592">
        <v>0</v>
      </c>
    </row>
    <row r="30" spans="1:12" s="1" customFormat="1" ht="18" customHeight="1">
      <c r="A30" s="589" t="s">
        <v>625</v>
      </c>
      <c r="B30" s="122" t="s">
        <v>626</v>
      </c>
      <c r="C30" s="590">
        <f t="shared" si="1"/>
        <v>26</v>
      </c>
      <c r="D30" s="592">
        <v>23</v>
      </c>
      <c r="E30" s="592">
        <v>2</v>
      </c>
      <c r="F30" s="592">
        <v>1</v>
      </c>
      <c r="G30" s="592">
        <v>0</v>
      </c>
      <c r="H30" s="592">
        <v>0</v>
      </c>
      <c r="I30" s="592">
        <v>0</v>
      </c>
      <c r="J30" s="592">
        <v>0</v>
      </c>
    </row>
    <row r="31" spans="1:12" s="1" customFormat="1" ht="18" customHeight="1">
      <c r="A31" s="589" t="s">
        <v>627</v>
      </c>
      <c r="B31" s="122" t="s">
        <v>628</v>
      </c>
      <c r="C31" s="590">
        <f t="shared" si="1"/>
        <v>306</v>
      </c>
      <c r="D31" s="592">
        <v>253</v>
      </c>
      <c r="E31" s="592">
        <v>43</v>
      </c>
      <c r="F31" s="592">
        <v>7</v>
      </c>
      <c r="G31" s="592">
        <v>1</v>
      </c>
      <c r="H31" s="592">
        <v>1</v>
      </c>
      <c r="I31" s="592">
        <v>0</v>
      </c>
      <c r="J31" s="592">
        <v>1</v>
      </c>
    </row>
    <row r="32" spans="1:12" s="1" customFormat="1" ht="18" customHeight="1">
      <c r="A32" s="589" t="s">
        <v>629</v>
      </c>
      <c r="B32" s="122" t="s">
        <v>630</v>
      </c>
      <c r="C32" s="590">
        <f t="shared" si="1"/>
        <v>3098</v>
      </c>
      <c r="D32" s="592">
        <v>2547</v>
      </c>
      <c r="E32" s="592">
        <v>420</v>
      </c>
      <c r="F32" s="592">
        <v>98</v>
      </c>
      <c r="G32" s="592">
        <v>21</v>
      </c>
      <c r="H32" s="592">
        <v>6</v>
      </c>
      <c r="I32" s="592">
        <v>6</v>
      </c>
      <c r="J32" s="592">
        <v>0</v>
      </c>
    </row>
    <row r="33" spans="1:12" s="1" customFormat="1" ht="18" customHeight="1">
      <c r="A33" s="589" t="s">
        <v>631</v>
      </c>
      <c r="B33" s="122" t="s">
        <v>632</v>
      </c>
      <c r="C33" s="590">
        <f t="shared" si="1"/>
        <v>0</v>
      </c>
      <c r="D33" s="592">
        <v>0</v>
      </c>
      <c r="E33" s="592">
        <v>0</v>
      </c>
      <c r="F33" s="592">
        <v>0</v>
      </c>
      <c r="G33" s="592">
        <v>0</v>
      </c>
      <c r="H33" s="592">
        <v>0</v>
      </c>
      <c r="I33" s="592">
        <v>0</v>
      </c>
      <c r="J33" s="592">
        <v>0</v>
      </c>
    </row>
    <row r="34" spans="1:12" s="1" customFormat="1" ht="18" customHeight="1">
      <c r="A34" s="589" t="s">
        <v>633</v>
      </c>
      <c r="B34" s="122" t="s">
        <v>634</v>
      </c>
      <c r="C34" s="590">
        <f t="shared" si="1"/>
        <v>550</v>
      </c>
      <c r="D34" s="592">
        <v>508</v>
      </c>
      <c r="E34" s="592">
        <v>26</v>
      </c>
      <c r="F34" s="592">
        <v>11</v>
      </c>
      <c r="G34" s="592">
        <v>5</v>
      </c>
      <c r="H34" s="592">
        <v>0</v>
      </c>
      <c r="I34" s="592">
        <v>0</v>
      </c>
      <c r="J34" s="592">
        <v>0</v>
      </c>
    </row>
    <row r="35" spans="1:12" s="1" customFormat="1" ht="18" customHeight="1">
      <c r="A35" s="589" t="s">
        <v>635</v>
      </c>
      <c r="B35" s="122" t="s">
        <v>636</v>
      </c>
      <c r="C35" s="590">
        <f t="shared" si="1"/>
        <v>0</v>
      </c>
      <c r="D35" s="592">
        <v>0</v>
      </c>
      <c r="E35" s="592">
        <v>0</v>
      </c>
      <c r="F35" s="592">
        <v>0</v>
      </c>
      <c r="G35" s="592">
        <v>0</v>
      </c>
      <c r="H35" s="592">
        <v>0</v>
      </c>
      <c r="I35" s="592">
        <v>0</v>
      </c>
      <c r="J35" s="592">
        <v>0</v>
      </c>
    </row>
    <row r="36" spans="1:12" s="86" customFormat="1" ht="18" customHeight="1">
      <c r="A36" s="156" t="s">
        <v>637</v>
      </c>
      <c r="B36" s="122" t="s">
        <v>638</v>
      </c>
      <c r="C36" s="590">
        <f t="shared" si="1"/>
        <v>2092</v>
      </c>
      <c r="D36" s="591">
        <v>1767</v>
      </c>
      <c r="E36" s="591">
        <v>227</v>
      </c>
      <c r="F36" s="591">
        <v>69</v>
      </c>
      <c r="G36" s="591">
        <v>22</v>
      </c>
      <c r="H36" s="591">
        <v>4</v>
      </c>
      <c r="I36" s="592">
        <v>3</v>
      </c>
      <c r="J36" s="592">
        <v>0</v>
      </c>
      <c r="K36" s="595"/>
    </row>
    <row r="37" spans="1:12" s="1" customFormat="1" ht="18" customHeight="1">
      <c r="A37" s="589" t="s">
        <v>639</v>
      </c>
      <c r="B37" s="122" t="s">
        <v>640</v>
      </c>
      <c r="C37" s="590">
        <f t="shared" si="1"/>
        <v>3007</v>
      </c>
      <c r="D37" s="596">
        <v>2003</v>
      </c>
      <c r="E37" s="596">
        <v>638</v>
      </c>
      <c r="F37" s="596">
        <v>196</v>
      </c>
      <c r="G37" s="596">
        <v>85</v>
      </c>
      <c r="H37" s="596">
        <v>27</v>
      </c>
      <c r="I37" s="596">
        <v>53</v>
      </c>
      <c r="J37" s="596">
        <v>5</v>
      </c>
    </row>
    <row r="38" spans="1:12" s="1" customFormat="1" ht="18" customHeight="1">
      <c r="A38" s="589" t="s">
        <v>641</v>
      </c>
      <c r="B38" s="122" t="s">
        <v>642</v>
      </c>
      <c r="C38" s="590">
        <f t="shared" si="1"/>
        <v>2397</v>
      </c>
      <c r="D38" s="596">
        <v>853</v>
      </c>
      <c r="E38" s="596">
        <v>755</v>
      </c>
      <c r="F38" s="596">
        <v>390</v>
      </c>
      <c r="G38" s="596">
        <v>197</v>
      </c>
      <c r="H38" s="596">
        <v>73</v>
      </c>
      <c r="I38" s="596">
        <v>79</v>
      </c>
      <c r="J38" s="596">
        <v>50</v>
      </c>
    </row>
    <row r="39" spans="1:12" s="1" customFormat="1" ht="18" customHeight="1">
      <c r="A39" s="589" t="s">
        <v>643</v>
      </c>
      <c r="B39" s="122" t="s">
        <v>644</v>
      </c>
      <c r="C39" s="590">
        <f t="shared" si="1"/>
        <v>2049</v>
      </c>
      <c r="D39" s="596">
        <v>787</v>
      </c>
      <c r="E39" s="596">
        <v>698</v>
      </c>
      <c r="F39" s="596">
        <v>310</v>
      </c>
      <c r="G39" s="596">
        <v>139</v>
      </c>
      <c r="H39" s="596">
        <v>40</v>
      </c>
      <c r="I39" s="596">
        <v>53</v>
      </c>
      <c r="J39" s="596">
        <v>22</v>
      </c>
    </row>
    <row r="40" spans="1:12" s="1" customFormat="1" ht="18" customHeight="1">
      <c r="A40" s="589" t="s">
        <v>645</v>
      </c>
      <c r="B40" s="122" t="s">
        <v>646</v>
      </c>
      <c r="C40" s="590">
        <f t="shared" si="1"/>
        <v>0</v>
      </c>
      <c r="D40" s="592">
        <v>0</v>
      </c>
      <c r="E40" s="592">
        <v>0</v>
      </c>
      <c r="F40" s="592">
        <v>0</v>
      </c>
      <c r="G40" s="592">
        <v>0</v>
      </c>
      <c r="H40" s="592">
        <v>0</v>
      </c>
      <c r="I40" s="592">
        <v>0</v>
      </c>
      <c r="J40" s="592">
        <v>0</v>
      </c>
    </row>
    <row r="41" spans="1:12" s="1" customFormat="1" ht="18" customHeight="1">
      <c r="A41" s="589" t="s">
        <v>647</v>
      </c>
      <c r="B41" s="122" t="s">
        <v>648</v>
      </c>
      <c r="C41" s="590">
        <f t="shared" si="1"/>
        <v>0</v>
      </c>
      <c r="D41" s="592">
        <v>0</v>
      </c>
      <c r="E41" s="592">
        <v>0</v>
      </c>
      <c r="F41" s="592">
        <v>0</v>
      </c>
      <c r="G41" s="592">
        <v>0</v>
      </c>
      <c r="H41" s="592">
        <v>0</v>
      </c>
      <c r="I41" s="592">
        <v>0</v>
      </c>
      <c r="J41" s="592">
        <v>0</v>
      </c>
    </row>
    <row r="42" spans="1:12" s="1" customFormat="1" ht="18" customHeight="1">
      <c r="A42" s="589" t="s">
        <v>649</v>
      </c>
      <c r="B42" s="122" t="s">
        <v>650</v>
      </c>
      <c r="C42" s="590">
        <f t="shared" si="1"/>
        <v>42</v>
      </c>
      <c r="D42" s="596">
        <v>40</v>
      </c>
      <c r="E42" s="596">
        <v>2</v>
      </c>
      <c r="F42" s="592">
        <v>0</v>
      </c>
      <c r="G42" s="592">
        <v>0</v>
      </c>
      <c r="H42" s="592">
        <v>0</v>
      </c>
      <c r="I42" s="592">
        <v>0</v>
      </c>
      <c r="J42" s="592">
        <v>0</v>
      </c>
    </row>
    <row r="43" spans="1:12" s="1" customFormat="1" ht="18" customHeight="1">
      <c r="A43" s="156" t="s">
        <v>651</v>
      </c>
      <c r="B43" s="122" t="s">
        <v>652</v>
      </c>
      <c r="C43" s="590">
        <f t="shared" si="1"/>
        <v>9</v>
      </c>
      <c r="D43" s="596">
        <v>9</v>
      </c>
      <c r="E43" s="592">
        <v>0</v>
      </c>
      <c r="F43" s="592">
        <v>0</v>
      </c>
      <c r="G43" s="592">
        <v>0</v>
      </c>
      <c r="H43" s="592">
        <v>0</v>
      </c>
      <c r="I43" s="592">
        <v>0</v>
      </c>
      <c r="J43" s="592">
        <v>0</v>
      </c>
    </row>
    <row r="44" spans="1:12" s="1" customFormat="1" ht="3" customHeight="1" thickBot="1">
      <c r="A44" s="174"/>
      <c r="B44" s="175"/>
      <c r="C44" s="597"/>
      <c r="D44" s="12"/>
      <c r="E44" s="12"/>
      <c r="F44" s="12"/>
      <c r="G44" s="12"/>
      <c r="H44" s="12"/>
      <c r="I44" s="12"/>
      <c r="J44" s="12"/>
      <c r="K44" s="598"/>
      <c r="L44" s="598"/>
    </row>
    <row r="45" spans="1:12" s="1" customFormat="1" ht="15" customHeight="1">
      <c r="A45" s="1" t="s">
        <v>653</v>
      </c>
    </row>
  </sheetData>
  <phoneticPr fontId="3"/>
  <conditionalFormatting sqref="D43 D42:E42 D37:J39 D32:I32 D27:E27 D31:H31 J31 D36:I36 D34:G34 D29:E30 D26:I26 D25:F25 D24:H24 J24 D20:J23 D19:F19 D18:I18 D16:E17 D14:I14 F13 C11:E11 C12:I12 C13:C43">
    <cfRule type="containsBlanks" dxfId="61" priority="23" stopIfTrue="1">
      <formula>LEN(TRIM(C11))=0</formula>
    </cfRule>
  </conditionalFormatting>
  <conditionalFormatting sqref="C9:J9">
    <cfRule type="containsBlanks" dxfId="60" priority="22" stopIfTrue="1">
      <formula>LEN(TRIM(C9))=0</formula>
    </cfRule>
  </conditionalFormatting>
  <conditionalFormatting sqref="E43:J43">
    <cfRule type="containsBlanks" dxfId="59" priority="21" stopIfTrue="1">
      <formula>LEN(TRIM(E43))=0</formula>
    </cfRule>
  </conditionalFormatting>
  <conditionalFormatting sqref="F40:J42">
    <cfRule type="containsBlanks" dxfId="58" priority="20" stopIfTrue="1">
      <formula>LEN(TRIM(F40))=0</formula>
    </cfRule>
  </conditionalFormatting>
  <conditionalFormatting sqref="D40:E41">
    <cfRule type="containsBlanks" dxfId="57" priority="19" stopIfTrue="1">
      <formula>LEN(TRIM(D40))=0</formula>
    </cfRule>
  </conditionalFormatting>
  <conditionalFormatting sqref="D35:J35">
    <cfRule type="containsBlanks" dxfId="56" priority="18" stopIfTrue="1">
      <formula>LEN(TRIM(D35))=0</formula>
    </cfRule>
  </conditionalFormatting>
  <conditionalFormatting sqref="F27:J30">
    <cfRule type="containsBlanks" dxfId="55" priority="17" stopIfTrue="1">
      <formula>LEN(TRIM(F27))=0</formula>
    </cfRule>
  </conditionalFormatting>
  <conditionalFormatting sqref="I31">
    <cfRule type="containsBlanks" dxfId="54" priority="16" stopIfTrue="1">
      <formula>LEN(TRIM(I31))=0</formula>
    </cfRule>
  </conditionalFormatting>
  <conditionalFormatting sqref="J36">
    <cfRule type="containsBlanks" dxfId="53" priority="15" stopIfTrue="1">
      <formula>LEN(TRIM(J36))=0</formula>
    </cfRule>
  </conditionalFormatting>
  <conditionalFormatting sqref="D33:J33">
    <cfRule type="containsBlanks" dxfId="52" priority="14" stopIfTrue="1">
      <formula>LEN(TRIM(D33))=0</formula>
    </cfRule>
  </conditionalFormatting>
  <conditionalFormatting sqref="H34:J34">
    <cfRule type="containsBlanks" dxfId="51" priority="13" stopIfTrue="1">
      <formula>LEN(TRIM(H34))=0</formula>
    </cfRule>
  </conditionalFormatting>
  <conditionalFormatting sqref="J32">
    <cfRule type="containsBlanks" dxfId="50" priority="12" stopIfTrue="1">
      <formula>LEN(TRIM(J32))=0</formula>
    </cfRule>
  </conditionalFormatting>
  <conditionalFormatting sqref="D28:E28">
    <cfRule type="containsBlanks" dxfId="49" priority="11" stopIfTrue="1">
      <formula>LEN(TRIM(D28))=0</formula>
    </cfRule>
  </conditionalFormatting>
  <conditionalFormatting sqref="G25:J25">
    <cfRule type="containsBlanks" dxfId="48" priority="10" stopIfTrue="1">
      <formula>LEN(TRIM(G25))=0</formula>
    </cfRule>
  </conditionalFormatting>
  <conditionalFormatting sqref="J26">
    <cfRule type="containsBlanks" dxfId="47" priority="9" stopIfTrue="1">
      <formula>LEN(TRIM(J26))=0</formula>
    </cfRule>
  </conditionalFormatting>
  <conditionalFormatting sqref="I24">
    <cfRule type="containsBlanks" dxfId="46" priority="8" stopIfTrue="1">
      <formula>LEN(TRIM(I24))=0</formula>
    </cfRule>
  </conditionalFormatting>
  <conditionalFormatting sqref="G19:J19">
    <cfRule type="containsBlanks" dxfId="45" priority="7" stopIfTrue="1">
      <formula>LEN(TRIM(G19))=0</formula>
    </cfRule>
  </conditionalFormatting>
  <conditionalFormatting sqref="J11:J18">
    <cfRule type="containsBlanks" dxfId="44" priority="6" stopIfTrue="1">
      <formula>LEN(TRIM(J11))=0</formula>
    </cfRule>
  </conditionalFormatting>
  <conditionalFormatting sqref="F15:I17">
    <cfRule type="containsBlanks" dxfId="43" priority="5" stopIfTrue="1">
      <formula>LEN(TRIM(F15))=0</formula>
    </cfRule>
  </conditionalFormatting>
  <conditionalFormatting sqref="D15:E15">
    <cfRule type="containsBlanks" dxfId="42" priority="4" stopIfTrue="1">
      <formula>LEN(TRIM(D15))=0</formula>
    </cfRule>
  </conditionalFormatting>
  <conditionalFormatting sqref="D13:E13">
    <cfRule type="containsBlanks" dxfId="41" priority="3" stopIfTrue="1">
      <formula>LEN(TRIM(D13))=0</formula>
    </cfRule>
  </conditionalFormatting>
  <conditionalFormatting sqref="G13:I13">
    <cfRule type="containsBlanks" dxfId="40" priority="2" stopIfTrue="1">
      <formula>LEN(TRIM(G13))=0</formula>
    </cfRule>
  </conditionalFormatting>
  <conditionalFormatting sqref="F11:I11">
    <cfRule type="containsBlanks" dxfId="39" priority="1" stopIfTrue="1">
      <formula>LEN(TRIM(F11))=0</formula>
    </cfRule>
  </conditionalFormatting>
  <printOptions horizontalCentered="1"/>
  <pageMargins left="0.59055118110236227" right="0.59055118110236227" top="0.78740157480314965" bottom="0.78740157480314965" header="0.51181102362204722" footer="0.51181102362204722"/>
  <pageSetup paperSize="9" orientation="portrait"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4"/>
  <sheetViews>
    <sheetView zoomScaleNormal="100" zoomScaleSheetLayoutView="100" workbookViewId="0"/>
  </sheetViews>
  <sheetFormatPr defaultRowHeight="11.25"/>
  <cols>
    <col min="1" max="1" width="9.5" style="548" customWidth="1"/>
    <col min="2" max="2" width="0.75" style="548" customWidth="1"/>
    <col min="3" max="8" width="11.625" style="548" customWidth="1"/>
    <col min="9" max="10" width="0.625" style="548" customWidth="1"/>
    <col min="11" max="18" width="9.375" style="548" customWidth="1"/>
    <col min="19" max="19" width="5.875" style="548" customWidth="1"/>
    <col min="20" max="16384" width="9" style="548"/>
  </cols>
  <sheetData>
    <row r="1" spans="1:56" ht="18.75" customHeight="1">
      <c r="A1" s="179" t="s">
        <v>654</v>
      </c>
      <c r="C1" s="551"/>
      <c r="E1" s="599"/>
      <c r="F1" s="599"/>
      <c r="G1" s="599"/>
      <c r="H1" s="599"/>
      <c r="I1" s="600"/>
      <c r="J1" s="601"/>
      <c r="K1" s="1356"/>
      <c r="L1" s="1356"/>
      <c r="M1" s="1356"/>
      <c r="N1" s="1356"/>
      <c r="O1" s="1356"/>
      <c r="P1" s="1356"/>
      <c r="Q1" s="219"/>
      <c r="R1" s="219"/>
      <c r="S1" s="219"/>
    </row>
    <row r="2" spans="1:56" ht="7.5" customHeight="1">
      <c r="A2" s="186"/>
      <c r="B2" s="186"/>
      <c r="C2" s="601"/>
      <c r="D2" s="601"/>
      <c r="E2" s="601"/>
      <c r="F2" s="601"/>
      <c r="G2" s="601"/>
      <c r="H2" s="601"/>
      <c r="I2" s="601"/>
      <c r="J2" s="601"/>
      <c r="K2" s="186"/>
      <c r="L2" s="601"/>
      <c r="M2" s="601"/>
      <c r="N2" s="601"/>
      <c r="O2" s="601"/>
      <c r="P2" s="601"/>
      <c r="Q2" s="601"/>
      <c r="R2" s="601"/>
      <c r="S2" s="601"/>
    </row>
    <row r="3" spans="1:56" ht="10.5" customHeight="1">
      <c r="A3" s="181" t="s">
        <v>655</v>
      </c>
      <c r="C3" s="602"/>
      <c r="D3" s="602"/>
      <c r="E3" s="602"/>
      <c r="G3" s="602"/>
      <c r="I3" s="602"/>
      <c r="J3" s="601"/>
      <c r="K3" s="187" t="s">
        <v>196</v>
      </c>
      <c r="L3" s="601"/>
      <c r="M3" s="601"/>
      <c r="N3" s="601"/>
      <c r="O3" s="601"/>
      <c r="P3" s="601"/>
      <c r="Q3" s="601"/>
      <c r="R3" s="601"/>
      <c r="S3" s="601"/>
    </row>
    <row r="4" spans="1:56" ht="10.5" customHeight="1">
      <c r="A4" s="181" t="s">
        <v>656</v>
      </c>
      <c r="C4" s="602"/>
      <c r="D4" s="602"/>
      <c r="E4" s="602"/>
      <c r="G4" s="602"/>
      <c r="I4" s="602"/>
      <c r="J4" s="601"/>
      <c r="K4" s="187"/>
      <c r="L4" s="601"/>
      <c r="M4" s="601"/>
      <c r="N4" s="601"/>
      <c r="O4" s="601"/>
      <c r="P4" s="601"/>
      <c r="Q4" s="601"/>
      <c r="R4" s="601"/>
      <c r="S4" s="601"/>
    </row>
    <row r="5" spans="1:56" ht="7.5" customHeight="1">
      <c r="A5" s="186"/>
      <c r="B5" s="186"/>
      <c r="C5" s="601"/>
      <c r="D5" s="601"/>
      <c r="E5" s="601"/>
      <c r="F5" s="601"/>
      <c r="G5" s="601"/>
      <c r="H5" s="601"/>
      <c r="I5" s="601"/>
      <c r="J5" s="601"/>
      <c r="K5" s="186"/>
      <c r="L5" s="601"/>
      <c r="M5" s="601"/>
      <c r="N5" s="601"/>
      <c r="O5" s="601"/>
      <c r="P5" s="601"/>
      <c r="Q5" s="601"/>
      <c r="R5" s="601"/>
      <c r="S5" s="601"/>
    </row>
    <row r="6" spans="1:56" ht="16.5" customHeight="1">
      <c r="A6" s="184" t="s">
        <v>657</v>
      </c>
      <c r="C6" s="488"/>
      <c r="D6" s="488"/>
      <c r="F6" s="1357"/>
      <c r="G6" s="1357"/>
      <c r="H6" s="1357"/>
      <c r="I6" s="385"/>
      <c r="J6" s="601"/>
      <c r="K6" s="1269"/>
      <c r="L6" s="1269"/>
      <c r="M6" s="1269"/>
      <c r="N6" s="1269"/>
      <c r="O6" s="1269"/>
      <c r="P6" s="447"/>
      <c r="Q6" s="447"/>
      <c r="R6" s="447"/>
      <c r="S6" s="447"/>
    </row>
    <row r="7" spans="1:56" ht="7.5" customHeight="1">
      <c r="A7" s="186"/>
      <c r="B7" s="186"/>
      <c r="C7" s="601"/>
      <c r="D7" s="601"/>
      <c r="E7" s="601"/>
      <c r="F7" s="601"/>
      <c r="G7" s="601"/>
      <c r="H7" s="601"/>
      <c r="I7" s="601"/>
      <c r="J7" s="601"/>
      <c r="K7" s="186"/>
      <c r="L7" s="601"/>
      <c r="M7" s="601"/>
      <c r="N7" s="601"/>
      <c r="O7" s="601"/>
      <c r="P7" s="601"/>
      <c r="Q7" s="601"/>
      <c r="R7" s="601"/>
      <c r="S7" s="601"/>
    </row>
    <row r="8" spans="1:56" s="603" customFormat="1" ht="12" thickBot="1">
      <c r="A8" s="301" t="s">
        <v>178</v>
      </c>
      <c r="B8" s="301"/>
      <c r="K8" s="216"/>
    </row>
    <row r="9" spans="1:56" s="604" customFormat="1" ht="18" customHeight="1">
      <c r="A9" s="1236" t="s">
        <v>83</v>
      </c>
      <c r="B9" s="554"/>
      <c r="C9" s="1239" t="s">
        <v>115</v>
      </c>
      <c r="D9" s="1242"/>
      <c r="E9" s="1239" t="s">
        <v>262</v>
      </c>
      <c r="F9" s="1242"/>
      <c r="G9" s="1239" t="s">
        <v>658</v>
      </c>
      <c r="H9" s="1242"/>
      <c r="I9" s="297"/>
      <c r="J9" s="348"/>
      <c r="K9" s="1240" t="s">
        <v>659</v>
      </c>
      <c r="L9" s="1242"/>
      <c r="M9" s="1239" t="s">
        <v>660</v>
      </c>
      <c r="N9" s="1242"/>
      <c r="O9" s="1239" t="s">
        <v>661</v>
      </c>
      <c r="P9" s="1242"/>
      <c r="Q9" s="1239" t="s">
        <v>122</v>
      </c>
      <c r="R9" s="1242"/>
      <c r="S9" s="1315" t="s">
        <v>83</v>
      </c>
    </row>
    <row r="10" spans="1:56" s="604" customFormat="1" ht="18" customHeight="1">
      <c r="A10" s="1238"/>
      <c r="B10" s="355"/>
      <c r="C10" s="605" t="s">
        <v>662</v>
      </c>
      <c r="D10" s="606" t="s">
        <v>663</v>
      </c>
      <c r="E10" s="606" t="s">
        <v>662</v>
      </c>
      <c r="F10" s="606" t="s">
        <v>663</v>
      </c>
      <c r="G10" s="605" t="s">
        <v>662</v>
      </c>
      <c r="H10" s="606" t="s">
        <v>663</v>
      </c>
      <c r="I10" s="297"/>
      <c r="J10" s="348"/>
      <c r="K10" s="606" t="s">
        <v>662</v>
      </c>
      <c r="L10" s="606" t="s">
        <v>663</v>
      </c>
      <c r="M10" s="606" t="s">
        <v>662</v>
      </c>
      <c r="N10" s="606" t="s">
        <v>663</v>
      </c>
      <c r="O10" s="606" t="s">
        <v>662</v>
      </c>
      <c r="P10" s="606" t="s">
        <v>663</v>
      </c>
      <c r="Q10" s="606" t="s">
        <v>662</v>
      </c>
      <c r="R10" s="606" t="s">
        <v>663</v>
      </c>
      <c r="S10" s="1316"/>
    </row>
    <row r="11" spans="1:56" s="215" customFormat="1" ht="18" customHeight="1">
      <c r="A11" s="375" t="s">
        <v>664</v>
      </c>
      <c r="B11" s="317"/>
      <c r="C11" s="607">
        <v>2876</v>
      </c>
      <c r="D11" s="608">
        <v>756073</v>
      </c>
      <c r="E11" s="608">
        <v>2150</v>
      </c>
      <c r="F11" s="608">
        <v>255944</v>
      </c>
      <c r="G11" s="608">
        <v>2</v>
      </c>
      <c r="H11" s="608">
        <v>13712</v>
      </c>
      <c r="I11" s="200"/>
      <c r="J11" s="609"/>
      <c r="K11" s="608">
        <v>68</v>
      </c>
      <c r="L11" s="608">
        <v>111193</v>
      </c>
      <c r="M11" s="608">
        <v>626</v>
      </c>
      <c r="N11" s="608">
        <v>374505</v>
      </c>
      <c r="O11" s="608">
        <v>3</v>
      </c>
      <c r="P11" s="608">
        <v>135</v>
      </c>
      <c r="Q11" s="608">
        <v>27</v>
      </c>
      <c r="R11" s="608">
        <v>584</v>
      </c>
      <c r="S11" s="610" t="s">
        <v>665</v>
      </c>
    </row>
    <row r="12" spans="1:56" s="215" customFormat="1" ht="18" customHeight="1">
      <c r="A12" s="375" t="s">
        <v>666</v>
      </c>
      <c r="C12" s="607">
        <v>2875</v>
      </c>
      <c r="D12" s="609">
        <v>780094</v>
      </c>
      <c r="E12" s="609">
        <v>2083</v>
      </c>
      <c r="F12" s="609">
        <v>258257</v>
      </c>
      <c r="G12" s="609">
        <v>0</v>
      </c>
      <c r="H12" s="609">
        <v>0</v>
      </c>
      <c r="I12" s="608"/>
      <c r="J12" s="608"/>
      <c r="K12" s="609">
        <v>53</v>
      </c>
      <c r="L12" s="609">
        <v>149468</v>
      </c>
      <c r="M12" s="609">
        <v>677</v>
      </c>
      <c r="N12" s="609">
        <v>369978</v>
      </c>
      <c r="O12" s="609">
        <v>1</v>
      </c>
      <c r="P12" s="609">
        <v>23</v>
      </c>
      <c r="Q12" s="609">
        <v>61</v>
      </c>
      <c r="R12" s="611">
        <v>2368</v>
      </c>
      <c r="S12" s="612" t="s">
        <v>667</v>
      </c>
    </row>
    <row r="13" spans="1:56" s="215" customFormat="1" ht="18" customHeight="1">
      <c r="A13" s="375" t="s">
        <v>668</v>
      </c>
      <c r="C13" s="607">
        <v>2574</v>
      </c>
      <c r="D13" s="609">
        <v>563255</v>
      </c>
      <c r="E13" s="609">
        <v>1912</v>
      </c>
      <c r="F13" s="609">
        <v>238182</v>
      </c>
      <c r="G13" s="200">
        <v>1</v>
      </c>
      <c r="H13" s="200">
        <v>22</v>
      </c>
      <c r="I13" s="609"/>
      <c r="J13" s="609"/>
      <c r="K13" s="609">
        <v>54</v>
      </c>
      <c r="L13" s="609">
        <v>77913</v>
      </c>
      <c r="M13" s="609">
        <v>567</v>
      </c>
      <c r="N13" s="609">
        <v>239050</v>
      </c>
      <c r="O13" s="609">
        <v>0</v>
      </c>
      <c r="P13" s="609">
        <v>0</v>
      </c>
      <c r="Q13" s="609">
        <v>40</v>
      </c>
      <c r="R13" s="609">
        <v>8088</v>
      </c>
      <c r="S13" s="610" t="s">
        <v>669</v>
      </c>
      <c r="BD13" s="241"/>
    </row>
    <row r="14" spans="1:56" s="215" customFormat="1" ht="18" customHeight="1">
      <c r="A14" s="375" t="s">
        <v>670</v>
      </c>
      <c r="C14" s="607">
        <v>2500</v>
      </c>
      <c r="D14" s="609">
        <v>607663</v>
      </c>
      <c r="E14" s="609">
        <v>1894</v>
      </c>
      <c r="F14" s="609">
        <v>235394</v>
      </c>
      <c r="G14" s="200">
        <v>2</v>
      </c>
      <c r="H14" s="200">
        <v>8114</v>
      </c>
      <c r="K14" s="609">
        <v>49</v>
      </c>
      <c r="L14" s="609">
        <v>111727</v>
      </c>
      <c r="M14" s="609">
        <v>539</v>
      </c>
      <c r="N14" s="609">
        <v>252003</v>
      </c>
      <c r="O14" s="609">
        <v>0</v>
      </c>
      <c r="P14" s="609">
        <v>0</v>
      </c>
      <c r="Q14" s="609">
        <v>16</v>
      </c>
      <c r="R14" s="609">
        <v>425</v>
      </c>
      <c r="S14" s="610" t="s">
        <v>671</v>
      </c>
      <c r="BD14" s="241"/>
    </row>
    <row r="15" spans="1:56" s="215" customFormat="1" ht="18" customHeight="1">
      <c r="A15" s="374" t="s">
        <v>672</v>
      </c>
      <c r="B15" s="373"/>
      <c r="C15" s="613">
        <f t="shared" ref="C15:H15" si="0">SUM(C16:C22)</f>
        <v>2851</v>
      </c>
      <c r="D15" s="614">
        <f t="shared" si="0"/>
        <v>799767</v>
      </c>
      <c r="E15" s="614">
        <f t="shared" si="0"/>
        <v>2057</v>
      </c>
      <c r="F15" s="614">
        <f t="shared" si="0"/>
        <v>249066</v>
      </c>
      <c r="G15" s="209">
        <f t="shared" si="0"/>
        <v>0</v>
      </c>
      <c r="H15" s="209">
        <f t="shared" si="0"/>
        <v>0</v>
      </c>
      <c r="I15" s="320"/>
      <c r="J15" s="320"/>
      <c r="K15" s="614">
        <f>SUM(K16:K22)</f>
        <v>76</v>
      </c>
      <c r="L15" s="614">
        <f t="shared" ref="L15:R15" si="1">SUM(L16:L22)</f>
        <v>190796</v>
      </c>
      <c r="M15" s="614">
        <f t="shared" si="1"/>
        <v>644</v>
      </c>
      <c r="N15" s="614">
        <f t="shared" si="1"/>
        <v>355846</v>
      </c>
      <c r="O15" s="614">
        <f t="shared" si="1"/>
        <v>0</v>
      </c>
      <c r="P15" s="614">
        <f t="shared" si="1"/>
        <v>0</v>
      </c>
      <c r="Q15" s="614">
        <f t="shared" si="1"/>
        <v>74</v>
      </c>
      <c r="R15" s="615">
        <f t="shared" si="1"/>
        <v>4059</v>
      </c>
      <c r="S15" s="616" t="s">
        <v>673</v>
      </c>
      <c r="BD15" s="241"/>
    </row>
    <row r="16" spans="1:56" s="215" customFormat="1" ht="18" customHeight="1">
      <c r="A16" s="317" t="s">
        <v>674</v>
      </c>
      <c r="C16" s="607">
        <v>522</v>
      </c>
      <c r="D16" s="609">
        <v>223769</v>
      </c>
      <c r="E16" s="609">
        <v>339</v>
      </c>
      <c r="F16" s="609">
        <v>42627</v>
      </c>
      <c r="G16" s="200">
        <v>0</v>
      </c>
      <c r="H16" s="200">
        <v>0</v>
      </c>
      <c r="I16" s="320"/>
      <c r="J16" s="320"/>
      <c r="K16" s="609">
        <v>15</v>
      </c>
      <c r="L16" s="609">
        <v>65559</v>
      </c>
      <c r="M16" s="609">
        <v>156</v>
      </c>
      <c r="N16" s="609">
        <v>113071</v>
      </c>
      <c r="O16" s="609">
        <v>0</v>
      </c>
      <c r="P16" s="609">
        <v>0</v>
      </c>
      <c r="Q16" s="609">
        <v>12</v>
      </c>
      <c r="R16" s="611">
        <v>2512</v>
      </c>
      <c r="S16" s="434" t="s">
        <v>675</v>
      </c>
      <c r="BD16" s="241"/>
    </row>
    <row r="17" spans="1:56" s="215" customFormat="1" ht="18" customHeight="1">
      <c r="A17" s="317" t="s">
        <v>676</v>
      </c>
      <c r="C17" s="607">
        <v>382</v>
      </c>
      <c r="D17" s="609">
        <v>63846</v>
      </c>
      <c r="E17" s="609">
        <v>313</v>
      </c>
      <c r="F17" s="609">
        <v>35119</v>
      </c>
      <c r="G17" s="200">
        <v>0</v>
      </c>
      <c r="H17" s="200">
        <v>0</v>
      </c>
      <c r="I17" s="320"/>
      <c r="J17" s="320"/>
      <c r="K17" s="609">
        <v>5</v>
      </c>
      <c r="L17" s="609">
        <v>5244</v>
      </c>
      <c r="M17" s="609">
        <v>60</v>
      </c>
      <c r="N17" s="609">
        <v>23400</v>
      </c>
      <c r="O17" s="609">
        <v>0</v>
      </c>
      <c r="P17" s="609">
        <v>0</v>
      </c>
      <c r="Q17" s="200">
        <v>4</v>
      </c>
      <c r="R17" s="617">
        <v>83</v>
      </c>
      <c r="S17" s="434" t="s">
        <v>677</v>
      </c>
      <c r="BD17" s="241"/>
    </row>
    <row r="18" spans="1:56" s="215" customFormat="1" ht="18" customHeight="1">
      <c r="A18" s="317" t="s">
        <v>678</v>
      </c>
      <c r="C18" s="607">
        <v>400</v>
      </c>
      <c r="D18" s="609">
        <v>56295</v>
      </c>
      <c r="E18" s="609">
        <v>332</v>
      </c>
      <c r="F18" s="609">
        <v>38567</v>
      </c>
      <c r="G18" s="200">
        <v>0</v>
      </c>
      <c r="H18" s="200">
        <v>0</v>
      </c>
      <c r="I18" s="320"/>
      <c r="J18" s="320"/>
      <c r="K18" s="609">
        <v>3</v>
      </c>
      <c r="L18" s="609">
        <v>1027</v>
      </c>
      <c r="M18" s="609">
        <v>57</v>
      </c>
      <c r="N18" s="609">
        <v>16574</v>
      </c>
      <c r="O18" s="609">
        <v>0</v>
      </c>
      <c r="P18" s="609">
        <v>0</v>
      </c>
      <c r="Q18" s="200">
        <v>8</v>
      </c>
      <c r="R18" s="617">
        <v>127</v>
      </c>
      <c r="S18" s="434" t="s">
        <v>679</v>
      </c>
      <c r="BD18" s="241"/>
    </row>
    <row r="19" spans="1:56" s="215" customFormat="1" ht="18" customHeight="1">
      <c r="A19" s="317" t="s">
        <v>680</v>
      </c>
      <c r="C19" s="607">
        <v>530</v>
      </c>
      <c r="D19" s="609">
        <v>128745</v>
      </c>
      <c r="E19" s="609">
        <v>391</v>
      </c>
      <c r="F19" s="609">
        <v>49096</v>
      </c>
      <c r="G19" s="200">
        <v>0</v>
      </c>
      <c r="H19" s="200">
        <v>0</v>
      </c>
      <c r="I19" s="320"/>
      <c r="J19" s="320"/>
      <c r="K19" s="609">
        <v>14</v>
      </c>
      <c r="L19" s="609">
        <v>17687</v>
      </c>
      <c r="M19" s="609">
        <v>115</v>
      </c>
      <c r="N19" s="609">
        <v>61789</v>
      </c>
      <c r="O19" s="609">
        <v>0</v>
      </c>
      <c r="P19" s="609">
        <v>0</v>
      </c>
      <c r="Q19" s="200">
        <v>10</v>
      </c>
      <c r="R19" s="617">
        <v>173</v>
      </c>
      <c r="S19" s="434" t="s">
        <v>681</v>
      </c>
      <c r="BD19" s="241"/>
    </row>
    <row r="20" spans="1:56" s="215" customFormat="1" ht="18" customHeight="1">
      <c r="A20" s="317" t="s">
        <v>682</v>
      </c>
      <c r="C20" s="607">
        <v>373</v>
      </c>
      <c r="D20" s="609">
        <v>118437</v>
      </c>
      <c r="E20" s="609">
        <v>241</v>
      </c>
      <c r="F20" s="609">
        <v>27979</v>
      </c>
      <c r="G20" s="200">
        <v>0</v>
      </c>
      <c r="H20" s="200">
        <v>0</v>
      </c>
      <c r="I20" s="320"/>
      <c r="J20" s="320"/>
      <c r="K20" s="609">
        <v>23</v>
      </c>
      <c r="L20" s="609">
        <v>56280</v>
      </c>
      <c r="M20" s="609">
        <v>102</v>
      </c>
      <c r="N20" s="609">
        <v>33911</v>
      </c>
      <c r="O20" s="609">
        <v>0</v>
      </c>
      <c r="P20" s="609">
        <v>0</v>
      </c>
      <c r="Q20" s="200">
        <v>7</v>
      </c>
      <c r="R20" s="617">
        <v>267</v>
      </c>
      <c r="S20" s="434" t="s">
        <v>683</v>
      </c>
      <c r="BD20" s="241"/>
    </row>
    <row r="21" spans="1:56" s="215" customFormat="1" ht="18" customHeight="1">
      <c r="A21" s="317" t="s">
        <v>684</v>
      </c>
      <c r="C21" s="607">
        <v>442</v>
      </c>
      <c r="D21" s="609">
        <v>167192</v>
      </c>
      <c r="E21" s="609">
        <v>290</v>
      </c>
      <c r="F21" s="609">
        <v>38089</v>
      </c>
      <c r="G21" s="200">
        <v>0</v>
      </c>
      <c r="H21" s="200">
        <v>0</v>
      </c>
      <c r="I21" s="320"/>
      <c r="J21" s="320"/>
      <c r="K21" s="609">
        <v>11</v>
      </c>
      <c r="L21" s="609">
        <v>39467</v>
      </c>
      <c r="M21" s="609">
        <v>115</v>
      </c>
      <c r="N21" s="609">
        <v>88910</v>
      </c>
      <c r="O21" s="609">
        <v>0</v>
      </c>
      <c r="P21" s="609">
        <v>0</v>
      </c>
      <c r="Q21" s="200">
        <v>26</v>
      </c>
      <c r="R21" s="617">
        <v>726</v>
      </c>
      <c r="S21" s="434" t="s">
        <v>685</v>
      </c>
      <c r="BD21" s="241"/>
    </row>
    <row r="22" spans="1:56" s="307" customFormat="1" ht="18" customHeight="1">
      <c r="A22" s="317" t="s">
        <v>686</v>
      </c>
      <c r="B22" s="215"/>
      <c r="C22" s="607">
        <v>202</v>
      </c>
      <c r="D22" s="609">
        <v>41483</v>
      </c>
      <c r="E22" s="609">
        <v>151</v>
      </c>
      <c r="F22" s="609">
        <v>17589</v>
      </c>
      <c r="G22" s="200">
        <v>0</v>
      </c>
      <c r="H22" s="200">
        <v>0</v>
      </c>
      <c r="I22" s="618"/>
      <c r="J22" s="618"/>
      <c r="K22" s="609">
        <v>5</v>
      </c>
      <c r="L22" s="609">
        <v>5532</v>
      </c>
      <c r="M22" s="609">
        <v>39</v>
      </c>
      <c r="N22" s="609">
        <v>18191</v>
      </c>
      <c r="O22" s="609">
        <v>0</v>
      </c>
      <c r="P22" s="609">
        <v>0</v>
      </c>
      <c r="Q22" s="200">
        <v>7</v>
      </c>
      <c r="R22" s="617">
        <v>171</v>
      </c>
      <c r="S22" s="303" t="s">
        <v>687</v>
      </c>
    </row>
    <row r="23" spans="1:56" s="603" customFormat="1" ht="3" customHeight="1" thickBot="1">
      <c r="A23" s="382"/>
      <c r="B23" s="382"/>
      <c r="C23" s="619"/>
      <c r="D23" s="620"/>
      <c r="E23" s="620"/>
      <c r="F23" s="620"/>
      <c r="G23" s="620"/>
      <c r="H23" s="620"/>
      <c r="I23" s="621"/>
      <c r="K23" s="382"/>
      <c r="L23" s="620"/>
      <c r="M23" s="620"/>
      <c r="N23" s="620"/>
      <c r="O23" s="620"/>
      <c r="P23" s="620"/>
      <c r="Q23" s="620"/>
      <c r="R23" s="620"/>
      <c r="S23" s="619"/>
    </row>
    <row r="24" spans="1:56" s="603" customFormat="1" ht="13.5" customHeight="1">
      <c r="A24" s="215" t="s">
        <v>688</v>
      </c>
      <c r="B24" s="216"/>
    </row>
  </sheetData>
  <mergeCells count="12">
    <mergeCell ref="Q9:R9"/>
    <mergeCell ref="S9:S10"/>
    <mergeCell ref="K1:P1"/>
    <mergeCell ref="F6:H6"/>
    <mergeCell ref="K6:O6"/>
    <mergeCell ref="M9:N9"/>
    <mergeCell ref="O9:P9"/>
    <mergeCell ref="A9:A10"/>
    <mergeCell ref="C9:D9"/>
    <mergeCell ref="E9:F9"/>
    <mergeCell ref="G9:H9"/>
    <mergeCell ref="K9:L9"/>
  </mergeCells>
  <phoneticPr fontId="3"/>
  <printOptions horizontalCentered="1"/>
  <pageMargins left="0.59055118110236227" right="0.59055118110236227" top="0.70866141732283472" bottom="0.98425196850393704" header="0.51181102362204722" footer="0.51181102362204722"/>
  <pageSetup paperSize="9" orientation="portrait" horizontalDpi="4294967293" r:id="rId1"/>
  <headerFooter alignWithMargins="0"/>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A108"/>
  <sheetViews>
    <sheetView zoomScaleNormal="100" zoomScaleSheetLayoutView="100" workbookViewId="0"/>
  </sheetViews>
  <sheetFormatPr defaultColWidth="1.25" defaultRowHeight="13.5"/>
  <cols>
    <col min="1" max="8" width="1.25" style="22" customWidth="1"/>
    <col min="9" max="9" width="0.375" style="22" customWidth="1"/>
    <col min="10" max="17" width="1.25" style="22"/>
    <col min="18" max="18" width="0.625" style="22" customWidth="1"/>
    <col min="19" max="45" width="1.25" style="22"/>
    <col min="46" max="46" width="0.625" style="22" customWidth="1"/>
    <col min="47" max="63" width="1.25" style="22"/>
    <col min="64" max="64" width="0.625" style="22" customWidth="1"/>
    <col min="65" max="73" width="1.25" style="22"/>
    <col min="74" max="75" width="0.75" style="22" customWidth="1"/>
    <col min="76" max="76" width="0.875" style="22" customWidth="1"/>
    <col min="77" max="77" width="1.125" style="22" customWidth="1"/>
    <col min="78" max="78" width="0.875" style="22" customWidth="1"/>
    <col min="79" max="84" width="1.125" style="22" customWidth="1"/>
    <col min="85" max="85" width="0.625" style="22" customWidth="1"/>
    <col min="86" max="104" width="1.125" style="22" customWidth="1"/>
    <col min="105" max="105" width="0.625" style="22" customWidth="1"/>
    <col min="106" max="123" width="1.125" style="22" customWidth="1"/>
    <col min="124" max="124" width="0.625" style="22" customWidth="1"/>
    <col min="125" max="141" width="1.125" style="22" customWidth="1"/>
    <col min="142" max="142" width="0.625" style="22" customWidth="1"/>
    <col min="143" max="151" width="1.125" style="22" customWidth="1"/>
    <col min="152" max="157" width="1" style="22" customWidth="1"/>
    <col min="158" max="16384" width="1.25" style="22"/>
  </cols>
  <sheetData>
    <row r="1" spans="1:157" ht="18" customHeight="1">
      <c r="A1" s="25" t="s">
        <v>41</v>
      </c>
    </row>
    <row r="2" spans="1:157" ht="10.5" customHeight="1"/>
    <row r="3" spans="1:157" s="21" customFormat="1" ht="10.5">
      <c r="A3" s="933" t="s">
        <v>55</v>
      </c>
      <c r="B3" s="933"/>
      <c r="C3" s="933"/>
      <c r="D3" s="933"/>
      <c r="E3" s="933"/>
      <c r="F3" s="933"/>
      <c r="G3" s="933"/>
      <c r="H3" s="933"/>
      <c r="I3" s="933"/>
      <c r="J3" s="933"/>
      <c r="K3" s="933"/>
      <c r="L3" s="933"/>
      <c r="M3" s="933"/>
      <c r="N3" s="933"/>
      <c r="O3" s="933"/>
      <c r="P3" s="933"/>
      <c r="Q3" s="933"/>
      <c r="R3" s="933"/>
      <c r="S3" s="933"/>
      <c r="T3" s="933"/>
      <c r="U3" s="933"/>
      <c r="V3" s="933"/>
      <c r="W3" s="933"/>
      <c r="X3" s="933"/>
      <c r="Y3" s="933"/>
      <c r="Z3" s="933"/>
      <c r="AA3" s="933"/>
      <c r="AB3" s="933"/>
      <c r="AC3" s="933"/>
      <c r="AD3" s="933"/>
      <c r="AE3" s="933"/>
      <c r="AF3" s="933"/>
      <c r="AG3" s="933"/>
      <c r="AH3" s="933"/>
      <c r="AI3" s="933"/>
      <c r="AJ3" s="933"/>
      <c r="AK3" s="933"/>
      <c r="AL3" s="933"/>
      <c r="AM3" s="933"/>
      <c r="AN3" s="933"/>
      <c r="AO3" s="933"/>
      <c r="AP3" s="933"/>
      <c r="AQ3" s="933"/>
      <c r="AR3" s="933"/>
      <c r="AS3" s="933"/>
      <c r="AT3" s="933"/>
      <c r="AU3" s="933"/>
      <c r="AV3" s="933"/>
      <c r="AW3" s="933"/>
      <c r="AX3" s="933"/>
      <c r="AY3" s="933"/>
      <c r="AZ3" s="933"/>
      <c r="BA3" s="933"/>
      <c r="BB3" s="933"/>
      <c r="BC3" s="933"/>
      <c r="BD3" s="933"/>
      <c r="BE3" s="933"/>
      <c r="BF3" s="933"/>
      <c r="BG3" s="933"/>
      <c r="BH3" s="933"/>
      <c r="BI3" s="933"/>
      <c r="BJ3" s="933"/>
      <c r="BK3" s="933"/>
      <c r="BL3" s="933"/>
      <c r="BM3" s="933"/>
      <c r="BN3" s="933"/>
      <c r="BO3" s="933"/>
      <c r="BP3" s="933"/>
      <c r="BQ3" s="933"/>
      <c r="BR3" s="933"/>
      <c r="BS3" s="933"/>
      <c r="BT3" s="933"/>
      <c r="BU3" s="933"/>
    </row>
    <row r="4" spans="1:157" s="21" customFormat="1" ht="10.5">
      <c r="A4" s="21" t="s">
        <v>56</v>
      </c>
    </row>
    <row r="5" spans="1:157" s="21" customFormat="1" ht="10.5">
      <c r="A5" s="21" t="s">
        <v>55</v>
      </c>
    </row>
    <row r="6" spans="1:157" ht="10.5" customHeight="1"/>
    <row r="7" spans="1:157" ht="14.25" thickBot="1">
      <c r="A7" s="8" t="s">
        <v>19</v>
      </c>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3"/>
      <c r="AM7" s="23"/>
      <c r="AN7" s="23"/>
      <c r="AO7" s="23"/>
      <c r="AP7" s="23"/>
      <c r="AQ7" s="23"/>
      <c r="AR7" s="23"/>
      <c r="AS7" s="23"/>
      <c r="AT7" s="23"/>
      <c r="AU7" s="23"/>
      <c r="AV7" s="23"/>
      <c r="AW7" s="23"/>
      <c r="AX7" s="23"/>
      <c r="AY7" s="23"/>
      <c r="AZ7" s="23"/>
      <c r="BA7" s="23"/>
      <c r="BB7" s="23"/>
      <c r="BC7" s="2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EG7" s="27"/>
      <c r="ER7" s="23"/>
      <c r="ES7" s="14"/>
      <c r="EU7" s="14"/>
      <c r="FA7" s="12" t="s">
        <v>18</v>
      </c>
    </row>
    <row r="8" spans="1:157" s="2" customFormat="1" ht="11.25" customHeight="1">
      <c r="A8" s="934" t="s">
        <v>42</v>
      </c>
      <c r="B8" s="934"/>
      <c r="C8" s="934"/>
      <c r="D8" s="934"/>
      <c r="E8" s="934"/>
      <c r="F8" s="934"/>
      <c r="G8" s="934"/>
      <c r="H8" s="934"/>
      <c r="I8" s="9"/>
      <c r="J8" s="937" t="s">
        <v>47</v>
      </c>
      <c r="K8" s="938"/>
      <c r="L8" s="938"/>
      <c r="M8" s="938"/>
      <c r="N8" s="938"/>
      <c r="O8" s="938"/>
      <c r="P8" s="938"/>
      <c r="Q8" s="938"/>
      <c r="R8" s="938"/>
      <c r="S8" s="938"/>
      <c r="T8" s="938"/>
      <c r="U8" s="938"/>
      <c r="V8" s="938"/>
      <c r="W8" s="938"/>
      <c r="X8" s="938"/>
      <c r="Y8" s="938"/>
      <c r="Z8" s="938"/>
      <c r="AA8" s="938"/>
      <c r="AB8" s="938"/>
      <c r="AC8" s="938"/>
      <c r="AD8" s="938"/>
      <c r="AE8" s="938"/>
      <c r="AF8" s="938"/>
      <c r="AG8" s="938"/>
      <c r="AH8" s="938"/>
      <c r="AI8" s="938"/>
      <c r="AJ8" s="938"/>
      <c r="AK8" s="939"/>
      <c r="AL8" s="940" t="s">
        <v>15</v>
      </c>
      <c r="AM8" s="941"/>
      <c r="AN8" s="941"/>
      <c r="AO8" s="941"/>
      <c r="AP8" s="941"/>
      <c r="AQ8" s="941"/>
      <c r="AR8" s="941"/>
      <c r="AS8" s="941"/>
      <c r="AT8" s="941"/>
      <c r="AU8" s="941"/>
      <c r="AV8" s="941"/>
      <c r="AW8" s="941"/>
      <c r="AX8" s="941"/>
      <c r="AY8" s="941"/>
      <c r="AZ8" s="941"/>
      <c r="BA8" s="941"/>
      <c r="BB8" s="941"/>
      <c r="BC8" s="941"/>
      <c r="BD8" s="941"/>
      <c r="BE8" s="941"/>
      <c r="BF8" s="941"/>
      <c r="BG8" s="941"/>
      <c r="BH8" s="941"/>
      <c r="BI8" s="941"/>
      <c r="BJ8" s="941"/>
      <c r="BK8" s="941"/>
      <c r="BL8" s="941"/>
      <c r="BM8" s="941"/>
      <c r="BN8" s="941"/>
      <c r="BO8" s="941"/>
      <c r="BP8" s="941"/>
      <c r="BQ8" s="941"/>
      <c r="BR8" s="941"/>
      <c r="BS8" s="941"/>
      <c r="BT8" s="941"/>
      <c r="BU8" s="942"/>
      <c r="BV8" s="3"/>
      <c r="BW8" s="3"/>
      <c r="BX8" s="943" t="s">
        <v>16</v>
      </c>
      <c r="BY8" s="944"/>
      <c r="BZ8" s="944"/>
      <c r="CA8" s="944"/>
      <c r="CB8" s="944"/>
      <c r="CC8" s="944"/>
      <c r="CD8" s="944"/>
      <c r="CE8" s="944"/>
      <c r="CF8" s="944"/>
      <c r="CG8" s="944"/>
      <c r="CH8" s="944"/>
      <c r="CI8" s="944"/>
      <c r="CJ8" s="944"/>
      <c r="CK8" s="944"/>
      <c r="CL8" s="944"/>
      <c r="CM8" s="944"/>
      <c r="CN8" s="944"/>
      <c r="CO8" s="944"/>
      <c r="CP8" s="944"/>
      <c r="CQ8" s="944"/>
      <c r="CR8" s="944"/>
      <c r="CS8" s="944"/>
      <c r="CT8" s="944"/>
      <c r="CU8" s="944"/>
      <c r="CV8" s="944"/>
      <c r="CW8" s="944"/>
      <c r="CX8" s="944"/>
      <c r="CY8" s="944"/>
      <c r="CZ8" s="944"/>
      <c r="DA8" s="944"/>
      <c r="DB8" s="944"/>
      <c r="DC8" s="944"/>
      <c r="DD8" s="944"/>
      <c r="DE8" s="944"/>
      <c r="DF8" s="944"/>
      <c r="DG8" s="944"/>
      <c r="DH8" s="944"/>
      <c r="DI8" s="944"/>
      <c r="DJ8" s="944"/>
      <c r="DK8" s="944"/>
      <c r="DL8" s="944"/>
      <c r="DM8" s="944"/>
      <c r="DN8" s="944"/>
      <c r="DO8" s="944"/>
      <c r="DP8" s="944"/>
      <c r="DQ8" s="944"/>
      <c r="DR8" s="944"/>
      <c r="DS8" s="944"/>
      <c r="DT8" s="944"/>
      <c r="DU8" s="944"/>
      <c r="DV8" s="944"/>
      <c r="DW8" s="944"/>
      <c r="DX8" s="944"/>
      <c r="DY8" s="944"/>
      <c r="DZ8" s="944"/>
      <c r="EA8" s="944"/>
      <c r="EB8" s="944"/>
      <c r="EC8" s="944"/>
      <c r="ED8" s="944"/>
      <c r="EE8" s="944"/>
      <c r="EF8" s="944"/>
      <c r="EG8" s="944"/>
      <c r="EH8" s="944"/>
      <c r="EI8" s="944"/>
      <c r="EJ8" s="944"/>
      <c r="EK8" s="944"/>
      <c r="EL8" s="944"/>
      <c r="EM8" s="944"/>
      <c r="EN8" s="944"/>
      <c r="EO8" s="944"/>
      <c r="EP8" s="944"/>
      <c r="EQ8" s="944"/>
      <c r="ER8" s="944"/>
      <c r="ES8" s="944"/>
      <c r="ET8" s="944"/>
      <c r="EU8" s="944"/>
      <c r="EV8" s="934" t="s">
        <v>49</v>
      </c>
      <c r="EW8" s="934"/>
      <c r="EX8" s="934"/>
      <c r="EY8" s="934"/>
      <c r="EZ8" s="934"/>
      <c r="FA8" s="934"/>
    </row>
    <row r="9" spans="1:157" s="2" customFormat="1" ht="11.25" customHeight="1">
      <c r="A9" s="935"/>
      <c r="B9" s="935"/>
      <c r="C9" s="935"/>
      <c r="D9" s="935"/>
      <c r="E9" s="935"/>
      <c r="F9" s="935"/>
      <c r="G9" s="935"/>
      <c r="H9" s="935"/>
      <c r="I9" s="6"/>
      <c r="J9" s="945" t="s">
        <v>44</v>
      </c>
      <c r="K9" s="946"/>
      <c r="L9" s="946"/>
      <c r="M9" s="946"/>
      <c r="N9" s="946"/>
      <c r="O9" s="946"/>
      <c r="P9" s="946"/>
      <c r="Q9" s="946"/>
      <c r="R9" s="946"/>
      <c r="S9" s="946"/>
      <c r="T9" s="946"/>
      <c r="U9" s="946"/>
      <c r="V9" s="946"/>
      <c r="W9" s="946"/>
      <c r="X9" s="946"/>
      <c r="Y9" s="946"/>
      <c r="Z9" s="946"/>
      <c r="AA9" s="947"/>
      <c r="AB9" s="950" t="s">
        <v>40</v>
      </c>
      <c r="AC9" s="951"/>
      <c r="AD9" s="951"/>
      <c r="AE9" s="951"/>
      <c r="AF9" s="951"/>
      <c r="AG9" s="951"/>
      <c r="AH9" s="951"/>
      <c r="AI9" s="951"/>
      <c r="AJ9" s="951"/>
      <c r="AK9" s="952"/>
      <c r="AL9" s="932" t="s">
        <v>44</v>
      </c>
      <c r="AM9" s="932"/>
      <c r="AN9" s="932"/>
      <c r="AO9" s="932"/>
      <c r="AP9" s="932"/>
      <c r="AQ9" s="932"/>
      <c r="AR9" s="932"/>
      <c r="AS9" s="932"/>
      <c r="AT9" s="932"/>
      <c r="AU9" s="932"/>
      <c r="AV9" s="932"/>
      <c r="AW9" s="932"/>
      <c r="AX9" s="932"/>
      <c r="AY9" s="932"/>
      <c r="AZ9" s="932"/>
      <c r="BA9" s="932"/>
      <c r="BB9" s="932"/>
      <c r="BC9" s="932"/>
      <c r="BD9" s="959" t="s">
        <v>50</v>
      </c>
      <c r="BE9" s="960"/>
      <c r="BF9" s="960"/>
      <c r="BG9" s="960"/>
      <c r="BH9" s="960"/>
      <c r="BI9" s="960"/>
      <c r="BJ9" s="960"/>
      <c r="BK9" s="960"/>
      <c r="BL9" s="960"/>
      <c r="BM9" s="960"/>
      <c r="BN9" s="960"/>
      <c r="BO9" s="960"/>
      <c r="BP9" s="960"/>
      <c r="BQ9" s="960"/>
      <c r="BR9" s="960"/>
      <c r="BS9" s="960"/>
      <c r="BT9" s="960"/>
      <c r="BU9" s="960"/>
      <c r="BV9" s="5"/>
      <c r="BW9" s="5"/>
      <c r="BX9" s="930" t="s">
        <v>51</v>
      </c>
      <c r="BY9" s="930"/>
      <c r="BZ9" s="930"/>
      <c r="CA9" s="930"/>
      <c r="CB9" s="930"/>
      <c r="CC9" s="930"/>
      <c r="CD9" s="930"/>
      <c r="CE9" s="930"/>
      <c r="CF9" s="930"/>
      <c r="CG9" s="930"/>
      <c r="CH9" s="930"/>
      <c r="CI9" s="930"/>
      <c r="CJ9" s="930"/>
      <c r="CK9" s="930"/>
      <c r="CL9" s="930"/>
      <c r="CM9" s="930"/>
      <c r="CN9" s="930"/>
      <c r="CO9" s="930"/>
      <c r="CP9" s="930"/>
      <c r="CQ9" s="930"/>
      <c r="CR9" s="930"/>
      <c r="CS9" s="930"/>
      <c r="CT9" s="930"/>
      <c r="CU9" s="930"/>
      <c r="CV9" s="930"/>
      <c r="CW9" s="930"/>
      <c r="CX9" s="930"/>
      <c r="CY9" s="930"/>
      <c r="CZ9" s="930"/>
      <c r="DA9" s="930"/>
      <c r="DB9" s="930"/>
      <c r="DC9" s="930"/>
      <c r="DD9" s="930"/>
      <c r="DE9" s="930"/>
      <c r="DF9" s="930"/>
      <c r="DG9" s="930"/>
      <c r="DH9" s="930"/>
      <c r="DI9" s="930"/>
      <c r="DJ9" s="930"/>
      <c r="DK9" s="931"/>
      <c r="DL9" s="932" t="s">
        <v>32</v>
      </c>
      <c r="DM9" s="932"/>
      <c r="DN9" s="932"/>
      <c r="DO9" s="932"/>
      <c r="DP9" s="932"/>
      <c r="DQ9" s="932"/>
      <c r="DR9" s="932"/>
      <c r="DS9" s="932"/>
      <c r="DT9" s="932"/>
      <c r="DU9" s="932"/>
      <c r="DV9" s="932"/>
      <c r="DW9" s="932"/>
      <c r="DX9" s="932"/>
      <c r="DY9" s="932"/>
      <c r="DZ9" s="932"/>
      <c r="EA9" s="932"/>
      <c r="EB9" s="932"/>
      <c r="EC9" s="932"/>
      <c r="ED9" s="932"/>
      <c r="EE9" s="932"/>
      <c r="EF9" s="932"/>
      <c r="EG9" s="932"/>
      <c r="EH9" s="932"/>
      <c r="EI9" s="932"/>
      <c r="EJ9" s="932"/>
      <c r="EK9" s="932"/>
      <c r="EL9" s="932"/>
      <c r="EM9" s="932"/>
      <c r="EN9" s="932"/>
      <c r="EO9" s="932"/>
      <c r="EP9" s="932"/>
      <c r="EQ9" s="932"/>
      <c r="ER9" s="932"/>
      <c r="ES9" s="932"/>
      <c r="ET9" s="932"/>
      <c r="EU9" s="932"/>
      <c r="EV9" s="935"/>
      <c r="EW9" s="935"/>
      <c r="EX9" s="935"/>
      <c r="EY9" s="935"/>
      <c r="EZ9" s="935"/>
      <c r="FA9" s="935"/>
    </row>
    <row r="10" spans="1:157" s="2" customFormat="1" ht="11.25" customHeight="1">
      <c r="A10" s="935"/>
      <c r="B10" s="935"/>
      <c r="C10" s="935"/>
      <c r="D10" s="935"/>
      <c r="E10" s="935"/>
      <c r="F10" s="935"/>
      <c r="G10" s="935"/>
      <c r="H10" s="935"/>
      <c r="I10" s="6"/>
      <c r="J10" s="948"/>
      <c r="K10" s="936"/>
      <c r="L10" s="936"/>
      <c r="M10" s="936"/>
      <c r="N10" s="936"/>
      <c r="O10" s="936"/>
      <c r="P10" s="936"/>
      <c r="Q10" s="936"/>
      <c r="R10" s="936"/>
      <c r="S10" s="936"/>
      <c r="T10" s="936"/>
      <c r="U10" s="936"/>
      <c r="V10" s="936"/>
      <c r="W10" s="936"/>
      <c r="X10" s="936"/>
      <c r="Y10" s="936"/>
      <c r="Z10" s="936"/>
      <c r="AA10" s="949"/>
      <c r="AB10" s="953"/>
      <c r="AC10" s="954"/>
      <c r="AD10" s="954"/>
      <c r="AE10" s="954"/>
      <c r="AF10" s="954"/>
      <c r="AG10" s="954"/>
      <c r="AH10" s="954"/>
      <c r="AI10" s="954"/>
      <c r="AJ10" s="954"/>
      <c r="AK10" s="955"/>
      <c r="AL10" s="932"/>
      <c r="AM10" s="932"/>
      <c r="AN10" s="932"/>
      <c r="AO10" s="932"/>
      <c r="AP10" s="932"/>
      <c r="AQ10" s="932"/>
      <c r="AR10" s="932"/>
      <c r="AS10" s="932"/>
      <c r="AT10" s="932"/>
      <c r="AU10" s="932"/>
      <c r="AV10" s="932"/>
      <c r="AW10" s="932"/>
      <c r="AX10" s="932"/>
      <c r="AY10" s="932"/>
      <c r="AZ10" s="932"/>
      <c r="BA10" s="932"/>
      <c r="BB10" s="932"/>
      <c r="BC10" s="932"/>
      <c r="BD10" s="932" t="s">
        <v>33</v>
      </c>
      <c r="BE10" s="932"/>
      <c r="BF10" s="932"/>
      <c r="BG10" s="932"/>
      <c r="BH10" s="932"/>
      <c r="BI10" s="932"/>
      <c r="BJ10" s="932"/>
      <c r="BK10" s="932"/>
      <c r="BL10" s="932"/>
      <c r="BM10" s="932"/>
      <c r="BN10" s="932"/>
      <c r="BO10" s="932"/>
      <c r="BP10" s="932"/>
      <c r="BQ10" s="932"/>
      <c r="BR10" s="932"/>
      <c r="BS10" s="932"/>
      <c r="BT10" s="932"/>
      <c r="BU10" s="932"/>
      <c r="BV10" s="4"/>
      <c r="BW10" s="3"/>
      <c r="BX10" s="931" t="s">
        <v>31</v>
      </c>
      <c r="BY10" s="932"/>
      <c r="BZ10" s="932"/>
      <c r="CA10" s="932"/>
      <c r="CB10" s="932"/>
      <c r="CC10" s="932"/>
      <c r="CD10" s="932"/>
      <c r="CE10" s="932"/>
      <c r="CF10" s="932"/>
      <c r="CG10" s="932"/>
      <c r="CH10" s="932"/>
      <c r="CI10" s="932"/>
      <c r="CJ10" s="932"/>
      <c r="CK10" s="932"/>
      <c r="CL10" s="932"/>
      <c r="CM10" s="932"/>
      <c r="CN10" s="932"/>
      <c r="CO10" s="932"/>
      <c r="CP10" s="932"/>
      <c r="CQ10" s="932"/>
      <c r="CR10" s="932" t="s">
        <v>30</v>
      </c>
      <c r="CS10" s="932"/>
      <c r="CT10" s="932"/>
      <c r="CU10" s="932"/>
      <c r="CV10" s="932"/>
      <c r="CW10" s="932"/>
      <c r="CX10" s="932"/>
      <c r="CY10" s="932"/>
      <c r="CZ10" s="932"/>
      <c r="DA10" s="932"/>
      <c r="DB10" s="932"/>
      <c r="DC10" s="932"/>
      <c r="DD10" s="932"/>
      <c r="DE10" s="932"/>
      <c r="DF10" s="932"/>
      <c r="DG10" s="932"/>
      <c r="DH10" s="932"/>
      <c r="DI10" s="932"/>
      <c r="DJ10" s="932"/>
      <c r="DK10" s="932"/>
      <c r="DL10" s="932" t="s">
        <v>29</v>
      </c>
      <c r="DM10" s="932"/>
      <c r="DN10" s="932"/>
      <c r="DO10" s="932"/>
      <c r="DP10" s="932"/>
      <c r="DQ10" s="932"/>
      <c r="DR10" s="932"/>
      <c r="DS10" s="932"/>
      <c r="DT10" s="932"/>
      <c r="DU10" s="932"/>
      <c r="DV10" s="932"/>
      <c r="DW10" s="932"/>
      <c r="DX10" s="932"/>
      <c r="DY10" s="932"/>
      <c r="DZ10" s="932"/>
      <c r="EA10" s="932"/>
      <c r="EB10" s="932"/>
      <c r="EC10" s="932"/>
      <c r="ED10" s="932" t="s">
        <v>28</v>
      </c>
      <c r="EE10" s="932"/>
      <c r="EF10" s="932"/>
      <c r="EG10" s="932"/>
      <c r="EH10" s="932"/>
      <c r="EI10" s="932"/>
      <c r="EJ10" s="932"/>
      <c r="EK10" s="932"/>
      <c r="EL10" s="932"/>
      <c r="EM10" s="932"/>
      <c r="EN10" s="932"/>
      <c r="EO10" s="932"/>
      <c r="EP10" s="932"/>
      <c r="EQ10" s="932"/>
      <c r="ER10" s="932"/>
      <c r="ES10" s="932"/>
      <c r="ET10" s="932"/>
      <c r="EU10" s="932"/>
      <c r="EV10" s="935"/>
      <c r="EW10" s="935"/>
      <c r="EX10" s="935"/>
      <c r="EY10" s="935"/>
      <c r="EZ10" s="935"/>
      <c r="FA10" s="935"/>
    </row>
    <row r="11" spans="1:157" s="2" customFormat="1" ht="11.25" customHeight="1">
      <c r="A11" s="936"/>
      <c r="B11" s="936"/>
      <c r="C11" s="936"/>
      <c r="D11" s="936"/>
      <c r="E11" s="936"/>
      <c r="F11" s="936"/>
      <c r="G11" s="936"/>
      <c r="H11" s="936"/>
      <c r="I11" s="11"/>
      <c r="J11" s="983" t="s">
        <v>27</v>
      </c>
      <c r="K11" s="930"/>
      <c r="L11" s="930"/>
      <c r="M11" s="930"/>
      <c r="N11" s="930"/>
      <c r="O11" s="930"/>
      <c r="P11" s="930"/>
      <c r="Q11" s="930"/>
      <c r="R11" s="931"/>
      <c r="S11" s="983" t="s">
        <v>26</v>
      </c>
      <c r="T11" s="930"/>
      <c r="U11" s="930"/>
      <c r="V11" s="930"/>
      <c r="W11" s="930"/>
      <c r="X11" s="930"/>
      <c r="Y11" s="930"/>
      <c r="Z11" s="930"/>
      <c r="AA11" s="931"/>
      <c r="AB11" s="956"/>
      <c r="AC11" s="957"/>
      <c r="AD11" s="957"/>
      <c r="AE11" s="957"/>
      <c r="AF11" s="957"/>
      <c r="AG11" s="957"/>
      <c r="AH11" s="957"/>
      <c r="AI11" s="957"/>
      <c r="AJ11" s="957"/>
      <c r="AK11" s="958"/>
      <c r="AL11" s="983" t="s">
        <v>27</v>
      </c>
      <c r="AM11" s="930"/>
      <c r="AN11" s="930"/>
      <c r="AO11" s="930"/>
      <c r="AP11" s="930"/>
      <c r="AQ11" s="930"/>
      <c r="AR11" s="930"/>
      <c r="AS11" s="930"/>
      <c r="AT11" s="931"/>
      <c r="AU11" s="983" t="s">
        <v>26</v>
      </c>
      <c r="AV11" s="930"/>
      <c r="AW11" s="930"/>
      <c r="AX11" s="930"/>
      <c r="AY11" s="930"/>
      <c r="AZ11" s="930"/>
      <c r="BA11" s="930"/>
      <c r="BB11" s="930"/>
      <c r="BC11" s="931"/>
      <c r="BD11" s="932" t="s">
        <v>27</v>
      </c>
      <c r="BE11" s="932"/>
      <c r="BF11" s="932"/>
      <c r="BG11" s="932"/>
      <c r="BH11" s="932"/>
      <c r="BI11" s="932"/>
      <c r="BJ11" s="932"/>
      <c r="BK11" s="932"/>
      <c r="BL11" s="932"/>
      <c r="BM11" s="932" t="s">
        <v>26</v>
      </c>
      <c r="BN11" s="932"/>
      <c r="BO11" s="932"/>
      <c r="BP11" s="932"/>
      <c r="BQ11" s="932"/>
      <c r="BR11" s="932"/>
      <c r="BS11" s="932"/>
      <c r="BT11" s="932"/>
      <c r="BU11" s="932"/>
      <c r="BV11" s="4"/>
      <c r="BW11" s="3"/>
      <c r="BX11" s="931" t="s">
        <v>27</v>
      </c>
      <c r="BY11" s="932"/>
      <c r="BZ11" s="932"/>
      <c r="CA11" s="932"/>
      <c r="CB11" s="932"/>
      <c r="CC11" s="932"/>
      <c r="CD11" s="932"/>
      <c r="CE11" s="932"/>
      <c r="CF11" s="932"/>
      <c r="CG11" s="932"/>
      <c r="CH11" s="932" t="s">
        <v>26</v>
      </c>
      <c r="CI11" s="932"/>
      <c r="CJ11" s="932"/>
      <c r="CK11" s="932"/>
      <c r="CL11" s="932"/>
      <c r="CM11" s="932"/>
      <c r="CN11" s="932"/>
      <c r="CO11" s="932"/>
      <c r="CP11" s="932"/>
      <c r="CQ11" s="932"/>
      <c r="CR11" s="932" t="s">
        <v>27</v>
      </c>
      <c r="CS11" s="932"/>
      <c r="CT11" s="932"/>
      <c r="CU11" s="932"/>
      <c r="CV11" s="932"/>
      <c r="CW11" s="932"/>
      <c r="CX11" s="932"/>
      <c r="CY11" s="932"/>
      <c r="CZ11" s="932"/>
      <c r="DA11" s="932"/>
      <c r="DB11" s="932" t="s">
        <v>26</v>
      </c>
      <c r="DC11" s="932"/>
      <c r="DD11" s="932"/>
      <c r="DE11" s="932"/>
      <c r="DF11" s="932"/>
      <c r="DG11" s="932"/>
      <c r="DH11" s="932"/>
      <c r="DI11" s="932"/>
      <c r="DJ11" s="932"/>
      <c r="DK11" s="932"/>
      <c r="DL11" s="932" t="s">
        <v>27</v>
      </c>
      <c r="DM11" s="932"/>
      <c r="DN11" s="932"/>
      <c r="DO11" s="932"/>
      <c r="DP11" s="932"/>
      <c r="DQ11" s="932"/>
      <c r="DR11" s="932"/>
      <c r="DS11" s="932"/>
      <c r="DT11" s="932"/>
      <c r="DU11" s="932" t="s">
        <v>26</v>
      </c>
      <c r="DV11" s="932"/>
      <c r="DW11" s="932"/>
      <c r="DX11" s="932"/>
      <c r="DY11" s="932"/>
      <c r="DZ11" s="932"/>
      <c r="EA11" s="932"/>
      <c r="EB11" s="932"/>
      <c r="EC11" s="932"/>
      <c r="ED11" s="932" t="s">
        <v>27</v>
      </c>
      <c r="EE11" s="932"/>
      <c r="EF11" s="932"/>
      <c r="EG11" s="932"/>
      <c r="EH11" s="932"/>
      <c r="EI11" s="932"/>
      <c r="EJ11" s="932"/>
      <c r="EK11" s="932"/>
      <c r="EL11" s="932"/>
      <c r="EM11" s="932" t="s">
        <v>26</v>
      </c>
      <c r="EN11" s="932"/>
      <c r="EO11" s="932"/>
      <c r="EP11" s="932"/>
      <c r="EQ11" s="932"/>
      <c r="ER11" s="932"/>
      <c r="ES11" s="932"/>
      <c r="ET11" s="932"/>
      <c r="EU11" s="932"/>
      <c r="EV11" s="936"/>
      <c r="EW11" s="936"/>
      <c r="EX11" s="936"/>
      <c r="EY11" s="936"/>
      <c r="EZ11" s="936"/>
      <c r="FA11" s="936"/>
    </row>
    <row r="12" spans="1:157" ht="2.25" customHeight="1">
      <c r="I12" s="28"/>
      <c r="BV12" s="23"/>
      <c r="BW12" s="23"/>
      <c r="EB12" s="23"/>
      <c r="EC12" s="23"/>
      <c r="ED12" s="23"/>
      <c r="EE12" s="23"/>
      <c r="EF12" s="23"/>
      <c r="EG12" s="23"/>
      <c r="EH12" s="23"/>
      <c r="EI12" s="23"/>
      <c r="EJ12" s="23"/>
      <c r="EK12" s="23"/>
      <c r="EL12" s="23"/>
      <c r="EM12" s="23"/>
      <c r="EN12" s="23"/>
      <c r="EO12" s="23"/>
      <c r="EP12" s="23"/>
      <c r="EQ12" s="23"/>
      <c r="ER12" s="23"/>
      <c r="ES12" s="23"/>
      <c r="ET12" s="23"/>
      <c r="EU12" s="28"/>
      <c r="EV12" s="29"/>
      <c r="EW12" s="30"/>
      <c r="EX12" s="30"/>
      <c r="EY12" s="30"/>
      <c r="EZ12" s="30"/>
      <c r="FA12" s="30"/>
    </row>
    <row r="13" spans="1:157" ht="9.75" customHeight="1">
      <c r="A13" s="975" t="s">
        <v>17</v>
      </c>
      <c r="B13" s="975"/>
      <c r="C13" s="975"/>
      <c r="D13" s="975"/>
      <c r="E13" s="975"/>
      <c r="F13" s="975"/>
      <c r="G13" s="975"/>
      <c r="H13" s="975"/>
      <c r="I13" s="15"/>
      <c r="J13" s="976"/>
      <c r="K13" s="977"/>
      <c r="L13" s="977"/>
      <c r="M13" s="977"/>
      <c r="N13" s="977"/>
      <c r="O13" s="977"/>
      <c r="P13" s="977"/>
      <c r="Q13" s="977"/>
      <c r="R13" s="977"/>
      <c r="S13" s="978"/>
      <c r="T13" s="977"/>
      <c r="U13" s="977"/>
      <c r="V13" s="977"/>
      <c r="W13" s="977"/>
      <c r="X13" s="977"/>
      <c r="Y13" s="977"/>
      <c r="Z13" s="977"/>
      <c r="AA13" s="977"/>
      <c r="AB13" s="979"/>
      <c r="AC13" s="980"/>
      <c r="AD13" s="980"/>
      <c r="AE13" s="980"/>
      <c r="AF13" s="980"/>
      <c r="AG13" s="980"/>
      <c r="AH13" s="980"/>
      <c r="AI13" s="980"/>
      <c r="AJ13" s="980"/>
      <c r="AK13" s="980"/>
      <c r="AL13" s="976"/>
      <c r="AM13" s="977"/>
      <c r="AN13" s="977"/>
      <c r="AO13" s="977"/>
      <c r="AP13" s="977"/>
      <c r="AQ13" s="977"/>
      <c r="AR13" s="977"/>
      <c r="AS13" s="977"/>
      <c r="AT13" s="977"/>
      <c r="AU13" s="978"/>
      <c r="AV13" s="977"/>
      <c r="AW13" s="977"/>
      <c r="AX13" s="977"/>
      <c r="AY13" s="977"/>
      <c r="AZ13" s="977"/>
      <c r="BA13" s="977"/>
      <c r="BB13" s="977"/>
      <c r="BC13" s="977"/>
      <c r="BD13" s="981"/>
      <c r="BE13" s="981"/>
      <c r="BF13" s="981"/>
      <c r="BG13" s="977"/>
      <c r="BH13" s="977"/>
      <c r="BI13" s="977"/>
      <c r="BJ13" s="977"/>
      <c r="BK13" s="977"/>
      <c r="BL13" s="977"/>
      <c r="BM13" s="982"/>
      <c r="BN13" s="982"/>
      <c r="BO13" s="982"/>
      <c r="BP13" s="977"/>
      <c r="BQ13" s="977"/>
      <c r="BR13" s="977"/>
      <c r="BS13" s="977"/>
      <c r="BT13" s="977"/>
      <c r="BU13" s="977"/>
      <c r="BV13" s="16"/>
      <c r="BW13" s="16"/>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8"/>
      <c r="EK13" s="18"/>
      <c r="EL13" s="18"/>
      <c r="EM13" s="18"/>
      <c r="EN13" s="18"/>
      <c r="EO13" s="961"/>
      <c r="EP13" s="961"/>
      <c r="EQ13" s="961"/>
      <c r="ER13" s="961"/>
      <c r="ES13" s="961"/>
      <c r="ET13" s="961"/>
      <c r="EU13" s="962"/>
      <c r="EV13" s="963" t="s">
        <v>20</v>
      </c>
      <c r="EW13" s="964"/>
      <c r="EX13" s="964"/>
      <c r="EY13" s="964"/>
      <c r="EZ13" s="964"/>
      <c r="FA13" s="964"/>
    </row>
    <row r="14" spans="1:157" s="63" customFormat="1" ht="9.75" customHeight="1">
      <c r="A14" s="965" t="s">
        <v>60</v>
      </c>
      <c r="B14" s="965"/>
      <c r="C14" s="966"/>
      <c r="D14" s="966"/>
      <c r="E14" s="966"/>
      <c r="F14" s="966"/>
      <c r="G14" s="966"/>
      <c r="H14" s="966"/>
      <c r="I14" s="61"/>
      <c r="J14" s="967">
        <v>207</v>
      </c>
      <c r="K14" s="968"/>
      <c r="L14" s="968"/>
      <c r="M14" s="968"/>
      <c r="N14" s="968"/>
      <c r="O14" s="968"/>
      <c r="P14" s="968"/>
      <c r="Q14" s="968"/>
      <c r="R14" s="968"/>
      <c r="S14" s="969">
        <v>643.48</v>
      </c>
      <c r="T14" s="970"/>
      <c r="U14" s="970"/>
      <c r="V14" s="970"/>
      <c r="W14" s="970"/>
      <c r="X14" s="970"/>
      <c r="Y14" s="970"/>
      <c r="Z14" s="970"/>
      <c r="AA14" s="970"/>
      <c r="AB14" s="971">
        <v>7.87</v>
      </c>
      <c r="AC14" s="971"/>
      <c r="AD14" s="971"/>
      <c r="AE14" s="971"/>
      <c r="AF14" s="971"/>
      <c r="AG14" s="971"/>
      <c r="AH14" s="971"/>
      <c r="AI14" s="971"/>
      <c r="AJ14" s="971"/>
      <c r="AK14" s="971"/>
      <c r="AL14" s="972">
        <v>200</v>
      </c>
      <c r="AM14" s="968"/>
      <c r="AN14" s="968"/>
      <c r="AO14" s="968"/>
      <c r="AP14" s="968"/>
      <c r="AQ14" s="968"/>
      <c r="AR14" s="968"/>
      <c r="AS14" s="968"/>
      <c r="AT14" s="968"/>
      <c r="AU14" s="973">
        <v>505.08</v>
      </c>
      <c r="AV14" s="974"/>
      <c r="AW14" s="974"/>
      <c r="AX14" s="974"/>
      <c r="AY14" s="974"/>
      <c r="AZ14" s="974"/>
      <c r="BA14" s="974"/>
      <c r="BB14" s="974"/>
      <c r="BC14" s="974"/>
      <c r="BD14" s="972">
        <v>136</v>
      </c>
      <c r="BE14" s="972"/>
      <c r="BF14" s="972"/>
      <c r="BG14" s="968"/>
      <c r="BH14" s="968"/>
      <c r="BI14" s="968"/>
      <c r="BJ14" s="968"/>
      <c r="BK14" s="968"/>
      <c r="BL14" s="968"/>
      <c r="BM14" s="973">
        <v>38.58</v>
      </c>
      <c r="BN14" s="973"/>
      <c r="BO14" s="973"/>
      <c r="BP14" s="974"/>
      <c r="BQ14" s="974"/>
      <c r="BR14" s="974"/>
      <c r="BS14" s="974"/>
      <c r="BT14" s="974"/>
      <c r="BU14" s="974"/>
      <c r="BV14" s="62"/>
      <c r="BW14" s="62"/>
      <c r="BX14" s="972">
        <v>37</v>
      </c>
      <c r="BY14" s="972"/>
      <c r="BZ14" s="972"/>
      <c r="CA14" s="972"/>
      <c r="CB14" s="972"/>
      <c r="CC14" s="972"/>
      <c r="CD14" s="972"/>
      <c r="CE14" s="972"/>
      <c r="CF14" s="972"/>
      <c r="CG14" s="972"/>
      <c r="CH14" s="969">
        <v>106.9</v>
      </c>
      <c r="CI14" s="969"/>
      <c r="CJ14" s="969"/>
      <c r="CK14" s="969"/>
      <c r="CL14" s="969"/>
      <c r="CM14" s="969"/>
      <c r="CN14" s="969"/>
      <c r="CO14" s="969"/>
      <c r="CP14" s="969"/>
      <c r="CQ14" s="969"/>
      <c r="CR14" s="972">
        <v>14</v>
      </c>
      <c r="CS14" s="972"/>
      <c r="CT14" s="972"/>
      <c r="CU14" s="972"/>
      <c r="CV14" s="972"/>
      <c r="CW14" s="972"/>
      <c r="CX14" s="972"/>
      <c r="CY14" s="972"/>
      <c r="CZ14" s="972"/>
      <c r="DA14" s="972"/>
      <c r="DB14" s="969">
        <v>73.2</v>
      </c>
      <c r="DC14" s="969"/>
      <c r="DD14" s="969"/>
      <c r="DE14" s="969"/>
      <c r="DF14" s="969"/>
      <c r="DG14" s="969"/>
      <c r="DH14" s="969"/>
      <c r="DI14" s="969"/>
      <c r="DJ14" s="969"/>
      <c r="DK14" s="969"/>
      <c r="DL14" s="972">
        <v>6</v>
      </c>
      <c r="DM14" s="972"/>
      <c r="DN14" s="972"/>
      <c r="DO14" s="972"/>
      <c r="DP14" s="972"/>
      <c r="DQ14" s="972"/>
      <c r="DR14" s="972"/>
      <c r="DS14" s="972"/>
      <c r="DT14" s="972"/>
      <c r="DU14" s="969">
        <v>147.19999999999999</v>
      </c>
      <c r="DV14" s="969"/>
      <c r="DW14" s="969"/>
      <c r="DX14" s="969"/>
      <c r="DY14" s="969"/>
      <c r="DZ14" s="969"/>
      <c r="EA14" s="969"/>
      <c r="EB14" s="969"/>
      <c r="EC14" s="969"/>
      <c r="ED14" s="972">
        <v>2</v>
      </c>
      <c r="EE14" s="972"/>
      <c r="EF14" s="972"/>
      <c r="EG14" s="972"/>
      <c r="EH14" s="972"/>
      <c r="EI14" s="972"/>
      <c r="EJ14" s="972"/>
      <c r="EK14" s="972"/>
      <c r="EL14" s="972"/>
      <c r="EM14" s="969">
        <v>34.700000000000003</v>
      </c>
      <c r="EN14" s="969"/>
      <c r="EO14" s="969"/>
      <c r="EP14" s="969"/>
      <c r="EQ14" s="969"/>
      <c r="ER14" s="969"/>
      <c r="ES14" s="969"/>
      <c r="ET14" s="969"/>
      <c r="EU14" s="997"/>
      <c r="EV14" s="998" t="s">
        <v>61</v>
      </c>
      <c r="EW14" s="999"/>
      <c r="EX14" s="999"/>
      <c r="EY14" s="999"/>
      <c r="EZ14" s="999"/>
      <c r="FA14" s="999"/>
    </row>
    <row r="15" spans="1:157" ht="3.75" customHeight="1">
      <c r="A15" s="38"/>
      <c r="B15" s="38"/>
      <c r="C15" s="38"/>
      <c r="D15" s="38"/>
      <c r="E15" s="38"/>
      <c r="F15" s="38"/>
      <c r="G15" s="38"/>
      <c r="H15" s="38"/>
      <c r="I15" s="23"/>
      <c r="J15" s="39"/>
      <c r="K15" s="40"/>
      <c r="L15" s="40"/>
      <c r="M15" s="40"/>
      <c r="N15" s="40"/>
      <c r="O15" s="40"/>
      <c r="P15" s="40"/>
      <c r="Q15" s="40"/>
      <c r="R15" s="40"/>
      <c r="S15" s="40"/>
      <c r="T15" s="40"/>
      <c r="U15" s="40"/>
      <c r="V15" s="40"/>
      <c r="W15" s="40"/>
      <c r="X15" s="40"/>
      <c r="Y15" s="40"/>
      <c r="Z15" s="40"/>
      <c r="AA15" s="40"/>
      <c r="AB15" s="41"/>
      <c r="AC15" s="41"/>
      <c r="AD15" s="41"/>
      <c r="AE15" s="41"/>
      <c r="AF15" s="41"/>
      <c r="AG15" s="41"/>
      <c r="AH15" s="41"/>
      <c r="AI15" s="41"/>
      <c r="AJ15" s="41"/>
      <c r="AK15" s="41"/>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20"/>
      <c r="BW15" s="20"/>
      <c r="BX15" s="46"/>
      <c r="BY15" s="40"/>
      <c r="BZ15" s="40"/>
      <c r="CA15" s="40"/>
      <c r="CB15" s="40"/>
      <c r="CC15" s="40"/>
      <c r="CD15" s="40"/>
      <c r="CE15" s="40"/>
      <c r="CF15" s="47"/>
      <c r="CG15" s="40"/>
      <c r="CH15" s="40"/>
      <c r="CI15" s="40"/>
      <c r="CJ15" s="40"/>
      <c r="CK15" s="40"/>
      <c r="CL15" s="40"/>
      <c r="CM15" s="40"/>
      <c r="CN15" s="46"/>
      <c r="CO15" s="40"/>
      <c r="CP15" s="40"/>
      <c r="CQ15" s="40"/>
      <c r="CR15" s="40"/>
      <c r="CS15" s="40"/>
      <c r="CT15" s="40"/>
      <c r="CU15" s="40"/>
      <c r="CV15" s="47"/>
      <c r="CW15" s="40"/>
      <c r="CX15" s="40"/>
      <c r="CY15" s="40"/>
      <c r="CZ15" s="40"/>
      <c r="DA15" s="40"/>
      <c r="DB15" s="40"/>
      <c r="DC15" s="40"/>
      <c r="DD15" s="46"/>
      <c r="DE15" s="40"/>
      <c r="DF15" s="40"/>
      <c r="DG15" s="40"/>
      <c r="DH15" s="40"/>
      <c r="DI15" s="40"/>
      <c r="DJ15" s="40"/>
      <c r="DK15" s="40"/>
      <c r="DL15" s="47"/>
      <c r="DM15" s="40"/>
      <c r="DN15" s="40"/>
      <c r="DO15" s="40"/>
      <c r="DP15" s="40"/>
      <c r="DQ15" s="40"/>
      <c r="DR15" s="40"/>
      <c r="DS15" s="40"/>
      <c r="DT15" s="46"/>
      <c r="DU15" s="40"/>
      <c r="DV15" s="40"/>
      <c r="DW15" s="40"/>
      <c r="DX15" s="40"/>
      <c r="DY15" s="40"/>
      <c r="DZ15" s="40"/>
      <c r="EA15" s="40"/>
      <c r="EB15" s="1000"/>
      <c r="EC15" s="1001"/>
      <c r="ED15" s="40"/>
      <c r="EE15" s="40"/>
      <c r="EF15" s="40"/>
      <c r="EG15" s="40"/>
      <c r="EH15" s="40"/>
      <c r="EI15" s="40"/>
      <c r="EJ15" s="37"/>
      <c r="EK15" s="37"/>
      <c r="EL15" s="37"/>
      <c r="EM15" s="37"/>
      <c r="EN15" s="37"/>
      <c r="EO15" s="37"/>
      <c r="EP15" s="37"/>
      <c r="EQ15" s="37"/>
      <c r="ER15" s="37"/>
      <c r="ES15" s="37"/>
      <c r="ET15" s="37"/>
      <c r="EU15" s="49"/>
      <c r="EV15" s="37"/>
      <c r="EW15" s="50"/>
      <c r="EX15" s="50"/>
      <c r="EY15" s="50"/>
      <c r="EZ15" s="50"/>
      <c r="FA15" s="50"/>
    </row>
    <row r="16" spans="1:157" ht="9.75" customHeight="1">
      <c r="A16" s="975" t="s">
        <v>0</v>
      </c>
      <c r="B16" s="1002"/>
      <c r="C16" s="1002"/>
      <c r="D16" s="1002"/>
      <c r="E16" s="1002"/>
      <c r="F16" s="1002"/>
      <c r="G16" s="1002"/>
      <c r="H16" s="1002"/>
      <c r="I16" s="23"/>
      <c r="J16" s="993"/>
      <c r="K16" s="985"/>
      <c r="L16" s="985"/>
      <c r="M16" s="985"/>
      <c r="N16" s="985"/>
      <c r="O16" s="985"/>
      <c r="P16" s="985"/>
      <c r="Q16" s="985"/>
      <c r="R16" s="985"/>
      <c r="S16" s="986"/>
      <c r="T16" s="985"/>
      <c r="U16" s="985"/>
      <c r="V16" s="985"/>
      <c r="W16" s="985"/>
      <c r="X16" s="985"/>
      <c r="Y16" s="985"/>
      <c r="Z16" s="985"/>
      <c r="AA16" s="985"/>
      <c r="AB16" s="996"/>
      <c r="AC16" s="996"/>
      <c r="AD16" s="996"/>
      <c r="AE16" s="996"/>
      <c r="AF16" s="996"/>
      <c r="AG16" s="996"/>
      <c r="AH16" s="996"/>
      <c r="AI16" s="996"/>
      <c r="AJ16" s="996"/>
      <c r="AK16" s="996"/>
      <c r="AL16" s="984"/>
      <c r="AM16" s="985"/>
      <c r="AN16" s="985"/>
      <c r="AO16" s="985"/>
      <c r="AP16" s="985"/>
      <c r="AQ16" s="985"/>
      <c r="AR16" s="985"/>
      <c r="AS16" s="985"/>
      <c r="AT16" s="985"/>
      <c r="AU16" s="986"/>
      <c r="AV16" s="985"/>
      <c r="AW16" s="985"/>
      <c r="AX16" s="985"/>
      <c r="AY16" s="985"/>
      <c r="AZ16" s="985"/>
      <c r="BA16" s="985"/>
      <c r="BB16" s="985"/>
      <c r="BC16" s="985"/>
      <c r="BD16" s="984"/>
      <c r="BE16" s="984"/>
      <c r="BF16" s="984"/>
      <c r="BG16" s="985"/>
      <c r="BH16" s="985"/>
      <c r="BI16" s="985"/>
      <c r="BJ16" s="985"/>
      <c r="BK16" s="985"/>
      <c r="BL16" s="985"/>
      <c r="BM16" s="986"/>
      <c r="BN16" s="986"/>
      <c r="BO16" s="986"/>
      <c r="BP16" s="985"/>
      <c r="BQ16" s="985"/>
      <c r="BR16" s="985"/>
      <c r="BS16" s="985"/>
      <c r="BT16" s="985"/>
      <c r="BU16" s="985"/>
      <c r="BV16" s="20"/>
      <c r="BW16" s="20"/>
      <c r="BX16" s="43"/>
      <c r="BY16" s="36"/>
      <c r="BZ16" s="36"/>
      <c r="CA16" s="36"/>
      <c r="CB16" s="36"/>
      <c r="CC16" s="36"/>
      <c r="CD16" s="36"/>
      <c r="CE16" s="36"/>
      <c r="CF16" s="47"/>
      <c r="CG16" s="40"/>
      <c r="CH16" s="40"/>
      <c r="CI16" s="40"/>
      <c r="CJ16" s="40"/>
      <c r="CK16" s="40"/>
      <c r="CL16" s="40"/>
      <c r="CM16" s="40"/>
      <c r="CN16" s="46"/>
      <c r="CO16" s="40"/>
      <c r="CP16" s="40"/>
      <c r="CQ16" s="40"/>
      <c r="CR16" s="40"/>
      <c r="CS16" s="40"/>
      <c r="CT16" s="40"/>
      <c r="CU16" s="40"/>
      <c r="CV16" s="47"/>
      <c r="CW16" s="40"/>
      <c r="CX16" s="40"/>
      <c r="CY16" s="40"/>
      <c r="CZ16" s="40"/>
      <c r="DA16" s="40"/>
      <c r="DB16" s="40"/>
      <c r="DC16" s="40"/>
      <c r="DD16" s="43"/>
      <c r="DE16" s="40"/>
      <c r="DF16" s="40"/>
      <c r="DG16" s="40"/>
      <c r="DH16" s="40"/>
      <c r="DI16" s="40"/>
      <c r="DJ16" s="40"/>
      <c r="DK16" s="40"/>
      <c r="DL16" s="42"/>
      <c r="DM16" s="40"/>
      <c r="DN16" s="40"/>
      <c r="DO16" s="40"/>
      <c r="DP16" s="40"/>
      <c r="DQ16" s="40"/>
      <c r="DR16" s="40"/>
      <c r="DS16" s="40"/>
      <c r="DT16" s="43"/>
      <c r="DU16" s="40"/>
      <c r="DV16" s="40"/>
      <c r="DW16" s="40"/>
      <c r="DX16" s="40"/>
      <c r="DY16" s="40"/>
      <c r="DZ16" s="40"/>
      <c r="EA16" s="40"/>
      <c r="EB16" s="42"/>
      <c r="EC16" s="48"/>
      <c r="ED16" s="48"/>
      <c r="EE16" s="48"/>
      <c r="EF16" s="48"/>
      <c r="EG16" s="48"/>
      <c r="EH16" s="48"/>
      <c r="EI16" s="48"/>
      <c r="EJ16" s="51"/>
      <c r="EK16" s="37"/>
      <c r="EL16" s="37"/>
      <c r="EM16" s="987"/>
      <c r="EN16" s="987"/>
      <c r="EO16" s="987"/>
      <c r="EP16" s="987"/>
      <c r="EQ16" s="987"/>
      <c r="ER16" s="987"/>
      <c r="ES16" s="987"/>
      <c r="ET16" s="987"/>
      <c r="EU16" s="988"/>
      <c r="EV16" s="989" t="s">
        <v>21</v>
      </c>
      <c r="EW16" s="990"/>
      <c r="EX16" s="990"/>
      <c r="EY16" s="990"/>
      <c r="EZ16" s="990"/>
      <c r="FA16" s="990"/>
    </row>
    <row r="17" spans="1:157" ht="9.75" customHeight="1">
      <c r="A17" s="991" t="s">
        <v>62</v>
      </c>
      <c r="B17" s="991"/>
      <c r="C17" s="992"/>
      <c r="D17" s="992"/>
      <c r="E17" s="992"/>
      <c r="F17" s="992"/>
      <c r="G17" s="992"/>
      <c r="H17" s="992"/>
      <c r="I17" s="23"/>
      <c r="J17" s="993">
        <v>1180</v>
      </c>
      <c r="K17" s="994"/>
      <c r="L17" s="994"/>
      <c r="M17" s="994"/>
      <c r="N17" s="994"/>
      <c r="O17" s="994"/>
      <c r="P17" s="994"/>
      <c r="Q17" s="994"/>
      <c r="R17" s="994"/>
      <c r="S17" s="986">
        <v>704.52</v>
      </c>
      <c r="T17" s="995"/>
      <c r="U17" s="995"/>
      <c r="V17" s="995"/>
      <c r="W17" s="995"/>
      <c r="X17" s="995"/>
      <c r="Y17" s="995"/>
      <c r="Z17" s="995"/>
      <c r="AA17" s="995"/>
      <c r="AB17" s="996">
        <v>8.4700000000000006</v>
      </c>
      <c r="AC17" s="996"/>
      <c r="AD17" s="996"/>
      <c r="AE17" s="996"/>
      <c r="AF17" s="996"/>
      <c r="AG17" s="996"/>
      <c r="AH17" s="996"/>
      <c r="AI17" s="996"/>
      <c r="AJ17" s="996"/>
      <c r="AK17" s="996"/>
      <c r="AL17" s="984">
        <v>1134</v>
      </c>
      <c r="AM17" s="994"/>
      <c r="AN17" s="994"/>
      <c r="AO17" s="994"/>
      <c r="AP17" s="994"/>
      <c r="AQ17" s="994"/>
      <c r="AR17" s="994"/>
      <c r="AS17" s="994"/>
      <c r="AT17" s="994"/>
      <c r="AU17" s="986">
        <v>525.53</v>
      </c>
      <c r="AV17" s="995"/>
      <c r="AW17" s="995"/>
      <c r="AX17" s="995"/>
      <c r="AY17" s="995"/>
      <c r="AZ17" s="995"/>
      <c r="BA17" s="995"/>
      <c r="BB17" s="995"/>
      <c r="BC17" s="995"/>
      <c r="BD17" s="984">
        <v>1073</v>
      </c>
      <c r="BE17" s="984"/>
      <c r="BF17" s="984"/>
      <c r="BG17" s="994"/>
      <c r="BH17" s="994"/>
      <c r="BI17" s="994"/>
      <c r="BJ17" s="994"/>
      <c r="BK17" s="994"/>
      <c r="BL17" s="994"/>
      <c r="BM17" s="986">
        <v>86.34</v>
      </c>
      <c r="BN17" s="995"/>
      <c r="BO17" s="995"/>
      <c r="BP17" s="995"/>
      <c r="BQ17" s="995"/>
      <c r="BR17" s="995"/>
      <c r="BS17" s="995"/>
      <c r="BT17" s="995"/>
      <c r="BU17" s="995"/>
      <c r="BV17" s="64"/>
      <c r="BW17" s="64"/>
      <c r="BX17" s="994">
        <v>37</v>
      </c>
      <c r="BY17" s="994"/>
      <c r="BZ17" s="994"/>
      <c r="CA17" s="994"/>
      <c r="CB17" s="994"/>
      <c r="CC17" s="994"/>
      <c r="CD17" s="994"/>
      <c r="CE17" s="994"/>
      <c r="CF17" s="994"/>
      <c r="CG17" s="994"/>
      <c r="CH17" s="1017">
        <v>97.42</v>
      </c>
      <c r="CI17" s="1017"/>
      <c r="CJ17" s="1017"/>
      <c r="CK17" s="1017"/>
      <c r="CL17" s="1017"/>
      <c r="CM17" s="1017"/>
      <c r="CN17" s="1017"/>
      <c r="CO17" s="1017"/>
      <c r="CP17" s="1017"/>
      <c r="CQ17" s="1017"/>
      <c r="CR17" s="984">
        <v>9</v>
      </c>
      <c r="CS17" s="984"/>
      <c r="CT17" s="984"/>
      <c r="CU17" s="984"/>
      <c r="CV17" s="984"/>
      <c r="CW17" s="984"/>
      <c r="CX17" s="984"/>
      <c r="CY17" s="984"/>
      <c r="CZ17" s="984"/>
      <c r="DA17" s="984"/>
      <c r="DB17" s="1011">
        <v>36.39</v>
      </c>
      <c r="DC17" s="1011"/>
      <c r="DD17" s="1011"/>
      <c r="DE17" s="1011"/>
      <c r="DF17" s="1011"/>
      <c r="DG17" s="1011"/>
      <c r="DH17" s="1011"/>
      <c r="DI17" s="1011"/>
      <c r="DJ17" s="1011"/>
      <c r="DK17" s="1011"/>
      <c r="DL17" s="984">
        <v>6</v>
      </c>
      <c r="DM17" s="984"/>
      <c r="DN17" s="984"/>
      <c r="DO17" s="984"/>
      <c r="DP17" s="984"/>
      <c r="DQ17" s="984"/>
      <c r="DR17" s="984"/>
      <c r="DS17" s="984"/>
      <c r="DT17" s="984"/>
      <c r="DU17" s="1011">
        <v>96.2</v>
      </c>
      <c r="DV17" s="1012"/>
      <c r="DW17" s="1012"/>
      <c r="DX17" s="1012"/>
      <c r="DY17" s="1012"/>
      <c r="DZ17" s="1012"/>
      <c r="EA17" s="1012"/>
      <c r="EB17" s="1012"/>
      <c r="EC17" s="1012"/>
      <c r="ED17" s="984">
        <v>2</v>
      </c>
      <c r="EE17" s="1013"/>
      <c r="EF17" s="1013"/>
      <c r="EG17" s="1013"/>
      <c r="EH17" s="1013"/>
      <c r="EI17" s="1013"/>
      <c r="EJ17" s="1013"/>
      <c r="EK17" s="1013"/>
      <c r="EL17" s="1013"/>
      <c r="EM17" s="1011">
        <v>25.12</v>
      </c>
      <c r="EN17" s="1012"/>
      <c r="EO17" s="1012"/>
      <c r="EP17" s="1012"/>
      <c r="EQ17" s="1012"/>
      <c r="ER17" s="1012"/>
      <c r="ES17" s="1012"/>
      <c r="ET17" s="1012"/>
      <c r="EU17" s="1014"/>
      <c r="EV17" s="987">
        <v>30</v>
      </c>
      <c r="EW17" s="1015"/>
      <c r="EX17" s="1015"/>
      <c r="EY17" s="1015"/>
      <c r="EZ17" s="1015"/>
      <c r="FA17" s="1015"/>
    </row>
    <row r="18" spans="1:157" ht="9.75" customHeight="1">
      <c r="A18" s="37"/>
      <c r="B18" s="36"/>
      <c r="C18" s="38"/>
      <c r="D18" s="38"/>
      <c r="E18" s="38"/>
      <c r="F18" s="38"/>
      <c r="G18" s="38"/>
      <c r="H18" s="38"/>
      <c r="I18" s="23"/>
      <c r="J18" s="1016">
        <v>193</v>
      </c>
      <c r="K18" s="1007"/>
      <c r="L18" s="1007"/>
      <c r="M18" s="1007"/>
      <c r="N18" s="1007"/>
      <c r="O18" s="1007"/>
      <c r="P18" s="1007"/>
      <c r="Q18" s="1007"/>
      <c r="R18" s="1007"/>
      <c r="S18" s="1008">
        <v>606.97</v>
      </c>
      <c r="T18" s="1008"/>
      <c r="U18" s="1008"/>
      <c r="V18" s="1008"/>
      <c r="W18" s="1008"/>
      <c r="X18" s="1008"/>
      <c r="Y18" s="1008"/>
      <c r="Z18" s="1008"/>
      <c r="AA18" s="1008"/>
      <c r="AB18" s="1008">
        <v>7.28</v>
      </c>
      <c r="AC18" s="1008"/>
      <c r="AD18" s="1008"/>
      <c r="AE18" s="1008"/>
      <c r="AF18" s="1008"/>
      <c r="AG18" s="1008"/>
      <c r="AH18" s="1008"/>
      <c r="AI18" s="1008"/>
      <c r="AJ18" s="1008"/>
      <c r="AK18" s="1008"/>
      <c r="AL18" s="1007">
        <v>186</v>
      </c>
      <c r="AM18" s="1007"/>
      <c r="AN18" s="1007"/>
      <c r="AO18" s="1007"/>
      <c r="AP18" s="1007"/>
      <c r="AQ18" s="1007"/>
      <c r="AR18" s="1007"/>
      <c r="AS18" s="1007"/>
      <c r="AT18" s="1007"/>
      <c r="AU18" s="1008">
        <v>467.26</v>
      </c>
      <c r="AV18" s="1008"/>
      <c r="AW18" s="1008"/>
      <c r="AX18" s="1008"/>
      <c r="AY18" s="1008"/>
      <c r="AZ18" s="1008"/>
      <c r="BA18" s="1008"/>
      <c r="BB18" s="1008"/>
      <c r="BC18" s="1008"/>
      <c r="BD18" s="1007">
        <v>131</v>
      </c>
      <c r="BE18" s="1007"/>
      <c r="BF18" s="1007"/>
      <c r="BG18" s="1007"/>
      <c r="BH18" s="1007"/>
      <c r="BI18" s="1007"/>
      <c r="BJ18" s="1007"/>
      <c r="BK18" s="1007"/>
      <c r="BL18" s="1007"/>
      <c r="BM18" s="1008">
        <v>36.1</v>
      </c>
      <c r="BN18" s="1008"/>
      <c r="BO18" s="1008"/>
      <c r="BP18" s="1008"/>
      <c r="BQ18" s="1008"/>
      <c r="BR18" s="1008"/>
      <c r="BS18" s="1008"/>
      <c r="BT18" s="1008"/>
      <c r="BU18" s="1008"/>
      <c r="BV18" s="65"/>
      <c r="BW18" s="65"/>
      <c r="BX18" s="1009">
        <v>32</v>
      </c>
      <c r="BY18" s="1009"/>
      <c r="BZ18" s="1009"/>
      <c r="CA18" s="1009"/>
      <c r="CB18" s="1009"/>
      <c r="CC18" s="1009"/>
      <c r="CD18" s="1009"/>
      <c r="CE18" s="1009"/>
      <c r="CF18" s="1009"/>
      <c r="CG18" s="1009"/>
      <c r="CH18" s="1010">
        <v>90.3</v>
      </c>
      <c r="CI18" s="1010"/>
      <c r="CJ18" s="1010"/>
      <c r="CK18" s="1010"/>
      <c r="CL18" s="1010"/>
      <c r="CM18" s="1010"/>
      <c r="CN18" s="1010"/>
      <c r="CO18" s="1010"/>
      <c r="CP18" s="1010"/>
      <c r="CQ18" s="1010"/>
      <c r="CR18" s="1007">
        <v>9</v>
      </c>
      <c r="CS18" s="1007"/>
      <c r="CT18" s="1007"/>
      <c r="CU18" s="1007"/>
      <c r="CV18" s="1007"/>
      <c r="CW18" s="1007"/>
      <c r="CX18" s="1007"/>
      <c r="CY18" s="1007"/>
      <c r="CZ18" s="1007"/>
      <c r="DA18" s="1007"/>
      <c r="DB18" s="1008">
        <v>36.39</v>
      </c>
      <c r="DC18" s="1008"/>
      <c r="DD18" s="1008"/>
      <c r="DE18" s="1008"/>
      <c r="DF18" s="1008"/>
      <c r="DG18" s="1008"/>
      <c r="DH18" s="1008"/>
      <c r="DI18" s="1008"/>
      <c r="DJ18" s="1008"/>
      <c r="DK18" s="1008"/>
      <c r="DL18" s="1007">
        <v>6</v>
      </c>
      <c r="DM18" s="1007"/>
      <c r="DN18" s="1007"/>
      <c r="DO18" s="1007"/>
      <c r="DP18" s="1007"/>
      <c r="DQ18" s="1007"/>
      <c r="DR18" s="1007"/>
      <c r="DS18" s="1007"/>
      <c r="DT18" s="1007"/>
      <c r="DU18" s="1008">
        <v>96.2</v>
      </c>
      <c r="DV18" s="1026"/>
      <c r="DW18" s="1026"/>
      <c r="DX18" s="1026"/>
      <c r="DY18" s="1026"/>
      <c r="DZ18" s="1026"/>
      <c r="EA18" s="1026"/>
      <c r="EB18" s="1026"/>
      <c r="EC18" s="1026"/>
      <c r="ED18" s="1007">
        <v>2</v>
      </c>
      <c r="EE18" s="1027"/>
      <c r="EF18" s="1027"/>
      <c r="EG18" s="1027"/>
      <c r="EH18" s="1027"/>
      <c r="EI18" s="1027"/>
      <c r="EJ18" s="1027"/>
      <c r="EK18" s="1027"/>
      <c r="EL18" s="1027"/>
      <c r="EM18" s="1008">
        <v>25.12</v>
      </c>
      <c r="EN18" s="1026"/>
      <c r="EO18" s="1026"/>
      <c r="EP18" s="1026"/>
      <c r="EQ18" s="1026"/>
      <c r="ER18" s="1026"/>
      <c r="ES18" s="1026"/>
      <c r="ET18" s="1026"/>
      <c r="EU18" s="1028"/>
      <c r="EV18" s="37"/>
      <c r="EW18" s="50"/>
      <c r="EX18" s="50"/>
      <c r="EY18" s="50"/>
      <c r="EZ18" s="50"/>
      <c r="FA18" s="50"/>
    </row>
    <row r="19" spans="1:157" ht="9.75" customHeight="1">
      <c r="A19" s="991" t="s">
        <v>57</v>
      </c>
      <c r="B19" s="991"/>
      <c r="C19" s="991"/>
      <c r="D19" s="991"/>
      <c r="E19" s="991"/>
      <c r="F19" s="991"/>
      <c r="G19" s="991"/>
      <c r="H19" s="991"/>
      <c r="I19" s="23"/>
      <c r="J19" s="1003">
        <v>1183</v>
      </c>
      <c r="K19" s="1004"/>
      <c r="L19" s="1004"/>
      <c r="M19" s="1004"/>
      <c r="N19" s="1004"/>
      <c r="O19" s="1004"/>
      <c r="P19" s="1004"/>
      <c r="Q19" s="1004"/>
      <c r="R19" s="1004"/>
      <c r="S19" s="1005">
        <v>705.48</v>
      </c>
      <c r="T19" s="1005"/>
      <c r="U19" s="1005"/>
      <c r="V19" s="1005"/>
      <c r="W19" s="1005"/>
      <c r="X19" s="1005"/>
      <c r="Y19" s="1005"/>
      <c r="Z19" s="1005"/>
      <c r="AA19" s="1005"/>
      <c r="AB19" s="1006">
        <v>8.51</v>
      </c>
      <c r="AC19" s="1006"/>
      <c r="AD19" s="1006"/>
      <c r="AE19" s="1006"/>
      <c r="AF19" s="1006"/>
      <c r="AG19" s="1006"/>
      <c r="AH19" s="1006"/>
      <c r="AI19" s="1006"/>
      <c r="AJ19" s="1006"/>
      <c r="AK19" s="1006"/>
      <c r="AL19" s="1004">
        <v>1137</v>
      </c>
      <c r="AM19" s="1004"/>
      <c r="AN19" s="1004"/>
      <c r="AO19" s="1004"/>
      <c r="AP19" s="1004"/>
      <c r="AQ19" s="1004"/>
      <c r="AR19" s="1004"/>
      <c r="AS19" s="1004"/>
      <c r="AT19" s="1004"/>
      <c r="AU19" s="1005">
        <v>526.49</v>
      </c>
      <c r="AV19" s="1005"/>
      <c r="AW19" s="1005"/>
      <c r="AX19" s="1005"/>
      <c r="AY19" s="1005"/>
      <c r="AZ19" s="1005"/>
      <c r="BA19" s="1005"/>
      <c r="BB19" s="1005"/>
      <c r="BC19" s="1005"/>
      <c r="BD19" s="1004">
        <v>1075</v>
      </c>
      <c r="BE19" s="1004"/>
      <c r="BF19" s="1004"/>
      <c r="BG19" s="1004"/>
      <c r="BH19" s="1004"/>
      <c r="BI19" s="1004"/>
      <c r="BJ19" s="1004"/>
      <c r="BK19" s="1004"/>
      <c r="BL19" s="1004"/>
      <c r="BM19" s="1005">
        <v>85.86</v>
      </c>
      <c r="BN19" s="1005"/>
      <c r="BO19" s="1005"/>
      <c r="BP19" s="1005"/>
      <c r="BQ19" s="1005"/>
      <c r="BR19" s="1005"/>
      <c r="BS19" s="1005"/>
      <c r="BT19" s="1005"/>
      <c r="BU19" s="1005"/>
      <c r="BV19" s="64"/>
      <c r="BW19" s="64"/>
      <c r="BX19" s="1024">
        <v>38</v>
      </c>
      <c r="BY19" s="1024"/>
      <c r="BZ19" s="1024"/>
      <c r="CA19" s="1024"/>
      <c r="CB19" s="1024"/>
      <c r="CC19" s="1024"/>
      <c r="CD19" s="1024"/>
      <c r="CE19" s="1024"/>
      <c r="CF19" s="1024"/>
      <c r="CG19" s="1024"/>
      <c r="CH19" s="1025">
        <v>98.82</v>
      </c>
      <c r="CI19" s="1025"/>
      <c r="CJ19" s="1025"/>
      <c r="CK19" s="1025"/>
      <c r="CL19" s="1025"/>
      <c r="CM19" s="1025"/>
      <c r="CN19" s="1025"/>
      <c r="CO19" s="1025"/>
      <c r="CP19" s="1025"/>
      <c r="CQ19" s="1025"/>
      <c r="CR19" s="1004">
        <v>9</v>
      </c>
      <c r="CS19" s="1004"/>
      <c r="CT19" s="1004"/>
      <c r="CU19" s="1004"/>
      <c r="CV19" s="1004"/>
      <c r="CW19" s="1004"/>
      <c r="CX19" s="1004"/>
      <c r="CY19" s="1004"/>
      <c r="CZ19" s="1004"/>
      <c r="DA19" s="1004"/>
      <c r="DB19" s="1018">
        <v>36.39</v>
      </c>
      <c r="DC19" s="1018"/>
      <c r="DD19" s="1018"/>
      <c r="DE19" s="1018"/>
      <c r="DF19" s="1018"/>
      <c r="DG19" s="1018"/>
      <c r="DH19" s="1018"/>
      <c r="DI19" s="1018"/>
      <c r="DJ19" s="1018"/>
      <c r="DK19" s="1018"/>
      <c r="DL19" s="1004">
        <v>6</v>
      </c>
      <c r="DM19" s="1004"/>
      <c r="DN19" s="1004"/>
      <c r="DO19" s="1004"/>
      <c r="DP19" s="1004"/>
      <c r="DQ19" s="1004"/>
      <c r="DR19" s="1004"/>
      <c r="DS19" s="1004"/>
      <c r="DT19" s="1004"/>
      <c r="DU19" s="1018">
        <v>96.24</v>
      </c>
      <c r="DV19" s="1018"/>
      <c r="DW19" s="1018"/>
      <c r="DX19" s="1018"/>
      <c r="DY19" s="1018"/>
      <c r="DZ19" s="1018"/>
      <c r="EA19" s="1018"/>
      <c r="EB19" s="1018"/>
      <c r="EC19" s="1018"/>
      <c r="ED19" s="1004">
        <v>2</v>
      </c>
      <c r="EE19" s="1004"/>
      <c r="EF19" s="1004"/>
      <c r="EG19" s="1004"/>
      <c r="EH19" s="1004"/>
      <c r="EI19" s="1004"/>
      <c r="EJ19" s="1004"/>
      <c r="EK19" s="1004"/>
      <c r="EL19" s="1004"/>
      <c r="EM19" s="1018">
        <v>25.12</v>
      </c>
      <c r="EN19" s="1018"/>
      <c r="EO19" s="1018"/>
      <c r="EP19" s="1018"/>
      <c r="EQ19" s="1018"/>
      <c r="ER19" s="1018"/>
      <c r="ES19" s="1018"/>
      <c r="ET19" s="1018"/>
      <c r="EU19" s="1019"/>
      <c r="EV19" s="1020">
        <v>31</v>
      </c>
      <c r="EW19" s="987"/>
      <c r="EX19" s="987"/>
      <c r="EY19" s="987"/>
      <c r="EZ19" s="987"/>
      <c r="FA19" s="987"/>
    </row>
    <row r="20" spans="1:157" ht="9.75" customHeight="1">
      <c r="A20" s="3"/>
      <c r="B20" s="66"/>
      <c r="I20" s="23"/>
      <c r="J20" s="1021">
        <v>193</v>
      </c>
      <c r="K20" s="1022"/>
      <c r="L20" s="1022"/>
      <c r="M20" s="1022"/>
      <c r="N20" s="1022"/>
      <c r="O20" s="1022"/>
      <c r="P20" s="1022"/>
      <c r="Q20" s="1022"/>
      <c r="R20" s="1022"/>
      <c r="S20" s="1023">
        <v>607.69000000000005</v>
      </c>
      <c r="T20" s="1023"/>
      <c r="U20" s="1023"/>
      <c r="V20" s="1023"/>
      <c r="W20" s="1023"/>
      <c r="X20" s="1023"/>
      <c r="Y20" s="1023"/>
      <c r="Z20" s="1023"/>
      <c r="AA20" s="1023"/>
      <c r="AB20" s="1023">
        <v>7.33</v>
      </c>
      <c r="AC20" s="1023"/>
      <c r="AD20" s="1023"/>
      <c r="AE20" s="1023"/>
      <c r="AF20" s="1023"/>
      <c r="AG20" s="1023"/>
      <c r="AH20" s="1023"/>
      <c r="AI20" s="1023"/>
      <c r="AJ20" s="1023"/>
      <c r="AK20" s="1023"/>
      <c r="AL20" s="1022">
        <v>186</v>
      </c>
      <c r="AM20" s="1022"/>
      <c r="AN20" s="1022"/>
      <c r="AO20" s="1022"/>
      <c r="AP20" s="1022"/>
      <c r="AQ20" s="1022"/>
      <c r="AR20" s="1022"/>
      <c r="AS20" s="1022"/>
      <c r="AT20" s="1022"/>
      <c r="AU20" s="1023">
        <v>467.98</v>
      </c>
      <c r="AV20" s="1023"/>
      <c r="AW20" s="1023"/>
      <c r="AX20" s="1023"/>
      <c r="AY20" s="1023"/>
      <c r="AZ20" s="1023"/>
      <c r="BA20" s="1023"/>
      <c r="BB20" s="1023"/>
      <c r="BC20" s="1023"/>
      <c r="BD20" s="1022">
        <v>130</v>
      </c>
      <c r="BE20" s="1022"/>
      <c r="BF20" s="1022"/>
      <c r="BG20" s="1022"/>
      <c r="BH20" s="1022"/>
      <c r="BI20" s="1022"/>
      <c r="BJ20" s="1022"/>
      <c r="BK20" s="1022"/>
      <c r="BL20" s="1022"/>
      <c r="BM20" s="1023">
        <v>35.380000000000003</v>
      </c>
      <c r="BN20" s="1023"/>
      <c r="BO20" s="1023"/>
      <c r="BP20" s="1023"/>
      <c r="BQ20" s="1023"/>
      <c r="BR20" s="1023"/>
      <c r="BS20" s="1023"/>
      <c r="BT20" s="1023"/>
      <c r="BU20" s="1023"/>
      <c r="BV20" s="65"/>
      <c r="BW20" s="65"/>
      <c r="BX20" s="1031">
        <v>33</v>
      </c>
      <c r="BY20" s="1031"/>
      <c r="BZ20" s="1031"/>
      <c r="CA20" s="1031"/>
      <c r="CB20" s="1031"/>
      <c r="CC20" s="1031"/>
      <c r="CD20" s="1031"/>
      <c r="CE20" s="1031"/>
      <c r="CF20" s="1031"/>
      <c r="CG20" s="1031"/>
      <c r="CH20" s="1023">
        <v>91.7</v>
      </c>
      <c r="CI20" s="1023"/>
      <c r="CJ20" s="1023"/>
      <c r="CK20" s="1023"/>
      <c r="CL20" s="1023"/>
      <c r="CM20" s="1023"/>
      <c r="CN20" s="1023"/>
      <c r="CO20" s="1023"/>
      <c r="CP20" s="1023"/>
      <c r="CQ20" s="1023"/>
      <c r="CR20" s="1022">
        <v>9</v>
      </c>
      <c r="CS20" s="1022"/>
      <c r="CT20" s="1022"/>
      <c r="CU20" s="1022"/>
      <c r="CV20" s="1022"/>
      <c r="CW20" s="1022"/>
      <c r="CX20" s="1022"/>
      <c r="CY20" s="1022"/>
      <c r="CZ20" s="1022"/>
      <c r="DA20" s="1022"/>
      <c r="DB20" s="1023">
        <v>36.39</v>
      </c>
      <c r="DC20" s="1023"/>
      <c r="DD20" s="1023"/>
      <c r="DE20" s="1023"/>
      <c r="DF20" s="1023"/>
      <c r="DG20" s="1023"/>
      <c r="DH20" s="1023"/>
      <c r="DI20" s="1023"/>
      <c r="DJ20" s="1023"/>
      <c r="DK20" s="1023"/>
      <c r="DL20" s="1022">
        <v>6</v>
      </c>
      <c r="DM20" s="1022"/>
      <c r="DN20" s="1022"/>
      <c r="DO20" s="1022"/>
      <c r="DP20" s="1022"/>
      <c r="DQ20" s="1022"/>
      <c r="DR20" s="1022"/>
      <c r="DS20" s="1022"/>
      <c r="DT20" s="1022"/>
      <c r="DU20" s="1023">
        <v>96.24</v>
      </c>
      <c r="DV20" s="1023"/>
      <c r="DW20" s="1023"/>
      <c r="DX20" s="1023"/>
      <c r="DY20" s="1023"/>
      <c r="DZ20" s="1023"/>
      <c r="EA20" s="1023"/>
      <c r="EB20" s="1023"/>
      <c r="EC20" s="1023"/>
      <c r="ED20" s="1022">
        <v>2</v>
      </c>
      <c r="EE20" s="1022"/>
      <c r="EF20" s="1022"/>
      <c r="EG20" s="1022"/>
      <c r="EH20" s="1022"/>
      <c r="EI20" s="1022"/>
      <c r="EJ20" s="1022"/>
      <c r="EK20" s="1022"/>
      <c r="EL20" s="1022"/>
      <c r="EM20" s="1023">
        <v>25.12</v>
      </c>
      <c r="EN20" s="1023"/>
      <c r="EO20" s="1023"/>
      <c r="EP20" s="1023"/>
      <c r="EQ20" s="1023"/>
      <c r="ER20" s="1023"/>
      <c r="ES20" s="1023"/>
      <c r="ET20" s="1023"/>
      <c r="EU20" s="1029"/>
      <c r="EV20" s="37"/>
      <c r="EW20" s="31"/>
      <c r="EX20" s="31"/>
      <c r="EY20" s="31"/>
      <c r="EZ20" s="31"/>
      <c r="FA20" s="31"/>
    </row>
    <row r="21" spans="1:157" ht="9.75" customHeight="1">
      <c r="A21" s="1030" t="s">
        <v>63</v>
      </c>
      <c r="B21" s="1030"/>
      <c r="C21" s="1030"/>
      <c r="D21" s="1030"/>
      <c r="E21" s="1030"/>
      <c r="F21" s="1030"/>
      <c r="G21" s="1030"/>
      <c r="H21" s="1030"/>
      <c r="I21" s="23"/>
      <c r="J21" s="1003">
        <v>1185</v>
      </c>
      <c r="K21" s="1004"/>
      <c r="L21" s="1004"/>
      <c r="M21" s="1004"/>
      <c r="N21" s="1004"/>
      <c r="O21" s="1004"/>
      <c r="P21" s="1004"/>
      <c r="Q21" s="1004"/>
      <c r="R21" s="1004"/>
      <c r="S21" s="1005">
        <v>706.81</v>
      </c>
      <c r="T21" s="1005"/>
      <c r="U21" s="1005"/>
      <c r="V21" s="1005"/>
      <c r="W21" s="1005"/>
      <c r="X21" s="1005"/>
      <c r="Y21" s="1005"/>
      <c r="Z21" s="1005"/>
      <c r="AA21" s="1005"/>
      <c r="AB21" s="1006">
        <v>8.5500000000000007</v>
      </c>
      <c r="AC21" s="1006"/>
      <c r="AD21" s="1006"/>
      <c r="AE21" s="1006"/>
      <c r="AF21" s="1006"/>
      <c r="AG21" s="1006"/>
      <c r="AH21" s="1006"/>
      <c r="AI21" s="1006"/>
      <c r="AJ21" s="1006"/>
      <c r="AK21" s="1006"/>
      <c r="AL21" s="1004">
        <v>1139</v>
      </c>
      <c r="AM21" s="1004"/>
      <c r="AN21" s="1004"/>
      <c r="AO21" s="1004"/>
      <c r="AP21" s="1004"/>
      <c r="AQ21" s="1004"/>
      <c r="AR21" s="1004"/>
      <c r="AS21" s="1004"/>
      <c r="AT21" s="1004"/>
      <c r="AU21" s="1005">
        <v>527.82000000000005</v>
      </c>
      <c r="AV21" s="1005"/>
      <c r="AW21" s="1005"/>
      <c r="AX21" s="1005"/>
      <c r="AY21" s="1005"/>
      <c r="AZ21" s="1005"/>
      <c r="BA21" s="1005"/>
      <c r="BB21" s="1005"/>
      <c r="BC21" s="1005"/>
      <c r="BD21" s="1004">
        <v>1077</v>
      </c>
      <c r="BE21" s="1004"/>
      <c r="BF21" s="1004"/>
      <c r="BG21" s="1004"/>
      <c r="BH21" s="1004"/>
      <c r="BI21" s="1004"/>
      <c r="BJ21" s="1004"/>
      <c r="BK21" s="1004"/>
      <c r="BL21" s="1004"/>
      <c r="BM21" s="1005">
        <v>86.42</v>
      </c>
      <c r="BN21" s="1005"/>
      <c r="BO21" s="1005"/>
      <c r="BP21" s="1005"/>
      <c r="BQ21" s="1005"/>
      <c r="BR21" s="1005"/>
      <c r="BS21" s="1005"/>
      <c r="BT21" s="1005"/>
      <c r="BU21" s="1005"/>
      <c r="BV21" s="64"/>
      <c r="BW21" s="64"/>
      <c r="BX21" s="1024">
        <v>39</v>
      </c>
      <c r="BY21" s="1024"/>
      <c r="BZ21" s="1024"/>
      <c r="CA21" s="1024"/>
      <c r="CB21" s="1024"/>
      <c r="CC21" s="1024"/>
      <c r="CD21" s="1024"/>
      <c r="CE21" s="1024"/>
      <c r="CF21" s="1024"/>
      <c r="CG21" s="1024"/>
      <c r="CH21" s="1025" t="s">
        <v>64</v>
      </c>
      <c r="CI21" s="1025"/>
      <c r="CJ21" s="1025"/>
      <c r="CK21" s="1025"/>
      <c r="CL21" s="1025"/>
      <c r="CM21" s="1025"/>
      <c r="CN21" s="1025"/>
      <c r="CO21" s="1025"/>
      <c r="CP21" s="1025"/>
      <c r="CQ21" s="1025"/>
      <c r="CR21" s="1004">
        <v>8</v>
      </c>
      <c r="CS21" s="1004"/>
      <c r="CT21" s="1004"/>
      <c r="CU21" s="1004"/>
      <c r="CV21" s="1004"/>
      <c r="CW21" s="1004"/>
      <c r="CX21" s="1004"/>
      <c r="CY21" s="1004"/>
      <c r="CZ21" s="1004"/>
      <c r="DA21" s="1004"/>
      <c r="DB21" s="1018">
        <v>28.03</v>
      </c>
      <c r="DC21" s="1018"/>
      <c r="DD21" s="1018"/>
      <c r="DE21" s="1018"/>
      <c r="DF21" s="1018"/>
      <c r="DG21" s="1018"/>
      <c r="DH21" s="1018"/>
      <c r="DI21" s="1018"/>
      <c r="DJ21" s="1018"/>
      <c r="DK21" s="1018"/>
      <c r="DL21" s="1004">
        <v>6</v>
      </c>
      <c r="DM21" s="1004"/>
      <c r="DN21" s="1004"/>
      <c r="DO21" s="1004"/>
      <c r="DP21" s="1004"/>
      <c r="DQ21" s="1004"/>
      <c r="DR21" s="1004"/>
      <c r="DS21" s="1004"/>
      <c r="DT21" s="1004"/>
      <c r="DU21" s="1018">
        <v>96.24</v>
      </c>
      <c r="DV21" s="1018"/>
      <c r="DW21" s="1018"/>
      <c r="DX21" s="1018"/>
      <c r="DY21" s="1018"/>
      <c r="DZ21" s="1018"/>
      <c r="EA21" s="1018"/>
      <c r="EB21" s="1018"/>
      <c r="EC21" s="1018"/>
      <c r="ED21" s="1004">
        <v>2</v>
      </c>
      <c r="EE21" s="1004"/>
      <c r="EF21" s="1004"/>
      <c r="EG21" s="1004"/>
      <c r="EH21" s="1004"/>
      <c r="EI21" s="1004"/>
      <c r="EJ21" s="1004"/>
      <c r="EK21" s="1004"/>
      <c r="EL21" s="1004"/>
      <c r="EM21" s="1018">
        <v>31.27</v>
      </c>
      <c r="EN21" s="1018"/>
      <c r="EO21" s="1018"/>
      <c r="EP21" s="1018"/>
      <c r="EQ21" s="1018"/>
      <c r="ER21" s="1018"/>
      <c r="ES21" s="1018"/>
      <c r="ET21" s="1018"/>
      <c r="EU21" s="1019"/>
      <c r="EV21" s="1020" t="s">
        <v>59</v>
      </c>
      <c r="EW21" s="987"/>
      <c r="EX21" s="987"/>
      <c r="EY21" s="987"/>
      <c r="EZ21" s="987"/>
      <c r="FA21" s="987"/>
    </row>
    <row r="22" spans="1:157" ht="9.75" customHeight="1">
      <c r="A22" s="3"/>
      <c r="B22" s="66"/>
      <c r="I22" s="23"/>
      <c r="J22" s="1021">
        <v>193</v>
      </c>
      <c r="K22" s="1022"/>
      <c r="L22" s="1022"/>
      <c r="M22" s="1022"/>
      <c r="N22" s="1022"/>
      <c r="O22" s="1022"/>
      <c r="P22" s="1022"/>
      <c r="Q22" s="1022"/>
      <c r="R22" s="1022"/>
      <c r="S22" s="1023">
        <v>-608.46</v>
      </c>
      <c r="T22" s="1023"/>
      <c r="U22" s="1023"/>
      <c r="V22" s="1023"/>
      <c r="W22" s="1023"/>
      <c r="X22" s="1023"/>
      <c r="Y22" s="1023"/>
      <c r="Z22" s="1023"/>
      <c r="AA22" s="1023"/>
      <c r="AB22" s="1023">
        <v>-7.36</v>
      </c>
      <c r="AC22" s="1023"/>
      <c r="AD22" s="1023"/>
      <c r="AE22" s="1023"/>
      <c r="AF22" s="1023"/>
      <c r="AG22" s="1023"/>
      <c r="AH22" s="1023"/>
      <c r="AI22" s="1023"/>
      <c r="AJ22" s="1023"/>
      <c r="AK22" s="1023"/>
      <c r="AL22" s="1022">
        <v>186</v>
      </c>
      <c r="AM22" s="1022"/>
      <c r="AN22" s="1022"/>
      <c r="AO22" s="1022"/>
      <c r="AP22" s="1022"/>
      <c r="AQ22" s="1022"/>
      <c r="AR22" s="1022"/>
      <c r="AS22" s="1022"/>
      <c r="AT22" s="1022"/>
      <c r="AU22" s="1023">
        <v>468.75</v>
      </c>
      <c r="AV22" s="1023"/>
      <c r="AW22" s="1023"/>
      <c r="AX22" s="1023"/>
      <c r="AY22" s="1023"/>
      <c r="AZ22" s="1023"/>
      <c r="BA22" s="1023"/>
      <c r="BB22" s="1023"/>
      <c r="BC22" s="1023"/>
      <c r="BD22" s="1022">
        <v>130</v>
      </c>
      <c r="BE22" s="1022"/>
      <c r="BF22" s="1022"/>
      <c r="BG22" s="1022"/>
      <c r="BH22" s="1022"/>
      <c r="BI22" s="1022"/>
      <c r="BJ22" s="1022"/>
      <c r="BK22" s="1022"/>
      <c r="BL22" s="1022"/>
      <c r="BM22" s="1023">
        <v>35.380000000000003</v>
      </c>
      <c r="BN22" s="1023"/>
      <c r="BO22" s="1023"/>
      <c r="BP22" s="1023"/>
      <c r="BQ22" s="1023"/>
      <c r="BR22" s="1023"/>
      <c r="BS22" s="1023"/>
      <c r="BT22" s="1023"/>
      <c r="BU22" s="1023"/>
      <c r="BV22" s="65"/>
      <c r="BW22" s="65"/>
      <c r="BX22" s="1031">
        <v>34</v>
      </c>
      <c r="BY22" s="1031"/>
      <c r="BZ22" s="1031"/>
      <c r="CA22" s="1031"/>
      <c r="CB22" s="1031"/>
      <c r="CC22" s="1031"/>
      <c r="CD22" s="1031"/>
      <c r="CE22" s="1031"/>
      <c r="CF22" s="1031"/>
      <c r="CG22" s="1031"/>
      <c r="CH22" s="1023">
        <v>94.68</v>
      </c>
      <c r="CI22" s="1023"/>
      <c r="CJ22" s="1023"/>
      <c r="CK22" s="1023"/>
      <c r="CL22" s="1023"/>
      <c r="CM22" s="1023"/>
      <c r="CN22" s="1023"/>
      <c r="CO22" s="1023"/>
      <c r="CP22" s="1023"/>
      <c r="CQ22" s="1023"/>
      <c r="CR22" s="1022">
        <v>8</v>
      </c>
      <c r="CS22" s="1022"/>
      <c r="CT22" s="1022"/>
      <c r="CU22" s="1022"/>
      <c r="CV22" s="1022"/>
      <c r="CW22" s="1022"/>
      <c r="CX22" s="1022"/>
      <c r="CY22" s="1022"/>
      <c r="CZ22" s="1022"/>
      <c r="DA22" s="1022"/>
      <c r="DB22" s="1023">
        <v>28.03</v>
      </c>
      <c r="DC22" s="1023"/>
      <c r="DD22" s="1023"/>
      <c r="DE22" s="1023"/>
      <c r="DF22" s="1023"/>
      <c r="DG22" s="1023"/>
      <c r="DH22" s="1023"/>
      <c r="DI22" s="1023"/>
      <c r="DJ22" s="1023"/>
      <c r="DK22" s="1023"/>
      <c r="DL22" s="1022">
        <v>6</v>
      </c>
      <c r="DM22" s="1022"/>
      <c r="DN22" s="1022"/>
      <c r="DO22" s="1022"/>
      <c r="DP22" s="1022"/>
      <c r="DQ22" s="1022"/>
      <c r="DR22" s="1022"/>
      <c r="DS22" s="1022"/>
      <c r="DT22" s="1022"/>
      <c r="DU22" s="1023">
        <v>96.24</v>
      </c>
      <c r="DV22" s="1023"/>
      <c r="DW22" s="1023"/>
      <c r="DX22" s="1023"/>
      <c r="DY22" s="1023"/>
      <c r="DZ22" s="1023"/>
      <c r="EA22" s="1023"/>
      <c r="EB22" s="1023"/>
      <c r="EC22" s="1023"/>
      <c r="ED22" s="1022">
        <v>2</v>
      </c>
      <c r="EE22" s="1022"/>
      <c r="EF22" s="1022"/>
      <c r="EG22" s="1022"/>
      <c r="EH22" s="1022"/>
      <c r="EI22" s="1022"/>
      <c r="EJ22" s="1022"/>
      <c r="EK22" s="1022"/>
      <c r="EL22" s="1022"/>
      <c r="EM22" s="1023">
        <v>31.27</v>
      </c>
      <c r="EN22" s="1023"/>
      <c r="EO22" s="1023"/>
      <c r="EP22" s="1023"/>
      <c r="EQ22" s="1023"/>
      <c r="ER22" s="1023"/>
      <c r="ES22" s="1023"/>
      <c r="ET22" s="1023"/>
      <c r="EU22" s="1029"/>
      <c r="EV22" s="37"/>
      <c r="EW22" s="31"/>
      <c r="EX22" s="31"/>
      <c r="EY22" s="31"/>
      <c r="EZ22" s="31"/>
      <c r="FA22" s="31"/>
    </row>
    <row r="23" spans="1:157" ht="9.75" customHeight="1">
      <c r="A23" s="991" t="s">
        <v>65</v>
      </c>
      <c r="B23" s="991"/>
      <c r="C23" s="1032"/>
      <c r="D23" s="1032"/>
      <c r="E23" s="1032"/>
      <c r="F23" s="1032"/>
      <c r="G23" s="1032"/>
      <c r="H23" s="1032"/>
      <c r="I23" s="23"/>
      <c r="J23" s="1003">
        <v>1188</v>
      </c>
      <c r="K23" s="1004"/>
      <c r="L23" s="1004"/>
      <c r="M23" s="1004"/>
      <c r="N23" s="1004"/>
      <c r="O23" s="1004"/>
      <c r="P23" s="1004"/>
      <c r="Q23" s="1004"/>
      <c r="R23" s="1004"/>
      <c r="S23" s="1005">
        <v>709.28</v>
      </c>
      <c r="T23" s="1005"/>
      <c r="U23" s="1005"/>
      <c r="V23" s="1005"/>
      <c r="W23" s="1005"/>
      <c r="X23" s="1005"/>
      <c r="Y23" s="1005"/>
      <c r="Z23" s="1005"/>
      <c r="AA23" s="1005"/>
      <c r="AB23" s="1006">
        <v>8.5500000000000007</v>
      </c>
      <c r="AC23" s="1006"/>
      <c r="AD23" s="1006"/>
      <c r="AE23" s="1006"/>
      <c r="AF23" s="1006"/>
      <c r="AG23" s="1006"/>
      <c r="AH23" s="1006"/>
      <c r="AI23" s="1006"/>
      <c r="AJ23" s="1006"/>
      <c r="AK23" s="1006"/>
      <c r="AL23" s="1004">
        <v>1142</v>
      </c>
      <c r="AM23" s="1004"/>
      <c r="AN23" s="1004"/>
      <c r="AO23" s="1004"/>
      <c r="AP23" s="1004"/>
      <c r="AQ23" s="1004"/>
      <c r="AR23" s="1004"/>
      <c r="AS23" s="1004"/>
      <c r="AT23" s="1004"/>
      <c r="AU23" s="1005">
        <v>530.29</v>
      </c>
      <c r="AV23" s="1005"/>
      <c r="AW23" s="1005"/>
      <c r="AX23" s="1005"/>
      <c r="AY23" s="1005"/>
      <c r="AZ23" s="1005"/>
      <c r="BA23" s="1005"/>
      <c r="BB23" s="1005"/>
      <c r="BC23" s="1005"/>
      <c r="BD23" s="1004">
        <v>1080</v>
      </c>
      <c r="BE23" s="1004"/>
      <c r="BF23" s="1004"/>
      <c r="BG23" s="1004"/>
      <c r="BH23" s="1004"/>
      <c r="BI23" s="1004"/>
      <c r="BJ23" s="1004"/>
      <c r="BK23" s="1004"/>
      <c r="BL23" s="1004"/>
      <c r="BM23" s="1005">
        <v>87.28</v>
      </c>
      <c r="BN23" s="1005"/>
      <c r="BO23" s="1005"/>
      <c r="BP23" s="1005"/>
      <c r="BQ23" s="1005"/>
      <c r="BR23" s="1005"/>
      <c r="BS23" s="1005"/>
      <c r="BT23" s="1005"/>
      <c r="BU23" s="1005"/>
      <c r="BV23" s="64"/>
      <c r="BW23" s="64"/>
      <c r="BX23" s="1024">
        <v>39</v>
      </c>
      <c r="BY23" s="1024"/>
      <c r="BZ23" s="1024"/>
      <c r="CA23" s="1024"/>
      <c r="CB23" s="1024"/>
      <c r="CC23" s="1024"/>
      <c r="CD23" s="1024"/>
      <c r="CE23" s="1024"/>
      <c r="CF23" s="1024"/>
      <c r="CG23" s="1024"/>
      <c r="CH23" s="1025">
        <v>101.8</v>
      </c>
      <c r="CI23" s="1025"/>
      <c r="CJ23" s="1025"/>
      <c r="CK23" s="1025"/>
      <c r="CL23" s="1025"/>
      <c r="CM23" s="1025"/>
      <c r="CN23" s="1025"/>
      <c r="CO23" s="1025"/>
      <c r="CP23" s="1025"/>
      <c r="CQ23" s="1025"/>
      <c r="CR23" s="1004">
        <v>8</v>
      </c>
      <c r="CS23" s="1004"/>
      <c r="CT23" s="1004"/>
      <c r="CU23" s="1004"/>
      <c r="CV23" s="1004"/>
      <c r="CW23" s="1004"/>
      <c r="CX23" s="1004"/>
      <c r="CY23" s="1004"/>
      <c r="CZ23" s="1004"/>
      <c r="DA23" s="1004"/>
      <c r="DB23" s="1018">
        <v>28.03</v>
      </c>
      <c r="DC23" s="1018"/>
      <c r="DD23" s="1018"/>
      <c r="DE23" s="1018"/>
      <c r="DF23" s="1018"/>
      <c r="DG23" s="1018"/>
      <c r="DH23" s="1018"/>
      <c r="DI23" s="1018"/>
      <c r="DJ23" s="1018"/>
      <c r="DK23" s="1018"/>
      <c r="DL23" s="1004">
        <v>6</v>
      </c>
      <c r="DM23" s="1004"/>
      <c r="DN23" s="1004"/>
      <c r="DO23" s="1004"/>
      <c r="DP23" s="1004"/>
      <c r="DQ23" s="1004"/>
      <c r="DR23" s="1004"/>
      <c r="DS23" s="1004"/>
      <c r="DT23" s="1004"/>
      <c r="DU23" s="1018">
        <v>96.24</v>
      </c>
      <c r="DV23" s="1018"/>
      <c r="DW23" s="1018"/>
      <c r="DX23" s="1018"/>
      <c r="DY23" s="1018"/>
      <c r="DZ23" s="1018"/>
      <c r="EA23" s="1018"/>
      <c r="EB23" s="1018"/>
      <c r="EC23" s="1018"/>
      <c r="ED23" s="1004">
        <v>2</v>
      </c>
      <c r="EE23" s="1004"/>
      <c r="EF23" s="1004"/>
      <c r="EG23" s="1004"/>
      <c r="EH23" s="1004"/>
      <c r="EI23" s="1004"/>
      <c r="EJ23" s="1004"/>
      <c r="EK23" s="1004"/>
      <c r="EL23" s="1004"/>
      <c r="EM23" s="1018">
        <v>32.880000000000003</v>
      </c>
      <c r="EN23" s="1018"/>
      <c r="EO23" s="1018"/>
      <c r="EP23" s="1018"/>
      <c r="EQ23" s="1018"/>
      <c r="ER23" s="1018"/>
      <c r="ES23" s="1018"/>
      <c r="ET23" s="1018"/>
      <c r="EU23" s="1019"/>
      <c r="EV23" s="1036" t="s">
        <v>58</v>
      </c>
      <c r="EW23" s="1037"/>
      <c r="EX23" s="1037"/>
      <c r="EY23" s="1037"/>
      <c r="EZ23" s="1037"/>
      <c r="FA23" s="1037"/>
    </row>
    <row r="24" spans="1:157" ht="9.75" customHeight="1">
      <c r="A24" s="3"/>
      <c r="B24" s="66"/>
      <c r="I24" s="23"/>
      <c r="J24" s="1038">
        <v>192</v>
      </c>
      <c r="K24" s="1033"/>
      <c r="L24" s="1033"/>
      <c r="M24" s="1033"/>
      <c r="N24" s="1033"/>
      <c r="O24" s="1033"/>
      <c r="P24" s="1033"/>
      <c r="Q24" s="1033"/>
      <c r="R24" s="1033"/>
      <c r="S24" s="1034">
        <v>609.87</v>
      </c>
      <c r="T24" s="1034"/>
      <c r="U24" s="1034"/>
      <c r="V24" s="1034"/>
      <c r="W24" s="1034"/>
      <c r="X24" s="1034"/>
      <c r="Y24" s="1034"/>
      <c r="Z24" s="1034"/>
      <c r="AA24" s="1034"/>
      <c r="AB24" s="1034">
        <v>7.34</v>
      </c>
      <c r="AC24" s="1034"/>
      <c r="AD24" s="1034"/>
      <c r="AE24" s="1034"/>
      <c r="AF24" s="1034"/>
      <c r="AG24" s="1034"/>
      <c r="AH24" s="1034"/>
      <c r="AI24" s="1034"/>
      <c r="AJ24" s="1034"/>
      <c r="AK24" s="1034"/>
      <c r="AL24" s="1033">
        <v>185</v>
      </c>
      <c r="AM24" s="1033"/>
      <c r="AN24" s="1033"/>
      <c r="AO24" s="1033"/>
      <c r="AP24" s="1033"/>
      <c r="AQ24" s="1033"/>
      <c r="AR24" s="1033"/>
      <c r="AS24" s="1033"/>
      <c r="AT24" s="1033"/>
      <c r="AU24" s="1034">
        <v>470.16</v>
      </c>
      <c r="AV24" s="1034"/>
      <c r="AW24" s="1034"/>
      <c r="AX24" s="1034"/>
      <c r="AY24" s="1034"/>
      <c r="AZ24" s="1034"/>
      <c r="BA24" s="1034"/>
      <c r="BB24" s="1034"/>
      <c r="BC24" s="1034"/>
      <c r="BD24" s="1033">
        <v>129</v>
      </c>
      <c r="BE24" s="1033"/>
      <c r="BF24" s="1033"/>
      <c r="BG24" s="1033"/>
      <c r="BH24" s="1033"/>
      <c r="BI24" s="1033"/>
      <c r="BJ24" s="1033"/>
      <c r="BK24" s="1033"/>
      <c r="BL24" s="1033"/>
      <c r="BM24" s="1034">
        <v>35.18</v>
      </c>
      <c r="BN24" s="1034"/>
      <c r="BO24" s="1034"/>
      <c r="BP24" s="1034"/>
      <c r="BQ24" s="1034"/>
      <c r="BR24" s="1034"/>
      <c r="BS24" s="1034"/>
      <c r="BT24" s="1034"/>
      <c r="BU24" s="1034"/>
      <c r="BV24" s="65"/>
      <c r="BW24" s="65"/>
      <c r="BX24" s="1035">
        <v>34</v>
      </c>
      <c r="BY24" s="1035"/>
      <c r="BZ24" s="1035"/>
      <c r="CA24" s="1035"/>
      <c r="CB24" s="1035"/>
      <c r="CC24" s="1035"/>
      <c r="CD24" s="1035"/>
      <c r="CE24" s="1035"/>
      <c r="CF24" s="1035"/>
      <c r="CG24" s="1035"/>
      <c r="CH24" s="1034">
        <v>94.68</v>
      </c>
      <c r="CI24" s="1034"/>
      <c r="CJ24" s="1034"/>
      <c r="CK24" s="1034"/>
      <c r="CL24" s="1034"/>
      <c r="CM24" s="1034"/>
      <c r="CN24" s="1034"/>
      <c r="CO24" s="1034"/>
      <c r="CP24" s="1034"/>
      <c r="CQ24" s="1034"/>
      <c r="CR24" s="1033">
        <v>8</v>
      </c>
      <c r="CS24" s="1033"/>
      <c r="CT24" s="1033"/>
      <c r="CU24" s="1033"/>
      <c r="CV24" s="1033"/>
      <c r="CW24" s="1033"/>
      <c r="CX24" s="1033"/>
      <c r="CY24" s="1033"/>
      <c r="CZ24" s="1033"/>
      <c r="DA24" s="1033"/>
      <c r="DB24" s="1034">
        <v>28.03</v>
      </c>
      <c r="DC24" s="1034"/>
      <c r="DD24" s="1034"/>
      <c r="DE24" s="1034"/>
      <c r="DF24" s="1034"/>
      <c r="DG24" s="1034"/>
      <c r="DH24" s="1034"/>
      <c r="DI24" s="1034"/>
      <c r="DJ24" s="1034"/>
      <c r="DK24" s="1034"/>
      <c r="DL24" s="1033">
        <v>6</v>
      </c>
      <c r="DM24" s="1033"/>
      <c r="DN24" s="1033"/>
      <c r="DO24" s="1033"/>
      <c r="DP24" s="1033"/>
      <c r="DQ24" s="1033"/>
      <c r="DR24" s="1033"/>
      <c r="DS24" s="1033"/>
      <c r="DT24" s="1033"/>
      <c r="DU24" s="1034">
        <v>96.24</v>
      </c>
      <c r="DV24" s="1034"/>
      <c r="DW24" s="1034"/>
      <c r="DX24" s="1034"/>
      <c r="DY24" s="1034"/>
      <c r="DZ24" s="1034"/>
      <c r="EA24" s="1034"/>
      <c r="EB24" s="1034"/>
      <c r="EC24" s="1034"/>
      <c r="ED24" s="1033">
        <v>2</v>
      </c>
      <c r="EE24" s="1033"/>
      <c r="EF24" s="1033"/>
      <c r="EG24" s="1033"/>
      <c r="EH24" s="1033"/>
      <c r="EI24" s="1033"/>
      <c r="EJ24" s="1033"/>
      <c r="EK24" s="1033"/>
      <c r="EL24" s="1033"/>
      <c r="EM24" s="1034">
        <v>32.880000000000003</v>
      </c>
      <c r="EN24" s="1034"/>
      <c r="EO24" s="1034"/>
      <c r="EP24" s="1034"/>
      <c r="EQ24" s="1034"/>
      <c r="ER24" s="1034"/>
      <c r="ES24" s="1034"/>
      <c r="ET24" s="1034"/>
      <c r="EU24" s="1042"/>
      <c r="EV24" s="37"/>
      <c r="EW24" s="31"/>
      <c r="EX24" s="31"/>
      <c r="EY24" s="31"/>
      <c r="EZ24" s="31"/>
      <c r="FA24" s="31"/>
    </row>
    <row r="25" spans="1:157" s="13" customFormat="1" ht="9.75" customHeight="1">
      <c r="A25" s="965" t="s">
        <v>66</v>
      </c>
      <c r="B25" s="965"/>
      <c r="C25" s="966"/>
      <c r="D25" s="966"/>
      <c r="E25" s="966"/>
      <c r="F25" s="966"/>
      <c r="G25" s="966"/>
      <c r="H25" s="966"/>
      <c r="I25" s="67"/>
      <c r="J25" s="967">
        <v>1189</v>
      </c>
      <c r="K25" s="972"/>
      <c r="L25" s="972"/>
      <c r="M25" s="972"/>
      <c r="N25" s="972"/>
      <c r="O25" s="972"/>
      <c r="P25" s="972"/>
      <c r="Q25" s="972"/>
      <c r="R25" s="972"/>
      <c r="S25" s="973">
        <v>712.31</v>
      </c>
      <c r="T25" s="973"/>
      <c r="U25" s="973"/>
      <c r="V25" s="973"/>
      <c r="W25" s="973"/>
      <c r="X25" s="973"/>
      <c r="Y25" s="973"/>
      <c r="Z25" s="973"/>
      <c r="AA25" s="973"/>
      <c r="AB25" s="971">
        <v>8.7100000000000009</v>
      </c>
      <c r="AC25" s="971"/>
      <c r="AD25" s="971"/>
      <c r="AE25" s="971"/>
      <c r="AF25" s="971"/>
      <c r="AG25" s="971"/>
      <c r="AH25" s="971"/>
      <c r="AI25" s="971"/>
      <c r="AJ25" s="971"/>
      <c r="AK25" s="971"/>
      <c r="AL25" s="972">
        <v>1143</v>
      </c>
      <c r="AM25" s="972"/>
      <c r="AN25" s="972"/>
      <c r="AO25" s="972"/>
      <c r="AP25" s="972"/>
      <c r="AQ25" s="972"/>
      <c r="AR25" s="972"/>
      <c r="AS25" s="972"/>
      <c r="AT25" s="972"/>
      <c r="AU25" s="973">
        <v>533.24400000000003</v>
      </c>
      <c r="AV25" s="973"/>
      <c r="AW25" s="973"/>
      <c r="AX25" s="973"/>
      <c r="AY25" s="973"/>
      <c r="AZ25" s="973"/>
      <c r="BA25" s="973"/>
      <c r="BB25" s="973"/>
      <c r="BC25" s="973"/>
      <c r="BD25" s="972">
        <v>1080</v>
      </c>
      <c r="BE25" s="972"/>
      <c r="BF25" s="972"/>
      <c r="BG25" s="972"/>
      <c r="BH25" s="972"/>
      <c r="BI25" s="972"/>
      <c r="BJ25" s="972"/>
      <c r="BK25" s="972"/>
      <c r="BL25" s="972"/>
      <c r="BM25" s="973">
        <v>87.33</v>
      </c>
      <c r="BN25" s="973"/>
      <c r="BO25" s="973"/>
      <c r="BP25" s="973"/>
      <c r="BQ25" s="973"/>
      <c r="BR25" s="973"/>
      <c r="BS25" s="973"/>
      <c r="BT25" s="973"/>
      <c r="BU25" s="973"/>
      <c r="BV25" s="68"/>
      <c r="BW25" s="68"/>
      <c r="BX25" s="968">
        <v>40</v>
      </c>
      <c r="BY25" s="968"/>
      <c r="BZ25" s="968"/>
      <c r="CA25" s="968"/>
      <c r="CB25" s="968"/>
      <c r="CC25" s="968"/>
      <c r="CD25" s="968"/>
      <c r="CE25" s="968"/>
      <c r="CF25" s="968"/>
      <c r="CG25" s="968"/>
      <c r="CH25" s="970">
        <v>102.92</v>
      </c>
      <c r="CI25" s="970"/>
      <c r="CJ25" s="970"/>
      <c r="CK25" s="970"/>
      <c r="CL25" s="970"/>
      <c r="CM25" s="970"/>
      <c r="CN25" s="970"/>
      <c r="CO25" s="970"/>
      <c r="CP25" s="970"/>
      <c r="CQ25" s="970"/>
      <c r="CR25" s="972">
        <v>8</v>
      </c>
      <c r="CS25" s="972"/>
      <c r="CT25" s="972"/>
      <c r="CU25" s="972"/>
      <c r="CV25" s="972"/>
      <c r="CW25" s="972"/>
      <c r="CX25" s="972"/>
      <c r="CY25" s="972"/>
      <c r="CZ25" s="972"/>
      <c r="DA25" s="972"/>
      <c r="DB25" s="969">
        <v>28.03</v>
      </c>
      <c r="DC25" s="969"/>
      <c r="DD25" s="969"/>
      <c r="DE25" s="969"/>
      <c r="DF25" s="969"/>
      <c r="DG25" s="969"/>
      <c r="DH25" s="969"/>
      <c r="DI25" s="969"/>
      <c r="DJ25" s="969"/>
      <c r="DK25" s="969"/>
      <c r="DL25" s="972">
        <v>6</v>
      </c>
      <c r="DM25" s="972"/>
      <c r="DN25" s="972"/>
      <c r="DO25" s="972"/>
      <c r="DP25" s="972"/>
      <c r="DQ25" s="972"/>
      <c r="DR25" s="972"/>
      <c r="DS25" s="972"/>
      <c r="DT25" s="972"/>
      <c r="DU25" s="969">
        <v>96.24</v>
      </c>
      <c r="DV25" s="969"/>
      <c r="DW25" s="969"/>
      <c r="DX25" s="969"/>
      <c r="DY25" s="969"/>
      <c r="DZ25" s="969"/>
      <c r="EA25" s="969"/>
      <c r="EB25" s="969"/>
      <c r="EC25" s="969"/>
      <c r="ED25" s="972">
        <v>2</v>
      </c>
      <c r="EE25" s="972"/>
      <c r="EF25" s="972"/>
      <c r="EG25" s="972"/>
      <c r="EH25" s="972"/>
      <c r="EI25" s="972"/>
      <c r="EJ25" s="972"/>
      <c r="EK25" s="972"/>
      <c r="EL25" s="972"/>
      <c r="EM25" s="969">
        <v>34.659999999999997</v>
      </c>
      <c r="EN25" s="969"/>
      <c r="EO25" s="969"/>
      <c r="EP25" s="969"/>
      <c r="EQ25" s="969"/>
      <c r="ER25" s="969"/>
      <c r="ES25" s="969"/>
      <c r="ET25" s="969"/>
      <c r="EU25" s="997"/>
      <c r="EV25" s="1039" t="s">
        <v>61</v>
      </c>
      <c r="EW25" s="998"/>
      <c r="EX25" s="998"/>
      <c r="EY25" s="998"/>
      <c r="EZ25" s="998"/>
      <c r="FA25" s="998"/>
    </row>
    <row r="26" spans="1:157" s="13" customFormat="1" ht="9.75" customHeight="1">
      <c r="A26" s="69"/>
      <c r="B26" s="70"/>
      <c r="I26" s="67"/>
      <c r="J26" s="1052">
        <v>192</v>
      </c>
      <c r="K26" s="1041"/>
      <c r="L26" s="1041"/>
      <c r="M26" s="1041"/>
      <c r="N26" s="1041"/>
      <c r="O26" s="1041"/>
      <c r="P26" s="1041"/>
      <c r="Q26" s="1041"/>
      <c r="R26" s="1041"/>
      <c r="S26" s="1040">
        <v>611.65</v>
      </c>
      <c r="T26" s="1040"/>
      <c r="U26" s="1040"/>
      <c r="V26" s="1040"/>
      <c r="W26" s="1040"/>
      <c r="X26" s="1040"/>
      <c r="Y26" s="1040"/>
      <c r="Z26" s="1040"/>
      <c r="AA26" s="1040"/>
      <c r="AB26" s="1040">
        <v>7.48</v>
      </c>
      <c r="AC26" s="1040"/>
      <c r="AD26" s="1040"/>
      <c r="AE26" s="1040"/>
      <c r="AF26" s="1040"/>
      <c r="AG26" s="1040"/>
      <c r="AH26" s="1040"/>
      <c r="AI26" s="1040"/>
      <c r="AJ26" s="1040"/>
      <c r="AK26" s="1040"/>
      <c r="AL26" s="1041">
        <v>185</v>
      </c>
      <c r="AM26" s="1041"/>
      <c r="AN26" s="1041"/>
      <c r="AO26" s="1041"/>
      <c r="AP26" s="1041"/>
      <c r="AQ26" s="1041"/>
      <c r="AR26" s="1041"/>
      <c r="AS26" s="1041"/>
      <c r="AT26" s="1041"/>
      <c r="AU26" s="1040">
        <v>471.94</v>
      </c>
      <c r="AV26" s="1040"/>
      <c r="AW26" s="1040"/>
      <c r="AX26" s="1040"/>
      <c r="AY26" s="1040"/>
      <c r="AZ26" s="1040"/>
      <c r="BA26" s="1040"/>
      <c r="BB26" s="1040"/>
      <c r="BC26" s="1040"/>
      <c r="BD26" s="1041">
        <v>129</v>
      </c>
      <c r="BE26" s="1041"/>
      <c r="BF26" s="1041"/>
      <c r="BG26" s="1041"/>
      <c r="BH26" s="1041"/>
      <c r="BI26" s="1041"/>
      <c r="BJ26" s="1041"/>
      <c r="BK26" s="1041"/>
      <c r="BL26" s="1041"/>
      <c r="BM26" s="1040">
        <v>35.18</v>
      </c>
      <c r="BN26" s="1040"/>
      <c r="BO26" s="1040"/>
      <c r="BP26" s="1040"/>
      <c r="BQ26" s="1040"/>
      <c r="BR26" s="1040"/>
      <c r="BS26" s="1040"/>
      <c r="BT26" s="1040"/>
      <c r="BU26" s="1040"/>
      <c r="BV26" s="71"/>
      <c r="BW26" s="71"/>
      <c r="BX26" s="1048">
        <v>34</v>
      </c>
      <c r="BY26" s="1048"/>
      <c r="BZ26" s="1048"/>
      <c r="CA26" s="1048"/>
      <c r="CB26" s="1048"/>
      <c r="CC26" s="1048"/>
      <c r="CD26" s="1048"/>
      <c r="CE26" s="1048"/>
      <c r="CF26" s="1048"/>
      <c r="CG26" s="1048"/>
      <c r="CH26" s="1040">
        <v>94.68</v>
      </c>
      <c r="CI26" s="1040"/>
      <c r="CJ26" s="1040"/>
      <c r="CK26" s="1040"/>
      <c r="CL26" s="1040"/>
      <c r="CM26" s="1040"/>
      <c r="CN26" s="1040"/>
      <c r="CO26" s="1040"/>
      <c r="CP26" s="1040"/>
      <c r="CQ26" s="1040"/>
      <c r="CR26" s="1041">
        <v>8</v>
      </c>
      <c r="CS26" s="1041"/>
      <c r="CT26" s="1041"/>
      <c r="CU26" s="1041"/>
      <c r="CV26" s="1041"/>
      <c r="CW26" s="1041"/>
      <c r="CX26" s="1041"/>
      <c r="CY26" s="1041"/>
      <c r="CZ26" s="1041"/>
      <c r="DA26" s="1041"/>
      <c r="DB26" s="1040">
        <v>28.03</v>
      </c>
      <c r="DC26" s="1040"/>
      <c r="DD26" s="1040"/>
      <c r="DE26" s="1040"/>
      <c r="DF26" s="1040"/>
      <c r="DG26" s="1040"/>
      <c r="DH26" s="1040"/>
      <c r="DI26" s="1040"/>
      <c r="DJ26" s="1040"/>
      <c r="DK26" s="1040"/>
      <c r="DL26" s="1041">
        <v>6</v>
      </c>
      <c r="DM26" s="1041"/>
      <c r="DN26" s="1041"/>
      <c r="DO26" s="1041"/>
      <c r="DP26" s="1041"/>
      <c r="DQ26" s="1041"/>
      <c r="DR26" s="1041"/>
      <c r="DS26" s="1041"/>
      <c r="DT26" s="1041"/>
      <c r="DU26" s="1040">
        <v>96.24</v>
      </c>
      <c r="DV26" s="1040"/>
      <c r="DW26" s="1040"/>
      <c r="DX26" s="1040"/>
      <c r="DY26" s="1040"/>
      <c r="DZ26" s="1040"/>
      <c r="EA26" s="1040"/>
      <c r="EB26" s="1040"/>
      <c r="EC26" s="1040"/>
      <c r="ED26" s="1041">
        <v>2</v>
      </c>
      <c r="EE26" s="1041"/>
      <c r="EF26" s="1041"/>
      <c r="EG26" s="1041"/>
      <c r="EH26" s="1041"/>
      <c r="EI26" s="1041"/>
      <c r="EJ26" s="1041"/>
      <c r="EK26" s="1041"/>
      <c r="EL26" s="1041"/>
      <c r="EM26" s="1040">
        <v>34.659999999999997</v>
      </c>
      <c r="EN26" s="1040"/>
      <c r="EO26" s="1040"/>
      <c r="EP26" s="1040"/>
      <c r="EQ26" s="1040"/>
      <c r="ER26" s="1040"/>
      <c r="ES26" s="1040"/>
      <c r="ET26" s="1040"/>
      <c r="EU26" s="1046"/>
      <c r="EV26" s="45"/>
      <c r="EW26" s="35"/>
      <c r="EX26" s="35"/>
      <c r="EY26" s="35"/>
      <c r="EZ26" s="35"/>
      <c r="FA26" s="35"/>
    </row>
    <row r="27" spans="1:157" ht="9.75" customHeight="1">
      <c r="A27" s="72"/>
      <c r="B27" s="73"/>
      <c r="I27" s="23"/>
      <c r="J27" s="1003"/>
      <c r="K27" s="1047"/>
      <c r="L27" s="1047"/>
      <c r="M27" s="1047"/>
      <c r="N27" s="1047"/>
      <c r="O27" s="1047"/>
      <c r="P27" s="1047"/>
      <c r="Q27" s="1047"/>
      <c r="R27" s="1047"/>
      <c r="S27" s="1005"/>
      <c r="T27" s="1005"/>
      <c r="U27" s="1005"/>
      <c r="V27" s="1005"/>
      <c r="W27" s="1005"/>
      <c r="X27" s="1005"/>
      <c r="Y27" s="1005"/>
      <c r="Z27" s="1005"/>
      <c r="AA27" s="1005"/>
      <c r="AB27" s="1006"/>
      <c r="AC27" s="1006"/>
      <c r="AD27" s="1006"/>
      <c r="AE27" s="1006"/>
      <c r="AF27" s="1006"/>
      <c r="AG27" s="1006"/>
      <c r="AH27" s="1006"/>
      <c r="AI27" s="1006"/>
      <c r="AJ27" s="1006"/>
      <c r="AK27" s="1006"/>
      <c r="AL27" s="1004"/>
      <c r="AM27" s="1004"/>
      <c r="AN27" s="1004"/>
      <c r="AO27" s="1004"/>
      <c r="AP27" s="1004"/>
      <c r="AQ27" s="1004"/>
      <c r="AR27" s="1004"/>
      <c r="AS27" s="1004"/>
      <c r="AT27" s="1004"/>
      <c r="AU27" s="1005"/>
      <c r="AV27" s="1005"/>
      <c r="AW27" s="1005"/>
      <c r="AX27" s="1005"/>
      <c r="AY27" s="1005"/>
      <c r="AZ27" s="1005"/>
      <c r="BA27" s="1005"/>
      <c r="BB27" s="1005"/>
      <c r="BC27" s="1005"/>
      <c r="BD27" s="1004"/>
      <c r="BE27" s="1004"/>
      <c r="BF27" s="1004"/>
      <c r="BG27" s="1004"/>
      <c r="BH27" s="1004"/>
      <c r="BI27" s="1004"/>
      <c r="BJ27" s="1004"/>
      <c r="BK27" s="1004"/>
      <c r="BL27" s="1004"/>
      <c r="BM27" s="1005"/>
      <c r="BN27" s="1005"/>
      <c r="BO27" s="1005"/>
      <c r="BP27" s="1005"/>
      <c r="BQ27" s="1005"/>
      <c r="BR27" s="1005"/>
      <c r="BS27" s="1005"/>
      <c r="BT27" s="1005"/>
      <c r="BU27" s="1005"/>
      <c r="BV27" s="20"/>
      <c r="BW27" s="20"/>
      <c r="BX27" s="1043"/>
      <c r="BY27" s="1043"/>
      <c r="BZ27" s="1043"/>
      <c r="CA27" s="1043"/>
      <c r="CB27" s="1043"/>
      <c r="CC27" s="1043"/>
      <c r="CD27" s="1043"/>
      <c r="CE27" s="1043"/>
      <c r="CF27" s="1043"/>
      <c r="CG27" s="1043"/>
      <c r="CH27" s="1044"/>
      <c r="CI27" s="1044"/>
      <c r="CJ27" s="1044"/>
      <c r="CK27" s="1044"/>
      <c r="CL27" s="1044"/>
      <c r="CM27" s="1044"/>
      <c r="CN27" s="1044"/>
      <c r="CO27" s="1044"/>
      <c r="CP27" s="1044"/>
      <c r="CQ27" s="1044"/>
      <c r="CR27" s="1045"/>
      <c r="CS27" s="1045"/>
      <c r="CT27" s="1045"/>
      <c r="CU27" s="1045"/>
      <c r="CV27" s="1045"/>
      <c r="CW27" s="1045"/>
      <c r="CX27" s="1045"/>
      <c r="CY27" s="1045"/>
      <c r="CZ27" s="1045"/>
      <c r="DA27" s="1045"/>
      <c r="DB27" s="1045"/>
      <c r="DC27" s="1045"/>
      <c r="DD27" s="1045"/>
      <c r="DE27" s="1045"/>
      <c r="DF27" s="1045"/>
      <c r="DG27" s="1045"/>
      <c r="DH27" s="1045"/>
      <c r="DI27" s="1045"/>
      <c r="DJ27" s="1045"/>
      <c r="DK27" s="1045"/>
      <c r="DL27" s="1045"/>
      <c r="DM27" s="1045"/>
      <c r="DN27" s="1045"/>
      <c r="DO27" s="1045"/>
      <c r="DP27" s="1045"/>
      <c r="DQ27" s="1045"/>
      <c r="DR27" s="1045"/>
      <c r="DS27" s="1045"/>
      <c r="DT27" s="1045"/>
      <c r="DU27" s="1045"/>
      <c r="DV27" s="1045"/>
      <c r="DW27" s="1045"/>
      <c r="DX27" s="1045"/>
      <c r="DY27" s="1045"/>
      <c r="DZ27" s="1045"/>
      <c r="EA27" s="1045"/>
      <c r="EB27" s="1045"/>
      <c r="EC27" s="1045"/>
      <c r="ED27" s="1045"/>
      <c r="EE27" s="1045"/>
      <c r="EF27" s="1045"/>
      <c r="EG27" s="1045"/>
      <c r="EH27" s="1045"/>
      <c r="EI27" s="1045"/>
      <c r="EJ27" s="1045"/>
      <c r="EK27" s="1045"/>
      <c r="EL27" s="1045"/>
      <c r="EM27" s="1045"/>
      <c r="EN27" s="1045"/>
      <c r="EO27" s="1045"/>
      <c r="EP27" s="1045"/>
      <c r="EQ27" s="1045"/>
      <c r="ER27" s="1045"/>
      <c r="ES27" s="1045"/>
      <c r="ET27" s="1045"/>
      <c r="EU27" s="1051"/>
      <c r="EV27" s="50"/>
      <c r="EW27" s="50"/>
      <c r="EX27" s="50"/>
      <c r="EY27" s="50"/>
      <c r="EZ27" s="50"/>
      <c r="FA27" s="50"/>
    </row>
    <row r="28" spans="1:157" s="38" customFormat="1" ht="9.75" customHeight="1">
      <c r="A28" s="991" t="s">
        <v>1</v>
      </c>
      <c r="B28" s="991"/>
      <c r="C28" s="992"/>
      <c r="D28" s="992"/>
      <c r="E28" s="992"/>
      <c r="F28" s="992"/>
      <c r="G28" s="992"/>
      <c r="H28" s="992"/>
      <c r="J28" s="1003">
        <v>126</v>
      </c>
      <c r="K28" s="1024"/>
      <c r="L28" s="1024"/>
      <c r="M28" s="1024"/>
      <c r="N28" s="1024"/>
      <c r="O28" s="1024"/>
      <c r="P28" s="1024"/>
      <c r="Q28" s="1024"/>
      <c r="R28" s="1024"/>
      <c r="S28" s="1005">
        <v>87.44</v>
      </c>
      <c r="T28" s="1005"/>
      <c r="U28" s="1005"/>
      <c r="V28" s="1005"/>
      <c r="W28" s="1005"/>
      <c r="X28" s="1005"/>
      <c r="Y28" s="1005"/>
      <c r="Z28" s="1005"/>
      <c r="AA28" s="1005"/>
      <c r="AB28" s="1005">
        <v>5.9</v>
      </c>
      <c r="AC28" s="1005"/>
      <c r="AD28" s="1005"/>
      <c r="AE28" s="1005"/>
      <c r="AF28" s="1005"/>
      <c r="AG28" s="1005"/>
      <c r="AH28" s="1005"/>
      <c r="AI28" s="1005"/>
      <c r="AJ28" s="1005"/>
      <c r="AK28" s="1005"/>
      <c r="AL28" s="1004">
        <v>123</v>
      </c>
      <c r="AM28" s="1004"/>
      <c r="AN28" s="1004"/>
      <c r="AO28" s="1004"/>
      <c r="AP28" s="1004"/>
      <c r="AQ28" s="1004"/>
      <c r="AR28" s="1004"/>
      <c r="AS28" s="1004"/>
      <c r="AT28" s="1004"/>
      <c r="AU28" s="1005">
        <v>79.34</v>
      </c>
      <c r="AV28" s="1005"/>
      <c r="AW28" s="1005"/>
      <c r="AX28" s="1005"/>
      <c r="AY28" s="1005"/>
      <c r="AZ28" s="1005"/>
      <c r="BA28" s="1005"/>
      <c r="BB28" s="1005"/>
      <c r="BC28" s="1005"/>
      <c r="BD28" s="1004">
        <v>112</v>
      </c>
      <c r="BE28" s="1004"/>
      <c r="BF28" s="1004"/>
      <c r="BG28" s="1004"/>
      <c r="BH28" s="1004"/>
      <c r="BI28" s="1004"/>
      <c r="BJ28" s="1004"/>
      <c r="BK28" s="1004"/>
      <c r="BL28" s="1004"/>
      <c r="BM28" s="1005">
        <v>12.04</v>
      </c>
      <c r="BN28" s="1005"/>
      <c r="BO28" s="1005"/>
      <c r="BP28" s="1005"/>
      <c r="BQ28" s="1005"/>
      <c r="BR28" s="1005"/>
      <c r="BS28" s="1005"/>
      <c r="BT28" s="1005"/>
      <c r="BU28" s="1005"/>
      <c r="BV28" s="44"/>
      <c r="BW28" s="44"/>
      <c r="BX28" s="1024">
        <v>7</v>
      </c>
      <c r="BY28" s="1024"/>
      <c r="BZ28" s="1024"/>
      <c r="CA28" s="1024"/>
      <c r="CB28" s="1024"/>
      <c r="CC28" s="1024"/>
      <c r="CD28" s="1024"/>
      <c r="CE28" s="1024"/>
      <c r="CF28" s="1024"/>
      <c r="CG28" s="1024"/>
      <c r="CH28" s="1025">
        <v>9.32</v>
      </c>
      <c r="CI28" s="1025"/>
      <c r="CJ28" s="1025"/>
      <c r="CK28" s="1025"/>
      <c r="CL28" s="1025"/>
      <c r="CM28" s="1025"/>
      <c r="CN28" s="1025"/>
      <c r="CO28" s="1025"/>
      <c r="CP28" s="1025"/>
      <c r="CQ28" s="1025"/>
      <c r="CR28" s="1004">
        <v>2</v>
      </c>
      <c r="CS28" s="1004"/>
      <c r="CT28" s="1004"/>
      <c r="CU28" s="1004"/>
      <c r="CV28" s="1004"/>
      <c r="CW28" s="1004"/>
      <c r="CX28" s="1004"/>
      <c r="CY28" s="1004"/>
      <c r="CZ28" s="1004"/>
      <c r="DA28" s="1004"/>
      <c r="DB28" s="1018">
        <v>5.16</v>
      </c>
      <c r="DC28" s="1018"/>
      <c r="DD28" s="1018"/>
      <c r="DE28" s="1018"/>
      <c r="DF28" s="1018"/>
      <c r="DG28" s="1018"/>
      <c r="DH28" s="1018"/>
      <c r="DI28" s="1018"/>
      <c r="DJ28" s="1018"/>
      <c r="DK28" s="1018"/>
      <c r="DL28" s="1004">
        <v>2</v>
      </c>
      <c r="DM28" s="1004"/>
      <c r="DN28" s="1004"/>
      <c r="DO28" s="1004"/>
      <c r="DP28" s="1004"/>
      <c r="DQ28" s="1004"/>
      <c r="DR28" s="1004"/>
      <c r="DS28" s="1004"/>
      <c r="DT28" s="1004"/>
      <c r="DU28" s="1018">
        <v>52.82</v>
      </c>
      <c r="DV28" s="1049"/>
      <c r="DW28" s="1049"/>
      <c r="DX28" s="1049"/>
      <c r="DY28" s="1049"/>
      <c r="DZ28" s="1049"/>
      <c r="EA28" s="1049"/>
      <c r="EB28" s="1049"/>
      <c r="EC28" s="1049"/>
      <c r="ED28" s="1004">
        <v>0</v>
      </c>
      <c r="EE28" s="1004"/>
      <c r="EF28" s="1004"/>
      <c r="EG28" s="1004"/>
      <c r="EH28" s="1004"/>
      <c r="EI28" s="1004"/>
      <c r="EJ28" s="1004"/>
      <c r="EK28" s="1004"/>
      <c r="EL28" s="1004"/>
      <c r="EM28" s="1004">
        <v>0</v>
      </c>
      <c r="EN28" s="1004"/>
      <c r="EO28" s="1004"/>
      <c r="EP28" s="1004"/>
      <c r="EQ28" s="1004"/>
      <c r="ER28" s="1004"/>
      <c r="ES28" s="1004"/>
      <c r="ET28" s="1004"/>
      <c r="EU28" s="1050"/>
      <c r="EV28" s="987" t="s">
        <v>2</v>
      </c>
      <c r="EW28" s="1015"/>
      <c r="EX28" s="1015"/>
      <c r="EY28" s="1015"/>
      <c r="EZ28" s="1015"/>
      <c r="FA28" s="1015"/>
    </row>
    <row r="29" spans="1:157" s="38" customFormat="1" ht="9.75" customHeight="1">
      <c r="A29" s="37"/>
      <c r="B29" s="36"/>
      <c r="J29" s="1021">
        <v>41</v>
      </c>
      <c r="K29" s="1022"/>
      <c r="L29" s="1022"/>
      <c r="M29" s="1022"/>
      <c r="N29" s="1022"/>
      <c r="O29" s="1022"/>
      <c r="P29" s="1022"/>
      <c r="Q29" s="1022"/>
      <c r="R29" s="1022"/>
      <c r="S29" s="1023">
        <v>79.680000000000007</v>
      </c>
      <c r="T29" s="1023"/>
      <c r="U29" s="1023"/>
      <c r="V29" s="1023"/>
      <c r="W29" s="1023"/>
      <c r="X29" s="1023"/>
      <c r="Y29" s="1023"/>
      <c r="Z29" s="1023"/>
      <c r="AA29" s="1023"/>
      <c r="AB29" s="1023">
        <v>5.38</v>
      </c>
      <c r="AC29" s="1023"/>
      <c r="AD29" s="1023"/>
      <c r="AE29" s="1023"/>
      <c r="AF29" s="1023"/>
      <c r="AG29" s="1023"/>
      <c r="AH29" s="1023"/>
      <c r="AI29" s="1023"/>
      <c r="AJ29" s="1023"/>
      <c r="AK29" s="1023"/>
      <c r="AL29" s="1022">
        <v>40</v>
      </c>
      <c r="AM29" s="1022"/>
      <c r="AN29" s="1022"/>
      <c r="AO29" s="1022"/>
      <c r="AP29" s="1022"/>
      <c r="AQ29" s="1022"/>
      <c r="AR29" s="1022"/>
      <c r="AS29" s="1022"/>
      <c r="AT29" s="1022"/>
      <c r="AU29" s="1023">
        <v>73.25</v>
      </c>
      <c r="AV29" s="1023"/>
      <c r="AW29" s="1023"/>
      <c r="AX29" s="1023"/>
      <c r="AY29" s="1023"/>
      <c r="AZ29" s="1023"/>
      <c r="BA29" s="1023"/>
      <c r="BB29" s="1023"/>
      <c r="BC29" s="1023"/>
      <c r="BD29" s="1022">
        <v>30</v>
      </c>
      <c r="BE29" s="1022"/>
      <c r="BF29" s="1022"/>
      <c r="BG29" s="1022"/>
      <c r="BH29" s="1022"/>
      <c r="BI29" s="1022"/>
      <c r="BJ29" s="1022"/>
      <c r="BK29" s="1022"/>
      <c r="BL29" s="1022"/>
      <c r="BM29" s="1023">
        <v>7.71</v>
      </c>
      <c r="BN29" s="1023"/>
      <c r="BO29" s="1023"/>
      <c r="BP29" s="1023"/>
      <c r="BQ29" s="1023"/>
      <c r="BR29" s="1023"/>
      <c r="BS29" s="1023"/>
      <c r="BT29" s="1023"/>
      <c r="BU29" s="1023"/>
      <c r="BV29" s="60"/>
      <c r="BW29" s="60"/>
      <c r="BX29" s="1031">
        <v>6</v>
      </c>
      <c r="BY29" s="1031"/>
      <c r="BZ29" s="1031"/>
      <c r="CA29" s="1031"/>
      <c r="CB29" s="1031"/>
      <c r="CC29" s="1031"/>
      <c r="CD29" s="1031"/>
      <c r="CE29" s="1031"/>
      <c r="CF29" s="1031"/>
      <c r="CG29" s="1031"/>
      <c r="CH29" s="1054">
        <v>7.56</v>
      </c>
      <c r="CI29" s="1054"/>
      <c r="CJ29" s="1054"/>
      <c r="CK29" s="1054"/>
      <c r="CL29" s="1054"/>
      <c r="CM29" s="1054"/>
      <c r="CN29" s="1054"/>
      <c r="CO29" s="1054"/>
      <c r="CP29" s="1054"/>
      <c r="CQ29" s="1054"/>
      <c r="CR29" s="1022">
        <v>2</v>
      </c>
      <c r="CS29" s="1022"/>
      <c r="CT29" s="1022"/>
      <c r="CU29" s="1022"/>
      <c r="CV29" s="1022"/>
      <c r="CW29" s="1022"/>
      <c r="CX29" s="1022"/>
      <c r="CY29" s="1022"/>
      <c r="CZ29" s="1022"/>
      <c r="DA29" s="1022"/>
      <c r="DB29" s="1023">
        <v>5.16</v>
      </c>
      <c r="DC29" s="1023"/>
      <c r="DD29" s="1023"/>
      <c r="DE29" s="1023"/>
      <c r="DF29" s="1023"/>
      <c r="DG29" s="1023"/>
      <c r="DH29" s="1023"/>
      <c r="DI29" s="1023"/>
      <c r="DJ29" s="1023"/>
      <c r="DK29" s="1023"/>
      <c r="DL29" s="1022">
        <v>2</v>
      </c>
      <c r="DM29" s="1022"/>
      <c r="DN29" s="1022"/>
      <c r="DO29" s="1022"/>
      <c r="DP29" s="1022"/>
      <c r="DQ29" s="1022"/>
      <c r="DR29" s="1022"/>
      <c r="DS29" s="1022"/>
      <c r="DT29" s="1022"/>
      <c r="DU29" s="1023">
        <v>52.82</v>
      </c>
      <c r="DV29" s="1053"/>
      <c r="DW29" s="1053"/>
      <c r="DX29" s="1053"/>
      <c r="DY29" s="1053"/>
      <c r="DZ29" s="1053"/>
      <c r="EA29" s="1053"/>
      <c r="EB29" s="1053"/>
      <c r="EC29" s="1053"/>
      <c r="ED29" s="1022">
        <v>0</v>
      </c>
      <c r="EE29" s="1022"/>
      <c r="EF29" s="1022"/>
      <c r="EG29" s="1022"/>
      <c r="EH29" s="1022"/>
      <c r="EI29" s="1022"/>
      <c r="EJ29" s="1022"/>
      <c r="EK29" s="1022"/>
      <c r="EL29" s="1022"/>
      <c r="EM29" s="1023">
        <v>0</v>
      </c>
      <c r="EN29" s="1023"/>
      <c r="EO29" s="1023"/>
      <c r="EP29" s="1023"/>
      <c r="EQ29" s="1023"/>
      <c r="ER29" s="1023"/>
      <c r="ES29" s="1023"/>
      <c r="ET29" s="1023"/>
      <c r="EU29" s="1029"/>
      <c r="EV29" s="37"/>
      <c r="EW29" s="50"/>
      <c r="EX29" s="50"/>
      <c r="EY29" s="50"/>
      <c r="EZ29" s="50"/>
      <c r="FA29" s="50"/>
    </row>
    <row r="30" spans="1:157" s="38" customFormat="1" ht="9.75" customHeight="1">
      <c r="A30" s="991" t="s">
        <v>3</v>
      </c>
      <c r="B30" s="991"/>
      <c r="C30" s="992"/>
      <c r="D30" s="992"/>
      <c r="E30" s="992"/>
      <c r="F30" s="992"/>
      <c r="G30" s="992"/>
      <c r="H30" s="992"/>
      <c r="J30" s="1003">
        <v>255</v>
      </c>
      <c r="K30" s="1024"/>
      <c r="L30" s="1024"/>
      <c r="M30" s="1024"/>
      <c r="N30" s="1024"/>
      <c r="O30" s="1024"/>
      <c r="P30" s="1024"/>
      <c r="Q30" s="1024"/>
      <c r="R30" s="1024"/>
      <c r="S30" s="1005">
        <v>40.57</v>
      </c>
      <c r="T30" s="1005"/>
      <c r="U30" s="1005"/>
      <c r="V30" s="1005"/>
      <c r="W30" s="1005"/>
      <c r="X30" s="1005"/>
      <c r="Y30" s="1005"/>
      <c r="Z30" s="1005"/>
      <c r="AA30" s="1005"/>
      <c r="AB30" s="1005">
        <v>3.39</v>
      </c>
      <c r="AC30" s="1005"/>
      <c r="AD30" s="1005"/>
      <c r="AE30" s="1005"/>
      <c r="AF30" s="1005"/>
      <c r="AG30" s="1005"/>
      <c r="AH30" s="1005"/>
      <c r="AI30" s="1005"/>
      <c r="AJ30" s="1005"/>
      <c r="AK30" s="1005"/>
      <c r="AL30" s="1004">
        <v>246</v>
      </c>
      <c r="AM30" s="1004"/>
      <c r="AN30" s="1004"/>
      <c r="AO30" s="1004"/>
      <c r="AP30" s="1004"/>
      <c r="AQ30" s="1004"/>
      <c r="AR30" s="1004"/>
      <c r="AS30" s="1004"/>
      <c r="AT30" s="1004"/>
      <c r="AU30" s="1005">
        <v>39.479999999999997</v>
      </c>
      <c r="AV30" s="1005"/>
      <c r="AW30" s="1005"/>
      <c r="AX30" s="1005"/>
      <c r="AY30" s="1005"/>
      <c r="AZ30" s="1005"/>
      <c r="BA30" s="1005"/>
      <c r="BB30" s="1005"/>
      <c r="BC30" s="1005"/>
      <c r="BD30" s="1004">
        <v>240</v>
      </c>
      <c r="BE30" s="1004"/>
      <c r="BF30" s="1004"/>
      <c r="BG30" s="1004"/>
      <c r="BH30" s="1004"/>
      <c r="BI30" s="1004"/>
      <c r="BJ30" s="1004"/>
      <c r="BK30" s="1004"/>
      <c r="BL30" s="1004"/>
      <c r="BM30" s="1005">
        <v>14.73</v>
      </c>
      <c r="BN30" s="1005"/>
      <c r="BO30" s="1005"/>
      <c r="BP30" s="1005"/>
      <c r="BQ30" s="1005"/>
      <c r="BR30" s="1005"/>
      <c r="BS30" s="1005"/>
      <c r="BT30" s="1005"/>
      <c r="BU30" s="1005"/>
      <c r="BV30" s="44"/>
      <c r="BW30" s="44"/>
      <c r="BX30" s="1024">
        <v>4</v>
      </c>
      <c r="BY30" s="1024"/>
      <c r="BZ30" s="1024"/>
      <c r="CA30" s="1024"/>
      <c r="CB30" s="1024"/>
      <c r="CC30" s="1024"/>
      <c r="CD30" s="1024"/>
      <c r="CE30" s="1024"/>
      <c r="CF30" s="1024"/>
      <c r="CG30" s="1024"/>
      <c r="CH30" s="1025">
        <v>5.82</v>
      </c>
      <c r="CI30" s="1025"/>
      <c r="CJ30" s="1025"/>
      <c r="CK30" s="1025"/>
      <c r="CL30" s="1025"/>
      <c r="CM30" s="1025"/>
      <c r="CN30" s="1025"/>
      <c r="CO30" s="1025"/>
      <c r="CP30" s="1025"/>
      <c r="CQ30" s="1025"/>
      <c r="CR30" s="1004">
        <v>1</v>
      </c>
      <c r="CS30" s="1004"/>
      <c r="CT30" s="1004"/>
      <c r="CU30" s="1004"/>
      <c r="CV30" s="1004"/>
      <c r="CW30" s="1004"/>
      <c r="CX30" s="1004"/>
      <c r="CY30" s="1004"/>
      <c r="CZ30" s="1004"/>
      <c r="DA30" s="1004"/>
      <c r="DB30" s="1018">
        <v>1.98</v>
      </c>
      <c r="DC30" s="1018"/>
      <c r="DD30" s="1018"/>
      <c r="DE30" s="1018"/>
      <c r="DF30" s="1018"/>
      <c r="DG30" s="1018"/>
      <c r="DH30" s="1018"/>
      <c r="DI30" s="1018"/>
      <c r="DJ30" s="1018"/>
      <c r="DK30" s="1018"/>
      <c r="DL30" s="1004">
        <v>0</v>
      </c>
      <c r="DM30" s="1004"/>
      <c r="DN30" s="1004"/>
      <c r="DO30" s="1004"/>
      <c r="DP30" s="1004"/>
      <c r="DQ30" s="1004"/>
      <c r="DR30" s="1004"/>
      <c r="DS30" s="1004"/>
      <c r="DT30" s="1004"/>
      <c r="DU30" s="1004">
        <v>0</v>
      </c>
      <c r="DV30" s="1004"/>
      <c r="DW30" s="1004"/>
      <c r="DX30" s="1004"/>
      <c r="DY30" s="1004"/>
      <c r="DZ30" s="1004"/>
      <c r="EA30" s="1004"/>
      <c r="EB30" s="1004"/>
      <c r="EC30" s="1004"/>
      <c r="ED30" s="1004">
        <v>1</v>
      </c>
      <c r="EE30" s="1004"/>
      <c r="EF30" s="1004"/>
      <c r="EG30" s="1004"/>
      <c r="EH30" s="1004"/>
      <c r="EI30" s="1004"/>
      <c r="EJ30" s="1004"/>
      <c r="EK30" s="1004"/>
      <c r="EL30" s="1004"/>
      <c r="EM30" s="1018">
        <v>16.95</v>
      </c>
      <c r="EN30" s="1049"/>
      <c r="EO30" s="1049"/>
      <c r="EP30" s="1049"/>
      <c r="EQ30" s="1049"/>
      <c r="ER30" s="1049"/>
      <c r="ES30" s="1049"/>
      <c r="ET30" s="1049"/>
      <c r="EU30" s="1056"/>
      <c r="EV30" s="987" t="s">
        <v>4</v>
      </c>
      <c r="EW30" s="1015"/>
      <c r="EX30" s="1015"/>
      <c r="EY30" s="1015"/>
      <c r="EZ30" s="1015"/>
      <c r="FA30" s="1015"/>
    </row>
    <row r="31" spans="1:157" s="38" customFormat="1" ht="9.75" customHeight="1">
      <c r="A31" s="37"/>
      <c r="B31" s="36"/>
      <c r="J31" s="1021">
        <v>25</v>
      </c>
      <c r="K31" s="1022"/>
      <c r="L31" s="1022"/>
      <c r="M31" s="1022"/>
      <c r="N31" s="1022"/>
      <c r="O31" s="1022"/>
      <c r="P31" s="1022"/>
      <c r="Q31" s="1022"/>
      <c r="R31" s="1022"/>
      <c r="S31" s="1023">
        <v>28.66</v>
      </c>
      <c r="T31" s="1023"/>
      <c r="U31" s="1023"/>
      <c r="V31" s="1023"/>
      <c r="W31" s="1023"/>
      <c r="X31" s="1023"/>
      <c r="Y31" s="1023"/>
      <c r="Z31" s="1023"/>
      <c r="AA31" s="1023"/>
      <c r="AB31" s="1023">
        <v>2.39</v>
      </c>
      <c r="AC31" s="1023"/>
      <c r="AD31" s="1023"/>
      <c r="AE31" s="1023"/>
      <c r="AF31" s="1023"/>
      <c r="AG31" s="1023"/>
      <c r="AH31" s="1023"/>
      <c r="AI31" s="1023"/>
      <c r="AJ31" s="1023"/>
      <c r="AK31" s="1023"/>
      <c r="AL31" s="1022">
        <v>25</v>
      </c>
      <c r="AM31" s="1022"/>
      <c r="AN31" s="1022"/>
      <c r="AO31" s="1022"/>
      <c r="AP31" s="1022"/>
      <c r="AQ31" s="1022"/>
      <c r="AR31" s="1022"/>
      <c r="AS31" s="1022"/>
      <c r="AT31" s="1022"/>
      <c r="AU31" s="1023">
        <v>28.66</v>
      </c>
      <c r="AV31" s="1023"/>
      <c r="AW31" s="1023"/>
      <c r="AX31" s="1023"/>
      <c r="AY31" s="1023"/>
      <c r="AZ31" s="1023"/>
      <c r="BA31" s="1023"/>
      <c r="BB31" s="1023"/>
      <c r="BC31" s="1023"/>
      <c r="BD31" s="1022">
        <v>20</v>
      </c>
      <c r="BE31" s="1022"/>
      <c r="BF31" s="1022"/>
      <c r="BG31" s="1022"/>
      <c r="BH31" s="1022"/>
      <c r="BI31" s="1022"/>
      <c r="BJ31" s="1022"/>
      <c r="BK31" s="1022"/>
      <c r="BL31" s="1022"/>
      <c r="BM31" s="1023">
        <v>5.4</v>
      </c>
      <c r="BN31" s="1023"/>
      <c r="BO31" s="1023"/>
      <c r="BP31" s="1023"/>
      <c r="BQ31" s="1023"/>
      <c r="BR31" s="1023"/>
      <c r="BS31" s="1023"/>
      <c r="BT31" s="1023"/>
      <c r="BU31" s="1023"/>
      <c r="BV31" s="60"/>
      <c r="BW31" s="60"/>
      <c r="BX31" s="1031">
        <v>3</v>
      </c>
      <c r="BY31" s="1031"/>
      <c r="BZ31" s="1031"/>
      <c r="CA31" s="1031"/>
      <c r="CB31" s="1031"/>
      <c r="CC31" s="1031"/>
      <c r="CD31" s="1031"/>
      <c r="CE31" s="1031"/>
      <c r="CF31" s="1031"/>
      <c r="CG31" s="1031"/>
      <c r="CH31" s="1054">
        <v>4.33</v>
      </c>
      <c r="CI31" s="1054"/>
      <c r="CJ31" s="1054"/>
      <c r="CK31" s="1054"/>
      <c r="CL31" s="1054"/>
      <c r="CM31" s="1054"/>
      <c r="CN31" s="1054"/>
      <c r="CO31" s="1054"/>
      <c r="CP31" s="1054"/>
      <c r="CQ31" s="1054"/>
      <c r="CR31" s="1022">
        <v>1</v>
      </c>
      <c r="CS31" s="1022"/>
      <c r="CT31" s="1022"/>
      <c r="CU31" s="1022"/>
      <c r="CV31" s="1022"/>
      <c r="CW31" s="1022"/>
      <c r="CX31" s="1022"/>
      <c r="CY31" s="1022"/>
      <c r="CZ31" s="1022"/>
      <c r="DA31" s="1022"/>
      <c r="DB31" s="1023">
        <v>1.98</v>
      </c>
      <c r="DC31" s="1023"/>
      <c r="DD31" s="1023"/>
      <c r="DE31" s="1023"/>
      <c r="DF31" s="1023"/>
      <c r="DG31" s="1023"/>
      <c r="DH31" s="1023"/>
      <c r="DI31" s="1023"/>
      <c r="DJ31" s="1023"/>
      <c r="DK31" s="1023"/>
      <c r="DL31" s="1022">
        <v>0</v>
      </c>
      <c r="DM31" s="1022"/>
      <c r="DN31" s="1022"/>
      <c r="DO31" s="1022"/>
      <c r="DP31" s="1022"/>
      <c r="DQ31" s="1022"/>
      <c r="DR31" s="1022"/>
      <c r="DS31" s="1022"/>
      <c r="DT31" s="1022"/>
      <c r="DU31" s="1022">
        <v>0</v>
      </c>
      <c r="DV31" s="1022"/>
      <c r="DW31" s="1022"/>
      <c r="DX31" s="1022"/>
      <c r="DY31" s="1022"/>
      <c r="DZ31" s="1022"/>
      <c r="EA31" s="1022"/>
      <c r="EB31" s="1022"/>
      <c r="EC31" s="1022"/>
      <c r="ED31" s="1022">
        <v>1</v>
      </c>
      <c r="EE31" s="1022"/>
      <c r="EF31" s="1022"/>
      <c r="EG31" s="1022"/>
      <c r="EH31" s="1022"/>
      <c r="EI31" s="1022"/>
      <c r="EJ31" s="1022"/>
      <c r="EK31" s="1022"/>
      <c r="EL31" s="1022"/>
      <c r="EM31" s="1023">
        <v>16.95</v>
      </c>
      <c r="EN31" s="1053"/>
      <c r="EO31" s="1053"/>
      <c r="EP31" s="1053"/>
      <c r="EQ31" s="1053"/>
      <c r="ER31" s="1053"/>
      <c r="ES31" s="1053"/>
      <c r="ET31" s="1053"/>
      <c r="EU31" s="1055"/>
      <c r="EV31" s="37"/>
      <c r="EW31" s="50"/>
      <c r="EX31" s="50"/>
      <c r="EY31" s="50"/>
      <c r="EZ31" s="50"/>
      <c r="FA31" s="50"/>
    </row>
    <row r="32" spans="1:157" s="38" customFormat="1" ht="9.75" customHeight="1">
      <c r="A32" s="991" t="s">
        <v>5</v>
      </c>
      <c r="B32" s="991"/>
      <c r="C32" s="992"/>
      <c r="D32" s="992"/>
      <c r="E32" s="992"/>
      <c r="F32" s="992"/>
      <c r="G32" s="992"/>
      <c r="H32" s="992"/>
      <c r="J32" s="1003">
        <v>129</v>
      </c>
      <c r="K32" s="1024"/>
      <c r="L32" s="1024"/>
      <c r="M32" s="1024"/>
      <c r="N32" s="1024"/>
      <c r="O32" s="1024"/>
      <c r="P32" s="1024"/>
      <c r="Q32" s="1024"/>
      <c r="R32" s="1024"/>
      <c r="S32" s="1005">
        <v>18.39</v>
      </c>
      <c r="T32" s="1005"/>
      <c r="U32" s="1005"/>
      <c r="V32" s="1005"/>
      <c r="W32" s="1005"/>
      <c r="X32" s="1005"/>
      <c r="Y32" s="1005"/>
      <c r="Z32" s="1005"/>
      <c r="AA32" s="1005"/>
      <c r="AB32" s="1005">
        <v>2.17</v>
      </c>
      <c r="AC32" s="1005"/>
      <c r="AD32" s="1005"/>
      <c r="AE32" s="1005"/>
      <c r="AF32" s="1005"/>
      <c r="AG32" s="1005"/>
      <c r="AH32" s="1005"/>
      <c r="AI32" s="1005"/>
      <c r="AJ32" s="1005"/>
      <c r="AK32" s="1005"/>
      <c r="AL32" s="1004">
        <v>128</v>
      </c>
      <c r="AM32" s="1004"/>
      <c r="AN32" s="1004"/>
      <c r="AO32" s="1004"/>
      <c r="AP32" s="1004"/>
      <c r="AQ32" s="1004"/>
      <c r="AR32" s="1004"/>
      <c r="AS32" s="1004"/>
      <c r="AT32" s="1004"/>
      <c r="AU32" s="1005">
        <v>17.71</v>
      </c>
      <c r="AV32" s="1005"/>
      <c r="AW32" s="1005"/>
      <c r="AX32" s="1005"/>
      <c r="AY32" s="1005"/>
      <c r="AZ32" s="1005"/>
      <c r="BA32" s="1005"/>
      <c r="BB32" s="1005"/>
      <c r="BC32" s="1005"/>
      <c r="BD32" s="1004">
        <v>124</v>
      </c>
      <c r="BE32" s="1004"/>
      <c r="BF32" s="1004"/>
      <c r="BG32" s="1004"/>
      <c r="BH32" s="1004"/>
      <c r="BI32" s="1004"/>
      <c r="BJ32" s="1004"/>
      <c r="BK32" s="1004"/>
      <c r="BL32" s="1004"/>
      <c r="BM32" s="1005">
        <v>6.46</v>
      </c>
      <c r="BN32" s="1005"/>
      <c r="BO32" s="1005"/>
      <c r="BP32" s="1005"/>
      <c r="BQ32" s="1005"/>
      <c r="BR32" s="1005"/>
      <c r="BS32" s="1005"/>
      <c r="BT32" s="1005"/>
      <c r="BU32" s="1005"/>
      <c r="BV32" s="44"/>
      <c r="BW32" s="44"/>
      <c r="BX32" s="1024">
        <v>1</v>
      </c>
      <c r="BY32" s="1024"/>
      <c r="BZ32" s="1024"/>
      <c r="CA32" s="1024"/>
      <c r="CB32" s="1024"/>
      <c r="CC32" s="1024"/>
      <c r="CD32" s="1024"/>
      <c r="CE32" s="1024"/>
      <c r="CF32" s="1024"/>
      <c r="CG32" s="1024"/>
      <c r="CH32" s="1025">
        <v>0.93</v>
      </c>
      <c r="CI32" s="1025"/>
      <c r="CJ32" s="1025"/>
      <c r="CK32" s="1025"/>
      <c r="CL32" s="1025"/>
      <c r="CM32" s="1025"/>
      <c r="CN32" s="1025"/>
      <c r="CO32" s="1025"/>
      <c r="CP32" s="1025"/>
      <c r="CQ32" s="1025"/>
      <c r="CR32" s="1004">
        <v>2</v>
      </c>
      <c r="CS32" s="1004"/>
      <c r="CT32" s="1004"/>
      <c r="CU32" s="1004"/>
      <c r="CV32" s="1004"/>
      <c r="CW32" s="1004"/>
      <c r="CX32" s="1004"/>
      <c r="CY32" s="1004"/>
      <c r="CZ32" s="1004"/>
      <c r="DA32" s="1004"/>
      <c r="DB32" s="1018">
        <v>1.32</v>
      </c>
      <c r="DC32" s="1018"/>
      <c r="DD32" s="1018"/>
      <c r="DE32" s="1018"/>
      <c r="DF32" s="1018"/>
      <c r="DG32" s="1018"/>
      <c r="DH32" s="1018"/>
      <c r="DI32" s="1018"/>
      <c r="DJ32" s="1018"/>
      <c r="DK32" s="1018"/>
      <c r="DL32" s="1004">
        <v>1</v>
      </c>
      <c r="DM32" s="1004"/>
      <c r="DN32" s="1004"/>
      <c r="DO32" s="1004"/>
      <c r="DP32" s="1004"/>
      <c r="DQ32" s="1004"/>
      <c r="DR32" s="1004"/>
      <c r="DS32" s="1004"/>
      <c r="DT32" s="1004"/>
      <c r="DU32" s="1018">
        <v>9</v>
      </c>
      <c r="DV32" s="1049"/>
      <c r="DW32" s="1049"/>
      <c r="DX32" s="1049"/>
      <c r="DY32" s="1049"/>
      <c r="DZ32" s="1049"/>
      <c r="EA32" s="1049"/>
      <c r="EB32" s="1049"/>
      <c r="EC32" s="1049"/>
      <c r="ED32" s="1004">
        <v>0</v>
      </c>
      <c r="EE32" s="1004"/>
      <c r="EF32" s="1004"/>
      <c r="EG32" s="1004"/>
      <c r="EH32" s="1004"/>
      <c r="EI32" s="1004"/>
      <c r="EJ32" s="1004"/>
      <c r="EK32" s="1004"/>
      <c r="EL32" s="1004"/>
      <c r="EM32" s="1004">
        <v>0</v>
      </c>
      <c r="EN32" s="1004"/>
      <c r="EO32" s="1004"/>
      <c r="EP32" s="1004"/>
      <c r="EQ32" s="1004"/>
      <c r="ER32" s="1004"/>
      <c r="ES32" s="1004"/>
      <c r="ET32" s="1004"/>
      <c r="EU32" s="1050"/>
      <c r="EV32" s="987" t="s">
        <v>6</v>
      </c>
      <c r="EW32" s="1015"/>
      <c r="EX32" s="1015"/>
      <c r="EY32" s="1015"/>
      <c r="EZ32" s="1015"/>
      <c r="FA32" s="1015"/>
    </row>
    <row r="33" spans="1:157" s="38" customFormat="1" ht="9.75" customHeight="1">
      <c r="A33" s="37"/>
      <c r="B33" s="36"/>
      <c r="J33" s="1021">
        <v>14</v>
      </c>
      <c r="K33" s="1022"/>
      <c r="L33" s="1022"/>
      <c r="M33" s="1022"/>
      <c r="N33" s="1022"/>
      <c r="O33" s="1022"/>
      <c r="P33" s="1022"/>
      <c r="Q33" s="1022"/>
      <c r="R33" s="1022"/>
      <c r="S33" s="1023">
        <v>12.92</v>
      </c>
      <c r="T33" s="1023"/>
      <c r="U33" s="1023"/>
      <c r="V33" s="1023"/>
      <c r="W33" s="1023"/>
      <c r="X33" s="1023"/>
      <c r="Y33" s="1023"/>
      <c r="Z33" s="1023"/>
      <c r="AA33" s="1023"/>
      <c r="AB33" s="1023">
        <v>1.53</v>
      </c>
      <c r="AC33" s="1023"/>
      <c r="AD33" s="1023"/>
      <c r="AE33" s="1023"/>
      <c r="AF33" s="1023"/>
      <c r="AG33" s="1023"/>
      <c r="AH33" s="1023"/>
      <c r="AI33" s="1023"/>
      <c r="AJ33" s="1023"/>
      <c r="AK33" s="1023"/>
      <c r="AL33" s="1022">
        <v>14</v>
      </c>
      <c r="AM33" s="1022"/>
      <c r="AN33" s="1022"/>
      <c r="AO33" s="1022"/>
      <c r="AP33" s="1022"/>
      <c r="AQ33" s="1022"/>
      <c r="AR33" s="1022"/>
      <c r="AS33" s="1022"/>
      <c r="AT33" s="1022"/>
      <c r="AU33" s="1023">
        <v>12.92</v>
      </c>
      <c r="AV33" s="1023"/>
      <c r="AW33" s="1023"/>
      <c r="AX33" s="1023"/>
      <c r="AY33" s="1023"/>
      <c r="AZ33" s="1023"/>
      <c r="BA33" s="1023"/>
      <c r="BB33" s="1023"/>
      <c r="BC33" s="1023"/>
      <c r="BD33" s="1022">
        <v>10</v>
      </c>
      <c r="BE33" s="1022"/>
      <c r="BF33" s="1022"/>
      <c r="BG33" s="1022"/>
      <c r="BH33" s="1022"/>
      <c r="BI33" s="1022"/>
      <c r="BJ33" s="1022"/>
      <c r="BK33" s="1022"/>
      <c r="BL33" s="1022"/>
      <c r="BM33" s="1023">
        <v>1.67</v>
      </c>
      <c r="BN33" s="1023"/>
      <c r="BO33" s="1023"/>
      <c r="BP33" s="1023"/>
      <c r="BQ33" s="1023"/>
      <c r="BR33" s="1023"/>
      <c r="BS33" s="1023"/>
      <c r="BT33" s="1023"/>
      <c r="BU33" s="1023"/>
      <c r="BV33" s="60"/>
      <c r="BW33" s="60"/>
      <c r="BX33" s="1031">
        <v>1</v>
      </c>
      <c r="BY33" s="1031"/>
      <c r="BZ33" s="1031"/>
      <c r="CA33" s="1031"/>
      <c r="CB33" s="1031"/>
      <c r="CC33" s="1031"/>
      <c r="CD33" s="1031"/>
      <c r="CE33" s="1031"/>
      <c r="CF33" s="1031"/>
      <c r="CG33" s="1031"/>
      <c r="CH33" s="1054">
        <v>0.93</v>
      </c>
      <c r="CI33" s="1054"/>
      <c r="CJ33" s="1054"/>
      <c r="CK33" s="1054"/>
      <c r="CL33" s="1054"/>
      <c r="CM33" s="1054"/>
      <c r="CN33" s="1054"/>
      <c r="CO33" s="1054"/>
      <c r="CP33" s="1054"/>
      <c r="CQ33" s="1054"/>
      <c r="CR33" s="1022">
        <v>2</v>
      </c>
      <c r="CS33" s="1022"/>
      <c r="CT33" s="1022"/>
      <c r="CU33" s="1022"/>
      <c r="CV33" s="1022"/>
      <c r="CW33" s="1022"/>
      <c r="CX33" s="1022"/>
      <c r="CY33" s="1022"/>
      <c r="CZ33" s="1022"/>
      <c r="DA33" s="1022"/>
      <c r="DB33" s="1023">
        <v>1.32</v>
      </c>
      <c r="DC33" s="1023"/>
      <c r="DD33" s="1023"/>
      <c r="DE33" s="1023"/>
      <c r="DF33" s="1023"/>
      <c r="DG33" s="1023"/>
      <c r="DH33" s="1023"/>
      <c r="DI33" s="1023"/>
      <c r="DJ33" s="1023"/>
      <c r="DK33" s="1023"/>
      <c r="DL33" s="1022">
        <v>1</v>
      </c>
      <c r="DM33" s="1022"/>
      <c r="DN33" s="1022"/>
      <c r="DO33" s="1022"/>
      <c r="DP33" s="1022"/>
      <c r="DQ33" s="1022"/>
      <c r="DR33" s="1022"/>
      <c r="DS33" s="1022"/>
      <c r="DT33" s="1022"/>
      <c r="DU33" s="1023">
        <v>9</v>
      </c>
      <c r="DV33" s="1053"/>
      <c r="DW33" s="1053"/>
      <c r="DX33" s="1053"/>
      <c r="DY33" s="1053"/>
      <c r="DZ33" s="1053"/>
      <c r="EA33" s="1053"/>
      <c r="EB33" s="1053"/>
      <c r="EC33" s="1053"/>
      <c r="ED33" s="1022">
        <v>0</v>
      </c>
      <c r="EE33" s="1022"/>
      <c r="EF33" s="1022"/>
      <c r="EG33" s="1022"/>
      <c r="EH33" s="1022"/>
      <c r="EI33" s="1022"/>
      <c r="EJ33" s="1022"/>
      <c r="EK33" s="1022"/>
      <c r="EL33" s="1022"/>
      <c r="EM33" s="1023">
        <v>0</v>
      </c>
      <c r="EN33" s="1023"/>
      <c r="EO33" s="1023"/>
      <c r="EP33" s="1023"/>
      <c r="EQ33" s="1023"/>
      <c r="ER33" s="1023"/>
      <c r="ES33" s="1023"/>
      <c r="ET33" s="1023"/>
      <c r="EU33" s="1029"/>
      <c r="EV33" s="37"/>
      <c r="EW33" s="50"/>
      <c r="EX33" s="50"/>
      <c r="EY33" s="50"/>
      <c r="EZ33" s="50"/>
      <c r="FA33" s="50"/>
    </row>
    <row r="34" spans="1:157" s="38" customFormat="1" ht="9.75" customHeight="1">
      <c r="A34" s="991" t="s">
        <v>7</v>
      </c>
      <c r="B34" s="991"/>
      <c r="C34" s="992"/>
      <c r="D34" s="992"/>
      <c r="E34" s="992"/>
      <c r="F34" s="992"/>
      <c r="G34" s="992"/>
      <c r="H34" s="992"/>
      <c r="J34" s="1003">
        <v>209</v>
      </c>
      <c r="K34" s="1024"/>
      <c r="L34" s="1024"/>
      <c r="M34" s="1024"/>
      <c r="N34" s="1024"/>
      <c r="O34" s="1024"/>
      <c r="P34" s="1024"/>
      <c r="Q34" s="1024"/>
      <c r="R34" s="1024"/>
      <c r="S34" s="1005">
        <v>69.39</v>
      </c>
      <c r="T34" s="1005"/>
      <c r="U34" s="1005"/>
      <c r="V34" s="1005"/>
      <c r="W34" s="1005"/>
      <c r="X34" s="1005"/>
      <c r="Y34" s="1005"/>
      <c r="Z34" s="1005"/>
      <c r="AA34" s="1005"/>
      <c r="AB34" s="1005">
        <v>5.17</v>
      </c>
      <c r="AC34" s="1005"/>
      <c r="AD34" s="1005"/>
      <c r="AE34" s="1005"/>
      <c r="AF34" s="1005"/>
      <c r="AG34" s="1005"/>
      <c r="AH34" s="1005"/>
      <c r="AI34" s="1005"/>
      <c r="AJ34" s="1005"/>
      <c r="AK34" s="1005"/>
      <c r="AL34" s="1004">
        <v>207</v>
      </c>
      <c r="AM34" s="1004"/>
      <c r="AN34" s="1004"/>
      <c r="AO34" s="1004"/>
      <c r="AP34" s="1004"/>
      <c r="AQ34" s="1004"/>
      <c r="AR34" s="1004"/>
      <c r="AS34" s="1004"/>
      <c r="AT34" s="1004"/>
      <c r="AU34" s="1005">
        <v>68.33</v>
      </c>
      <c r="AV34" s="1005"/>
      <c r="AW34" s="1005"/>
      <c r="AX34" s="1005"/>
      <c r="AY34" s="1005"/>
      <c r="AZ34" s="1005"/>
      <c r="BA34" s="1005"/>
      <c r="BB34" s="1005"/>
      <c r="BC34" s="1005"/>
      <c r="BD34" s="1004">
        <v>201</v>
      </c>
      <c r="BE34" s="1004"/>
      <c r="BF34" s="1004"/>
      <c r="BG34" s="1004"/>
      <c r="BH34" s="1004"/>
      <c r="BI34" s="1004"/>
      <c r="BJ34" s="1004"/>
      <c r="BK34" s="1004"/>
      <c r="BL34" s="1004"/>
      <c r="BM34" s="1005">
        <v>13.96</v>
      </c>
      <c r="BN34" s="1005"/>
      <c r="BO34" s="1005"/>
      <c r="BP34" s="1005"/>
      <c r="BQ34" s="1005"/>
      <c r="BR34" s="1005"/>
      <c r="BS34" s="1005"/>
      <c r="BT34" s="1005"/>
      <c r="BU34" s="1005"/>
      <c r="BV34" s="44"/>
      <c r="BW34" s="44"/>
      <c r="BX34" s="1024">
        <v>3</v>
      </c>
      <c r="BY34" s="1024"/>
      <c r="BZ34" s="1024"/>
      <c r="CA34" s="1024"/>
      <c r="CB34" s="1024"/>
      <c r="CC34" s="1024"/>
      <c r="CD34" s="1024"/>
      <c r="CE34" s="1024"/>
      <c r="CF34" s="1024"/>
      <c r="CG34" s="1024"/>
      <c r="CH34" s="1025">
        <v>4.78</v>
      </c>
      <c r="CI34" s="1025"/>
      <c r="CJ34" s="1025"/>
      <c r="CK34" s="1025"/>
      <c r="CL34" s="1025"/>
      <c r="CM34" s="1025"/>
      <c r="CN34" s="1025"/>
      <c r="CO34" s="1025"/>
      <c r="CP34" s="1025"/>
      <c r="CQ34" s="1025"/>
      <c r="CR34" s="1004">
        <v>2</v>
      </c>
      <c r="CS34" s="1004"/>
      <c r="CT34" s="1004"/>
      <c r="CU34" s="1004"/>
      <c r="CV34" s="1004"/>
      <c r="CW34" s="1004"/>
      <c r="CX34" s="1004"/>
      <c r="CY34" s="1004"/>
      <c r="CZ34" s="1004"/>
      <c r="DA34" s="1004"/>
      <c r="DB34" s="1018">
        <v>6.91</v>
      </c>
      <c r="DC34" s="1018"/>
      <c r="DD34" s="1018"/>
      <c r="DE34" s="1018"/>
      <c r="DF34" s="1018"/>
      <c r="DG34" s="1018"/>
      <c r="DH34" s="1018"/>
      <c r="DI34" s="1018"/>
      <c r="DJ34" s="1018"/>
      <c r="DK34" s="1018"/>
      <c r="DL34" s="1004">
        <v>0</v>
      </c>
      <c r="DM34" s="1004"/>
      <c r="DN34" s="1004"/>
      <c r="DO34" s="1004"/>
      <c r="DP34" s="1004"/>
      <c r="DQ34" s="1004"/>
      <c r="DR34" s="1004"/>
      <c r="DS34" s="1004"/>
      <c r="DT34" s="1004"/>
      <c r="DU34" s="1018">
        <v>1.98</v>
      </c>
      <c r="DV34" s="1049"/>
      <c r="DW34" s="1049"/>
      <c r="DX34" s="1049"/>
      <c r="DY34" s="1049"/>
      <c r="DZ34" s="1049"/>
      <c r="EA34" s="1049"/>
      <c r="EB34" s="1049"/>
      <c r="EC34" s="1049"/>
      <c r="ED34" s="1004">
        <v>0</v>
      </c>
      <c r="EE34" s="1004"/>
      <c r="EF34" s="1004"/>
      <c r="EG34" s="1004"/>
      <c r="EH34" s="1004"/>
      <c r="EI34" s="1004"/>
      <c r="EJ34" s="1004"/>
      <c r="EK34" s="1004"/>
      <c r="EL34" s="1004"/>
      <c r="EM34" s="1004">
        <v>0</v>
      </c>
      <c r="EN34" s="1004"/>
      <c r="EO34" s="1004"/>
      <c r="EP34" s="1004"/>
      <c r="EQ34" s="1004"/>
      <c r="ER34" s="1004"/>
      <c r="ES34" s="1004"/>
      <c r="ET34" s="1004"/>
      <c r="EU34" s="1050"/>
      <c r="EV34" s="987" t="s">
        <v>8</v>
      </c>
      <c r="EW34" s="1015"/>
      <c r="EX34" s="1015"/>
      <c r="EY34" s="1015"/>
      <c r="EZ34" s="1015"/>
      <c r="FA34" s="1015"/>
    </row>
    <row r="35" spans="1:157" s="38" customFormat="1" ht="9.75" customHeight="1">
      <c r="A35" s="37"/>
      <c r="B35" s="36"/>
      <c r="J35" s="1021">
        <v>31</v>
      </c>
      <c r="K35" s="1022"/>
      <c r="L35" s="1022"/>
      <c r="M35" s="1022"/>
      <c r="N35" s="1022"/>
      <c r="O35" s="1022"/>
      <c r="P35" s="1022"/>
      <c r="Q35" s="1022"/>
      <c r="R35" s="1022"/>
      <c r="S35" s="1023">
        <v>60.21</v>
      </c>
      <c r="T35" s="1023"/>
      <c r="U35" s="1023"/>
      <c r="V35" s="1023"/>
      <c r="W35" s="1023"/>
      <c r="X35" s="1023"/>
      <c r="Y35" s="1023"/>
      <c r="Z35" s="1023"/>
      <c r="AA35" s="1023"/>
      <c r="AB35" s="1023">
        <v>4.49</v>
      </c>
      <c r="AC35" s="1023"/>
      <c r="AD35" s="1023"/>
      <c r="AE35" s="1023"/>
      <c r="AF35" s="1023"/>
      <c r="AG35" s="1023"/>
      <c r="AH35" s="1023"/>
      <c r="AI35" s="1023"/>
      <c r="AJ35" s="1023"/>
      <c r="AK35" s="1023"/>
      <c r="AL35" s="1022">
        <v>31</v>
      </c>
      <c r="AM35" s="1022"/>
      <c r="AN35" s="1022"/>
      <c r="AO35" s="1022"/>
      <c r="AP35" s="1022"/>
      <c r="AQ35" s="1022"/>
      <c r="AR35" s="1022"/>
      <c r="AS35" s="1022"/>
      <c r="AT35" s="1022"/>
      <c r="AU35" s="1023">
        <v>60.21</v>
      </c>
      <c r="AV35" s="1023"/>
      <c r="AW35" s="1023"/>
      <c r="AX35" s="1023"/>
      <c r="AY35" s="1023"/>
      <c r="AZ35" s="1023"/>
      <c r="BA35" s="1023"/>
      <c r="BB35" s="1023"/>
      <c r="BC35" s="1023"/>
      <c r="BD35" s="1022">
        <v>26</v>
      </c>
      <c r="BE35" s="1022"/>
      <c r="BF35" s="1022"/>
      <c r="BG35" s="1031"/>
      <c r="BH35" s="1031"/>
      <c r="BI35" s="1031"/>
      <c r="BJ35" s="1031"/>
      <c r="BK35" s="1031"/>
      <c r="BL35" s="1031"/>
      <c r="BM35" s="1023">
        <v>6.84</v>
      </c>
      <c r="BN35" s="1054"/>
      <c r="BO35" s="1054"/>
      <c r="BP35" s="1054"/>
      <c r="BQ35" s="1054"/>
      <c r="BR35" s="1054"/>
      <c r="BS35" s="1054"/>
      <c r="BT35" s="1054"/>
      <c r="BU35" s="1054"/>
      <c r="BV35" s="60"/>
      <c r="BW35" s="60"/>
      <c r="BX35" s="1031">
        <v>2</v>
      </c>
      <c r="BY35" s="1031"/>
      <c r="BZ35" s="1031"/>
      <c r="CA35" s="1031"/>
      <c r="CB35" s="1031"/>
      <c r="CC35" s="1031"/>
      <c r="CD35" s="1031"/>
      <c r="CE35" s="1031"/>
      <c r="CF35" s="1031"/>
      <c r="CG35" s="1031"/>
      <c r="CH35" s="1054">
        <v>3.78</v>
      </c>
      <c r="CI35" s="1054"/>
      <c r="CJ35" s="1054"/>
      <c r="CK35" s="1054"/>
      <c r="CL35" s="1054"/>
      <c r="CM35" s="1054"/>
      <c r="CN35" s="1054"/>
      <c r="CO35" s="1054"/>
      <c r="CP35" s="1054"/>
      <c r="CQ35" s="1054"/>
      <c r="CR35" s="1022">
        <v>2</v>
      </c>
      <c r="CS35" s="1022"/>
      <c r="CT35" s="1022"/>
      <c r="CU35" s="1022"/>
      <c r="CV35" s="1022"/>
      <c r="CW35" s="1022"/>
      <c r="CX35" s="1022"/>
      <c r="CY35" s="1022"/>
      <c r="CZ35" s="1022"/>
      <c r="DA35" s="1022"/>
      <c r="DB35" s="1023">
        <v>6.91</v>
      </c>
      <c r="DC35" s="1023"/>
      <c r="DD35" s="1023"/>
      <c r="DE35" s="1023"/>
      <c r="DF35" s="1023"/>
      <c r="DG35" s="1023"/>
      <c r="DH35" s="1023"/>
      <c r="DI35" s="1023"/>
      <c r="DJ35" s="1023"/>
      <c r="DK35" s="1023"/>
      <c r="DL35" s="1022">
        <v>0</v>
      </c>
      <c r="DM35" s="1022"/>
      <c r="DN35" s="1022"/>
      <c r="DO35" s="1022"/>
      <c r="DP35" s="1022"/>
      <c r="DQ35" s="1022"/>
      <c r="DR35" s="1022"/>
      <c r="DS35" s="1022"/>
      <c r="DT35" s="1022"/>
      <c r="DU35" s="1023">
        <v>1.98</v>
      </c>
      <c r="DV35" s="1053"/>
      <c r="DW35" s="1053"/>
      <c r="DX35" s="1053"/>
      <c r="DY35" s="1053"/>
      <c r="DZ35" s="1053"/>
      <c r="EA35" s="1053"/>
      <c r="EB35" s="1053"/>
      <c r="EC35" s="1053"/>
      <c r="ED35" s="1022">
        <v>0</v>
      </c>
      <c r="EE35" s="1022"/>
      <c r="EF35" s="1022"/>
      <c r="EG35" s="1022"/>
      <c r="EH35" s="1022"/>
      <c r="EI35" s="1022"/>
      <c r="EJ35" s="1022"/>
      <c r="EK35" s="1022"/>
      <c r="EL35" s="1022"/>
      <c r="EM35" s="1023">
        <v>0</v>
      </c>
      <c r="EN35" s="1023"/>
      <c r="EO35" s="1023"/>
      <c r="EP35" s="1023"/>
      <c r="EQ35" s="1023"/>
      <c r="ER35" s="1023"/>
      <c r="ES35" s="1023"/>
      <c r="ET35" s="1023"/>
      <c r="EU35" s="1029"/>
      <c r="EV35" s="37"/>
      <c r="EW35" s="50"/>
      <c r="EX35" s="50"/>
      <c r="EY35" s="50"/>
      <c r="EZ35" s="50"/>
      <c r="FA35" s="50"/>
    </row>
    <row r="36" spans="1:157" s="38" customFormat="1" ht="9.75" customHeight="1">
      <c r="A36" s="991" t="s">
        <v>9</v>
      </c>
      <c r="B36" s="991"/>
      <c r="C36" s="992"/>
      <c r="D36" s="992"/>
      <c r="E36" s="992"/>
      <c r="F36" s="992"/>
      <c r="G36" s="992"/>
      <c r="H36" s="992"/>
      <c r="J36" s="1003">
        <v>243</v>
      </c>
      <c r="K36" s="1024"/>
      <c r="L36" s="1024"/>
      <c r="M36" s="1024"/>
      <c r="N36" s="1024"/>
      <c r="O36" s="1024"/>
      <c r="P36" s="1024"/>
      <c r="Q36" s="1024"/>
      <c r="R36" s="1024"/>
      <c r="S36" s="1005">
        <v>330.35</v>
      </c>
      <c r="T36" s="1005"/>
      <c r="U36" s="1005"/>
      <c r="V36" s="1005"/>
      <c r="W36" s="1005"/>
      <c r="X36" s="1005"/>
      <c r="Y36" s="1005"/>
      <c r="Z36" s="1005"/>
      <c r="AA36" s="1005"/>
      <c r="AB36" s="1005">
        <v>24.43</v>
      </c>
      <c r="AC36" s="1005"/>
      <c r="AD36" s="1005"/>
      <c r="AE36" s="1005"/>
      <c r="AF36" s="1005"/>
      <c r="AG36" s="1005"/>
      <c r="AH36" s="1005"/>
      <c r="AI36" s="1005"/>
      <c r="AJ36" s="1005"/>
      <c r="AK36" s="1005"/>
      <c r="AL36" s="1004">
        <v>222</v>
      </c>
      <c r="AM36" s="1004"/>
      <c r="AN36" s="1004"/>
      <c r="AO36" s="1004"/>
      <c r="AP36" s="1004"/>
      <c r="AQ36" s="1004"/>
      <c r="AR36" s="1004"/>
      <c r="AS36" s="1004"/>
      <c r="AT36" s="1004"/>
      <c r="AU36" s="1005">
        <v>170.88</v>
      </c>
      <c r="AV36" s="1005"/>
      <c r="AW36" s="1005"/>
      <c r="AX36" s="1005"/>
      <c r="AY36" s="1005"/>
      <c r="AZ36" s="1005"/>
      <c r="BA36" s="1005"/>
      <c r="BB36" s="1005"/>
      <c r="BC36" s="1005"/>
      <c r="BD36" s="1004">
        <v>202</v>
      </c>
      <c r="BE36" s="1004"/>
      <c r="BF36" s="1004"/>
      <c r="BG36" s="1024"/>
      <c r="BH36" s="1024"/>
      <c r="BI36" s="1024"/>
      <c r="BJ36" s="1024"/>
      <c r="BK36" s="1024"/>
      <c r="BL36" s="1024"/>
      <c r="BM36" s="1005">
        <v>20.98</v>
      </c>
      <c r="BN36" s="1057"/>
      <c r="BO36" s="1057"/>
      <c r="BP36" s="1057"/>
      <c r="BQ36" s="1057"/>
      <c r="BR36" s="1057"/>
      <c r="BS36" s="1057"/>
      <c r="BT36" s="1057"/>
      <c r="BU36" s="1057"/>
      <c r="BV36" s="44"/>
      <c r="BW36" s="44"/>
      <c r="BX36" s="1024">
        <v>14</v>
      </c>
      <c r="BY36" s="1024"/>
      <c r="BZ36" s="1024"/>
      <c r="CA36" s="1024"/>
      <c r="CB36" s="1024"/>
      <c r="CC36" s="1024"/>
      <c r="CD36" s="1024"/>
      <c r="CE36" s="1024"/>
      <c r="CF36" s="1024"/>
      <c r="CG36" s="1024"/>
      <c r="CH36" s="1025">
        <v>65.510000000000005</v>
      </c>
      <c r="CI36" s="1025"/>
      <c r="CJ36" s="1025"/>
      <c r="CK36" s="1025"/>
      <c r="CL36" s="1025"/>
      <c r="CM36" s="1025"/>
      <c r="CN36" s="1025"/>
      <c r="CO36" s="1025"/>
      <c r="CP36" s="1025"/>
      <c r="CQ36" s="1025"/>
      <c r="CR36" s="1004">
        <v>1</v>
      </c>
      <c r="CS36" s="1004"/>
      <c r="CT36" s="1004"/>
      <c r="CU36" s="1004"/>
      <c r="CV36" s="1004"/>
      <c r="CW36" s="1004"/>
      <c r="CX36" s="1004"/>
      <c r="CY36" s="1004"/>
      <c r="CZ36" s="1004"/>
      <c r="DA36" s="1004"/>
      <c r="DB36" s="1018">
        <v>12.66</v>
      </c>
      <c r="DC36" s="1018"/>
      <c r="DD36" s="1018"/>
      <c r="DE36" s="1018"/>
      <c r="DF36" s="1018"/>
      <c r="DG36" s="1018"/>
      <c r="DH36" s="1018"/>
      <c r="DI36" s="1018"/>
      <c r="DJ36" s="1018"/>
      <c r="DK36" s="1018"/>
      <c r="DL36" s="1004">
        <v>2</v>
      </c>
      <c r="DM36" s="1004"/>
      <c r="DN36" s="1004"/>
      <c r="DO36" s="1004"/>
      <c r="DP36" s="1004"/>
      <c r="DQ36" s="1004"/>
      <c r="DR36" s="1004"/>
      <c r="DS36" s="1004"/>
      <c r="DT36" s="1004"/>
      <c r="DU36" s="1018">
        <v>30.47</v>
      </c>
      <c r="DV36" s="1049"/>
      <c r="DW36" s="1049"/>
      <c r="DX36" s="1049"/>
      <c r="DY36" s="1049"/>
      <c r="DZ36" s="1049"/>
      <c r="EA36" s="1049"/>
      <c r="EB36" s="1049"/>
      <c r="EC36" s="1049"/>
      <c r="ED36" s="1004">
        <v>0</v>
      </c>
      <c r="EE36" s="1004"/>
      <c r="EF36" s="1004"/>
      <c r="EG36" s="1004"/>
      <c r="EH36" s="1004"/>
      <c r="EI36" s="1004"/>
      <c r="EJ36" s="1004"/>
      <c r="EK36" s="1004"/>
      <c r="EL36" s="1004"/>
      <c r="EM36" s="1004">
        <v>0</v>
      </c>
      <c r="EN36" s="1004"/>
      <c r="EO36" s="1004"/>
      <c r="EP36" s="1004"/>
      <c r="EQ36" s="1004"/>
      <c r="ER36" s="1004"/>
      <c r="ES36" s="1004"/>
      <c r="ET36" s="1004"/>
      <c r="EU36" s="1050"/>
      <c r="EV36" s="987" t="s">
        <v>10</v>
      </c>
      <c r="EW36" s="1015"/>
      <c r="EX36" s="1015"/>
      <c r="EY36" s="1015"/>
      <c r="EZ36" s="1015"/>
      <c r="FA36" s="1015"/>
    </row>
    <row r="37" spans="1:157" s="38" customFormat="1" ht="9.75" customHeight="1">
      <c r="A37" s="37"/>
      <c r="B37" s="36"/>
      <c r="J37" s="1021">
        <v>49</v>
      </c>
      <c r="K37" s="1022"/>
      <c r="L37" s="1022"/>
      <c r="M37" s="1022"/>
      <c r="N37" s="1022"/>
      <c r="O37" s="1022"/>
      <c r="P37" s="1022"/>
      <c r="Q37" s="1022"/>
      <c r="R37" s="1022"/>
      <c r="S37" s="1023">
        <v>291.67</v>
      </c>
      <c r="T37" s="1023"/>
      <c r="U37" s="1023"/>
      <c r="V37" s="1023"/>
      <c r="W37" s="1023"/>
      <c r="X37" s="1023"/>
      <c r="Y37" s="1023"/>
      <c r="Z37" s="1023"/>
      <c r="AA37" s="1023"/>
      <c r="AB37" s="1023">
        <v>21.57</v>
      </c>
      <c r="AC37" s="1023"/>
      <c r="AD37" s="1023"/>
      <c r="AE37" s="1023"/>
      <c r="AF37" s="1023"/>
      <c r="AG37" s="1023"/>
      <c r="AH37" s="1023"/>
      <c r="AI37" s="1023"/>
      <c r="AJ37" s="1023"/>
      <c r="AK37" s="1023"/>
      <c r="AL37" s="1022">
        <v>43</v>
      </c>
      <c r="AM37" s="1022"/>
      <c r="AN37" s="1022"/>
      <c r="AO37" s="1022"/>
      <c r="AP37" s="1022"/>
      <c r="AQ37" s="1022"/>
      <c r="AR37" s="1022"/>
      <c r="AS37" s="1022"/>
      <c r="AT37" s="1022"/>
      <c r="AU37" s="1023">
        <v>158.38999999999999</v>
      </c>
      <c r="AV37" s="1023"/>
      <c r="AW37" s="1023"/>
      <c r="AX37" s="1023"/>
      <c r="AY37" s="1023"/>
      <c r="AZ37" s="1023"/>
      <c r="BA37" s="1023"/>
      <c r="BB37" s="1023"/>
      <c r="BC37" s="1023"/>
      <c r="BD37" s="1022">
        <v>23</v>
      </c>
      <c r="BE37" s="1022"/>
      <c r="BF37" s="1022"/>
      <c r="BG37" s="1031"/>
      <c r="BH37" s="1031"/>
      <c r="BI37" s="1031"/>
      <c r="BJ37" s="1031"/>
      <c r="BK37" s="1031"/>
      <c r="BL37" s="1031"/>
      <c r="BM37" s="1023">
        <v>8.49</v>
      </c>
      <c r="BN37" s="1054"/>
      <c r="BO37" s="1054"/>
      <c r="BP37" s="1054"/>
      <c r="BQ37" s="1054"/>
      <c r="BR37" s="1054"/>
      <c r="BS37" s="1054"/>
      <c r="BT37" s="1054"/>
      <c r="BU37" s="1054"/>
      <c r="BV37" s="60"/>
      <c r="BW37" s="60"/>
      <c r="BX37" s="1031">
        <v>14</v>
      </c>
      <c r="BY37" s="1031"/>
      <c r="BZ37" s="1031"/>
      <c r="CA37" s="1031"/>
      <c r="CB37" s="1031"/>
      <c r="CC37" s="1031"/>
      <c r="CD37" s="1031"/>
      <c r="CE37" s="1031"/>
      <c r="CF37" s="1031"/>
      <c r="CG37" s="1031"/>
      <c r="CH37" s="1054">
        <v>65.510000000000005</v>
      </c>
      <c r="CI37" s="1054"/>
      <c r="CJ37" s="1054"/>
      <c r="CK37" s="1054"/>
      <c r="CL37" s="1054"/>
      <c r="CM37" s="1054"/>
      <c r="CN37" s="1054"/>
      <c r="CO37" s="1054"/>
      <c r="CP37" s="1054"/>
      <c r="CQ37" s="1054"/>
      <c r="CR37" s="1022">
        <v>1</v>
      </c>
      <c r="CS37" s="1022"/>
      <c r="CT37" s="1022"/>
      <c r="CU37" s="1022"/>
      <c r="CV37" s="1022"/>
      <c r="CW37" s="1022"/>
      <c r="CX37" s="1022"/>
      <c r="CY37" s="1022"/>
      <c r="CZ37" s="1022"/>
      <c r="DA37" s="1022"/>
      <c r="DB37" s="1023">
        <v>12.66</v>
      </c>
      <c r="DC37" s="1023"/>
      <c r="DD37" s="1023"/>
      <c r="DE37" s="1023"/>
      <c r="DF37" s="1023"/>
      <c r="DG37" s="1023"/>
      <c r="DH37" s="1023"/>
      <c r="DI37" s="1023"/>
      <c r="DJ37" s="1023"/>
      <c r="DK37" s="1023"/>
      <c r="DL37" s="1022">
        <v>2</v>
      </c>
      <c r="DM37" s="1022"/>
      <c r="DN37" s="1022"/>
      <c r="DO37" s="1022"/>
      <c r="DP37" s="1022"/>
      <c r="DQ37" s="1022"/>
      <c r="DR37" s="1022"/>
      <c r="DS37" s="1022"/>
      <c r="DT37" s="1022"/>
      <c r="DU37" s="1023">
        <v>30.47</v>
      </c>
      <c r="DV37" s="1053"/>
      <c r="DW37" s="1053"/>
      <c r="DX37" s="1053"/>
      <c r="DY37" s="1053"/>
      <c r="DZ37" s="1053"/>
      <c r="EA37" s="1053"/>
      <c r="EB37" s="1053"/>
      <c r="EC37" s="1053"/>
      <c r="ED37" s="1022">
        <v>0</v>
      </c>
      <c r="EE37" s="1022"/>
      <c r="EF37" s="1022"/>
      <c r="EG37" s="1022"/>
      <c r="EH37" s="1022"/>
      <c r="EI37" s="1022"/>
      <c r="EJ37" s="1022"/>
      <c r="EK37" s="1022"/>
      <c r="EL37" s="1022"/>
      <c r="EM37" s="1023">
        <v>0</v>
      </c>
      <c r="EN37" s="1023"/>
      <c r="EO37" s="1023"/>
      <c r="EP37" s="1023"/>
      <c r="EQ37" s="1023"/>
      <c r="ER37" s="1023"/>
      <c r="ES37" s="1023"/>
      <c r="ET37" s="1023"/>
      <c r="EU37" s="1029"/>
      <c r="EV37" s="37"/>
      <c r="EW37" s="50"/>
      <c r="EX37" s="50"/>
      <c r="EY37" s="50"/>
      <c r="EZ37" s="50"/>
      <c r="FA37" s="50"/>
    </row>
    <row r="38" spans="1:157" s="38" customFormat="1" ht="9.75" customHeight="1">
      <c r="A38" s="991" t="s">
        <v>11</v>
      </c>
      <c r="B38" s="991"/>
      <c r="C38" s="992"/>
      <c r="D38" s="992"/>
      <c r="E38" s="992"/>
      <c r="F38" s="992"/>
      <c r="G38" s="992"/>
      <c r="H38" s="992"/>
      <c r="J38" s="1003">
        <v>134</v>
      </c>
      <c r="K38" s="1024"/>
      <c r="L38" s="1024"/>
      <c r="M38" s="1024"/>
      <c r="N38" s="1024"/>
      <c r="O38" s="1024"/>
      <c r="P38" s="1024"/>
      <c r="Q38" s="1024"/>
      <c r="R38" s="1024"/>
      <c r="S38" s="1005">
        <v>143.63</v>
      </c>
      <c r="T38" s="1005"/>
      <c r="U38" s="1005"/>
      <c r="V38" s="1005"/>
      <c r="W38" s="1005"/>
      <c r="X38" s="1005"/>
      <c r="Y38" s="1005"/>
      <c r="Z38" s="1005"/>
      <c r="AA38" s="1005"/>
      <c r="AB38" s="1005">
        <v>9.06</v>
      </c>
      <c r="AC38" s="1005"/>
      <c r="AD38" s="1005"/>
      <c r="AE38" s="1005"/>
      <c r="AF38" s="1005"/>
      <c r="AG38" s="1005"/>
      <c r="AH38" s="1005"/>
      <c r="AI38" s="1005"/>
      <c r="AJ38" s="1005"/>
      <c r="AK38" s="1005"/>
      <c r="AL38" s="1004">
        <v>133</v>
      </c>
      <c r="AM38" s="1004"/>
      <c r="AN38" s="1004"/>
      <c r="AO38" s="1004"/>
      <c r="AP38" s="1004"/>
      <c r="AQ38" s="1004"/>
      <c r="AR38" s="1004"/>
      <c r="AS38" s="1004"/>
      <c r="AT38" s="1004"/>
      <c r="AU38" s="1005">
        <v>142.66999999999999</v>
      </c>
      <c r="AV38" s="1005"/>
      <c r="AW38" s="1005"/>
      <c r="AX38" s="1005"/>
      <c r="AY38" s="1005"/>
      <c r="AZ38" s="1005"/>
      <c r="BA38" s="1005"/>
      <c r="BB38" s="1005"/>
      <c r="BC38" s="1005"/>
      <c r="BD38" s="1004">
        <v>121</v>
      </c>
      <c r="BE38" s="1004"/>
      <c r="BF38" s="1004"/>
      <c r="BG38" s="1024"/>
      <c r="BH38" s="1024"/>
      <c r="BI38" s="1024"/>
      <c r="BJ38" s="1024"/>
      <c r="BK38" s="1024"/>
      <c r="BL38" s="1024"/>
      <c r="BM38" s="1005">
        <v>11.36</v>
      </c>
      <c r="BN38" s="1057"/>
      <c r="BO38" s="1057"/>
      <c r="BP38" s="1057"/>
      <c r="BQ38" s="1057"/>
      <c r="BR38" s="1057"/>
      <c r="BS38" s="1057"/>
      <c r="BT38" s="1057"/>
      <c r="BU38" s="1057"/>
      <c r="BV38" s="44"/>
      <c r="BW38" s="44"/>
      <c r="BX38" s="1024">
        <v>9</v>
      </c>
      <c r="BY38" s="1024"/>
      <c r="BZ38" s="1024"/>
      <c r="CA38" s="1024"/>
      <c r="CB38" s="1024"/>
      <c r="CC38" s="1024"/>
      <c r="CD38" s="1024"/>
      <c r="CE38" s="1024"/>
      <c r="CF38" s="1024"/>
      <c r="CG38" s="1024"/>
      <c r="CH38" s="1025">
        <v>12.41</v>
      </c>
      <c r="CI38" s="1025"/>
      <c r="CJ38" s="1025"/>
      <c r="CK38" s="1025"/>
      <c r="CL38" s="1025"/>
      <c r="CM38" s="1025"/>
      <c r="CN38" s="1025"/>
      <c r="CO38" s="1025"/>
      <c r="CP38" s="1025"/>
      <c r="CQ38" s="1025"/>
      <c r="CR38" s="1004">
        <v>0</v>
      </c>
      <c r="CS38" s="1004"/>
      <c r="CT38" s="1004"/>
      <c r="CU38" s="1004"/>
      <c r="CV38" s="1004"/>
      <c r="CW38" s="1004"/>
      <c r="CX38" s="1004"/>
      <c r="CY38" s="1004"/>
      <c r="CZ38" s="1004"/>
      <c r="DA38" s="1004"/>
      <c r="DB38" s="1004">
        <v>0</v>
      </c>
      <c r="DC38" s="1004"/>
      <c r="DD38" s="1004"/>
      <c r="DE38" s="1004"/>
      <c r="DF38" s="1004"/>
      <c r="DG38" s="1004"/>
      <c r="DH38" s="1004"/>
      <c r="DI38" s="1004"/>
      <c r="DJ38" s="1004"/>
      <c r="DK38" s="1004"/>
      <c r="DL38" s="1004">
        <v>0</v>
      </c>
      <c r="DM38" s="1004"/>
      <c r="DN38" s="1004"/>
      <c r="DO38" s="1004"/>
      <c r="DP38" s="1004"/>
      <c r="DQ38" s="1004"/>
      <c r="DR38" s="1004"/>
      <c r="DS38" s="1004"/>
      <c r="DT38" s="1004"/>
      <c r="DU38" s="1004">
        <v>0</v>
      </c>
      <c r="DV38" s="1004"/>
      <c r="DW38" s="1004"/>
      <c r="DX38" s="1004"/>
      <c r="DY38" s="1004"/>
      <c r="DZ38" s="1004"/>
      <c r="EA38" s="1004"/>
      <c r="EB38" s="1004"/>
      <c r="EC38" s="1004"/>
      <c r="ED38" s="1004">
        <v>1</v>
      </c>
      <c r="EE38" s="1004"/>
      <c r="EF38" s="1004"/>
      <c r="EG38" s="1004"/>
      <c r="EH38" s="1004"/>
      <c r="EI38" s="1004"/>
      <c r="EJ38" s="1004"/>
      <c r="EK38" s="1004"/>
      <c r="EL38" s="1004"/>
      <c r="EM38" s="1018">
        <v>17.71</v>
      </c>
      <c r="EN38" s="1049"/>
      <c r="EO38" s="1049"/>
      <c r="EP38" s="1049"/>
      <c r="EQ38" s="1049"/>
      <c r="ER38" s="1049"/>
      <c r="ES38" s="1049"/>
      <c r="ET38" s="1049"/>
      <c r="EU38" s="1056"/>
      <c r="EV38" s="987" t="s">
        <v>12</v>
      </c>
      <c r="EW38" s="1015"/>
      <c r="EX38" s="1015"/>
      <c r="EY38" s="1015"/>
      <c r="EZ38" s="1015"/>
      <c r="FA38" s="1015"/>
    </row>
    <row r="39" spans="1:157" s="38" customFormat="1" ht="9.75" customHeight="1">
      <c r="A39" s="37"/>
      <c r="B39" s="36"/>
      <c r="J39" s="1021">
        <v>30</v>
      </c>
      <c r="K39" s="1022"/>
      <c r="L39" s="1022"/>
      <c r="M39" s="1022"/>
      <c r="N39" s="1022"/>
      <c r="O39" s="1022"/>
      <c r="P39" s="1022"/>
      <c r="Q39" s="1022"/>
      <c r="R39" s="1022"/>
      <c r="S39" s="1023">
        <v>134.29</v>
      </c>
      <c r="T39" s="1023"/>
      <c r="U39" s="1023"/>
      <c r="V39" s="1023"/>
      <c r="W39" s="1023"/>
      <c r="X39" s="1023"/>
      <c r="Y39" s="1023"/>
      <c r="Z39" s="1023"/>
      <c r="AA39" s="1023"/>
      <c r="AB39" s="1023">
        <v>8.4700000000000006</v>
      </c>
      <c r="AC39" s="1023"/>
      <c r="AD39" s="1023"/>
      <c r="AE39" s="1023"/>
      <c r="AF39" s="1023"/>
      <c r="AG39" s="1023"/>
      <c r="AH39" s="1023"/>
      <c r="AI39" s="1023"/>
      <c r="AJ39" s="1023"/>
      <c r="AK39" s="1023"/>
      <c r="AL39" s="1022">
        <v>30</v>
      </c>
      <c r="AM39" s="1022"/>
      <c r="AN39" s="1022"/>
      <c r="AO39" s="1022"/>
      <c r="AP39" s="1022"/>
      <c r="AQ39" s="1022"/>
      <c r="AR39" s="1022"/>
      <c r="AS39" s="1022"/>
      <c r="AT39" s="1022"/>
      <c r="AU39" s="1023">
        <v>134.29</v>
      </c>
      <c r="AV39" s="1023"/>
      <c r="AW39" s="1023"/>
      <c r="AX39" s="1023"/>
      <c r="AY39" s="1023"/>
      <c r="AZ39" s="1023"/>
      <c r="BA39" s="1023"/>
      <c r="BB39" s="1023"/>
      <c r="BC39" s="1023"/>
      <c r="BD39" s="1022">
        <v>20</v>
      </c>
      <c r="BE39" s="1022"/>
      <c r="BF39" s="1022"/>
      <c r="BG39" s="1031"/>
      <c r="BH39" s="1031"/>
      <c r="BI39" s="1031"/>
      <c r="BJ39" s="1031"/>
      <c r="BK39" s="1031"/>
      <c r="BL39" s="1031"/>
      <c r="BM39" s="1023">
        <v>5.07</v>
      </c>
      <c r="BN39" s="1054"/>
      <c r="BO39" s="1054"/>
      <c r="BP39" s="1054"/>
      <c r="BQ39" s="1054"/>
      <c r="BR39" s="1054"/>
      <c r="BS39" s="1054"/>
      <c r="BT39" s="1054"/>
      <c r="BU39" s="1054"/>
      <c r="BV39" s="60"/>
      <c r="BW39" s="60"/>
      <c r="BX39" s="1031">
        <v>7</v>
      </c>
      <c r="BY39" s="1031"/>
      <c r="BZ39" s="1031"/>
      <c r="CA39" s="1031"/>
      <c r="CB39" s="1031"/>
      <c r="CC39" s="1031"/>
      <c r="CD39" s="1031"/>
      <c r="CE39" s="1031"/>
      <c r="CF39" s="1031"/>
      <c r="CG39" s="1031"/>
      <c r="CH39" s="1054">
        <v>10.32</v>
      </c>
      <c r="CI39" s="1054"/>
      <c r="CJ39" s="1054"/>
      <c r="CK39" s="1054"/>
      <c r="CL39" s="1054"/>
      <c r="CM39" s="1054"/>
      <c r="CN39" s="1054"/>
      <c r="CO39" s="1054"/>
      <c r="CP39" s="1054"/>
      <c r="CQ39" s="1054"/>
      <c r="CR39" s="1022">
        <v>0</v>
      </c>
      <c r="CS39" s="1022"/>
      <c r="CT39" s="1022"/>
      <c r="CU39" s="1022"/>
      <c r="CV39" s="1022"/>
      <c r="CW39" s="1022"/>
      <c r="CX39" s="1022"/>
      <c r="CY39" s="1022"/>
      <c r="CZ39" s="1022"/>
      <c r="DA39" s="1022"/>
      <c r="DB39" s="1022">
        <v>0</v>
      </c>
      <c r="DC39" s="1022"/>
      <c r="DD39" s="1022"/>
      <c r="DE39" s="1022"/>
      <c r="DF39" s="1022"/>
      <c r="DG39" s="1022"/>
      <c r="DH39" s="1022"/>
      <c r="DI39" s="1022"/>
      <c r="DJ39" s="1022"/>
      <c r="DK39" s="1022"/>
      <c r="DL39" s="1022">
        <v>0</v>
      </c>
      <c r="DM39" s="1022"/>
      <c r="DN39" s="1022"/>
      <c r="DO39" s="1022"/>
      <c r="DP39" s="1022"/>
      <c r="DQ39" s="1022"/>
      <c r="DR39" s="1022"/>
      <c r="DS39" s="1022"/>
      <c r="DT39" s="1022"/>
      <c r="DU39" s="1022">
        <v>0</v>
      </c>
      <c r="DV39" s="1022"/>
      <c r="DW39" s="1022"/>
      <c r="DX39" s="1022"/>
      <c r="DY39" s="1022"/>
      <c r="DZ39" s="1022"/>
      <c r="EA39" s="1022"/>
      <c r="EB39" s="1022"/>
      <c r="EC39" s="1022"/>
      <c r="ED39" s="1022">
        <v>1</v>
      </c>
      <c r="EE39" s="1022"/>
      <c r="EF39" s="1022"/>
      <c r="EG39" s="1022"/>
      <c r="EH39" s="1022"/>
      <c r="EI39" s="1022"/>
      <c r="EJ39" s="1022"/>
      <c r="EK39" s="1022"/>
      <c r="EL39" s="1022"/>
      <c r="EM39" s="1023">
        <v>17.71</v>
      </c>
      <c r="EN39" s="1053"/>
      <c r="EO39" s="1053"/>
      <c r="EP39" s="1053"/>
      <c r="EQ39" s="1053"/>
      <c r="ER39" s="1053"/>
      <c r="ES39" s="1053"/>
      <c r="ET39" s="1053"/>
      <c r="EU39" s="1055"/>
      <c r="EV39" s="37"/>
      <c r="EW39" s="50"/>
      <c r="EX39" s="50"/>
      <c r="EY39" s="50"/>
      <c r="EZ39" s="50"/>
      <c r="FA39" s="50"/>
    </row>
    <row r="40" spans="1:157" s="38" customFormat="1" ht="9.75" customHeight="1">
      <c r="A40" s="991" t="s">
        <v>13</v>
      </c>
      <c r="B40" s="991"/>
      <c r="C40" s="992"/>
      <c r="D40" s="992"/>
      <c r="E40" s="992"/>
      <c r="F40" s="992"/>
      <c r="G40" s="992"/>
      <c r="H40" s="992"/>
      <c r="J40" s="1003">
        <v>93</v>
      </c>
      <c r="K40" s="1024"/>
      <c r="L40" s="1024"/>
      <c r="M40" s="1024"/>
      <c r="N40" s="1024"/>
      <c r="O40" s="1024"/>
      <c r="P40" s="1024"/>
      <c r="Q40" s="1024"/>
      <c r="R40" s="1024"/>
      <c r="S40" s="1005">
        <v>22.54</v>
      </c>
      <c r="T40" s="1005"/>
      <c r="U40" s="1005"/>
      <c r="V40" s="1005"/>
      <c r="W40" s="1005"/>
      <c r="X40" s="1005"/>
      <c r="Y40" s="1005"/>
      <c r="Z40" s="1005"/>
      <c r="AA40" s="1005"/>
      <c r="AB40" s="1005">
        <v>6.09</v>
      </c>
      <c r="AC40" s="1005"/>
      <c r="AD40" s="1005"/>
      <c r="AE40" s="1005"/>
      <c r="AF40" s="1005"/>
      <c r="AG40" s="1005"/>
      <c r="AH40" s="1005"/>
      <c r="AI40" s="1005"/>
      <c r="AJ40" s="1005"/>
      <c r="AK40" s="1005"/>
      <c r="AL40" s="1004">
        <v>84</v>
      </c>
      <c r="AM40" s="1004"/>
      <c r="AN40" s="1004"/>
      <c r="AO40" s="1004"/>
      <c r="AP40" s="1004"/>
      <c r="AQ40" s="1004"/>
      <c r="AR40" s="1004"/>
      <c r="AS40" s="1004"/>
      <c r="AT40" s="1004"/>
      <c r="AU40" s="1005">
        <v>14.83</v>
      </c>
      <c r="AV40" s="1005"/>
      <c r="AW40" s="1005"/>
      <c r="AX40" s="1005"/>
      <c r="AY40" s="1005"/>
      <c r="AZ40" s="1005"/>
      <c r="BA40" s="1005"/>
      <c r="BB40" s="1005"/>
      <c r="BC40" s="1005"/>
      <c r="BD40" s="1004">
        <v>80</v>
      </c>
      <c r="BE40" s="1004"/>
      <c r="BF40" s="1004"/>
      <c r="BG40" s="1024"/>
      <c r="BH40" s="1024"/>
      <c r="BI40" s="1024"/>
      <c r="BJ40" s="1024"/>
      <c r="BK40" s="1024"/>
      <c r="BL40" s="1024"/>
      <c r="BM40" s="1005">
        <v>7.8</v>
      </c>
      <c r="BN40" s="1057"/>
      <c r="BO40" s="1057"/>
      <c r="BP40" s="1057"/>
      <c r="BQ40" s="1057"/>
      <c r="BR40" s="1057"/>
      <c r="BS40" s="1057"/>
      <c r="BT40" s="1057"/>
      <c r="BU40" s="1057"/>
      <c r="BV40" s="44"/>
      <c r="BW40" s="44"/>
      <c r="BX40" s="1024">
        <v>2</v>
      </c>
      <c r="BY40" s="1024"/>
      <c r="BZ40" s="1024"/>
      <c r="CA40" s="1024"/>
      <c r="CB40" s="1024"/>
      <c r="CC40" s="1024"/>
      <c r="CD40" s="1024"/>
      <c r="CE40" s="1024"/>
      <c r="CF40" s="1024"/>
      <c r="CG40" s="1024"/>
      <c r="CH40" s="1025">
        <v>4.1500000000000004</v>
      </c>
      <c r="CI40" s="1025"/>
      <c r="CJ40" s="1025"/>
      <c r="CK40" s="1025"/>
      <c r="CL40" s="1025"/>
      <c r="CM40" s="1025"/>
      <c r="CN40" s="1025"/>
      <c r="CO40" s="1025"/>
      <c r="CP40" s="1025"/>
      <c r="CQ40" s="1025"/>
      <c r="CR40" s="1004">
        <v>0</v>
      </c>
      <c r="CS40" s="1004"/>
      <c r="CT40" s="1004"/>
      <c r="CU40" s="1004"/>
      <c r="CV40" s="1004"/>
      <c r="CW40" s="1004"/>
      <c r="CX40" s="1004"/>
      <c r="CY40" s="1004"/>
      <c r="CZ40" s="1004"/>
      <c r="DA40" s="1004"/>
      <c r="DB40" s="1004">
        <v>0</v>
      </c>
      <c r="DC40" s="1004"/>
      <c r="DD40" s="1004"/>
      <c r="DE40" s="1004"/>
      <c r="DF40" s="1004"/>
      <c r="DG40" s="1004"/>
      <c r="DH40" s="1004"/>
      <c r="DI40" s="1004"/>
      <c r="DJ40" s="1004"/>
      <c r="DK40" s="1004"/>
      <c r="DL40" s="1004">
        <v>1</v>
      </c>
      <c r="DM40" s="1004"/>
      <c r="DN40" s="1004"/>
      <c r="DO40" s="1004"/>
      <c r="DP40" s="1004"/>
      <c r="DQ40" s="1004"/>
      <c r="DR40" s="1004"/>
      <c r="DS40" s="1004"/>
      <c r="DT40" s="1004"/>
      <c r="DU40" s="1018">
        <v>1.97</v>
      </c>
      <c r="DV40" s="1049"/>
      <c r="DW40" s="1049"/>
      <c r="DX40" s="1049"/>
      <c r="DY40" s="1049"/>
      <c r="DZ40" s="1049"/>
      <c r="EA40" s="1049"/>
      <c r="EB40" s="1049"/>
      <c r="EC40" s="1049"/>
      <c r="ED40" s="1004">
        <v>0</v>
      </c>
      <c r="EE40" s="1004"/>
      <c r="EF40" s="1004"/>
      <c r="EG40" s="1004"/>
      <c r="EH40" s="1004"/>
      <c r="EI40" s="1004"/>
      <c r="EJ40" s="1004"/>
      <c r="EK40" s="1004"/>
      <c r="EL40" s="1004"/>
      <c r="EM40" s="1004">
        <v>0</v>
      </c>
      <c r="EN40" s="1004"/>
      <c r="EO40" s="1004"/>
      <c r="EP40" s="1004"/>
      <c r="EQ40" s="1004"/>
      <c r="ER40" s="1004"/>
      <c r="ES40" s="1004"/>
      <c r="ET40" s="1004"/>
      <c r="EU40" s="1050"/>
      <c r="EV40" s="987" t="s">
        <v>14</v>
      </c>
      <c r="EW40" s="1015"/>
      <c r="EX40" s="1015"/>
      <c r="EY40" s="1015"/>
      <c r="EZ40" s="1015"/>
      <c r="FA40" s="1015"/>
    </row>
    <row r="41" spans="1:157" s="38" customFormat="1" ht="9.75" customHeight="1">
      <c r="J41" s="1021">
        <v>2</v>
      </c>
      <c r="K41" s="1022"/>
      <c r="L41" s="1022"/>
      <c r="M41" s="1022"/>
      <c r="N41" s="1022"/>
      <c r="O41" s="1022"/>
      <c r="P41" s="1022"/>
      <c r="Q41" s="1022"/>
      <c r="R41" s="1022"/>
      <c r="S41" s="1023">
        <v>4.22</v>
      </c>
      <c r="T41" s="1023"/>
      <c r="U41" s="1023"/>
      <c r="V41" s="1023"/>
      <c r="W41" s="1023"/>
      <c r="X41" s="1023"/>
      <c r="Y41" s="1023"/>
      <c r="Z41" s="1023"/>
      <c r="AA41" s="1023"/>
      <c r="AB41" s="1023">
        <v>1.1399999999999999</v>
      </c>
      <c r="AC41" s="1023"/>
      <c r="AD41" s="1023"/>
      <c r="AE41" s="1023"/>
      <c r="AF41" s="1023"/>
      <c r="AG41" s="1023"/>
      <c r="AH41" s="1023"/>
      <c r="AI41" s="1023"/>
      <c r="AJ41" s="1023"/>
      <c r="AK41" s="1023"/>
      <c r="AL41" s="1022">
        <v>2</v>
      </c>
      <c r="AM41" s="1022"/>
      <c r="AN41" s="1022"/>
      <c r="AO41" s="1022"/>
      <c r="AP41" s="1022"/>
      <c r="AQ41" s="1022"/>
      <c r="AR41" s="1022"/>
      <c r="AS41" s="1022"/>
      <c r="AT41" s="1022"/>
      <c r="AU41" s="1023">
        <v>4.22</v>
      </c>
      <c r="AV41" s="1023"/>
      <c r="AW41" s="1023"/>
      <c r="AX41" s="1023"/>
      <c r="AY41" s="1023"/>
      <c r="AZ41" s="1023"/>
      <c r="BA41" s="1023"/>
      <c r="BB41" s="1023"/>
      <c r="BC41" s="1023"/>
      <c r="BD41" s="1022">
        <v>0</v>
      </c>
      <c r="BE41" s="1022"/>
      <c r="BF41" s="1022"/>
      <c r="BG41" s="1031"/>
      <c r="BH41" s="1031"/>
      <c r="BI41" s="1031"/>
      <c r="BJ41" s="1031"/>
      <c r="BK41" s="1031"/>
      <c r="BL41" s="1031"/>
      <c r="BM41" s="1023">
        <v>0</v>
      </c>
      <c r="BN41" s="1023"/>
      <c r="BO41" s="1023"/>
      <c r="BP41" s="1023"/>
      <c r="BQ41" s="1023"/>
      <c r="BR41" s="1023"/>
      <c r="BS41" s="1023"/>
      <c r="BT41" s="1023"/>
      <c r="BU41" s="1023"/>
      <c r="BV41" s="60"/>
      <c r="BW41" s="60"/>
      <c r="BX41" s="1031">
        <v>1</v>
      </c>
      <c r="BY41" s="1031"/>
      <c r="BZ41" s="1031"/>
      <c r="CA41" s="1031"/>
      <c r="CB41" s="1031"/>
      <c r="CC41" s="1031"/>
      <c r="CD41" s="1031"/>
      <c r="CE41" s="1031"/>
      <c r="CF41" s="1031"/>
      <c r="CG41" s="1031"/>
      <c r="CH41" s="1054">
        <v>2.25</v>
      </c>
      <c r="CI41" s="1054"/>
      <c r="CJ41" s="1054"/>
      <c r="CK41" s="1054"/>
      <c r="CL41" s="1054"/>
      <c r="CM41" s="1054"/>
      <c r="CN41" s="1054"/>
      <c r="CO41" s="1054"/>
      <c r="CP41" s="1054"/>
      <c r="CQ41" s="1054"/>
      <c r="CR41" s="1022">
        <v>0</v>
      </c>
      <c r="CS41" s="1022"/>
      <c r="CT41" s="1022"/>
      <c r="CU41" s="1022"/>
      <c r="CV41" s="1022"/>
      <c r="CW41" s="1022"/>
      <c r="CX41" s="1022"/>
      <c r="CY41" s="1022"/>
      <c r="CZ41" s="1022"/>
      <c r="DA41" s="1022"/>
      <c r="DB41" s="1022">
        <v>0</v>
      </c>
      <c r="DC41" s="1022"/>
      <c r="DD41" s="1022"/>
      <c r="DE41" s="1022"/>
      <c r="DF41" s="1022"/>
      <c r="DG41" s="1022"/>
      <c r="DH41" s="1022"/>
      <c r="DI41" s="1022"/>
      <c r="DJ41" s="1022"/>
      <c r="DK41" s="1022"/>
      <c r="DL41" s="1022">
        <v>1</v>
      </c>
      <c r="DM41" s="1022"/>
      <c r="DN41" s="1022"/>
      <c r="DO41" s="1022"/>
      <c r="DP41" s="1022"/>
      <c r="DQ41" s="1022"/>
      <c r="DR41" s="1022"/>
      <c r="DS41" s="1022"/>
      <c r="DT41" s="1022"/>
      <c r="DU41" s="1023">
        <v>1.97</v>
      </c>
      <c r="DV41" s="1053"/>
      <c r="DW41" s="1053"/>
      <c r="DX41" s="1053"/>
      <c r="DY41" s="1053"/>
      <c r="DZ41" s="1053"/>
      <c r="EA41" s="1053"/>
      <c r="EB41" s="1053"/>
      <c r="EC41" s="1053"/>
      <c r="ED41" s="1022">
        <v>0</v>
      </c>
      <c r="EE41" s="1022"/>
      <c r="EF41" s="1022"/>
      <c r="EG41" s="1022"/>
      <c r="EH41" s="1022"/>
      <c r="EI41" s="1022"/>
      <c r="EJ41" s="1022"/>
      <c r="EK41" s="1022"/>
      <c r="EL41" s="1022"/>
      <c r="EM41" s="1023">
        <v>0</v>
      </c>
      <c r="EN41" s="1023"/>
      <c r="EO41" s="1023"/>
      <c r="EP41" s="1023"/>
      <c r="EQ41" s="1023"/>
      <c r="ER41" s="1023"/>
      <c r="ES41" s="1023"/>
      <c r="ET41" s="1023"/>
      <c r="EU41" s="1029"/>
      <c r="EV41" s="37"/>
      <c r="EW41" s="50"/>
      <c r="EX41" s="50"/>
      <c r="EY41" s="50"/>
      <c r="EZ41" s="50"/>
      <c r="FA41" s="50"/>
    </row>
    <row r="42" spans="1:157" s="2" customFormat="1" ht="2.25" customHeight="1" thickBot="1">
      <c r="A42" s="7"/>
      <c r="B42" s="7"/>
      <c r="C42" s="7"/>
      <c r="D42" s="7"/>
      <c r="E42" s="7"/>
      <c r="F42" s="7"/>
      <c r="G42" s="7"/>
      <c r="H42" s="7"/>
      <c r="I42" s="10"/>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5"/>
      <c r="BW42" s="5"/>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10"/>
      <c r="EV42" s="7"/>
      <c r="EW42" s="7"/>
      <c r="EX42" s="7"/>
      <c r="EY42" s="7"/>
      <c r="EZ42" s="7"/>
      <c r="FA42" s="7"/>
    </row>
    <row r="43" spans="1:157" s="2" customFormat="1" ht="11.25" customHeight="1">
      <c r="A43" s="934" t="s">
        <v>42</v>
      </c>
      <c r="B43" s="934"/>
      <c r="C43" s="934"/>
      <c r="D43" s="934"/>
      <c r="E43" s="934"/>
      <c r="F43" s="934"/>
      <c r="G43" s="934"/>
      <c r="H43" s="934"/>
      <c r="I43" s="9"/>
      <c r="J43" s="937" t="s">
        <v>39</v>
      </c>
      <c r="K43" s="938"/>
      <c r="L43" s="938"/>
      <c r="M43" s="938"/>
      <c r="N43" s="938"/>
      <c r="O43" s="938"/>
      <c r="P43" s="938"/>
      <c r="Q43" s="938"/>
      <c r="R43" s="938"/>
      <c r="S43" s="938"/>
      <c r="T43" s="938"/>
      <c r="U43" s="938"/>
      <c r="V43" s="938"/>
      <c r="W43" s="938"/>
      <c r="X43" s="938"/>
      <c r="Y43" s="938"/>
      <c r="Z43" s="938"/>
      <c r="AA43" s="938"/>
      <c r="AB43" s="938"/>
      <c r="AC43" s="938"/>
      <c r="AD43" s="938"/>
      <c r="AE43" s="938"/>
      <c r="AF43" s="938"/>
      <c r="AG43" s="938"/>
      <c r="AH43" s="938"/>
      <c r="AI43" s="938"/>
      <c r="AJ43" s="938"/>
      <c r="AK43" s="938"/>
      <c r="AL43" s="938"/>
      <c r="AM43" s="938"/>
      <c r="AN43" s="938"/>
      <c r="AO43" s="938"/>
      <c r="AP43" s="938"/>
      <c r="AQ43" s="938"/>
      <c r="AR43" s="938"/>
      <c r="AS43" s="938"/>
      <c r="AT43" s="938"/>
      <c r="AU43" s="938"/>
      <c r="AV43" s="938"/>
      <c r="AW43" s="938"/>
      <c r="AX43" s="938"/>
      <c r="AY43" s="938"/>
      <c r="AZ43" s="938"/>
      <c r="BA43" s="938"/>
      <c r="BB43" s="938"/>
      <c r="BC43" s="938"/>
      <c r="BD43" s="938"/>
      <c r="BE43" s="938"/>
      <c r="BF43" s="938"/>
      <c r="BG43" s="938"/>
      <c r="BH43" s="938"/>
      <c r="BI43" s="938"/>
      <c r="BJ43" s="938"/>
      <c r="BK43" s="938"/>
      <c r="BL43" s="938"/>
      <c r="BM43" s="938"/>
      <c r="BN43" s="938"/>
      <c r="BO43" s="938"/>
      <c r="BP43" s="938"/>
      <c r="BQ43" s="938"/>
      <c r="BR43" s="938"/>
      <c r="BS43" s="938"/>
      <c r="BT43" s="938"/>
      <c r="BU43" s="939"/>
      <c r="BV43" s="3"/>
      <c r="BW43" s="3"/>
      <c r="BX43" s="936" t="s">
        <v>34</v>
      </c>
      <c r="BY43" s="936"/>
      <c r="BZ43" s="936"/>
      <c r="CA43" s="936"/>
      <c r="CB43" s="936"/>
      <c r="CC43" s="936"/>
      <c r="CD43" s="936"/>
      <c r="CE43" s="936"/>
      <c r="CF43" s="936"/>
      <c r="CG43" s="936"/>
      <c r="CH43" s="936"/>
      <c r="CI43" s="936"/>
      <c r="CJ43" s="936"/>
      <c r="CK43" s="936"/>
      <c r="CL43" s="936"/>
      <c r="CM43" s="936"/>
      <c r="CN43" s="936"/>
      <c r="CO43" s="936"/>
      <c r="CP43" s="936"/>
      <c r="CQ43" s="936"/>
      <c r="CR43" s="936"/>
      <c r="CS43" s="936"/>
      <c r="CT43" s="936"/>
      <c r="CU43" s="936"/>
      <c r="CV43" s="936"/>
      <c r="CW43" s="936"/>
      <c r="CX43" s="936"/>
      <c r="CY43" s="936"/>
      <c r="CZ43" s="936"/>
      <c r="DA43" s="936"/>
      <c r="DB43" s="936"/>
      <c r="DC43" s="936"/>
      <c r="DD43" s="936"/>
      <c r="DE43" s="936"/>
      <c r="DF43" s="936"/>
      <c r="DG43" s="936"/>
      <c r="DH43" s="936"/>
      <c r="DI43" s="936"/>
      <c r="DJ43" s="936"/>
      <c r="DK43" s="936"/>
      <c r="DL43" s="936"/>
      <c r="DM43" s="936"/>
      <c r="DN43" s="936"/>
      <c r="DO43" s="936"/>
      <c r="DP43" s="936"/>
      <c r="DQ43" s="936"/>
      <c r="DR43" s="936"/>
      <c r="DS43" s="936"/>
      <c r="DT43" s="936"/>
      <c r="DU43" s="936"/>
      <c r="DV43" s="936"/>
      <c r="DW43" s="936"/>
      <c r="DX43" s="936"/>
      <c r="DY43" s="936"/>
      <c r="DZ43" s="936"/>
      <c r="EA43" s="936"/>
      <c r="EB43" s="936"/>
      <c r="EC43" s="936"/>
      <c r="ED43" s="936"/>
      <c r="EE43" s="936"/>
      <c r="EF43" s="936"/>
      <c r="EG43" s="936"/>
      <c r="EH43" s="936"/>
      <c r="EI43" s="936"/>
      <c r="EJ43" s="1060"/>
      <c r="EK43" s="1060"/>
      <c r="EL43" s="1060"/>
      <c r="EM43" s="1060"/>
      <c r="EN43" s="1060"/>
      <c r="EO43" s="1060"/>
      <c r="EP43" s="1060"/>
      <c r="EQ43" s="1060"/>
      <c r="ER43" s="1060"/>
      <c r="ES43" s="1060"/>
      <c r="ET43" s="1060"/>
      <c r="EU43" s="1061"/>
      <c r="EV43" s="934" t="s">
        <v>49</v>
      </c>
      <c r="EW43" s="934"/>
      <c r="EX43" s="934"/>
      <c r="EY43" s="934"/>
      <c r="EZ43" s="934"/>
      <c r="FA43" s="934"/>
    </row>
    <row r="44" spans="1:157" s="2" customFormat="1" ht="9.75" customHeight="1">
      <c r="A44" s="935"/>
      <c r="B44" s="935"/>
      <c r="C44" s="935"/>
      <c r="D44" s="935"/>
      <c r="E44" s="935"/>
      <c r="F44" s="935"/>
      <c r="G44" s="935"/>
      <c r="H44" s="935"/>
      <c r="I44" s="6"/>
      <c r="J44" s="983" t="s">
        <v>38</v>
      </c>
      <c r="K44" s="930"/>
      <c r="L44" s="930"/>
      <c r="M44" s="930"/>
      <c r="N44" s="930"/>
      <c r="O44" s="930"/>
      <c r="P44" s="930"/>
      <c r="Q44" s="930"/>
      <c r="R44" s="930"/>
      <c r="S44" s="930"/>
      <c r="T44" s="930"/>
      <c r="U44" s="930"/>
      <c r="V44" s="930"/>
      <c r="W44" s="930"/>
      <c r="X44" s="930"/>
      <c r="Y44" s="930"/>
      <c r="Z44" s="930"/>
      <c r="AA44" s="930"/>
      <c r="AB44" s="930"/>
      <c r="AC44" s="930"/>
      <c r="AD44" s="930"/>
      <c r="AE44" s="930"/>
      <c r="AF44" s="930"/>
      <c r="AG44" s="930"/>
      <c r="AH44" s="930"/>
      <c r="AI44" s="930"/>
      <c r="AJ44" s="930"/>
      <c r="AK44" s="930"/>
      <c r="AL44" s="930"/>
      <c r="AM44" s="930"/>
      <c r="AN44" s="930"/>
      <c r="AO44" s="930"/>
      <c r="AP44" s="930"/>
      <c r="AQ44" s="930"/>
      <c r="AR44" s="930"/>
      <c r="AS44" s="930"/>
      <c r="AT44" s="930"/>
      <c r="AU44" s="930"/>
      <c r="AV44" s="930"/>
      <c r="AW44" s="930"/>
      <c r="AX44" s="930"/>
      <c r="AY44" s="930"/>
      <c r="AZ44" s="930"/>
      <c r="BA44" s="930"/>
      <c r="BB44" s="930"/>
      <c r="BC44" s="930"/>
      <c r="BD44" s="930"/>
      <c r="BE44" s="931"/>
      <c r="BF44" s="983" t="s">
        <v>36</v>
      </c>
      <c r="BG44" s="1058"/>
      <c r="BH44" s="1058"/>
      <c r="BI44" s="1058"/>
      <c r="BJ44" s="1058"/>
      <c r="BK44" s="1058"/>
      <c r="BL44" s="1058"/>
      <c r="BM44" s="1058"/>
      <c r="BN44" s="1058"/>
      <c r="BO44" s="1058"/>
      <c r="BP44" s="1058"/>
      <c r="BQ44" s="1058"/>
      <c r="BR44" s="1058"/>
      <c r="BS44" s="1058"/>
      <c r="BT44" s="1058"/>
      <c r="BU44" s="1059"/>
      <c r="BV44" s="3"/>
      <c r="BW44" s="3"/>
      <c r="BX44" s="946" t="s">
        <v>44</v>
      </c>
      <c r="BY44" s="946"/>
      <c r="BZ44" s="946"/>
      <c r="CA44" s="946"/>
      <c r="CB44" s="946"/>
      <c r="CC44" s="946"/>
      <c r="CD44" s="946"/>
      <c r="CE44" s="946"/>
      <c r="CF44" s="946"/>
      <c r="CG44" s="946"/>
      <c r="CH44" s="946"/>
      <c r="CI44" s="946"/>
      <c r="CJ44" s="946"/>
      <c r="CK44" s="946"/>
      <c r="CL44" s="946"/>
      <c r="CM44" s="947"/>
      <c r="CN44" s="983" t="s">
        <v>22</v>
      </c>
      <c r="CO44" s="930"/>
      <c r="CP44" s="930"/>
      <c r="CQ44" s="930"/>
      <c r="CR44" s="930"/>
      <c r="CS44" s="930"/>
      <c r="CT44" s="930"/>
      <c r="CU44" s="930"/>
      <c r="CV44" s="930"/>
      <c r="CW44" s="930"/>
      <c r="CX44" s="930"/>
      <c r="CY44" s="930"/>
      <c r="CZ44" s="930"/>
      <c r="DA44" s="930"/>
      <c r="DB44" s="930"/>
      <c r="DC44" s="930"/>
      <c r="DD44" s="930"/>
      <c r="DE44" s="930"/>
      <c r="DF44" s="930"/>
      <c r="DG44" s="930"/>
      <c r="DH44" s="930"/>
      <c r="DI44" s="930"/>
      <c r="DJ44" s="930"/>
      <c r="DK44" s="930"/>
      <c r="DL44" s="930"/>
      <c r="DM44" s="930"/>
      <c r="DN44" s="930"/>
      <c r="DO44" s="930"/>
      <c r="DP44" s="930"/>
      <c r="DQ44" s="930"/>
      <c r="DR44" s="930"/>
      <c r="DS44" s="930"/>
      <c r="DT44" s="930"/>
      <c r="DU44" s="930"/>
      <c r="DV44" s="930"/>
      <c r="DW44" s="930"/>
      <c r="DX44" s="930"/>
      <c r="DY44" s="930"/>
      <c r="DZ44" s="930"/>
      <c r="EA44" s="930"/>
      <c r="EB44" s="930"/>
      <c r="EC44" s="930"/>
      <c r="ED44" s="930"/>
      <c r="EE44" s="930"/>
      <c r="EF44" s="930"/>
      <c r="EG44" s="930"/>
      <c r="EH44" s="930"/>
      <c r="EI44" s="930"/>
      <c r="EJ44" s="1058"/>
      <c r="EK44" s="1058"/>
      <c r="EL44" s="1058"/>
      <c r="EM44" s="1058"/>
      <c r="EN44" s="1058"/>
      <c r="EO44" s="1058"/>
      <c r="EP44" s="1058"/>
      <c r="EQ44" s="1058"/>
      <c r="ER44" s="1058"/>
      <c r="ES44" s="1058"/>
      <c r="ET44" s="1058"/>
      <c r="EU44" s="1059"/>
      <c r="EV44" s="935"/>
      <c r="EW44" s="935"/>
      <c r="EX44" s="935"/>
      <c r="EY44" s="935"/>
      <c r="EZ44" s="935"/>
      <c r="FA44" s="935"/>
    </row>
    <row r="45" spans="1:157" s="2" customFormat="1" ht="9.75" customHeight="1">
      <c r="A45" s="935"/>
      <c r="B45" s="935"/>
      <c r="C45" s="935"/>
      <c r="D45" s="935"/>
      <c r="E45" s="935"/>
      <c r="F45" s="935"/>
      <c r="G45" s="935"/>
      <c r="H45" s="935"/>
      <c r="I45" s="6"/>
      <c r="J45" s="983" t="s">
        <v>43</v>
      </c>
      <c r="K45" s="930"/>
      <c r="L45" s="930"/>
      <c r="M45" s="930"/>
      <c r="N45" s="930"/>
      <c r="O45" s="930"/>
      <c r="P45" s="930"/>
      <c r="Q45" s="930"/>
      <c r="R45" s="930"/>
      <c r="S45" s="930"/>
      <c r="T45" s="930"/>
      <c r="U45" s="930"/>
      <c r="V45" s="930"/>
      <c r="W45" s="930"/>
      <c r="X45" s="930"/>
      <c r="Y45" s="931"/>
      <c r="Z45" s="983" t="s">
        <v>37</v>
      </c>
      <c r="AA45" s="930"/>
      <c r="AB45" s="930"/>
      <c r="AC45" s="930"/>
      <c r="AD45" s="930"/>
      <c r="AE45" s="930"/>
      <c r="AF45" s="930"/>
      <c r="AG45" s="930"/>
      <c r="AH45" s="930"/>
      <c r="AI45" s="930"/>
      <c r="AJ45" s="930"/>
      <c r="AK45" s="930"/>
      <c r="AL45" s="930"/>
      <c r="AM45" s="930"/>
      <c r="AN45" s="930"/>
      <c r="AO45" s="931"/>
      <c r="AP45" s="983" t="s">
        <v>45</v>
      </c>
      <c r="AQ45" s="930"/>
      <c r="AR45" s="930"/>
      <c r="AS45" s="930"/>
      <c r="AT45" s="930"/>
      <c r="AU45" s="930"/>
      <c r="AV45" s="930"/>
      <c r="AW45" s="930"/>
      <c r="AX45" s="930"/>
      <c r="AY45" s="930"/>
      <c r="AZ45" s="930"/>
      <c r="BA45" s="930"/>
      <c r="BB45" s="930"/>
      <c r="BC45" s="930"/>
      <c r="BD45" s="930"/>
      <c r="BE45" s="931"/>
      <c r="BF45" s="983" t="s">
        <v>35</v>
      </c>
      <c r="BG45" s="1058"/>
      <c r="BH45" s="1058"/>
      <c r="BI45" s="1058"/>
      <c r="BJ45" s="1058"/>
      <c r="BK45" s="1058"/>
      <c r="BL45" s="1058"/>
      <c r="BM45" s="1058"/>
      <c r="BN45" s="1058"/>
      <c r="BO45" s="1058"/>
      <c r="BP45" s="1058"/>
      <c r="BQ45" s="1058"/>
      <c r="BR45" s="1058"/>
      <c r="BS45" s="1058"/>
      <c r="BT45" s="1058"/>
      <c r="BU45" s="1059"/>
      <c r="BV45" s="3"/>
      <c r="BW45" s="3"/>
      <c r="BX45" s="936"/>
      <c r="BY45" s="936"/>
      <c r="BZ45" s="936"/>
      <c r="CA45" s="936"/>
      <c r="CB45" s="936"/>
      <c r="CC45" s="936"/>
      <c r="CD45" s="936"/>
      <c r="CE45" s="936"/>
      <c r="CF45" s="936"/>
      <c r="CG45" s="936"/>
      <c r="CH45" s="936"/>
      <c r="CI45" s="936"/>
      <c r="CJ45" s="936"/>
      <c r="CK45" s="936"/>
      <c r="CL45" s="936"/>
      <c r="CM45" s="949"/>
      <c r="CN45" s="983" t="s">
        <v>23</v>
      </c>
      <c r="CO45" s="930"/>
      <c r="CP45" s="930"/>
      <c r="CQ45" s="930"/>
      <c r="CR45" s="930"/>
      <c r="CS45" s="930"/>
      <c r="CT45" s="930"/>
      <c r="CU45" s="930"/>
      <c r="CV45" s="930"/>
      <c r="CW45" s="930"/>
      <c r="CX45" s="930"/>
      <c r="CY45" s="930"/>
      <c r="CZ45" s="930"/>
      <c r="DA45" s="930"/>
      <c r="DB45" s="930"/>
      <c r="DC45" s="931"/>
      <c r="DD45" s="983" t="s">
        <v>24</v>
      </c>
      <c r="DE45" s="930"/>
      <c r="DF45" s="930"/>
      <c r="DG45" s="930"/>
      <c r="DH45" s="930"/>
      <c r="DI45" s="930"/>
      <c r="DJ45" s="930"/>
      <c r="DK45" s="930"/>
      <c r="DL45" s="930"/>
      <c r="DM45" s="930"/>
      <c r="DN45" s="930"/>
      <c r="DO45" s="930"/>
      <c r="DP45" s="930"/>
      <c r="DQ45" s="930"/>
      <c r="DR45" s="930"/>
      <c r="DS45" s="931"/>
      <c r="DT45" s="983" t="s">
        <v>46</v>
      </c>
      <c r="DU45" s="930"/>
      <c r="DV45" s="930"/>
      <c r="DW45" s="930"/>
      <c r="DX45" s="930"/>
      <c r="DY45" s="930"/>
      <c r="DZ45" s="930"/>
      <c r="EA45" s="930"/>
      <c r="EB45" s="930"/>
      <c r="EC45" s="930"/>
      <c r="ED45" s="930"/>
      <c r="EE45" s="930"/>
      <c r="EF45" s="930"/>
      <c r="EG45" s="930"/>
      <c r="EH45" s="930"/>
      <c r="EI45" s="930"/>
      <c r="EJ45" s="983" t="s">
        <v>48</v>
      </c>
      <c r="EK45" s="1058"/>
      <c r="EL45" s="1058"/>
      <c r="EM45" s="1058"/>
      <c r="EN45" s="1058"/>
      <c r="EO45" s="1058"/>
      <c r="EP45" s="1058"/>
      <c r="EQ45" s="1058"/>
      <c r="ER45" s="1058"/>
      <c r="ES45" s="1058"/>
      <c r="ET45" s="1058"/>
      <c r="EU45" s="1059"/>
      <c r="EV45" s="935"/>
      <c r="EW45" s="935"/>
      <c r="EX45" s="935"/>
      <c r="EY45" s="935"/>
      <c r="EZ45" s="935"/>
      <c r="FA45" s="935"/>
    </row>
    <row r="46" spans="1:157" s="2" customFormat="1" ht="9.75" customHeight="1">
      <c r="A46" s="936"/>
      <c r="B46" s="936"/>
      <c r="C46" s="936"/>
      <c r="D46" s="936"/>
      <c r="E46" s="936"/>
      <c r="F46" s="936"/>
      <c r="G46" s="936"/>
      <c r="H46" s="936"/>
      <c r="I46" s="11"/>
      <c r="J46" s="983" t="s">
        <v>27</v>
      </c>
      <c r="K46" s="930"/>
      <c r="L46" s="930"/>
      <c r="M46" s="930"/>
      <c r="N46" s="930"/>
      <c r="O46" s="930"/>
      <c r="P46" s="930"/>
      <c r="Q46" s="931"/>
      <c r="R46" s="983" t="s">
        <v>26</v>
      </c>
      <c r="S46" s="930"/>
      <c r="T46" s="930"/>
      <c r="U46" s="930"/>
      <c r="V46" s="930"/>
      <c r="W46" s="930"/>
      <c r="X46" s="930"/>
      <c r="Y46" s="931"/>
      <c r="Z46" s="983" t="s">
        <v>27</v>
      </c>
      <c r="AA46" s="930"/>
      <c r="AB46" s="930"/>
      <c r="AC46" s="930"/>
      <c r="AD46" s="930"/>
      <c r="AE46" s="930"/>
      <c r="AF46" s="930"/>
      <c r="AG46" s="931"/>
      <c r="AH46" s="983" t="s">
        <v>26</v>
      </c>
      <c r="AI46" s="930"/>
      <c r="AJ46" s="930"/>
      <c r="AK46" s="930"/>
      <c r="AL46" s="930"/>
      <c r="AM46" s="930"/>
      <c r="AN46" s="930"/>
      <c r="AO46" s="931"/>
      <c r="AP46" s="983" t="s">
        <v>27</v>
      </c>
      <c r="AQ46" s="930"/>
      <c r="AR46" s="930"/>
      <c r="AS46" s="930"/>
      <c r="AT46" s="930"/>
      <c r="AU46" s="930"/>
      <c r="AV46" s="930"/>
      <c r="AW46" s="931"/>
      <c r="AX46" s="983" t="s">
        <v>26</v>
      </c>
      <c r="AY46" s="930"/>
      <c r="AZ46" s="930"/>
      <c r="BA46" s="930"/>
      <c r="BB46" s="930"/>
      <c r="BC46" s="930"/>
      <c r="BD46" s="930"/>
      <c r="BE46" s="931"/>
      <c r="BF46" s="983" t="s">
        <v>27</v>
      </c>
      <c r="BG46" s="1058"/>
      <c r="BH46" s="1058"/>
      <c r="BI46" s="1058"/>
      <c r="BJ46" s="1058"/>
      <c r="BK46" s="1058"/>
      <c r="BL46" s="1058"/>
      <c r="BM46" s="1059"/>
      <c r="BN46" s="930" t="s">
        <v>26</v>
      </c>
      <c r="BO46" s="1058"/>
      <c r="BP46" s="1058"/>
      <c r="BQ46" s="1058"/>
      <c r="BR46" s="1058"/>
      <c r="BS46" s="1058"/>
      <c r="BT46" s="1058"/>
      <c r="BU46" s="1059"/>
      <c r="BV46" s="3"/>
      <c r="BW46" s="3"/>
      <c r="BX46" s="930" t="s">
        <v>25</v>
      </c>
      <c r="BY46" s="930"/>
      <c r="BZ46" s="930"/>
      <c r="CA46" s="930"/>
      <c r="CB46" s="930"/>
      <c r="CC46" s="930"/>
      <c r="CD46" s="930"/>
      <c r="CE46" s="931"/>
      <c r="CF46" s="983" t="s">
        <v>26</v>
      </c>
      <c r="CG46" s="930"/>
      <c r="CH46" s="930"/>
      <c r="CI46" s="930"/>
      <c r="CJ46" s="930"/>
      <c r="CK46" s="930"/>
      <c r="CL46" s="930"/>
      <c r="CM46" s="931"/>
      <c r="CN46" s="983" t="s">
        <v>25</v>
      </c>
      <c r="CO46" s="930"/>
      <c r="CP46" s="930"/>
      <c r="CQ46" s="930"/>
      <c r="CR46" s="930"/>
      <c r="CS46" s="930"/>
      <c r="CT46" s="930"/>
      <c r="CU46" s="931"/>
      <c r="CV46" s="983" t="s">
        <v>26</v>
      </c>
      <c r="CW46" s="930"/>
      <c r="CX46" s="930"/>
      <c r="CY46" s="930"/>
      <c r="CZ46" s="930"/>
      <c r="DA46" s="930"/>
      <c r="DB46" s="930"/>
      <c r="DC46" s="931"/>
      <c r="DD46" s="983" t="s">
        <v>25</v>
      </c>
      <c r="DE46" s="930"/>
      <c r="DF46" s="930"/>
      <c r="DG46" s="930"/>
      <c r="DH46" s="930"/>
      <c r="DI46" s="930"/>
      <c r="DJ46" s="930"/>
      <c r="DK46" s="931"/>
      <c r="DL46" s="983" t="s">
        <v>26</v>
      </c>
      <c r="DM46" s="930"/>
      <c r="DN46" s="930"/>
      <c r="DO46" s="930"/>
      <c r="DP46" s="930"/>
      <c r="DQ46" s="930"/>
      <c r="DR46" s="930"/>
      <c r="DS46" s="931"/>
      <c r="DT46" s="983" t="s">
        <v>25</v>
      </c>
      <c r="DU46" s="930"/>
      <c r="DV46" s="930"/>
      <c r="DW46" s="930"/>
      <c r="DX46" s="930"/>
      <c r="DY46" s="930"/>
      <c r="DZ46" s="930"/>
      <c r="EA46" s="931"/>
      <c r="EB46" s="983" t="s">
        <v>26</v>
      </c>
      <c r="EC46" s="930"/>
      <c r="ED46" s="930"/>
      <c r="EE46" s="930"/>
      <c r="EF46" s="930"/>
      <c r="EG46" s="930"/>
      <c r="EH46" s="930"/>
      <c r="EI46" s="930"/>
      <c r="EJ46" s="1063" t="s">
        <v>52</v>
      </c>
      <c r="EK46" s="1064"/>
      <c r="EL46" s="1064"/>
      <c r="EM46" s="1064"/>
      <c r="EN46" s="1064"/>
      <c r="EO46" s="1065"/>
      <c r="EP46" s="983" t="s">
        <v>53</v>
      </c>
      <c r="EQ46" s="1058"/>
      <c r="ER46" s="1058"/>
      <c r="ES46" s="1058"/>
      <c r="ET46" s="1058"/>
      <c r="EU46" s="1059"/>
      <c r="EV46" s="936"/>
      <c r="EW46" s="936"/>
      <c r="EX46" s="936"/>
      <c r="EY46" s="936"/>
      <c r="EZ46" s="936"/>
      <c r="FA46" s="936"/>
    </row>
    <row r="47" spans="1:157" ht="3" customHeight="1">
      <c r="I47" s="28"/>
      <c r="BF47" s="31"/>
      <c r="BG47" s="31"/>
      <c r="BH47" s="31"/>
      <c r="BI47" s="31"/>
      <c r="BJ47" s="31"/>
      <c r="BK47" s="31"/>
      <c r="BL47" s="31"/>
      <c r="BM47" s="31"/>
      <c r="BN47" s="31"/>
      <c r="BO47" s="31"/>
      <c r="BP47" s="31"/>
      <c r="BQ47" s="31"/>
      <c r="BR47" s="31"/>
      <c r="BS47" s="31"/>
      <c r="BT47" s="31"/>
      <c r="BU47" s="31"/>
      <c r="BV47" s="24"/>
      <c r="BW47" s="24"/>
      <c r="EJ47" s="30"/>
      <c r="EK47" s="30"/>
      <c r="EL47" s="30"/>
      <c r="EM47" s="30"/>
      <c r="EN47" s="30"/>
      <c r="EO47" s="30"/>
      <c r="EP47" s="30"/>
      <c r="EQ47" s="30"/>
      <c r="ER47" s="30"/>
      <c r="ES47" s="30"/>
      <c r="ET47" s="30"/>
      <c r="EU47" s="32"/>
      <c r="EV47" s="26"/>
      <c r="EW47" s="23"/>
      <c r="EX47" s="23"/>
      <c r="EY47" s="23"/>
      <c r="EZ47" s="23"/>
      <c r="FA47" s="23"/>
    </row>
    <row r="48" spans="1:157" ht="9.75" customHeight="1">
      <c r="A48" s="975" t="s">
        <v>17</v>
      </c>
      <c r="B48" s="975"/>
      <c r="C48" s="975"/>
      <c r="D48" s="975"/>
      <c r="E48" s="975"/>
      <c r="F48" s="975"/>
      <c r="G48" s="975"/>
      <c r="H48" s="975"/>
      <c r="I48" s="15"/>
      <c r="J48" s="977"/>
      <c r="K48" s="977"/>
      <c r="L48" s="977"/>
      <c r="M48" s="977"/>
      <c r="N48" s="977"/>
      <c r="O48" s="977"/>
      <c r="P48" s="977"/>
      <c r="Q48" s="977"/>
      <c r="R48" s="977"/>
      <c r="S48" s="977"/>
      <c r="T48" s="977"/>
      <c r="U48" s="977"/>
      <c r="V48" s="977"/>
      <c r="W48" s="977"/>
      <c r="X48" s="977"/>
      <c r="Y48" s="977"/>
      <c r="Z48" s="977"/>
      <c r="AA48" s="977"/>
      <c r="AB48" s="977"/>
      <c r="AC48" s="977"/>
      <c r="AD48" s="977"/>
      <c r="AE48" s="977"/>
      <c r="AF48" s="977"/>
      <c r="AG48" s="977"/>
      <c r="AH48" s="977"/>
      <c r="AI48" s="977"/>
      <c r="AJ48" s="977"/>
      <c r="AK48" s="977"/>
      <c r="AL48" s="977"/>
      <c r="AM48" s="977"/>
      <c r="AN48" s="977"/>
      <c r="AO48" s="977"/>
      <c r="AP48" s="977"/>
      <c r="AQ48" s="977"/>
      <c r="AR48" s="977"/>
      <c r="AS48" s="977"/>
      <c r="AT48" s="977"/>
      <c r="AU48" s="977"/>
      <c r="AV48" s="977"/>
      <c r="AW48" s="977"/>
      <c r="AX48" s="977"/>
      <c r="AY48" s="977"/>
      <c r="AZ48" s="977"/>
      <c r="BA48" s="977"/>
      <c r="BB48" s="977"/>
      <c r="BC48" s="977"/>
      <c r="BD48" s="977"/>
      <c r="BE48" s="977"/>
      <c r="BF48" s="976"/>
      <c r="BG48" s="966"/>
      <c r="BH48" s="966"/>
      <c r="BI48" s="966"/>
      <c r="BJ48" s="966"/>
      <c r="BK48" s="966"/>
      <c r="BL48" s="966"/>
      <c r="BM48" s="966"/>
      <c r="BN48" s="982"/>
      <c r="BO48" s="982"/>
      <c r="BP48" s="966"/>
      <c r="BQ48" s="966"/>
      <c r="BR48" s="966"/>
      <c r="BS48" s="966"/>
      <c r="BT48" s="966"/>
      <c r="BU48" s="966"/>
      <c r="BV48" s="17"/>
      <c r="BW48" s="17"/>
      <c r="BX48" s="981"/>
      <c r="BY48" s="981"/>
      <c r="BZ48" s="977"/>
      <c r="CA48" s="977"/>
      <c r="CB48" s="977"/>
      <c r="CC48" s="977"/>
      <c r="CD48" s="977"/>
      <c r="CE48" s="977"/>
      <c r="CF48" s="982"/>
      <c r="CG48" s="982"/>
      <c r="CH48" s="977"/>
      <c r="CI48" s="977"/>
      <c r="CJ48" s="977"/>
      <c r="CK48" s="977"/>
      <c r="CL48" s="977"/>
      <c r="CM48" s="977"/>
      <c r="CN48" s="976"/>
      <c r="CO48" s="977"/>
      <c r="CP48" s="977"/>
      <c r="CQ48" s="977"/>
      <c r="CR48" s="977"/>
      <c r="CS48" s="977"/>
      <c r="CT48" s="977"/>
      <c r="CU48" s="977"/>
      <c r="CV48" s="978"/>
      <c r="CW48" s="977"/>
      <c r="CX48" s="977"/>
      <c r="CY48" s="977"/>
      <c r="CZ48" s="977"/>
      <c r="DA48" s="977"/>
      <c r="DB48" s="977"/>
      <c r="DC48" s="977"/>
      <c r="DD48" s="976"/>
      <c r="DE48" s="977"/>
      <c r="DF48" s="977"/>
      <c r="DG48" s="977"/>
      <c r="DH48" s="977"/>
      <c r="DI48" s="977"/>
      <c r="DJ48" s="977"/>
      <c r="DK48" s="977"/>
      <c r="DL48" s="978"/>
      <c r="DM48" s="977"/>
      <c r="DN48" s="977"/>
      <c r="DO48" s="977"/>
      <c r="DP48" s="977"/>
      <c r="DQ48" s="977"/>
      <c r="DR48" s="977"/>
      <c r="DS48" s="977"/>
      <c r="DT48" s="976"/>
      <c r="DU48" s="977"/>
      <c r="DV48" s="977"/>
      <c r="DW48" s="977"/>
      <c r="DX48" s="977"/>
      <c r="DY48" s="977"/>
      <c r="DZ48" s="977"/>
      <c r="EA48" s="977"/>
      <c r="EB48" s="978"/>
      <c r="EC48" s="977"/>
      <c r="ED48" s="977"/>
      <c r="EE48" s="977"/>
      <c r="EF48" s="977"/>
      <c r="EG48" s="977"/>
      <c r="EH48" s="977"/>
      <c r="EI48" s="977"/>
      <c r="EJ48" s="961"/>
      <c r="EK48" s="964"/>
      <c r="EL48" s="964"/>
      <c r="EM48" s="964"/>
      <c r="EN48" s="964"/>
      <c r="EO48" s="964"/>
      <c r="EP48" s="961"/>
      <c r="EQ48" s="964"/>
      <c r="ER48" s="964"/>
      <c r="ES48" s="964"/>
      <c r="ET48" s="964"/>
      <c r="EU48" s="1062"/>
      <c r="EV48" s="963" t="s">
        <v>20</v>
      </c>
      <c r="EW48" s="964"/>
      <c r="EX48" s="964"/>
      <c r="EY48" s="964"/>
      <c r="EZ48" s="964"/>
      <c r="FA48" s="964"/>
    </row>
    <row r="49" spans="1:157" s="63" customFormat="1" ht="9.75" customHeight="1">
      <c r="A49" s="965" t="s">
        <v>60</v>
      </c>
      <c r="B49" s="965"/>
      <c r="C49" s="966"/>
      <c r="D49" s="966"/>
      <c r="E49" s="966"/>
      <c r="F49" s="966"/>
      <c r="G49" s="966"/>
      <c r="H49" s="966"/>
      <c r="I49" s="61"/>
      <c r="J49" s="967">
        <v>4</v>
      </c>
      <c r="K49" s="1069"/>
      <c r="L49" s="1069"/>
      <c r="M49" s="1069"/>
      <c r="N49" s="1069"/>
      <c r="O49" s="1069"/>
      <c r="P49" s="1069"/>
      <c r="Q49" s="1069"/>
      <c r="R49" s="969">
        <v>57.1</v>
      </c>
      <c r="S49" s="1068"/>
      <c r="T49" s="1068"/>
      <c r="U49" s="1068"/>
      <c r="V49" s="1068"/>
      <c r="W49" s="1068"/>
      <c r="X49" s="1068"/>
      <c r="Y49" s="1068"/>
      <c r="Z49" s="972">
        <v>0</v>
      </c>
      <c r="AA49" s="1070"/>
      <c r="AB49" s="1070"/>
      <c r="AC49" s="1070"/>
      <c r="AD49" s="1070"/>
      <c r="AE49" s="1070"/>
      <c r="AF49" s="1070"/>
      <c r="AG49" s="1070"/>
      <c r="AH49" s="969">
        <v>0</v>
      </c>
      <c r="AI49" s="1068"/>
      <c r="AJ49" s="1068"/>
      <c r="AK49" s="1068"/>
      <c r="AL49" s="1068"/>
      <c r="AM49" s="1068"/>
      <c r="AN49" s="1068"/>
      <c r="AO49" s="1068"/>
      <c r="AP49" s="972">
        <v>1</v>
      </c>
      <c r="AQ49" s="1069"/>
      <c r="AR49" s="1069"/>
      <c r="AS49" s="1069"/>
      <c r="AT49" s="1069"/>
      <c r="AU49" s="1069"/>
      <c r="AV49" s="1069"/>
      <c r="AW49" s="1069"/>
      <c r="AX49" s="969">
        <v>47.4</v>
      </c>
      <c r="AY49" s="1068"/>
      <c r="AZ49" s="1068"/>
      <c r="BA49" s="1068"/>
      <c r="BB49" s="1068"/>
      <c r="BC49" s="1068"/>
      <c r="BD49" s="1068"/>
      <c r="BE49" s="1068"/>
      <c r="BF49" s="972">
        <v>0</v>
      </c>
      <c r="BG49" s="1070"/>
      <c r="BH49" s="1070"/>
      <c r="BI49" s="1070"/>
      <c r="BJ49" s="1070"/>
      <c r="BK49" s="1070"/>
      <c r="BL49" s="1070"/>
      <c r="BM49" s="1070"/>
      <c r="BN49" s="969">
        <v>0</v>
      </c>
      <c r="BO49" s="1066"/>
      <c r="BP49" s="1066"/>
      <c r="BQ49" s="1066"/>
      <c r="BR49" s="1066"/>
      <c r="BS49" s="1066"/>
      <c r="BT49" s="1066"/>
      <c r="BU49" s="1066"/>
      <c r="BV49" s="74"/>
      <c r="BW49" s="74"/>
      <c r="BX49" s="972">
        <v>7</v>
      </c>
      <c r="BY49" s="972"/>
      <c r="BZ49" s="1069"/>
      <c r="CA49" s="1069"/>
      <c r="CB49" s="1069"/>
      <c r="CC49" s="1069"/>
      <c r="CD49" s="1069"/>
      <c r="CE49" s="1069"/>
      <c r="CF49" s="969">
        <v>138.4</v>
      </c>
      <c r="CG49" s="969"/>
      <c r="CH49" s="1068"/>
      <c r="CI49" s="1068"/>
      <c r="CJ49" s="1068"/>
      <c r="CK49" s="1068"/>
      <c r="CL49" s="1068"/>
      <c r="CM49" s="1068"/>
      <c r="CN49" s="972">
        <v>1</v>
      </c>
      <c r="CO49" s="1069"/>
      <c r="CP49" s="1069"/>
      <c r="CQ49" s="1069"/>
      <c r="CR49" s="1069"/>
      <c r="CS49" s="1069"/>
      <c r="CT49" s="1069"/>
      <c r="CU49" s="1069"/>
      <c r="CV49" s="969">
        <v>8.3000000000000007</v>
      </c>
      <c r="CW49" s="1068"/>
      <c r="CX49" s="1068"/>
      <c r="CY49" s="1068"/>
      <c r="CZ49" s="1068"/>
      <c r="DA49" s="1068"/>
      <c r="DB49" s="1068"/>
      <c r="DC49" s="1068"/>
      <c r="DD49" s="972">
        <v>3</v>
      </c>
      <c r="DE49" s="1069"/>
      <c r="DF49" s="1069"/>
      <c r="DG49" s="1069"/>
      <c r="DH49" s="1069"/>
      <c r="DI49" s="1069"/>
      <c r="DJ49" s="1069"/>
      <c r="DK49" s="1069"/>
      <c r="DL49" s="969">
        <v>80.900000000000006</v>
      </c>
      <c r="DM49" s="1068"/>
      <c r="DN49" s="1068"/>
      <c r="DO49" s="1068"/>
      <c r="DP49" s="1068"/>
      <c r="DQ49" s="1068"/>
      <c r="DR49" s="1068"/>
      <c r="DS49" s="1068"/>
      <c r="DT49" s="972">
        <v>3</v>
      </c>
      <c r="DU49" s="1069"/>
      <c r="DV49" s="1069"/>
      <c r="DW49" s="1069"/>
      <c r="DX49" s="1069"/>
      <c r="DY49" s="1069"/>
      <c r="DZ49" s="1069"/>
      <c r="EA49" s="1069"/>
      <c r="EB49" s="969">
        <v>49.2</v>
      </c>
      <c r="EC49" s="1068"/>
      <c r="ED49" s="1068"/>
      <c r="EE49" s="1068"/>
      <c r="EF49" s="1068"/>
      <c r="EG49" s="1068"/>
      <c r="EH49" s="1068"/>
      <c r="EI49" s="1068"/>
      <c r="EJ49" s="972">
        <v>0</v>
      </c>
      <c r="EK49" s="1070"/>
      <c r="EL49" s="1070"/>
      <c r="EM49" s="1070"/>
      <c r="EN49" s="1070"/>
      <c r="EO49" s="1070"/>
      <c r="EP49" s="969">
        <v>0</v>
      </c>
      <c r="EQ49" s="1066"/>
      <c r="ER49" s="1066"/>
      <c r="ES49" s="1066"/>
      <c r="ET49" s="1066"/>
      <c r="EU49" s="1067"/>
      <c r="EV49" s="998" t="s">
        <v>61</v>
      </c>
      <c r="EW49" s="999"/>
      <c r="EX49" s="999"/>
      <c r="EY49" s="999"/>
      <c r="EZ49" s="999"/>
      <c r="FA49" s="999"/>
    </row>
    <row r="50" spans="1:157" ht="3.75" customHeight="1">
      <c r="I50" s="23"/>
      <c r="J50" s="56"/>
      <c r="K50" s="38"/>
      <c r="L50" s="38"/>
      <c r="M50" s="38"/>
      <c r="N50" s="38"/>
      <c r="O50" s="38"/>
      <c r="P50" s="38"/>
      <c r="Q50" s="38"/>
      <c r="R50" s="57"/>
      <c r="S50" s="38"/>
      <c r="T50" s="38"/>
      <c r="U50" s="38"/>
      <c r="V50" s="38"/>
      <c r="W50" s="38"/>
      <c r="X50" s="38"/>
      <c r="Y50" s="38"/>
      <c r="Z50" s="52"/>
      <c r="AA50" s="38"/>
      <c r="AB50" s="38"/>
      <c r="AC50" s="38"/>
      <c r="AD50" s="38"/>
      <c r="AE50" s="38"/>
      <c r="AF50" s="38"/>
      <c r="AG50" s="38"/>
      <c r="AH50" s="52"/>
      <c r="AI50" s="38"/>
      <c r="AJ50" s="38"/>
      <c r="AK50" s="38"/>
      <c r="AL50" s="38"/>
      <c r="AM50" s="38"/>
      <c r="AN50" s="38"/>
      <c r="AO50" s="38"/>
      <c r="AP50" s="52"/>
      <c r="AQ50" s="38"/>
      <c r="AR50" s="38"/>
      <c r="AS50" s="38"/>
      <c r="AT50" s="38"/>
      <c r="AU50" s="38"/>
      <c r="AV50" s="38"/>
      <c r="AW50" s="38"/>
      <c r="AX50" s="54"/>
      <c r="AY50" s="58"/>
      <c r="AZ50" s="38"/>
      <c r="BA50" s="38"/>
      <c r="BB50" s="38"/>
      <c r="BC50" s="38"/>
      <c r="BD50" s="38"/>
      <c r="BE50" s="38"/>
      <c r="BF50" s="59"/>
      <c r="BG50" s="50"/>
      <c r="BH50" s="50"/>
      <c r="BI50" s="50"/>
      <c r="BJ50" s="50"/>
      <c r="BK50" s="50"/>
      <c r="BL50" s="50"/>
      <c r="BM50" s="50"/>
      <c r="BN50" s="50"/>
      <c r="BO50" s="59"/>
      <c r="BP50" s="59"/>
      <c r="BQ50" s="50"/>
      <c r="BR50" s="50"/>
      <c r="BS50" s="50"/>
      <c r="BT50" s="50"/>
      <c r="BU50" s="50"/>
      <c r="BV50" s="24"/>
      <c r="BW50" s="24"/>
      <c r="BX50" s="52"/>
      <c r="BY50" s="53"/>
      <c r="BZ50" s="38"/>
      <c r="CA50" s="38"/>
      <c r="CB50" s="38"/>
      <c r="CC50" s="38"/>
      <c r="CD50" s="38"/>
      <c r="CE50" s="38"/>
      <c r="CF50" s="52"/>
      <c r="CG50" s="52"/>
      <c r="CH50" s="38"/>
      <c r="CI50" s="38"/>
      <c r="CJ50" s="38"/>
      <c r="CK50" s="38"/>
      <c r="CL50" s="38"/>
      <c r="CM50" s="38"/>
      <c r="CN50" s="52"/>
      <c r="CO50" s="38"/>
      <c r="CP50" s="38"/>
      <c r="CQ50" s="38"/>
      <c r="CR50" s="38"/>
      <c r="CS50" s="38"/>
      <c r="CT50" s="38"/>
      <c r="CU50" s="38"/>
      <c r="CV50" s="54"/>
      <c r="CW50" s="38"/>
      <c r="CX50" s="38"/>
      <c r="CY50" s="38"/>
      <c r="CZ50" s="38"/>
      <c r="DA50" s="38"/>
      <c r="DB50" s="38"/>
      <c r="DC50" s="38"/>
      <c r="DD50" s="52"/>
      <c r="DE50" s="38"/>
      <c r="DF50" s="38"/>
      <c r="DG50" s="38"/>
      <c r="DH50" s="38"/>
      <c r="DI50" s="38"/>
      <c r="DJ50" s="38"/>
      <c r="DK50" s="38"/>
      <c r="DL50" s="54"/>
      <c r="DM50" s="38"/>
      <c r="DN50" s="38"/>
      <c r="DO50" s="38"/>
      <c r="DP50" s="38"/>
      <c r="DQ50" s="38"/>
      <c r="DR50" s="38"/>
      <c r="DS50" s="38"/>
      <c r="DT50" s="52"/>
      <c r="DU50" s="38"/>
      <c r="DV50" s="38"/>
      <c r="DW50" s="38"/>
      <c r="DX50" s="38"/>
      <c r="DY50" s="38"/>
      <c r="DZ50" s="38"/>
      <c r="EA50" s="38"/>
      <c r="EB50" s="54"/>
      <c r="EC50" s="38"/>
      <c r="ED50" s="38"/>
      <c r="EE50" s="38"/>
      <c r="EF50" s="38"/>
      <c r="EG50" s="38"/>
      <c r="EH50" s="38"/>
      <c r="EI50" s="38"/>
      <c r="EJ50" s="37"/>
      <c r="EK50" s="50"/>
      <c r="EL50" s="50"/>
      <c r="EM50" s="50"/>
      <c r="EN50" s="50"/>
      <c r="EO50" s="50"/>
      <c r="EP50" s="37"/>
      <c r="EQ50" s="50"/>
      <c r="ER50" s="50"/>
      <c r="ES50" s="50"/>
      <c r="ET50" s="50"/>
      <c r="EU50" s="55"/>
      <c r="EV50" s="37"/>
      <c r="EW50" s="50"/>
      <c r="EX50" s="50"/>
      <c r="EY50" s="50"/>
      <c r="EZ50" s="50"/>
      <c r="FA50" s="50"/>
    </row>
    <row r="51" spans="1:157" ht="9.75" customHeight="1">
      <c r="A51" s="975" t="s">
        <v>0</v>
      </c>
      <c r="B51" s="1002"/>
      <c r="C51" s="1002"/>
      <c r="D51" s="1002"/>
      <c r="E51" s="1002"/>
      <c r="F51" s="1002"/>
      <c r="G51" s="1002"/>
      <c r="H51" s="1002"/>
      <c r="I51" s="23"/>
      <c r="J51" s="1075"/>
      <c r="K51" s="1074"/>
      <c r="L51" s="1074"/>
      <c r="M51" s="1074"/>
      <c r="N51" s="1074"/>
      <c r="O51" s="1074"/>
      <c r="P51" s="1074"/>
      <c r="Q51" s="1074"/>
      <c r="R51" s="1074"/>
      <c r="S51" s="1074"/>
      <c r="T51" s="1074"/>
      <c r="U51" s="1074"/>
      <c r="V51" s="1074"/>
      <c r="W51" s="1074"/>
      <c r="X51" s="1074"/>
      <c r="Y51" s="1074"/>
      <c r="Z51" s="1074"/>
      <c r="AA51" s="1074"/>
      <c r="AB51" s="1074"/>
      <c r="AC51" s="1074"/>
      <c r="AD51" s="1074"/>
      <c r="AE51" s="1074"/>
      <c r="AF51" s="1074"/>
      <c r="AG51" s="1074"/>
      <c r="AH51" s="1074"/>
      <c r="AI51" s="1074"/>
      <c r="AJ51" s="1074"/>
      <c r="AK51" s="1074"/>
      <c r="AL51" s="1074"/>
      <c r="AM51" s="1074"/>
      <c r="AN51" s="1074"/>
      <c r="AO51" s="1074"/>
      <c r="AP51" s="1074"/>
      <c r="AQ51" s="1074"/>
      <c r="AR51" s="1074"/>
      <c r="AS51" s="1074"/>
      <c r="AT51" s="1074"/>
      <c r="AU51" s="1074"/>
      <c r="AV51" s="1074"/>
      <c r="AW51" s="1074"/>
      <c r="AX51" s="1074"/>
      <c r="AY51" s="1074"/>
      <c r="AZ51" s="1074"/>
      <c r="BA51" s="1074"/>
      <c r="BB51" s="1074"/>
      <c r="BC51" s="1074"/>
      <c r="BD51" s="1074"/>
      <c r="BE51" s="1074"/>
      <c r="BF51" s="984"/>
      <c r="BG51" s="992"/>
      <c r="BH51" s="992"/>
      <c r="BI51" s="992"/>
      <c r="BJ51" s="992"/>
      <c r="BK51" s="992"/>
      <c r="BL51" s="992"/>
      <c r="BM51" s="992"/>
      <c r="BN51" s="986"/>
      <c r="BO51" s="986"/>
      <c r="BP51" s="992"/>
      <c r="BQ51" s="992"/>
      <c r="BR51" s="992"/>
      <c r="BS51" s="992"/>
      <c r="BT51" s="992"/>
      <c r="BU51" s="992"/>
      <c r="BV51" s="24"/>
      <c r="BW51" s="24"/>
      <c r="BX51" s="984"/>
      <c r="BY51" s="984"/>
      <c r="BZ51" s="1074"/>
      <c r="CA51" s="1074"/>
      <c r="CB51" s="1074"/>
      <c r="CC51" s="1074"/>
      <c r="CD51" s="1074"/>
      <c r="CE51" s="1074"/>
      <c r="CF51" s="986"/>
      <c r="CG51" s="986"/>
      <c r="CH51" s="1074"/>
      <c r="CI51" s="1074"/>
      <c r="CJ51" s="1074"/>
      <c r="CK51" s="1074"/>
      <c r="CL51" s="1074"/>
      <c r="CM51" s="1074"/>
      <c r="CN51" s="984"/>
      <c r="CO51" s="1074"/>
      <c r="CP51" s="1074"/>
      <c r="CQ51" s="1074"/>
      <c r="CR51" s="1074"/>
      <c r="CS51" s="1074"/>
      <c r="CT51" s="1074"/>
      <c r="CU51" s="1074"/>
      <c r="CV51" s="986"/>
      <c r="CW51" s="1074"/>
      <c r="CX51" s="1074"/>
      <c r="CY51" s="1074"/>
      <c r="CZ51" s="1074"/>
      <c r="DA51" s="1074"/>
      <c r="DB51" s="1074"/>
      <c r="DC51" s="1074"/>
      <c r="DD51" s="984"/>
      <c r="DE51" s="1074"/>
      <c r="DF51" s="1074"/>
      <c r="DG51" s="1074"/>
      <c r="DH51" s="1074"/>
      <c r="DI51" s="1074"/>
      <c r="DJ51" s="1074"/>
      <c r="DK51" s="1074"/>
      <c r="DL51" s="986"/>
      <c r="DM51" s="1074"/>
      <c r="DN51" s="1074"/>
      <c r="DO51" s="1074"/>
      <c r="DP51" s="1074"/>
      <c r="DQ51" s="1074"/>
      <c r="DR51" s="1074"/>
      <c r="DS51" s="1074"/>
      <c r="DT51" s="984"/>
      <c r="DU51" s="1074"/>
      <c r="DV51" s="1074"/>
      <c r="DW51" s="1074"/>
      <c r="DX51" s="1074"/>
      <c r="DY51" s="1074"/>
      <c r="DZ51" s="1074"/>
      <c r="EA51" s="1074"/>
      <c r="EB51" s="986"/>
      <c r="EC51" s="1074"/>
      <c r="ED51" s="1074"/>
      <c r="EE51" s="1074"/>
      <c r="EF51" s="1074"/>
      <c r="EG51" s="1074"/>
      <c r="EH51" s="1074"/>
      <c r="EI51" s="1074"/>
      <c r="EJ51" s="1072"/>
      <c r="EK51" s="1015"/>
      <c r="EL51" s="1015"/>
      <c r="EM51" s="1015"/>
      <c r="EN51" s="1015"/>
      <c r="EO51" s="1015"/>
      <c r="EP51" s="1072"/>
      <c r="EQ51" s="1015"/>
      <c r="ER51" s="1015"/>
      <c r="ES51" s="1015"/>
      <c r="ET51" s="1015"/>
      <c r="EU51" s="1073"/>
      <c r="EV51" s="989" t="s">
        <v>21</v>
      </c>
      <c r="EW51" s="990"/>
      <c r="EX51" s="990"/>
      <c r="EY51" s="990"/>
      <c r="EZ51" s="990"/>
      <c r="FA51" s="990"/>
    </row>
    <row r="52" spans="1:157" ht="9.75" customHeight="1">
      <c r="A52" s="991" t="s">
        <v>62</v>
      </c>
      <c r="B52" s="991"/>
      <c r="C52" s="992"/>
      <c r="D52" s="992"/>
      <c r="E52" s="992"/>
      <c r="F52" s="992"/>
      <c r="G52" s="992"/>
      <c r="H52" s="992"/>
      <c r="I52" s="23"/>
      <c r="J52" s="993">
        <v>3</v>
      </c>
      <c r="K52" s="984"/>
      <c r="L52" s="984"/>
      <c r="M52" s="984"/>
      <c r="N52" s="984"/>
      <c r="O52" s="984"/>
      <c r="P52" s="984"/>
      <c r="Q52" s="984"/>
      <c r="R52" s="1011">
        <v>28.11</v>
      </c>
      <c r="S52" s="1011"/>
      <c r="T52" s="1011"/>
      <c r="U52" s="1011"/>
      <c r="V52" s="1011"/>
      <c r="W52" s="1011"/>
      <c r="X52" s="1011"/>
      <c r="Y52" s="1011"/>
      <c r="Z52" s="984">
        <v>1</v>
      </c>
      <c r="AA52" s="984"/>
      <c r="AB52" s="984"/>
      <c r="AC52" s="984"/>
      <c r="AD52" s="984"/>
      <c r="AE52" s="984"/>
      <c r="AF52" s="984"/>
      <c r="AG52" s="984"/>
      <c r="AH52" s="1011">
        <v>0.91</v>
      </c>
      <c r="AI52" s="1011"/>
      <c r="AJ52" s="1011"/>
      <c r="AK52" s="1011"/>
      <c r="AL52" s="1011"/>
      <c r="AM52" s="1011"/>
      <c r="AN52" s="1011"/>
      <c r="AO52" s="1011"/>
      <c r="AP52" s="984">
        <v>1</v>
      </c>
      <c r="AQ52" s="984"/>
      <c r="AR52" s="984"/>
      <c r="AS52" s="984"/>
      <c r="AT52" s="984"/>
      <c r="AU52" s="984"/>
      <c r="AV52" s="984"/>
      <c r="AW52" s="984"/>
      <c r="AX52" s="1011">
        <v>14.74</v>
      </c>
      <c r="AY52" s="1011"/>
      <c r="AZ52" s="1011"/>
      <c r="BA52" s="1011"/>
      <c r="BB52" s="1011"/>
      <c r="BC52" s="1011"/>
      <c r="BD52" s="1011"/>
      <c r="BE52" s="1011"/>
      <c r="BF52" s="984">
        <v>2</v>
      </c>
      <c r="BG52" s="984"/>
      <c r="BH52" s="984"/>
      <c r="BI52" s="984"/>
      <c r="BJ52" s="984"/>
      <c r="BK52" s="984"/>
      <c r="BL52" s="984"/>
      <c r="BM52" s="984"/>
      <c r="BN52" s="1011">
        <v>140.30000000000001</v>
      </c>
      <c r="BO52" s="1011"/>
      <c r="BP52" s="1011"/>
      <c r="BQ52" s="1011"/>
      <c r="BR52" s="1011"/>
      <c r="BS52" s="1011"/>
      <c r="BT52" s="1011"/>
      <c r="BU52" s="1011"/>
      <c r="BV52" s="64"/>
      <c r="BW52" s="64"/>
      <c r="BX52" s="984">
        <v>46</v>
      </c>
      <c r="BY52" s="984"/>
      <c r="BZ52" s="1013"/>
      <c r="CA52" s="1013"/>
      <c r="CB52" s="1013"/>
      <c r="CC52" s="1013"/>
      <c r="CD52" s="1013"/>
      <c r="CE52" s="1013"/>
      <c r="CF52" s="1017">
        <v>178.99</v>
      </c>
      <c r="CG52" s="1017"/>
      <c r="CH52" s="1017"/>
      <c r="CI52" s="1017"/>
      <c r="CJ52" s="1017"/>
      <c r="CK52" s="1017"/>
      <c r="CL52" s="1017"/>
      <c r="CM52" s="1017"/>
      <c r="CN52" s="994">
        <v>1</v>
      </c>
      <c r="CO52" s="994"/>
      <c r="CP52" s="994"/>
      <c r="CQ52" s="994"/>
      <c r="CR52" s="994"/>
      <c r="CS52" s="994"/>
      <c r="CT52" s="994"/>
      <c r="CU52" s="994"/>
      <c r="CV52" s="1011">
        <v>6.43</v>
      </c>
      <c r="CW52" s="1071"/>
      <c r="CX52" s="1071"/>
      <c r="CY52" s="1071"/>
      <c r="CZ52" s="1071"/>
      <c r="DA52" s="1071"/>
      <c r="DB52" s="1071"/>
      <c r="DC52" s="1071"/>
      <c r="DD52" s="984">
        <v>33</v>
      </c>
      <c r="DE52" s="1079"/>
      <c r="DF52" s="1079"/>
      <c r="DG52" s="1079"/>
      <c r="DH52" s="1079"/>
      <c r="DI52" s="1079"/>
      <c r="DJ52" s="1079"/>
      <c r="DK52" s="1079"/>
      <c r="DL52" s="1011">
        <v>99.95</v>
      </c>
      <c r="DM52" s="1071"/>
      <c r="DN52" s="1071"/>
      <c r="DO52" s="1071"/>
      <c r="DP52" s="1071"/>
      <c r="DQ52" s="1071"/>
      <c r="DR52" s="1071"/>
      <c r="DS52" s="1071"/>
      <c r="DT52" s="984">
        <v>11</v>
      </c>
      <c r="DU52" s="1079"/>
      <c r="DV52" s="1079"/>
      <c r="DW52" s="1079"/>
      <c r="DX52" s="1079"/>
      <c r="DY52" s="1079"/>
      <c r="DZ52" s="1079"/>
      <c r="EA52" s="1079"/>
      <c r="EB52" s="1011">
        <v>55.42</v>
      </c>
      <c r="EC52" s="1071"/>
      <c r="ED52" s="1071"/>
      <c r="EE52" s="1071"/>
      <c r="EF52" s="1071"/>
      <c r="EG52" s="1071"/>
      <c r="EH52" s="1071"/>
      <c r="EI52" s="1071"/>
      <c r="EJ52" s="994">
        <v>1</v>
      </c>
      <c r="EK52" s="1013"/>
      <c r="EL52" s="1013"/>
      <c r="EM52" s="1013"/>
      <c r="EN52" s="1013"/>
      <c r="EO52" s="1013"/>
      <c r="EP52" s="1017">
        <v>17.190000000000001</v>
      </c>
      <c r="EQ52" s="1012"/>
      <c r="ER52" s="1012"/>
      <c r="ES52" s="1012"/>
      <c r="ET52" s="1012"/>
      <c r="EU52" s="1014"/>
      <c r="EV52" s="987">
        <v>30</v>
      </c>
      <c r="EW52" s="1015"/>
      <c r="EX52" s="1015"/>
      <c r="EY52" s="1015"/>
      <c r="EZ52" s="1015"/>
      <c r="FA52" s="1015"/>
    </row>
    <row r="53" spans="1:157" ht="9.75" customHeight="1">
      <c r="A53" s="37"/>
      <c r="B53" s="36"/>
      <c r="C53" s="38"/>
      <c r="D53" s="38"/>
      <c r="E53" s="38"/>
      <c r="F53" s="38"/>
      <c r="G53" s="38"/>
      <c r="H53" s="38"/>
      <c r="I53" s="23"/>
      <c r="J53" s="1016">
        <v>3</v>
      </c>
      <c r="K53" s="1007"/>
      <c r="L53" s="1007"/>
      <c r="M53" s="1007"/>
      <c r="N53" s="1007"/>
      <c r="O53" s="1007"/>
      <c r="P53" s="1007"/>
      <c r="Q53" s="1007"/>
      <c r="R53" s="1008">
        <v>28.11</v>
      </c>
      <c r="S53" s="1008"/>
      <c r="T53" s="1008"/>
      <c r="U53" s="1008"/>
      <c r="V53" s="1008"/>
      <c r="W53" s="1008"/>
      <c r="X53" s="1008"/>
      <c r="Y53" s="1008"/>
      <c r="Z53" s="1008">
        <v>0</v>
      </c>
      <c r="AA53" s="1008"/>
      <c r="AB53" s="1008"/>
      <c r="AC53" s="1008"/>
      <c r="AD53" s="1008"/>
      <c r="AE53" s="1008"/>
      <c r="AF53" s="1008"/>
      <c r="AG53" s="1008"/>
      <c r="AH53" s="1008">
        <v>0</v>
      </c>
      <c r="AI53" s="1008"/>
      <c r="AJ53" s="1008"/>
      <c r="AK53" s="1008"/>
      <c r="AL53" s="1008"/>
      <c r="AM53" s="1008"/>
      <c r="AN53" s="1008"/>
      <c r="AO53" s="1008"/>
      <c r="AP53" s="1007">
        <v>1</v>
      </c>
      <c r="AQ53" s="1007"/>
      <c r="AR53" s="1007"/>
      <c r="AS53" s="1007"/>
      <c r="AT53" s="1007"/>
      <c r="AU53" s="1007"/>
      <c r="AV53" s="1007"/>
      <c r="AW53" s="1007"/>
      <c r="AX53" s="1008">
        <v>14.74</v>
      </c>
      <c r="AY53" s="1008"/>
      <c r="AZ53" s="1008"/>
      <c r="BA53" s="1008"/>
      <c r="BB53" s="1008"/>
      <c r="BC53" s="1008"/>
      <c r="BD53" s="1008"/>
      <c r="BE53" s="1008"/>
      <c r="BF53" s="1007">
        <v>2</v>
      </c>
      <c r="BG53" s="1007"/>
      <c r="BH53" s="1007"/>
      <c r="BI53" s="1007"/>
      <c r="BJ53" s="1007"/>
      <c r="BK53" s="1007"/>
      <c r="BL53" s="1007"/>
      <c r="BM53" s="1007"/>
      <c r="BN53" s="1008">
        <v>140.30000000000001</v>
      </c>
      <c r="BO53" s="1008"/>
      <c r="BP53" s="1008"/>
      <c r="BQ53" s="1008"/>
      <c r="BR53" s="1008"/>
      <c r="BS53" s="1008"/>
      <c r="BT53" s="1008"/>
      <c r="BU53" s="1008"/>
      <c r="BV53" s="65"/>
      <c r="BW53" s="65"/>
      <c r="BX53" s="1009">
        <v>7</v>
      </c>
      <c r="BY53" s="1009"/>
      <c r="BZ53" s="1009"/>
      <c r="CA53" s="1009"/>
      <c r="CB53" s="1009"/>
      <c r="CC53" s="1009"/>
      <c r="CD53" s="1009"/>
      <c r="CE53" s="1009"/>
      <c r="CF53" s="1010">
        <v>139.71</v>
      </c>
      <c r="CG53" s="1026"/>
      <c r="CH53" s="1026"/>
      <c r="CI53" s="1026"/>
      <c r="CJ53" s="1026"/>
      <c r="CK53" s="1026"/>
      <c r="CL53" s="1026"/>
      <c r="CM53" s="1026"/>
      <c r="CN53" s="1009">
        <v>1</v>
      </c>
      <c r="CO53" s="1027"/>
      <c r="CP53" s="1027"/>
      <c r="CQ53" s="1027"/>
      <c r="CR53" s="1027"/>
      <c r="CS53" s="1027"/>
      <c r="CT53" s="1027"/>
      <c r="CU53" s="1027"/>
      <c r="CV53" s="1010">
        <v>6.43</v>
      </c>
      <c r="CW53" s="1026"/>
      <c r="CX53" s="1026"/>
      <c r="CY53" s="1026"/>
      <c r="CZ53" s="1026"/>
      <c r="DA53" s="1026"/>
      <c r="DB53" s="1026"/>
      <c r="DC53" s="1026"/>
      <c r="DD53" s="1009">
        <v>3</v>
      </c>
      <c r="DE53" s="1027"/>
      <c r="DF53" s="1027"/>
      <c r="DG53" s="1027"/>
      <c r="DH53" s="1027"/>
      <c r="DI53" s="1027"/>
      <c r="DJ53" s="1027"/>
      <c r="DK53" s="1027"/>
      <c r="DL53" s="1008">
        <v>81.17</v>
      </c>
      <c r="DM53" s="1076"/>
      <c r="DN53" s="1076"/>
      <c r="DO53" s="1076"/>
      <c r="DP53" s="1076"/>
      <c r="DQ53" s="1076"/>
      <c r="DR53" s="1076"/>
      <c r="DS53" s="1076"/>
      <c r="DT53" s="1009">
        <v>3</v>
      </c>
      <c r="DU53" s="1027"/>
      <c r="DV53" s="1027"/>
      <c r="DW53" s="1027"/>
      <c r="DX53" s="1027"/>
      <c r="DY53" s="1027"/>
      <c r="DZ53" s="1027"/>
      <c r="EA53" s="1027"/>
      <c r="EB53" s="1008">
        <v>52.11</v>
      </c>
      <c r="EC53" s="1076"/>
      <c r="ED53" s="1076"/>
      <c r="EE53" s="1076"/>
      <c r="EF53" s="1076"/>
      <c r="EG53" s="1076"/>
      <c r="EH53" s="1076"/>
      <c r="EI53" s="1076"/>
      <c r="EJ53" s="1007">
        <v>0</v>
      </c>
      <c r="EK53" s="1077"/>
      <c r="EL53" s="1077"/>
      <c r="EM53" s="1077"/>
      <c r="EN53" s="1077"/>
      <c r="EO53" s="1077"/>
      <c r="EP53" s="1007">
        <v>0</v>
      </c>
      <c r="EQ53" s="1077"/>
      <c r="ER53" s="1077"/>
      <c r="ES53" s="1077"/>
      <c r="ET53" s="1077"/>
      <c r="EU53" s="1078"/>
      <c r="EV53" s="37"/>
      <c r="EW53" s="50"/>
      <c r="EX53" s="50"/>
      <c r="EY53" s="50"/>
      <c r="EZ53" s="50"/>
      <c r="FA53" s="50"/>
    </row>
    <row r="54" spans="1:157" ht="9.75" customHeight="1">
      <c r="A54" s="991" t="s">
        <v>57</v>
      </c>
      <c r="B54" s="991"/>
      <c r="C54" s="991"/>
      <c r="D54" s="991"/>
      <c r="E54" s="991"/>
      <c r="F54" s="991"/>
      <c r="G54" s="991"/>
      <c r="H54" s="991"/>
      <c r="I54" s="23"/>
      <c r="J54" s="1003">
        <v>3</v>
      </c>
      <c r="K54" s="1004"/>
      <c r="L54" s="1004"/>
      <c r="M54" s="1004"/>
      <c r="N54" s="1004"/>
      <c r="O54" s="1004"/>
      <c r="P54" s="1004"/>
      <c r="Q54" s="1004"/>
      <c r="R54" s="1018">
        <v>28.11</v>
      </c>
      <c r="S54" s="1018"/>
      <c r="T54" s="1018"/>
      <c r="U54" s="1018"/>
      <c r="V54" s="1018"/>
      <c r="W54" s="1018"/>
      <c r="X54" s="1018"/>
      <c r="Y54" s="1018"/>
      <c r="Z54" s="1004">
        <v>1</v>
      </c>
      <c r="AA54" s="1004"/>
      <c r="AB54" s="1004"/>
      <c r="AC54" s="1004"/>
      <c r="AD54" s="1004"/>
      <c r="AE54" s="1004"/>
      <c r="AF54" s="1004"/>
      <c r="AG54" s="1004"/>
      <c r="AH54" s="1018">
        <v>0.91</v>
      </c>
      <c r="AI54" s="1018"/>
      <c r="AJ54" s="1018"/>
      <c r="AK54" s="1018"/>
      <c r="AL54" s="1018"/>
      <c r="AM54" s="1018"/>
      <c r="AN54" s="1018"/>
      <c r="AO54" s="1018"/>
      <c r="AP54" s="1004">
        <v>1</v>
      </c>
      <c r="AQ54" s="1004"/>
      <c r="AR54" s="1004"/>
      <c r="AS54" s="1004"/>
      <c r="AT54" s="1004"/>
      <c r="AU54" s="1004"/>
      <c r="AV54" s="1004"/>
      <c r="AW54" s="1004"/>
      <c r="AX54" s="1018">
        <v>14.74</v>
      </c>
      <c r="AY54" s="1018"/>
      <c r="AZ54" s="1018"/>
      <c r="BA54" s="1018"/>
      <c r="BB54" s="1018"/>
      <c r="BC54" s="1018"/>
      <c r="BD54" s="1018"/>
      <c r="BE54" s="1018"/>
      <c r="BF54" s="1004">
        <v>2</v>
      </c>
      <c r="BG54" s="1004"/>
      <c r="BH54" s="1004"/>
      <c r="BI54" s="1004"/>
      <c r="BJ54" s="1004"/>
      <c r="BK54" s="1004"/>
      <c r="BL54" s="1004"/>
      <c r="BM54" s="1004"/>
      <c r="BN54" s="1018">
        <v>140.30000000000001</v>
      </c>
      <c r="BO54" s="1018"/>
      <c r="BP54" s="1018"/>
      <c r="BQ54" s="1018"/>
      <c r="BR54" s="1018"/>
      <c r="BS54" s="1018"/>
      <c r="BT54" s="1018"/>
      <c r="BU54" s="1018"/>
      <c r="BV54" s="64"/>
      <c r="BW54" s="64"/>
      <c r="BX54" s="1004">
        <v>46</v>
      </c>
      <c r="BY54" s="1004"/>
      <c r="BZ54" s="1083"/>
      <c r="CA54" s="1083"/>
      <c r="CB54" s="1083"/>
      <c r="CC54" s="1083"/>
      <c r="CD54" s="1083"/>
      <c r="CE54" s="1083"/>
      <c r="CF54" s="1025">
        <v>178.99</v>
      </c>
      <c r="CG54" s="1025"/>
      <c r="CH54" s="1025"/>
      <c r="CI54" s="1025"/>
      <c r="CJ54" s="1025"/>
      <c r="CK54" s="1025"/>
      <c r="CL54" s="1025"/>
      <c r="CM54" s="1025"/>
      <c r="CN54" s="1024">
        <v>1</v>
      </c>
      <c r="CO54" s="1024"/>
      <c r="CP54" s="1024"/>
      <c r="CQ54" s="1024"/>
      <c r="CR54" s="1024"/>
      <c r="CS54" s="1024"/>
      <c r="CT54" s="1024"/>
      <c r="CU54" s="1024"/>
      <c r="CV54" s="1018">
        <v>6.43</v>
      </c>
      <c r="CW54" s="1082"/>
      <c r="CX54" s="1082"/>
      <c r="CY54" s="1082"/>
      <c r="CZ54" s="1082"/>
      <c r="DA54" s="1082"/>
      <c r="DB54" s="1082"/>
      <c r="DC54" s="1082"/>
      <c r="DD54" s="1004">
        <v>33</v>
      </c>
      <c r="DE54" s="1081"/>
      <c r="DF54" s="1081"/>
      <c r="DG54" s="1081"/>
      <c r="DH54" s="1081"/>
      <c r="DI54" s="1081"/>
      <c r="DJ54" s="1081"/>
      <c r="DK54" s="1081"/>
      <c r="DL54" s="1018">
        <v>99.95</v>
      </c>
      <c r="DM54" s="1082"/>
      <c r="DN54" s="1082"/>
      <c r="DO54" s="1082"/>
      <c r="DP54" s="1082"/>
      <c r="DQ54" s="1082"/>
      <c r="DR54" s="1082"/>
      <c r="DS54" s="1082"/>
      <c r="DT54" s="1004">
        <v>11</v>
      </c>
      <c r="DU54" s="1081"/>
      <c r="DV54" s="1081"/>
      <c r="DW54" s="1081"/>
      <c r="DX54" s="1081"/>
      <c r="DY54" s="1081"/>
      <c r="DZ54" s="1081"/>
      <c r="EA54" s="1081"/>
      <c r="EB54" s="1018">
        <v>55.42</v>
      </c>
      <c r="EC54" s="1082"/>
      <c r="ED54" s="1082"/>
      <c r="EE54" s="1082"/>
      <c r="EF54" s="1082"/>
      <c r="EG54" s="1082"/>
      <c r="EH54" s="1082"/>
      <c r="EI54" s="1082"/>
      <c r="EJ54" s="1024">
        <v>1</v>
      </c>
      <c r="EK54" s="1083"/>
      <c r="EL54" s="1083"/>
      <c r="EM54" s="1083"/>
      <c r="EN54" s="1083"/>
      <c r="EO54" s="1083"/>
      <c r="EP54" s="1025">
        <v>17.190000000000001</v>
      </c>
      <c r="EQ54" s="1084"/>
      <c r="ER54" s="1084"/>
      <c r="ES54" s="1084"/>
      <c r="ET54" s="1084"/>
      <c r="EU54" s="1085"/>
      <c r="EV54" s="987">
        <v>31</v>
      </c>
      <c r="EW54" s="1080"/>
      <c r="EX54" s="1080"/>
      <c r="EY54" s="1080"/>
      <c r="EZ54" s="1080"/>
      <c r="FA54" s="1080"/>
    </row>
    <row r="55" spans="1:157" ht="9.75" customHeight="1">
      <c r="A55" s="3"/>
      <c r="B55" s="66"/>
      <c r="I55" s="23"/>
      <c r="J55" s="1021">
        <v>3</v>
      </c>
      <c r="K55" s="1022"/>
      <c r="L55" s="1022"/>
      <c r="M55" s="1022"/>
      <c r="N55" s="1022"/>
      <c r="O55" s="1022"/>
      <c r="P55" s="1022"/>
      <c r="Q55" s="1022"/>
      <c r="R55" s="1023">
        <v>28.11</v>
      </c>
      <c r="S55" s="1023"/>
      <c r="T55" s="1023"/>
      <c r="U55" s="1023"/>
      <c r="V55" s="1023"/>
      <c r="W55" s="1023"/>
      <c r="X55" s="1023"/>
      <c r="Y55" s="1023"/>
      <c r="Z55" s="1022">
        <v>0</v>
      </c>
      <c r="AA55" s="1022"/>
      <c r="AB55" s="1022"/>
      <c r="AC55" s="1022"/>
      <c r="AD55" s="1022"/>
      <c r="AE55" s="1022"/>
      <c r="AF55" s="1022"/>
      <c r="AG55" s="1022"/>
      <c r="AH55" s="1023">
        <v>0</v>
      </c>
      <c r="AI55" s="1023"/>
      <c r="AJ55" s="1023"/>
      <c r="AK55" s="1023"/>
      <c r="AL55" s="1023"/>
      <c r="AM55" s="1023"/>
      <c r="AN55" s="1023"/>
      <c r="AO55" s="1023"/>
      <c r="AP55" s="1022">
        <v>1</v>
      </c>
      <c r="AQ55" s="1022"/>
      <c r="AR55" s="1022"/>
      <c r="AS55" s="1022"/>
      <c r="AT55" s="1022"/>
      <c r="AU55" s="1022"/>
      <c r="AV55" s="1022"/>
      <c r="AW55" s="1022"/>
      <c r="AX55" s="1023">
        <v>14.74</v>
      </c>
      <c r="AY55" s="1023"/>
      <c r="AZ55" s="1023"/>
      <c r="BA55" s="1023"/>
      <c r="BB55" s="1023"/>
      <c r="BC55" s="1023"/>
      <c r="BD55" s="1023"/>
      <c r="BE55" s="1023"/>
      <c r="BF55" s="1022">
        <v>2</v>
      </c>
      <c r="BG55" s="1022"/>
      <c r="BH55" s="1022"/>
      <c r="BI55" s="1022"/>
      <c r="BJ55" s="1022"/>
      <c r="BK55" s="1022"/>
      <c r="BL55" s="1022"/>
      <c r="BM55" s="1022"/>
      <c r="BN55" s="1023">
        <v>140.30000000000001</v>
      </c>
      <c r="BO55" s="1023"/>
      <c r="BP55" s="1023"/>
      <c r="BQ55" s="1023"/>
      <c r="BR55" s="1023"/>
      <c r="BS55" s="1023"/>
      <c r="BT55" s="1023"/>
      <c r="BU55" s="1023"/>
      <c r="BV55" s="65"/>
      <c r="BW55" s="65"/>
      <c r="BX55" s="1031">
        <v>7</v>
      </c>
      <c r="BY55" s="1031"/>
      <c r="BZ55" s="1031"/>
      <c r="CA55" s="1031"/>
      <c r="CB55" s="1031"/>
      <c r="CC55" s="1031"/>
      <c r="CD55" s="1031"/>
      <c r="CE55" s="1031"/>
      <c r="CF55" s="1054">
        <v>139.71</v>
      </c>
      <c r="CG55" s="1092"/>
      <c r="CH55" s="1092"/>
      <c r="CI55" s="1092"/>
      <c r="CJ55" s="1092"/>
      <c r="CK55" s="1092"/>
      <c r="CL55" s="1092"/>
      <c r="CM55" s="1092"/>
      <c r="CN55" s="1031">
        <v>1</v>
      </c>
      <c r="CO55" s="1093"/>
      <c r="CP55" s="1093"/>
      <c r="CQ55" s="1093"/>
      <c r="CR55" s="1093"/>
      <c r="CS55" s="1093"/>
      <c r="CT55" s="1093"/>
      <c r="CU55" s="1093"/>
      <c r="CV55" s="1054">
        <v>6.43</v>
      </c>
      <c r="CW55" s="1092"/>
      <c r="CX55" s="1092"/>
      <c r="CY55" s="1092"/>
      <c r="CZ55" s="1092"/>
      <c r="DA55" s="1092"/>
      <c r="DB55" s="1092"/>
      <c r="DC55" s="1092"/>
      <c r="DD55" s="1031">
        <v>3</v>
      </c>
      <c r="DE55" s="1093"/>
      <c r="DF55" s="1093"/>
      <c r="DG55" s="1093"/>
      <c r="DH55" s="1093"/>
      <c r="DI55" s="1093"/>
      <c r="DJ55" s="1093"/>
      <c r="DK55" s="1093"/>
      <c r="DL55" s="1023">
        <v>81.17</v>
      </c>
      <c r="DM55" s="1089"/>
      <c r="DN55" s="1089"/>
      <c r="DO55" s="1089"/>
      <c r="DP55" s="1089"/>
      <c r="DQ55" s="1089"/>
      <c r="DR55" s="1089"/>
      <c r="DS55" s="1089"/>
      <c r="DT55" s="1031">
        <v>3</v>
      </c>
      <c r="DU55" s="1093"/>
      <c r="DV55" s="1093"/>
      <c r="DW55" s="1093"/>
      <c r="DX55" s="1093"/>
      <c r="DY55" s="1093"/>
      <c r="DZ55" s="1093"/>
      <c r="EA55" s="1093"/>
      <c r="EB55" s="1023">
        <v>52.11</v>
      </c>
      <c r="EC55" s="1089"/>
      <c r="ED55" s="1089"/>
      <c r="EE55" s="1089"/>
      <c r="EF55" s="1089"/>
      <c r="EG55" s="1089"/>
      <c r="EH55" s="1089"/>
      <c r="EI55" s="1089"/>
      <c r="EJ55" s="1022">
        <v>0</v>
      </c>
      <c r="EK55" s="1090"/>
      <c r="EL55" s="1090"/>
      <c r="EM55" s="1090"/>
      <c r="EN55" s="1090"/>
      <c r="EO55" s="1090"/>
      <c r="EP55" s="1022">
        <v>0</v>
      </c>
      <c r="EQ55" s="1090"/>
      <c r="ER55" s="1090"/>
      <c r="ES55" s="1090"/>
      <c r="ET55" s="1090"/>
      <c r="EU55" s="1091"/>
      <c r="EV55" s="37"/>
      <c r="EW55" s="31"/>
      <c r="EX55" s="31"/>
      <c r="EY55" s="31"/>
      <c r="EZ55" s="31"/>
      <c r="FA55" s="31"/>
    </row>
    <row r="56" spans="1:157" ht="9.75" customHeight="1">
      <c r="A56" s="1030" t="s">
        <v>63</v>
      </c>
      <c r="B56" s="1030"/>
      <c r="C56" s="1030"/>
      <c r="D56" s="1030"/>
      <c r="E56" s="1030"/>
      <c r="F56" s="1030"/>
      <c r="G56" s="1030"/>
      <c r="H56" s="1030"/>
      <c r="I56" s="23"/>
      <c r="J56" s="1003">
        <v>3</v>
      </c>
      <c r="K56" s="1004"/>
      <c r="L56" s="1004"/>
      <c r="M56" s="1004"/>
      <c r="N56" s="1004"/>
      <c r="O56" s="1004"/>
      <c r="P56" s="1004"/>
      <c r="Q56" s="1004"/>
      <c r="R56" s="1088">
        <v>28.11</v>
      </c>
      <c r="S56" s="1088"/>
      <c r="T56" s="1088"/>
      <c r="U56" s="1088"/>
      <c r="V56" s="1088"/>
      <c r="W56" s="1088"/>
      <c r="X56" s="1088"/>
      <c r="Y56" s="1088"/>
      <c r="Z56" s="1086">
        <v>1</v>
      </c>
      <c r="AA56" s="1086"/>
      <c r="AB56" s="1086"/>
      <c r="AC56" s="1086"/>
      <c r="AD56" s="1086"/>
      <c r="AE56" s="1086"/>
      <c r="AF56" s="1086"/>
      <c r="AG56" s="1086"/>
      <c r="AH56" s="1086">
        <v>0.91</v>
      </c>
      <c r="AI56" s="1086"/>
      <c r="AJ56" s="1086"/>
      <c r="AK56" s="1086"/>
      <c r="AL56" s="1086"/>
      <c r="AM56" s="1086"/>
      <c r="AN56" s="1086"/>
      <c r="AO56" s="1086"/>
      <c r="AP56" s="1086">
        <v>1</v>
      </c>
      <c r="AQ56" s="1086"/>
      <c r="AR56" s="1086"/>
      <c r="AS56" s="1086"/>
      <c r="AT56" s="1086"/>
      <c r="AU56" s="1086"/>
      <c r="AV56" s="1086"/>
      <c r="AW56" s="1086"/>
      <c r="AX56" s="1088">
        <v>14.74</v>
      </c>
      <c r="AY56" s="1088"/>
      <c r="AZ56" s="1088"/>
      <c r="BA56" s="1088"/>
      <c r="BB56" s="1088"/>
      <c r="BC56" s="1088"/>
      <c r="BD56" s="1088"/>
      <c r="BE56" s="1088"/>
      <c r="BF56" s="1086">
        <v>2</v>
      </c>
      <c r="BG56" s="1086"/>
      <c r="BH56" s="1086"/>
      <c r="BI56" s="1086"/>
      <c r="BJ56" s="1086"/>
      <c r="BK56" s="1086"/>
      <c r="BL56" s="1086"/>
      <c r="BM56" s="1086"/>
      <c r="BN56" s="1087">
        <v>140.30000000000001</v>
      </c>
      <c r="BO56" s="1087"/>
      <c r="BP56" s="1087"/>
      <c r="BQ56" s="1087"/>
      <c r="BR56" s="1087"/>
      <c r="BS56" s="1087"/>
      <c r="BT56" s="1087"/>
      <c r="BU56" s="1087"/>
      <c r="BV56" s="65"/>
      <c r="BW56" s="65"/>
      <c r="BX56" s="1086">
        <v>46</v>
      </c>
      <c r="BY56" s="1086"/>
      <c r="BZ56" s="1086"/>
      <c r="CA56" s="1086"/>
      <c r="CB56" s="1086"/>
      <c r="CC56" s="1086"/>
      <c r="CD56" s="1086"/>
      <c r="CE56" s="1086"/>
      <c r="CF56" s="1088">
        <v>178.99</v>
      </c>
      <c r="CG56" s="1088"/>
      <c r="CH56" s="1088"/>
      <c r="CI56" s="1088"/>
      <c r="CJ56" s="1088"/>
      <c r="CK56" s="1088"/>
      <c r="CL56" s="1088"/>
      <c r="CM56" s="1088"/>
      <c r="CN56" s="1086">
        <v>1</v>
      </c>
      <c r="CO56" s="1086"/>
      <c r="CP56" s="1086"/>
      <c r="CQ56" s="1086"/>
      <c r="CR56" s="1086"/>
      <c r="CS56" s="1086"/>
      <c r="CT56" s="1086"/>
      <c r="CU56" s="1086"/>
      <c r="CV56" s="1086">
        <v>6.43</v>
      </c>
      <c r="CW56" s="1086"/>
      <c r="CX56" s="1086"/>
      <c r="CY56" s="1086"/>
      <c r="CZ56" s="1086"/>
      <c r="DA56" s="1086"/>
      <c r="DB56" s="1086"/>
      <c r="DC56" s="1086"/>
      <c r="DD56" s="1086">
        <v>33</v>
      </c>
      <c r="DE56" s="1086"/>
      <c r="DF56" s="1086"/>
      <c r="DG56" s="1086"/>
      <c r="DH56" s="1086"/>
      <c r="DI56" s="1086"/>
      <c r="DJ56" s="1086"/>
      <c r="DK56" s="1086"/>
      <c r="DL56" s="1088">
        <v>99.95</v>
      </c>
      <c r="DM56" s="1088"/>
      <c r="DN56" s="1088"/>
      <c r="DO56" s="1088"/>
      <c r="DP56" s="1088"/>
      <c r="DQ56" s="1088"/>
      <c r="DR56" s="1088"/>
      <c r="DS56" s="1088"/>
      <c r="DT56" s="1086">
        <v>11</v>
      </c>
      <c r="DU56" s="1086"/>
      <c r="DV56" s="1086"/>
      <c r="DW56" s="1086"/>
      <c r="DX56" s="1086"/>
      <c r="DY56" s="1086"/>
      <c r="DZ56" s="1086"/>
      <c r="EA56" s="1086"/>
      <c r="EB56" s="1088">
        <v>55.42</v>
      </c>
      <c r="EC56" s="1088"/>
      <c r="ED56" s="1088"/>
      <c r="EE56" s="1088"/>
      <c r="EF56" s="1088"/>
      <c r="EG56" s="1088"/>
      <c r="EH56" s="1088"/>
      <c r="EI56" s="1088"/>
      <c r="EJ56" s="1088">
        <v>1</v>
      </c>
      <c r="EK56" s="1088"/>
      <c r="EL56" s="1088"/>
      <c r="EM56" s="1088"/>
      <c r="EN56" s="1088"/>
      <c r="EO56" s="1088"/>
      <c r="EP56" s="1088">
        <v>17.190000000000001</v>
      </c>
      <c r="EQ56" s="1088"/>
      <c r="ER56" s="1088"/>
      <c r="ES56" s="1088"/>
      <c r="ET56" s="1088"/>
      <c r="EU56" s="1099"/>
      <c r="EV56" s="1020" t="s">
        <v>59</v>
      </c>
      <c r="EW56" s="987"/>
      <c r="EX56" s="987"/>
      <c r="EY56" s="987"/>
      <c r="EZ56" s="987"/>
      <c r="FA56" s="987"/>
    </row>
    <row r="57" spans="1:157" ht="9.75" customHeight="1">
      <c r="A57" s="3"/>
      <c r="B57" s="66"/>
      <c r="I57" s="23"/>
      <c r="J57" s="1097">
        <v>3</v>
      </c>
      <c r="K57" s="1098"/>
      <c r="L57" s="1098"/>
      <c r="M57" s="1098"/>
      <c r="N57" s="1098"/>
      <c r="O57" s="1098"/>
      <c r="P57" s="1098"/>
      <c r="Q57" s="1098"/>
      <c r="R57" s="1094">
        <v>28.11</v>
      </c>
      <c r="S57" s="1094"/>
      <c r="T57" s="1094"/>
      <c r="U57" s="1094"/>
      <c r="V57" s="1094"/>
      <c r="W57" s="1094"/>
      <c r="X57" s="1094"/>
      <c r="Y57" s="1094"/>
      <c r="Z57" s="1022">
        <v>0</v>
      </c>
      <c r="AA57" s="1022"/>
      <c r="AB57" s="1022"/>
      <c r="AC57" s="1022"/>
      <c r="AD57" s="1022"/>
      <c r="AE57" s="1022"/>
      <c r="AF57" s="1022"/>
      <c r="AG57" s="1022"/>
      <c r="AH57" s="1094">
        <v>0</v>
      </c>
      <c r="AI57" s="1094"/>
      <c r="AJ57" s="1094"/>
      <c r="AK57" s="1094"/>
      <c r="AL57" s="1094"/>
      <c r="AM57" s="1094"/>
      <c r="AN57" s="1094"/>
      <c r="AO57" s="1094"/>
      <c r="AP57" s="1095">
        <v>1</v>
      </c>
      <c r="AQ57" s="1095"/>
      <c r="AR57" s="1095"/>
      <c r="AS57" s="1095"/>
      <c r="AT57" s="1095"/>
      <c r="AU57" s="1095"/>
      <c r="AV57" s="1095"/>
      <c r="AW57" s="1095"/>
      <c r="AX57" s="1094">
        <v>14.74</v>
      </c>
      <c r="AY57" s="1094"/>
      <c r="AZ57" s="1094"/>
      <c r="BA57" s="1094"/>
      <c r="BB57" s="1094"/>
      <c r="BC57" s="1094"/>
      <c r="BD57" s="1094"/>
      <c r="BE57" s="1094"/>
      <c r="BF57" s="1095">
        <v>2</v>
      </c>
      <c r="BG57" s="1095"/>
      <c r="BH57" s="1095"/>
      <c r="BI57" s="1095"/>
      <c r="BJ57" s="1095"/>
      <c r="BK57" s="1095"/>
      <c r="BL57" s="1095"/>
      <c r="BM57" s="1095"/>
      <c r="BN57" s="1094">
        <v>140.30000000000001</v>
      </c>
      <c r="BO57" s="1094"/>
      <c r="BP57" s="1094"/>
      <c r="BQ57" s="1094"/>
      <c r="BR57" s="1094"/>
      <c r="BS57" s="1094"/>
      <c r="BT57" s="1094"/>
      <c r="BU57" s="1094"/>
      <c r="BV57" s="65"/>
      <c r="BW57" s="65"/>
      <c r="BX57" s="1095">
        <v>7</v>
      </c>
      <c r="BY57" s="1095"/>
      <c r="BZ57" s="1095"/>
      <c r="CA57" s="1095"/>
      <c r="CB57" s="1095"/>
      <c r="CC57" s="1095"/>
      <c r="CD57" s="1095"/>
      <c r="CE57" s="1095"/>
      <c r="CF57" s="1094">
        <v>139.71</v>
      </c>
      <c r="CG57" s="1094"/>
      <c r="CH57" s="1094"/>
      <c r="CI57" s="1094"/>
      <c r="CJ57" s="1094"/>
      <c r="CK57" s="1094"/>
      <c r="CL57" s="1094"/>
      <c r="CM57" s="1094"/>
      <c r="CN57" s="1095">
        <v>1</v>
      </c>
      <c r="CO57" s="1095"/>
      <c r="CP57" s="1095"/>
      <c r="CQ57" s="1095"/>
      <c r="CR57" s="1095"/>
      <c r="CS57" s="1095"/>
      <c r="CT57" s="1095"/>
      <c r="CU57" s="1095"/>
      <c r="CV57" s="1094">
        <v>6.43</v>
      </c>
      <c r="CW57" s="1094"/>
      <c r="CX57" s="1094"/>
      <c r="CY57" s="1094"/>
      <c r="CZ57" s="1094"/>
      <c r="DA57" s="1094"/>
      <c r="DB57" s="1094"/>
      <c r="DC57" s="1094"/>
      <c r="DD57" s="1095">
        <v>3</v>
      </c>
      <c r="DE57" s="1095"/>
      <c r="DF57" s="1095"/>
      <c r="DG57" s="1095"/>
      <c r="DH57" s="1095"/>
      <c r="DI57" s="1095"/>
      <c r="DJ57" s="1095"/>
      <c r="DK57" s="1095"/>
      <c r="DL57" s="1094">
        <v>81.17</v>
      </c>
      <c r="DM57" s="1094"/>
      <c r="DN57" s="1094"/>
      <c r="DO57" s="1094"/>
      <c r="DP57" s="1094"/>
      <c r="DQ57" s="1094"/>
      <c r="DR57" s="1094"/>
      <c r="DS57" s="1094"/>
      <c r="DT57" s="1095">
        <v>3</v>
      </c>
      <c r="DU57" s="1095"/>
      <c r="DV57" s="1095"/>
      <c r="DW57" s="1095"/>
      <c r="DX57" s="1095"/>
      <c r="DY57" s="1095"/>
      <c r="DZ57" s="1095"/>
      <c r="EA57" s="1095"/>
      <c r="EB57" s="1094">
        <v>52.11</v>
      </c>
      <c r="EC57" s="1094"/>
      <c r="ED57" s="1094"/>
      <c r="EE57" s="1094"/>
      <c r="EF57" s="1094"/>
      <c r="EG57" s="1094"/>
      <c r="EH57" s="1094"/>
      <c r="EI57" s="1094"/>
      <c r="EJ57" s="1095">
        <v>0</v>
      </c>
      <c r="EK57" s="1095"/>
      <c r="EL57" s="1095"/>
      <c r="EM57" s="1095"/>
      <c r="EN57" s="1095"/>
      <c r="EO57" s="1095"/>
      <c r="EP57" s="1095">
        <v>0</v>
      </c>
      <c r="EQ57" s="1095"/>
      <c r="ER57" s="1095"/>
      <c r="ES57" s="1095"/>
      <c r="ET57" s="1095"/>
      <c r="EU57" s="1096"/>
      <c r="EV57" s="37"/>
      <c r="EW57" s="31"/>
      <c r="EX57" s="31"/>
      <c r="EY57" s="31"/>
      <c r="EZ57" s="31"/>
      <c r="FA57" s="31"/>
    </row>
    <row r="58" spans="1:157" ht="9.75" customHeight="1">
      <c r="A58" s="991" t="s">
        <v>65</v>
      </c>
      <c r="B58" s="991"/>
      <c r="C58" s="1032"/>
      <c r="D58" s="1032"/>
      <c r="E58" s="1032"/>
      <c r="F58" s="1032"/>
      <c r="G58" s="1032"/>
      <c r="H58" s="1032"/>
      <c r="I58" s="23"/>
      <c r="J58" s="1003">
        <v>3</v>
      </c>
      <c r="K58" s="1004"/>
      <c r="L58" s="1004"/>
      <c r="M58" s="1004"/>
      <c r="N58" s="1004"/>
      <c r="O58" s="1004"/>
      <c r="P58" s="1004"/>
      <c r="Q58" s="1004"/>
      <c r="R58" s="1018">
        <v>28.11</v>
      </c>
      <c r="S58" s="1018"/>
      <c r="T58" s="1018"/>
      <c r="U58" s="1018"/>
      <c r="V58" s="1018"/>
      <c r="W58" s="1018"/>
      <c r="X58" s="1018"/>
      <c r="Y58" s="1018"/>
      <c r="Z58" s="1004">
        <v>1</v>
      </c>
      <c r="AA58" s="1004"/>
      <c r="AB58" s="1004"/>
      <c r="AC58" s="1004"/>
      <c r="AD58" s="1004"/>
      <c r="AE58" s="1004"/>
      <c r="AF58" s="1004"/>
      <c r="AG58" s="1004"/>
      <c r="AH58" s="1018">
        <v>0.91</v>
      </c>
      <c r="AI58" s="1018"/>
      <c r="AJ58" s="1018"/>
      <c r="AK58" s="1018"/>
      <c r="AL58" s="1018"/>
      <c r="AM58" s="1018"/>
      <c r="AN58" s="1018"/>
      <c r="AO58" s="1018"/>
      <c r="AP58" s="1004">
        <v>1</v>
      </c>
      <c r="AQ58" s="1004"/>
      <c r="AR58" s="1004"/>
      <c r="AS58" s="1004"/>
      <c r="AT58" s="1004"/>
      <c r="AU58" s="1004"/>
      <c r="AV58" s="1004"/>
      <c r="AW58" s="1004"/>
      <c r="AX58" s="1018">
        <v>14.74</v>
      </c>
      <c r="AY58" s="1018"/>
      <c r="AZ58" s="1018"/>
      <c r="BA58" s="1018"/>
      <c r="BB58" s="1018"/>
      <c r="BC58" s="1018"/>
      <c r="BD58" s="1018"/>
      <c r="BE58" s="1018"/>
      <c r="BF58" s="1004">
        <v>2</v>
      </c>
      <c r="BG58" s="1004"/>
      <c r="BH58" s="1004"/>
      <c r="BI58" s="1004"/>
      <c r="BJ58" s="1004"/>
      <c r="BK58" s="1004"/>
      <c r="BL58" s="1004"/>
      <c r="BM58" s="1004"/>
      <c r="BN58" s="1018">
        <v>140.30000000000001</v>
      </c>
      <c r="BO58" s="1018"/>
      <c r="BP58" s="1018"/>
      <c r="BQ58" s="1018"/>
      <c r="BR58" s="1018"/>
      <c r="BS58" s="1018"/>
      <c r="BT58" s="1018"/>
      <c r="BU58" s="1018"/>
      <c r="BV58" s="64"/>
      <c r="BW58" s="64"/>
      <c r="BX58" s="1004">
        <v>46</v>
      </c>
      <c r="BY58" s="1004"/>
      <c r="BZ58" s="1083"/>
      <c r="CA58" s="1083"/>
      <c r="CB58" s="1083"/>
      <c r="CC58" s="1083"/>
      <c r="CD58" s="1083"/>
      <c r="CE58" s="1083"/>
      <c r="CF58" s="1025">
        <v>178.99</v>
      </c>
      <c r="CG58" s="1025"/>
      <c r="CH58" s="1025"/>
      <c r="CI58" s="1025"/>
      <c r="CJ58" s="1025"/>
      <c r="CK58" s="1025"/>
      <c r="CL58" s="1025"/>
      <c r="CM58" s="1025"/>
      <c r="CN58" s="1024">
        <v>1</v>
      </c>
      <c r="CO58" s="1024"/>
      <c r="CP58" s="1024"/>
      <c r="CQ58" s="1024"/>
      <c r="CR58" s="1024"/>
      <c r="CS58" s="1024"/>
      <c r="CT58" s="1024"/>
      <c r="CU58" s="1024"/>
      <c r="CV58" s="1018">
        <v>6.43</v>
      </c>
      <c r="CW58" s="1082"/>
      <c r="CX58" s="1082"/>
      <c r="CY58" s="1082"/>
      <c r="CZ58" s="1082"/>
      <c r="DA58" s="1082"/>
      <c r="DB58" s="1082"/>
      <c r="DC58" s="1082"/>
      <c r="DD58" s="1004">
        <v>33</v>
      </c>
      <c r="DE58" s="1081"/>
      <c r="DF58" s="1081"/>
      <c r="DG58" s="1081"/>
      <c r="DH58" s="1081"/>
      <c r="DI58" s="1081"/>
      <c r="DJ58" s="1081"/>
      <c r="DK58" s="1081"/>
      <c r="DL58" s="1018">
        <v>99.95</v>
      </c>
      <c r="DM58" s="1082"/>
      <c r="DN58" s="1082"/>
      <c r="DO58" s="1082"/>
      <c r="DP58" s="1082"/>
      <c r="DQ58" s="1082"/>
      <c r="DR58" s="1082"/>
      <c r="DS58" s="1082"/>
      <c r="DT58" s="1004">
        <v>11</v>
      </c>
      <c r="DU58" s="1081"/>
      <c r="DV58" s="1081"/>
      <c r="DW58" s="1081"/>
      <c r="DX58" s="1081"/>
      <c r="DY58" s="1081"/>
      <c r="DZ58" s="1081"/>
      <c r="EA58" s="1081"/>
      <c r="EB58" s="1018">
        <v>55.42</v>
      </c>
      <c r="EC58" s="1082"/>
      <c r="ED58" s="1082"/>
      <c r="EE58" s="1082"/>
      <c r="EF58" s="1082"/>
      <c r="EG58" s="1082"/>
      <c r="EH58" s="1082"/>
      <c r="EI58" s="1082"/>
      <c r="EJ58" s="1024">
        <v>1</v>
      </c>
      <c r="EK58" s="1083"/>
      <c r="EL58" s="1083"/>
      <c r="EM58" s="1083"/>
      <c r="EN58" s="1083"/>
      <c r="EO58" s="1083"/>
      <c r="EP58" s="1025">
        <v>17.190000000000001</v>
      </c>
      <c r="EQ58" s="1084"/>
      <c r="ER58" s="1084"/>
      <c r="ES58" s="1084"/>
      <c r="ET58" s="1084"/>
      <c r="EU58" s="1085"/>
      <c r="EV58" s="1036" t="s">
        <v>58</v>
      </c>
      <c r="EW58" s="1037"/>
      <c r="EX58" s="1037"/>
      <c r="EY58" s="1037"/>
      <c r="EZ58" s="1037"/>
      <c r="FA58" s="1037"/>
    </row>
    <row r="59" spans="1:157" ht="9.75" customHeight="1">
      <c r="A59" s="3"/>
      <c r="B59" s="66"/>
      <c r="I59" s="23"/>
      <c r="J59" s="1038">
        <v>3</v>
      </c>
      <c r="K59" s="1033"/>
      <c r="L59" s="1033"/>
      <c r="M59" s="1033"/>
      <c r="N59" s="1033"/>
      <c r="O59" s="1033"/>
      <c r="P59" s="1033"/>
      <c r="Q59" s="1033"/>
      <c r="R59" s="1034">
        <v>28.11</v>
      </c>
      <c r="S59" s="1034"/>
      <c r="T59" s="1034"/>
      <c r="U59" s="1034"/>
      <c r="V59" s="1034"/>
      <c r="W59" s="1034"/>
      <c r="X59" s="1034"/>
      <c r="Y59" s="1034"/>
      <c r="Z59" s="1022">
        <v>0</v>
      </c>
      <c r="AA59" s="1022"/>
      <c r="AB59" s="1022"/>
      <c r="AC59" s="1022"/>
      <c r="AD59" s="1022"/>
      <c r="AE59" s="1022"/>
      <c r="AF59" s="1022"/>
      <c r="AG59" s="1022"/>
      <c r="AH59" s="1023">
        <v>0</v>
      </c>
      <c r="AI59" s="1023"/>
      <c r="AJ59" s="1023"/>
      <c r="AK59" s="1023"/>
      <c r="AL59" s="1023"/>
      <c r="AM59" s="1023"/>
      <c r="AN59" s="1023"/>
      <c r="AO59" s="1023"/>
      <c r="AP59" s="1033">
        <v>1</v>
      </c>
      <c r="AQ59" s="1033"/>
      <c r="AR59" s="1033"/>
      <c r="AS59" s="1033"/>
      <c r="AT59" s="1033"/>
      <c r="AU59" s="1033"/>
      <c r="AV59" s="1033"/>
      <c r="AW59" s="1033"/>
      <c r="AX59" s="1034">
        <v>14.74</v>
      </c>
      <c r="AY59" s="1034"/>
      <c r="AZ59" s="1034"/>
      <c r="BA59" s="1034"/>
      <c r="BB59" s="1034"/>
      <c r="BC59" s="1034"/>
      <c r="BD59" s="1034"/>
      <c r="BE59" s="1034"/>
      <c r="BF59" s="1033">
        <v>2</v>
      </c>
      <c r="BG59" s="1033"/>
      <c r="BH59" s="1033"/>
      <c r="BI59" s="1033"/>
      <c r="BJ59" s="1033"/>
      <c r="BK59" s="1033"/>
      <c r="BL59" s="1033"/>
      <c r="BM59" s="1033"/>
      <c r="BN59" s="1034">
        <v>140.30000000000001</v>
      </c>
      <c r="BO59" s="1034"/>
      <c r="BP59" s="1034"/>
      <c r="BQ59" s="1034"/>
      <c r="BR59" s="1034"/>
      <c r="BS59" s="1034"/>
      <c r="BT59" s="1034"/>
      <c r="BU59" s="1034"/>
      <c r="BV59" s="65"/>
      <c r="BW59" s="65"/>
      <c r="BX59" s="1035">
        <v>7</v>
      </c>
      <c r="BY59" s="1035"/>
      <c r="BZ59" s="1035"/>
      <c r="CA59" s="1035"/>
      <c r="CB59" s="1035"/>
      <c r="CC59" s="1035"/>
      <c r="CD59" s="1035"/>
      <c r="CE59" s="1035"/>
      <c r="CF59" s="1102">
        <v>139.71</v>
      </c>
      <c r="CG59" s="1103"/>
      <c r="CH59" s="1103"/>
      <c r="CI59" s="1103"/>
      <c r="CJ59" s="1103"/>
      <c r="CK59" s="1103"/>
      <c r="CL59" s="1103"/>
      <c r="CM59" s="1103"/>
      <c r="CN59" s="1035">
        <v>1</v>
      </c>
      <c r="CO59" s="1104"/>
      <c r="CP59" s="1104"/>
      <c r="CQ59" s="1104"/>
      <c r="CR59" s="1104"/>
      <c r="CS59" s="1104"/>
      <c r="CT59" s="1104"/>
      <c r="CU59" s="1104"/>
      <c r="CV59" s="1102">
        <v>6.43</v>
      </c>
      <c r="CW59" s="1103"/>
      <c r="CX59" s="1103"/>
      <c r="CY59" s="1103"/>
      <c r="CZ59" s="1103"/>
      <c r="DA59" s="1103"/>
      <c r="DB59" s="1103"/>
      <c r="DC59" s="1103"/>
      <c r="DD59" s="1035">
        <v>3</v>
      </c>
      <c r="DE59" s="1104"/>
      <c r="DF59" s="1104"/>
      <c r="DG59" s="1104"/>
      <c r="DH59" s="1104"/>
      <c r="DI59" s="1104"/>
      <c r="DJ59" s="1104"/>
      <c r="DK59" s="1104"/>
      <c r="DL59" s="1034">
        <v>81.17</v>
      </c>
      <c r="DM59" s="1101"/>
      <c r="DN59" s="1101"/>
      <c r="DO59" s="1101"/>
      <c r="DP59" s="1101"/>
      <c r="DQ59" s="1101"/>
      <c r="DR59" s="1101"/>
      <c r="DS59" s="1101"/>
      <c r="DT59" s="1035">
        <v>3</v>
      </c>
      <c r="DU59" s="1104"/>
      <c r="DV59" s="1104"/>
      <c r="DW59" s="1104"/>
      <c r="DX59" s="1104"/>
      <c r="DY59" s="1104"/>
      <c r="DZ59" s="1104"/>
      <c r="EA59" s="1104"/>
      <c r="EB59" s="1034">
        <v>52.11</v>
      </c>
      <c r="EC59" s="1101"/>
      <c r="ED59" s="1101"/>
      <c r="EE59" s="1101"/>
      <c r="EF59" s="1101"/>
      <c r="EG59" s="1101"/>
      <c r="EH59" s="1101"/>
      <c r="EI59" s="1101"/>
      <c r="EJ59" s="1095">
        <v>0</v>
      </c>
      <c r="EK59" s="1095"/>
      <c r="EL59" s="1095"/>
      <c r="EM59" s="1095"/>
      <c r="EN59" s="1095"/>
      <c r="EO59" s="1095"/>
      <c r="EP59" s="1095">
        <v>0</v>
      </c>
      <c r="EQ59" s="1095"/>
      <c r="ER59" s="1095"/>
      <c r="ES59" s="1095"/>
      <c r="ET59" s="1095"/>
      <c r="EU59" s="1096"/>
      <c r="EV59" s="37"/>
      <c r="EW59" s="31"/>
      <c r="EX59" s="31"/>
      <c r="EY59" s="31"/>
      <c r="EZ59" s="31"/>
      <c r="FA59" s="31"/>
    </row>
    <row r="60" spans="1:157" s="13" customFormat="1" ht="9.75" customHeight="1">
      <c r="A60" s="965" t="s">
        <v>66</v>
      </c>
      <c r="B60" s="965"/>
      <c r="C60" s="966"/>
      <c r="D60" s="966"/>
      <c r="E60" s="966"/>
      <c r="F60" s="966"/>
      <c r="G60" s="966"/>
      <c r="H60" s="966"/>
      <c r="I60" s="16"/>
      <c r="J60" s="967">
        <v>3</v>
      </c>
      <c r="K60" s="972"/>
      <c r="L60" s="972"/>
      <c r="M60" s="972"/>
      <c r="N60" s="972"/>
      <c r="O60" s="972"/>
      <c r="P60" s="972"/>
      <c r="Q60" s="972"/>
      <c r="R60" s="969">
        <v>28.11</v>
      </c>
      <c r="S60" s="969"/>
      <c r="T60" s="969"/>
      <c r="U60" s="969"/>
      <c r="V60" s="969"/>
      <c r="W60" s="969"/>
      <c r="X60" s="969"/>
      <c r="Y60" s="969"/>
      <c r="Z60" s="972">
        <v>1</v>
      </c>
      <c r="AA60" s="972"/>
      <c r="AB60" s="972"/>
      <c r="AC60" s="972"/>
      <c r="AD60" s="972"/>
      <c r="AE60" s="972"/>
      <c r="AF60" s="972"/>
      <c r="AG60" s="972"/>
      <c r="AH60" s="969">
        <v>0.91</v>
      </c>
      <c r="AI60" s="969"/>
      <c r="AJ60" s="969"/>
      <c r="AK60" s="969"/>
      <c r="AL60" s="969"/>
      <c r="AM60" s="969"/>
      <c r="AN60" s="969"/>
      <c r="AO60" s="969"/>
      <c r="AP60" s="972">
        <v>1</v>
      </c>
      <c r="AQ60" s="972"/>
      <c r="AR60" s="972"/>
      <c r="AS60" s="972"/>
      <c r="AT60" s="972"/>
      <c r="AU60" s="972"/>
      <c r="AV60" s="972"/>
      <c r="AW60" s="972"/>
      <c r="AX60" s="969">
        <v>14.74</v>
      </c>
      <c r="AY60" s="969"/>
      <c r="AZ60" s="969"/>
      <c r="BA60" s="969"/>
      <c r="BB60" s="969"/>
      <c r="BC60" s="969"/>
      <c r="BD60" s="969"/>
      <c r="BE60" s="969"/>
      <c r="BF60" s="972">
        <v>2</v>
      </c>
      <c r="BG60" s="972"/>
      <c r="BH60" s="972"/>
      <c r="BI60" s="972"/>
      <c r="BJ60" s="972"/>
      <c r="BK60" s="972"/>
      <c r="BL60" s="972"/>
      <c r="BM60" s="972"/>
      <c r="BN60" s="969">
        <v>140.30000000000001</v>
      </c>
      <c r="BO60" s="969"/>
      <c r="BP60" s="969"/>
      <c r="BQ60" s="969"/>
      <c r="BR60" s="969"/>
      <c r="BS60" s="969"/>
      <c r="BT60" s="969"/>
      <c r="BU60" s="969"/>
      <c r="BV60" s="68"/>
      <c r="BW60" s="68"/>
      <c r="BX60" s="972">
        <v>46</v>
      </c>
      <c r="BY60" s="972"/>
      <c r="BZ60" s="1069"/>
      <c r="CA60" s="1069"/>
      <c r="CB60" s="1069"/>
      <c r="CC60" s="1069"/>
      <c r="CD60" s="1069"/>
      <c r="CE60" s="1069"/>
      <c r="CF60" s="970">
        <v>179.07</v>
      </c>
      <c r="CG60" s="970"/>
      <c r="CH60" s="970"/>
      <c r="CI60" s="970"/>
      <c r="CJ60" s="970"/>
      <c r="CK60" s="970"/>
      <c r="CL60" s="970"/>
      <c r="CM60" s="970"/>
      <c r="CN60" s="968">
        <v>1</v>
      </c>
      <c r="CO60" s="968"/>
      <c r="CP60" s="968"/>
      <c r="CQ60" s="968"/>
      <c r="CR60" s="968"/>
      <c r="CS60" s="968"/>
      <c r="CT60" s="968"/>
      <c r="CU60" s="968"/>
      <c r="CV60" s="969">
        <v>6.43</v>
      </c>
      <c r="CW60" s="1100"/>
      <c r="CX60" s="1100"/>
      <c r="CY60" s="1100"/>
      <c r="CZ60" s="1100"/>
      <c r="DA60" s="1100"/>
      <c r="DB60" s="1100"/>
      <c r="DC60" s="1100"/>
      <c r="DD60" s="972">
        <v>33</v>
      </c>
      <c r="DE60" s="1116"/>
      <c r="DF60" s="1116"/>
      <c r="DG60" s="1116"/>
      <c r="DH60" s="1116"/>
      <c r="DI60" s="1116"/>
      <c r="DJ60" s="1116"/>
      <c r="DK60" s="1116"/>
      <c r="DL60" s="969">
        <v>99.95</v>
      </c>
      <c r="DM60" s="1100"/>
      <c r="DN60" s="1100"/>
      <c r="DO60" s="1100"/>
      <c r="DP60" s="1100"/>
      <c r="DQ60" s="1100"/>
      <c r="DR60" s="1100"/>
      <c r="DS60" s="1100"/>
      <c r="DT60" s="972">
        <v>11</v>
      </c>
      <c r="DU60" s="1116"/>
      <c r="DV60" s="1116"/>
      <c r="DW60" s="1116"/>
      <c r="DX60" s="1116"/>
      <c r="DY60" s="1116"/>
      <c r="DZ60" s="1116"/>
      <c r="EA60" s="1116"/>
      <c r="EB60" s="969">
        <v>55.5</v>
      </c>
      <c r="EC60" s="1100"/>
      <c r="ED60" s="1100"/>
      <c r="EE60" s="1100"/>
      <c r="EF60" s="1100"/>
      <c r="EG60" s="1100"/>
      <c r="EH60" s="1100"/>
      <c r="EI60" s="1100"/>
      <c r="EJ60" s="968">
        <v>1</v>
      </c>
      <c r="EK60" s="1117"/>
      <c r="EL60" s="1117"/>
      <c r="EM60" s="1117"/>
      <c r="EN60" s="1117"/>
      <c r="EO60" s="1117"/>
      <c r="EP60" s="970">
        <v>17.190000000000001</v>
      </c>
      <c r="EQ60" s="1049"/>
      <c r="ER60" s="1049"/>
      <c r="ES60" s="1049"/>
      <c r="ET60" s="1049"/>
      <c r="EU60" s="1056"/>
      <c r="EV60" s="1039" t="s">
        <v>61</v>
      </c>
      <c r="EW60" s="998"/>
      <c r="EX60" s="998"/>
      <c r="EY60" s="998"/>
      <c r="EZ60" s="998"/>
      <c r="FA60" s="998"/>
    </row>
    <row r="61" spans="1:157" s="13" customFormat="1" ht="9.75" customHeight="1">
      <c r="A61" s="18"/>
      <c r="B61" s="75"/>
      <c r="C61" s="19"/>
      <c r="D61" s="19"/>
      <c r="E61" s="19"/>
      <c r="F61" s="19"/>
      <c r="G61" s="19"/>
      <c r="H61" s="19"/>
      <c r="I61" s="16"/>
      <c r="J61" s="1114">
        <v>3</v>
      </c>
      <c r="K61" s="1115"/>
      <c r="L61" s="1115"/>
      <c r="M61" s="1115"/>
      <c r="N61" s="1115"/>
      <c r="O61" s="1115"/>
      <c r="P61" s="1115"/>
      <c r="Q61" s="1115"/>
      <c r="R61" s="1040">
        <v>28.11</v>
      </c>
      <c r="S61" s="1040"/>
      <c r="T61" s="1040"/>
      <c r="U61" s="1040"/>
      <c r="V61" s="1040"/>
      <c r="W61" s="1040"/>
      <c r="X61" s="1040"/>
      <c r="Y61" s="1040"/>
      <c r="Z61" s="1041">
        <v>0</v>
      </c>
      <c r="AA61" s="1041"/>
      <c r="AB61" s="1041"/>
      <c r="AC61" s="1041"/>
      <c r="AD61" s="1041"/>
      <c r="AE61" s="1041"/>
      <c r="AF61" s="1041"/>
      <c r="AG61" s="1041"/>
      <c r="AH61" s="1040">
        <v>0</v>
      </c>
      <c r="AI61" s="1040"/>
      <c r="AJ61" s="1040"/>
      <c r="AK61" s="1040"/>
      <c r="AL61" s="1040"/>
      <c r="AM61" s="1040"/>
      <c r="AN61" s="1040"/>
      <c r="AO61" s="1040"/>
      <c r="AP61" s="1041">
        <v>1</v>
      </c>
      <c r="AQ61" s="1041"/>
      <c r="AR61" s="1041"/>
      <c r="AS61" s="1041"/>
      <c r="AT61" s="1041"/>
      <c r="AU61" s="1041"/>
      <c r="AV61" s="1041"/>
      <c r="AW61" s="1041"/>
      <c r="AX61" s="1040">
        <v>14.74</v>
      </c>
      <c r="AY61" s="1040"/>
      <c r="AZ61" s="1040"/>
      <c r="BA61" s="1040"/>
      <c r="BB61" s="1040"/>
      <c r="BC61" s="1040"/>
      <c r="BD61" s="1040"/>
      <c r="BE61" s="1040"/>
      <c r="BF61" s="1041">
        <v>2</v>
      </c>
      <c r="BG61" s="1041"/>
      <c r="BH61" s="1041"/>
      <c r="BI61" s="1041"/>
      <c r="BJ61" s="1041"/>
      <c r="BK61" s="1041"/>
      <c r="BL61" s="1041"/>
      <c r="BM61" s="1041"/>
      <c r="BN61" s="1040">
        <v>140.30000000000001</v>
      </c>
      <c r="BO61" s="1040"/>
      <c r="BP61" s="1040"/>
      <c r="BQ61" s="1040"/>
      <c r="BR61" s="1040"/>
      <c r="BS61" s="1040"/>
      <c r="BT61" s="1040"/>
      <c r="BU61" s="1040"/>
      <c r="BV61" s="71"/>
      <c r="BW61" s="71"/>
      <c r="BX61" s="1048">
        <v>7</v>
      </c>
      <c r="BY61" s="1048"/>
      <c r="BZ61" s="1048"/>
      <c r="CA61" s="1048"/>
      <c r="CB61" s="1048"/>
      <c r="CC61" s="1048"/>
      <c r="CD61" s="1048"/>
      <c r="CE61" s="1048"/>
      <c r="CF61" s="1111">
        <v>139.71</v>
      </c>
      <c r="CG61" s="1112"/>
      <c r="CH61" s="1112"/>
      <c r="CI61" s="1112"/>
      <c r="CJ61" s="1112"/>
      <c r="CK61" s="1112"/>
      <c r="CL61" s="1112"/>
      <c r="CM61" s="1112"/>
      <c r="CN61" s="1048">
        <v>1</v>
      </c>
      <c r="CO61" s="1113"/>
      <c r="CP61" s="1113"/>
      <c r="CQ61" s="1113"/>
      <c r="CR61" s="1113"/>
      <c r="CS61" s="1113"/>
      <c r="CT61" s="1113"/>
      <c r="CU61" s="1113"/>
      <c r="CV61" s="1111">
        <v>6.43</v>
      </c>
      <c r="CW61" s="1112"/>
      <c r="CX61" s="1112"/>
      <c r="CY61" s="1112"/>
      <c r="CZ61" s="1112"/>
      <c r="DA61" s="1112"/>
      <c r="DB61" s="1112"/>
      <c r="DC61" s="1112"/>
      <c r="DD61" s="1048">
        <v>3</v>
      </c>
      <c r="DE61" s="1113"/>
      <c r="DF61" s="1113"/>
      <c r="DG61" s="1113"/>
      <c r="DH61" s="1113"/>
      <c r="DI61" s="1113"/>
      <c r="DJ61" s="1113"/>
      <c r="DK61" s="1113"/>
      <c r="DL61" s="1040">
        <v>81.17</v>
      </c>
      <c r="DM61" s="1105"/>
      <c r="DN61" s="1105"/>
      <c r="DO61" s="1105"/>
      <c r="DP61" s="1105"/>
      <c r="DQ61" s="1105"/>
      <c r="DR61" s="1105"/>
      <c r="DS61" s="1105"/>
      <c r="DT61" s="1048">
        <v>3</v>
      </c>
      <c r="DU61" s="1113"/>
      <c r="DV61" s="1113"/>
      <c r="DW61" s="1113"/>
      <c r="DX61" s="1113"/>
      <c r="DY61" s="1113"/>
      <c r="DZ61" s="1113"/>
      <c r="EA61" s="1113"/>
      <c r="EB61" s="1040">
        <v>52.11</v>
      </c>
      <c r="EC61" s="1105"/>
      <c r="ED61" s="1105"/>
      <c r="EE61" s="1105"/>
      <c r="EF61" s="1105"/>
      <c r="EG61" s="1105"/>
      <c r="EH61" s="1105"/>
      <c r="EI61" s="1105"/>
      <c r="EJ61" s="1041">
        <v>0</v>
      </c>
      <c r="EK61" s="1106"/>
      <c r="EL61" s="1106"/>
      <c r="EM61" s="1106"/>
      <c r="EN61" s="1106"/>
      <c r="EO61" s="1106"/>
      <c r="EP61" s="1041">
        <v>0</v>
      </c>
      <c r="EQ61" s="1106"/>
      <c r="ER61" s="1106"/>
      <c r="ES61" s="1106"/>
      <c r="ET61" s="1106"/>
      <c r="EU61" s="1107"/>
      <c r="EV61" s="45"/>
      <c r="EW61" s="35"/>
      <c r="EX61" s="35"/>
      <c r="EY61" s="35"/>
      <c r="EZ61" s="35"/>
      <c r="FA61" s="35"/>
    </row>
    <row r="62" spans="1:157" ht="9.75" customHeight="1">
      <c r="A62" s="72"/>
      <c r="B62" s="73"/>
      <c r="I62" s="23"/>
      <c r="J62" s="1108"/>
      <c r="K62" s="1109"/>
      <c r="L62" s="1109"/>
      <c r="M62" s="1109"/>
      <c r="N62" s="1109"/>
      <c r="O62" s="1109"/>
      <c r="P62" s="1109"/>
      <c r="Q62" s="1109"/>
      <c r="R62" s="1109"/>
      <c r="S62" s="1109"/>
      <c r="T62" s="1109"/>
      <c r="U62" s="1109"/>
      <c r="V62" s="1109"/>
      <c r="W62" s="1109"/>
      <c r="X62" s="1109"/>
      <c r="Y62" s="1109"/>
      <c r="Z62" s="1109"/>
      <c r="AA62" s="1109"/>
      <c r="AB62" s="1109"/>
      <c r="AC62" s="1109"/>
      <c r="AD62" s="1109"/>
      <c r="AE62" s="1109"/>
      <c r="AF62" s="1109"/>
      <c r="AG62" s="1109"/>
      <c r="AH62" s="1109"/>
      <c r="AI62" s="1109"/>
      <c r="AJ62" s="1109"/>
      <c r="AK62" s="1109"/>
      <c r="AL62" s="1109"/>
      <c r="AM62" s="1109"/>
      <c r="AN62" s="1109"/>
      <c r="AO62" s="1109"/>
      <c r="AP62" s="1109"/>
      <c r="AQ62" s="1109"/>
      <c r="AR62" s="1109"/>
      <c r="AS62" s="1109"/>
      <c r="AT62" s="1109"/>
      <c r="AU62" s="1109"/>
      <c r="AV62" s="1109"/>
      <c r="AW62" s="1109"/>
      <c r="AX62" s="1109"/>
      <c r="AY62" s="1109"/>
      <c r="AZ62" s="1109"/>
      <c r="BA62" s="1109"/>
      <c r="BB62" s="1109"/>
      <c r="BC62" s="1109"/>
      <c r="BD62" s="1109"/>
      <c r="BE62" s="1109"/>
      <c r="BF62" s="1004"/>
      <c r="BG62" s="1110"/>
      <c r="BH62" s="1110"/>
      <c r="BI62" s="1110"/>
      <c r="BJ62" s="1110"/>
      <c r="BK62" s="1110"/>
      <c r="BL62" s="1110"/>
      <c r="BM62" s="1110"/>
      <c r="BN62" s="1005"/>
      <c r="BO62" s="1005"/>
      <c r="BP62" s="1110"/>
      <c r="BQ62" s="1110"/>
      <c r="BR62" s="1110"/>
      <c r="BS62" s="1110"/>
      <c r="BT62" s="1110"/>
      <c r="BU62" s="1110"/>
      <c r="BV62" s="24"/>
      <c r="BW62" s="24"/>
      <c r="BX62" s="1004"/>
      <c r="BY62" s="1004"/>
      <c r="BZ62" s="1109"/>
      <c r="CA62" s="1109"/>
      <c r="CB62" s="1109"/>
      <c r="CC62" s="1109"/>
      <c r="CD62" s="1109"/>
      <c r="CE62" s="1109"/>
      <c r="CF62" s="1005"/>
      <c r="CG62" s="1005"/>
      <c r="CH62" s="1109"/>
      <c r="CI62" s="1109"/>
      <c r="CJ62" s="1109"/>
      <c r="CK62" s="1109"/>
      <c r="CL62" s="1109"/>
      <c r="CM62" s="1109"/>
      <c r="CN62" s="1004"/>
      <c r="CO62" s="1109"/>
      <c r="CP62" s="1109"/>
      <c r="CQ62" s="1109"/>
      <c r="CR62" s="1109"/>
      <c r="CS62" s="1109"/>
      <c r="CT62" s="1109"/>
      <c r="CU62" s="1109"/>
      <c r="CV62" s="1123"/>
      <c r="CW62" s="1124"/>
      <c r="CX62" s="1124"/>
      <c r="CY62" s="1124"/>
      <c r="CZ62" s="1124"/>
      <c r="DA62" s="1124"/>
      <c r="DB62" s="1124"/>
      <c r="DC62" s="1124"/>
      <c r="DD62" s="1004"/>
      <c r="DE62" s="1109"/>
      <c r="DF62" s="1109"/>
      <c r="DG62" s="1109"/>
      <c r="DH62" s="1109"/>
      <c r="DI62" s="1109"/>
      <c r="DJ62" s="1109"/>
      <c r="DK62" s="1109"/>
      <c r="DL62" s="1123"/>
      <c r="DM62" s="1124"/>
      <c r="DN62" s="1124"/>
      <c r="DO62" s="1124"/>
      <c r="DP62" s="1124"/>
      <c r="DQ62" s="1124"/>
      <c r="DR62" s="1124"/>
      <c r="DS62" s="1124"/>
      <c r="DT62" s="1004"/>
      <c r="DU62" s="1109"/>
      <c r="DV62" s="1109"/>
      <c r="DW62" s="1109"/>
      <c r="DX62" s="1109"/>
      <c r="DY62" s="1109"/>
      <c r="DZ62" s="1109"/>
      <c r="EA62" s="1109"/>
      <c r="EB62" s="1123"/>
      <c r="EC62" s="1124"/>
      <c r="ED62" s="1124"/>
      <c r="EE62" s="1124"/>
      <c r="EF62" s="1124"/>
      <c r="EG62" s="1124"/>
      <c r="EH62" s="1124"/>
      <c r="EI62" s="1124"/>
      <c r="EJ62" s="1045"/>
      <c r="EK62" s="1119"/>
      <c r="EL62" s="1119"/>
      <c r="EM62" s="1119"/>
      <c r="EN62" s="1119"/>
      <c r="EO62" s="1119"/>
      <c r="EP62" s="1045"/>
      <c r="EQ62" s="1119"/>
      <c r="ER62" s="1119"/>
      <c r="ES62" s="1119"/>
      <c r="ET62" s="1119"/>
      <c r="EU62" s="1120"/>
      <c r="EV62" s="50"/>
      <c r="EW62" s="50"/>
      <c r="EX62" s="50"/>
      <c r="EY62" s="50"/>
      <c r="EZ62" s="50"/>
      <c r="FA62" s="50"/>
    </row>
    <row r="63" spans="1:157" s="38" customFormat="1" ht="9.75" customHeight="1">
      <c r="A63" s="991" t="s">
        <v>1</v>
      </c>
      <c r="B63" s="991"/>
      <c r="C63" s="992"/>
      <c r="D63" s="992"/>
      <c r="E63" s="992"/>
      <c r="F63" s="992"/>
      <c r="G63" s="992"/>
      <c r="H63" s="992"/>
      <c r="J63" s="1003">
        <v>0</v>
      </c>
      <c r="K63" s="1117"/>
      <c r="L63" s="1117"/>
      <c r="M63" s="1117"/>
      <c r="N63" s="1117"/>
      <c r="O63" s="1117"/>
      <c r="P63" s="1117"/>
      <c r="Q63" s="1117"/>
      <c r="R63" s="1004">
        <v>0</v>
      </c>
      <c r="S63" s="1004"/>
      <c r="T63" s="1004"/>
      <c r="U63" s="1004"/>
      <c r="V63" s="1004"/>
      <c r="W63" s="1004"/>
      <c r="X63" s="1004"/>
      <c r="Y63" s="1004"/>
      <c r="Z63" s="1121">
        <v>0</v>
      </c>
      <c r="AA63" s="1122"/>
      <c r="AB63" s="1122"/>
      <c r="AC63" s="1122"/>
      <c r="AD63" s="1122"/>
      <c r="AE63" s="1122"/>
      <c r="AF63" s="1122"/>
      <c r="AG63" s="1122"/>
      <c r="AH63" s="1004">
        <v>0</v>
      </c>
      <c r="AI63" s="1004"/>
      <c r="AJ63" s="1004"/>
      <c r="AK63" s="1004"/>
      <c r="AL63" s="1004"/>
      <c r="AM63" s="1004"/>
      <c r="AN63" s="1004"/>
      <c r="AO63" s="1004"/>
      <c r="AP63" s="1121">
        <v>0</v>
      </c>
      <c r="AQ63" s="1122"/>
      <c r="AR63" s="1122"/>
      <c r="AS63" s="1122"/>
      <c r="AT63" s="1122"/>
      <c r="AU63" s="1122"/>
      <c r="AV63" s="1122"/>
      <c r="AW63" s="1122"/>
      <c r="AX63" s="1004">
        <v>0</v>
      </c>
      <c r="AY63" s="1004"/>
      <c r="AZ63" s="1004"/>
      <c r="BA63" s="1004"/>
      <c r="BB63" s="1004"/>
      <c r="BC63" s="1004"/>
      <c r="BD63" s="1004"/>
      <c r="BE63" s="1004"/>
      <c r="BF63" s="1004">
        <v>0</v>
      </c>
      <c r="BG63" s="1004"/>
      <c r="BH63" s="1004"/>
      <c r="BI63" s="1004"/>
      <c r="BJ63" s="1004"/>
      <c r="BK63" s="1004"/>
      <c r="BL63" s="1004"/>
      <c r="BM63" s="1004"/>
      <c r="BN63" s="1004">
        <v>0</v>
      </c>
      <c r="BO63" s="1004"/>
      <c r="BP63" s="1004"/>
      <c r="BQ63" s="1004"/>
      <c r="BR63" s="1004"/>
      <c r="BS63" s="1004"/>
      <c r="BT63" s="1004"/>
      <c r="BU63" s="1004"/>
      <c r="BV63" s="44"/>
      <c r="BW63" s="44"/>
      <c r="BX63" s="1004">
        <v>3</v>
      </c>
      <c r="BY63" s="1004"/>
      <c r="BZ63" s="1004"/>
      <c r="CA63" s="1004"/>
      <c r="CB63" s="1004"/>
      <c r="CC63" s="1004"/>
      <c r="CD63" s="1004"/>
      <c r="CE63" s="1004"/>
      <c r="CF63" s="1025">
        <v>8.1</v>
      </c>
      <c r="CG63" s="1049"/>
      <c r="CH63" s="1049"/>
      <c r="CI63" s="1049"/>
      <c r="CJ63" s="1049"/>
      <c r="CK63" s="1049"/>
      <c r="CL63" s="1049"/>
      <c r="CM63" s="1049"/>
      <c r="CN63" s="1024">
        <v>1</v>
      </c>
      <c r="CO63" s="1117"/>
      <c r="CP63" s="1117"/>
      <c r="CQ63" s="1117"/>
      <c r="CR63" s="1117"/>
      <c r="CS63" s="1117"/>
      <c r="CT63" s="1117"/>
      <c r="CU63" s="1117"/>
      <c r="CV63" s="1025">
        <v>6.43</v>
      </c>
      <c r="CW63" s="1049"/>
      <c r="CX63" s="1049"/>
      <c r="CY63" s="1049"/>
      <c r="CZ63" s="1049"/>
      <c r="DA63" s="1049"/>
      <c r="DB63" s="1049"/>
      <c r="DC63" s="1049"/>
      <c r="DD63" s="1004">
        <v>1</v>
      </c>
      <c r="DE63" s="1116"/>
      <c r="DF63" s="1116"/>
      <c r="DG63" s="1116"/>
      <c r="DH63" s="1116"/>
      <c r="DI63" s="1116"/>
      <c r="DJ63" s="1116"/>
      <c r="DK63" s="1116"/>
      <c r="DL63" s="1025">
        <v>0.22</v>
      </c>
      <c r="DM63" s="1049"/>
      <c r="DN63" s="1049"/>
      <c r="DO63" s="1049"/>
      <c r="DP63" s="1049"/>
      <c r="DQ63" s="1049"/>
      <c r="DR63" s="1049"/>
      <c r="DS63" s="1049"/>
      <c r="DT63" s="1024">
        <v>1</v>
      </c>
      <c r="DU63" s="1117"/>
      <c r="DV63" s="1117"/>
      <c r="DW63" s="1117"/>
      <c r="DX63" s="1117"/>
      <c r="DY63" s="1117"/>
      <c r="DZ63" s="1117"/>
      <c r="EA63" s="1117"/>
      <c r="EB63" s="1025">
        <v>1.45</v>
      </c>
      <c r="EC63" s="1049"/>
      <c r="ED63" s="1049"/>
      <c r="EE63" s="1049"/>
      <c r="EF63" s="1049"/>
      <c r="EG63" s="1049"/>
      <c r="EH63" s="1049"/>
      <c r="EI63" s="1049"/>
      <c r="EJ63" s="1004">
        <v>0</v>
      </c>
      <c r="EK63" s="1116"/>
      <c r="EL63" s="1116"/>
      <c r="EM63" s="1116"/>
      <c r="EN63" s="1116"/>
      <c r="EO63" s="1116"/>
      <c r="EP63" s="1004">
        <v>0</v>
      </c>
      <c r="EQ63" s="1116"/>
      <c r="ER63" s="1116"/>
      <c r="ES63" s="1116"/>
      <c r="ET63" s="1116"/>
      <c r="EU63" s="1118"/>
      <c r="EV63" s="987" t="s">
        <v>2</v>
      </c>
      <c r="EW63" s="1015"/>
      <c r="EX63" s="1015"/>
      <c r="EY63" s="1015"/>
      <c r="EZ63" s="1015"/>
      <c r="FA63" s="1015"/>
    </row>
    <row r="64" spans="1:157" s="38" customFormat="1" ht="9.75" customHeight="1">
      <c r="A64" s="37"/>
      <c r="B64" s="36"/>
      <c r="J64" s="1021">
        <v>0</v>
      </c>
      <c r="K64" s="1128"/>
      <c r="L64" s="1128"/>
      <c r="M64" s="1128"/>
      <c r="N64" s="1128"/>
      <c r="O64" s="1128"/>
      <c r="P64" s="1128"/>
      <c r="Q64" s="1128"/>
      <c r="R64" s="1022">
        <v>0</v>
      </c>
      <c r="S64" s="1022"/>
      <c r="T64" s="1022"/>
      <c r="U64" s="1022"/>
      <c r="V64" s="1022"/>
      <c r="W64" s="1022"/>
      <c r="X64" s="1022"/>
      <c r="Y64" s="1022"/>
      <c r="Z64" s="1129">
        <v>0</v>
      </c>
      <c r="AA64" s="1130"/>
      <c r="AB64" s="1130"/>
      <c r="AC64" s="1130"/>
      <c r="AD64" s="1130"/>
      <c r="AE64" s="1130"/>
      <c r="AF64" s="1130"/>
      <c r="AG64" s="1130"/>
      <c r="AH64" s="1022">
        <v>0</v>
      </c>
      <c r="AI64" s="1022"/>
      <c r="AJ64" s="1022"/>
      <c r="AK64" s="1022"/>
      <c r="AL64" s="1022"/>
      <c r="AM64" s="1022"/>
      <c r="AN64" s="1022"/>
      <c r="AO64" s="1022"/>
      <c r="AP64" s="1129">
        <v>0</v>
      </c>
      <c r="AQ64" s="1130"/>
      <c r="AR64" s="1130"/>
      <c r="AS64" s="1130"/>
      <c r="AT64" s="1130"/>
      <c r="AU64" s="1130"/>
      <c r="AV64" s="1130"/>
      <c r="AW64" s="1130"/>
      <c r="AX64" s="1022">
        <v>0</v>
      </c>
      <c r="AY64" s="1022"/>
      <c r="AZ64" s="1022"/>
      <c r="BA64" s="1022"/>
      <c r="BB64" s="1022"/>
      <c r="BC64" s="1022"/>
      <c r="BD64" s="1022"/>
      <c r="BE64" s="1022"/>
      <c r="BF64" s="1022">
        <v>0</v>
      </c>
      <c r="BG64" s="1022"/>
      <c r="BH64" s="1022"/>
      <c r="BI64" s="1022"/>
      <c r="BJ64" s="1022"/>
      <c r="BK64" s="1022"/>
      <c r="BL64" s="1022"/>
      <c r="BM64" s="1022"/>
      <c r="BN64" s="1022">
        <v>0</v>
      </c>
      <c r="BO64" s="1022"/>
      <c r="BP64" s="1022"/>
      <c r="BQ64" s="1022"/>
      <c r="BR64" s="1022"/>
      <c r="BS64" s="1022"/>
      <c r="BT64" s="1022"/>
      <c r="BU64" s="1022"/>
      <c r="BV64" s="60"/>
      <c r="BW64" s="60"/>
      <c r="BX64" s="1031">
        <v>1</v>
      </c>
      <c r="BY64" s="1031"/>
      <c r="BZ64" s="1031"/>
      <c r="CA64" s="1031"/>
      <c r="CB64" s="1031"/>
      <c r="CC64" s="1031"/>
      <c r="CD64" s="1031"/>
      <c r="CE64" s="1031"/>
      <c r="CF64" s="1054">
        <v>6.43</v>
      </c>
      <c r="CG64" s="1053"/>
      <c r="CH64" s="1053"/>
      <c r="CI64" s="1053"/>
      <c r="CJ64" s="1053"/>
      <c r="CK64" s="1053"/>
      <c r="CL64" s="1053"/>
      <c r="CM64" s="1053"/>
      <c r="CN64" s="1031">
        <v>1</v>
      </c>
      <c r="CO64" s="1128"/>
      <c r="CP64" s="1128"/>
      <c r="CQ64" s="1128"/>
      <c r="CR64" s="1128"/>
      <c r="CS64" s="1128"/>
      <c r="CT64" s="1128"/>
      <c r="CU64" s="1128"/>
      <c r="CV64" s="1054">
        <v>6.43</v>
      </c>
      <c r="CW64" s="1053"/>
      <c r="CX64" s="1053"/>
      <c r="CY64" s="1053"/>
      <c r="CZ64" s="1053"/>
      <c r="DA64" s="1053"/>
      <c r="DB64" s="1053"/>
      <c r="DC64" s="1053"/>
      <c r="DD64" s="1022">
        <v>0</v>
      </c>
      <c r="DE64" s="1022"/>
      <c r="DF64" s="1022"/>
      <c r="DG64" s="1022"/>
      <c r="DH64" s="1022"/>
      <c r="DI64" s="1022"/>
      <c r="DJ64" s="1022"/>
      <c r="DK64" s="1022"/>
      <c r="DL64" s="1022">
        <v>0</v>
      </c>
      <c r="DM64" s="1022"/>
      <c r="DN64" s="1022"/>
      <c r="DO64" s="1022"/>
      <c r="DP64" s="1022"/>
      <c r="DQ64" s="1022"/>
      <c r="DR64" s="1022"/>
      <c r="DS64" s="1022"/>
      <c r="DT64" s="1022">
        <v>0</v>
      </c>
      <c r="DU64" s="1022"/>
      <c r="DV64" s="1022"/>
      <c r="DW64" s="1022"/>
      <c r="DX64" s="1022"/>
      <c r="DY64" s="1022"/>
      <c r="DZ64" s="1022"/>
      <c r="EA64" s="1022"/>
      <c r="EB64" s="1022">
        <v>0</v>
      </c>
      <c r="EC64" s="1022"/>
      <c r="ED64" s="1022"/>
      <c r="EE64" s="1022"/>
      <c r="EF64" s="1022"/>
      <c r="EG64" s="1022"/>
      <c r="EH64" s="1022"/>
      <c r="EI64" s="1022"/>
      <c r="EJ64" s="1022">
        <v>0</v>
      </c>
      <c r="EK64" s="1127"/>
      <c r="EL64" s="1127"/>
      <c r="EM64" s="1127"/>
      <c r="EN64" s="1127"/>
      <c r="EO64" s="1127"/>
      <c r="EP64" s="1023">
        <v>0</v>
      </c>
      <c r="EQ64" s="1125"/>
      <c r="ER64" s="1125"/>
      <c r="ES64" s="1125"/>
      <c r="ET64" s="1125"/>
      <c r="EU64" s="1126"/>
      <c r="EV64" s="37"/>
      <c r="EW64" s="50"/>
      <c r="EX64" s="50"/>
      <c r="EY64" s="50"/>
      <c r="EZ64" s="50"/>
      <c r="FA64" s="50"/>
    </row>
    <row r="65" spans="1:157" s="38" customFormat="1" ht="9.75" customHeight="1">
      <c r="A65" s="991" t="s">
        <v>3</v>
      </c>
      <c r="B65" s="991"/>
      <c r="C65" s="992"/>
      <c r="D65" s="992"/>
      <c r="E65" s="992"/>
      <c r="F65" s="992"/>
      <c r="G65" s="992"/>
      <c r="H65" s="992"/>
      <c r="J65" s="1003">
        <v>0</v>
      </c>
      <c r="K65" s="1117"/>
      <c r="L65" s="1117"/>
      <c r="M65" s="1117"/>
      <c r="N65" s="1117"/>
      <c r="O65" s="1117"/>
      <c r="P65" s="1117"/>
      <c r="Q65" s="1117"/>
      <c r="R65" s="1004">
        <v>0</v>
      </c>
      <c r="S65" s="1004"/>
      <c r="T65" s="1004"/>
      <c r="U65" s="1004"/>
      <c r="V65" s="1004"/>
      <c r="W65" s="1004"/>
      <c r="X65" s="1004"/>
      <c r="Y65" s="1004"/>
      <c r="Z65" s="1121">
        <v>0</v>
      </c>
      <c r="AA65" s="1122"/>
      <c r="AB65" s="1122"/>
      <c r="AC65" s="1122"/>
      <c r="AD65" s="1122"/>
      <c r="AE65" s="1122"/>
      <c r="AF65" s="1122"/>
      <c r="AG65" s="1122"/>
      <c r="AH65" s="1004">
        <v>0</v>
      </c>
      <c r="AI65" s="1004"/>
      <c r="AJ65" s="1004"/>
      <c r="AK65" s="1004"/>
      <c r="AL65" s="1004"/>
      <c r="AM65" s="1004"/>
      <c r="AN65" s="1004"/>
      <c r="AO65" s="1004"/>
      <c r="AP65" s="1121">
        <v>0</v>
      </c>
      <c r="AQ65" s="1122"/>
      <c r="AR65" s="1122"/>
      <c r="AS65" s="1122"/>
      <c r="AT65" s="1122"/>
      <c r="AU65" s="1122"/>
      <c r="AV65" s="1122"/>
      <c r="AW65" s="1122"/>
      <c r="AX65" s="1004">
        <v>0</v>
      </c>
      <c r="AY65" s="1004"/>
      <c r="AZ65" s="1004"/>
      <c r="BA65" s="1004"/>
      <c r="BB65" s="1004"/>
      <c r="BC65" s="1004"/>
      <c r="BD65" s="1004"/>
      <c r="BE65" s="1004"/>
      <c r="BF65" s="1004">
        <v>0</v>
      </c>
      <c r="BG65" s="1004"/>
      <c r="BH65" s="1004"/>
      <c r="BI65" s="1004"/>
      <c r="BJ65" s="1004"/>
      <c r="BK65" s="1004"/>
      <c r="BL65" s="1004"/>
      <c r="BM65" s="1004"/>
      <c r="BN65" s="1004">
        <v>0</v>
      </c>
      <c r="BO65" s="1004"/>
      <c r="BP65" s="1004"/>
      <c r="BQ65" s="1004"/>
      <c r="BR65" s="1004"/>
      <c r="BS65" s="1004"/>
      <c r="BT65" s="1004"/>
      <c r="BU65" s="1004"/>
      <c r="BV65" s="44"/>
      <c r="BW65" s="44"/>
      <c r="BX65" s="1004">
        <v>9</v>
      </c>
      <c r="BY65" s="1004"/>
      <c r="BZ65" s="1004"/>
      <c r="CA65" s="1004"/>
      <c r="CB65" s="1004"/>
      <c r="CC65" s="1004"/>
      <c r="CD65" s="1004"/>
      <c r="CE65" s="1004"/>
      <c r="CF65" s="1025">
        <v>1.0900000000000001</v>
      </c>
      <c r="CG65" s="1049"/>
      <c r="CH65" s="1049"/>
      <c r="CI65" s="1049"/>
      <c r="CJ65" s="1049"/>
      <c r="CK65" s="1049"/>
      <c r="CL65" s="1049"/>
      <c r="CM65" s="1049"/>
      <c r="CN65" s="1004">
        <v>0</v>
      </c>
      <c r="CO65" s="1004"/>
      <c r="CP65" s="1004"/>
      <c r="CQ65" s="1004"/>
      <c r="CR65" s="1004"/>
      <c r="CS65" s="1004"/>
      <c r="CT65" s="1004"/>
      <c r="CU65" s="1004"/>
      <c r="CV65" s="1004">
        <v>0</v>
      </c>
      <c r="CW65" s="1004"/>
      <c r="CX65" s="1004"/>
      <c r="CY65" s="1004"/>
      <c r="CZ65" s="1004"/>
      <c r="DA65" s="1004"/>
      <c r="DB65" s="1004"/>
      <c r="DC65" s="1004"/>
      <c r="DD65" s="1004">
        <v>7</v>
      </c>
      <c r="DE65" s="1116"/>
      <c r="DF65" s="1116"/>
      <c r="DG65" s="1116"/>
      <c r="DH65" s="1116"/>
      <c r="DI65" s="1116"/>
      <c r="DJ65" s="1116"/>
      <c r="DK65" s="1116"/>
      <c r="DL65" s="1025">
        <v>0.6</v>
      </c>
      <c r="DM65" s="1025"/>
      <c r="DN65" s="1025"/>
      <c r="DO65" s="1025"/>
      <c r="DP65" s="1025"/>
      <c r="DQ65" s="1025"/>
      <c r="DR65" s="1025"/>
      <c r="DS65" s="1025"/>
      <c r="DT65" s="1024">
        <v>2</v>
      </c>
      <c r="DU65" s="1117"/>
      <c r="DV65" s="1117"/>
      <c r="DW65" s="1117"/>
      <c r="DX65" s="1117"/>
      <c r="DY65" s="1117"/>
      <c r="DZ65" s="1117"/>
      <c r="EA65" s="1117"/>
      <c r="EB65" s="1025">
        <v>0.49</v>
      </c>
      <c r="EC65" s="1049"/>
      <c r="ED65" s="1049"/>
      <c r="EE65" s="1049"/>
      <c r="EF65" s="1049"/>
      <c r="EG65" s="1049"/>
      <c r="EH65" s="1049"/>
      <c r="EI65" s="1049"/>
      <c r="EJ65" s="1004">
        <v>0</v>
      </c>
      <c r="EK65" s="1116"/>
      <c r="EL65" s="1116"/>
      <c r="EM65" s="1116"/>
      <c r="EN65" s="1116"/>
      <c r="EO65" s="1116"/>
      <c r="EP65" s="1004">
        <v>0</v>
      </c>
      <c r="EQ65" s="1116"/>
      <c r="ER65" s="1116"/>
      <c r="ES65" s="1116"/>
      <c r="ET65" s="1116"/>
      <c r="EU65" s="1118"/>
      <c r="EV65" s="987" t="s">
        <v>4</v>
      </c>
      <c r="EW65" s="1015"/>
      <c r="EX65" s="1015"/>
      <c r="EY65" s="1015"/>
      <c r="EZ65" s="1015"/>
      <c r="FA65" s="1015"/>
    </row>
    <row r="66" spans="1:157" s="38" customFormat="1" ht="9.75" customHeight="1">
      <c r="A66" s="37"/>
      <c r="B66" s="36"/>
      <c r="J66" s="1021">
        <v>0</v>
      </c>
      <c r="K66" s="1128"/>
      <c r="L66" s="1128"/>
      <c r="M66" s="1128"/>
      <c r="N66" s="1128"/>
      <c r="O66" s="1128"/>
      <c r="P66" s="1128"/>
      <c r="Q66" s="1128"/>
      <c r="R66" s="1022">
        <v>0</v>
      </c>
      <c r="S66" s="1022"/>
      <c r="T66" s="1022"/>
      <c r="U66" s="1022"/>
      <c r="V66" s="1022"/>
      <c r="W66" s="1022"/>
      <c r="X66" s="1022"/>
      <c r="Y66" s="1022"/>
      <c r="Z66" s="1129">
        <v>0</v>
      </c>
      <c r="AA66" s="1130"/>
      <c r="AB66" s="1130"/>
      <c r="AC66" s="1130"/>
      <c r="AD66" s="1130"/>
      <c r="AE66" s="1130"/>
      <c r="AF66" s="1130"/>
      <c r="AG66" s="1130"/>
      <c r="AH66" s="1022">
        <v>0</v>
      </c>
      <c r="AI66" s="1022"/>
      <c r="AJ66" s="1022"/>
      <c r="AK66" s="1022"/>
      <c r="AL66" s="1022"/>
      <c r="AM66" s="1022"/>
      <c r="AN66" s="1022"/>
      <c r="AO66" s="1022"/>
      <c r="AP66" s="1129">
        <v>0</v>
      </c>
      <c r="AQ66" s="1130"/>
      <c r="AR66" s="1130"/>
      <c r="AS66" s="1130"/>
      <c r="AT66" s="1130"/>
      <c r="AU66" s="1130"/>
      <c r="AV66" s="1130"/>
      <c r="AW66" s="1130"/>
      <c r="AX66" s="1022">
        <v>0</v>
      </c>
      <c r="AY66" s="1022"/>
      <c r="AZ66" s="1022"/>
      <c r="BA66" s="1022"/>
      <c r="BB66" s="1022"/>
      <c r="BC66" s="1022"/>
      <c r="BD66" s="1022"/>
      <c r="BE66" s="1022"/>
      <c r="BF66" s="1022">
        <v>0</v>
      </c>
      <c r="BG66" s="1022"/>
      <c r="BH66" s="1022"/>
      <c r="BI66" s="1022"/>
      <c r="BJ66" s="1022"/>
      <c r="BK66" s="1022"/>
      <c r="BL66" s="1022"/>
      <c r="BM66" s="1022"/>
      <c r="BN66" s="1022">
        <v>0</v>
      </c>
      <c r="BO66" s="1022"/>
      <c r="BP66" s="1022"/>
      <c r="BQ66" s="1022"/>
      <c r="BR66" s="1022"/>
      <c r="BS66" s="1022"/>
      <c r="BT66" s="1022"/>
      <c r="BU66" s="1022"/>
      <c r="BV66" s="60"/>
      <c r="BW66" s="60"/>
      <c r="BX66" s="1022">
        <v>0</v>
      </c>
      <c r="BY66" s="1022"/>
      <c r="BZ66" s="1022"/>
      <c r="CA66" s="1022"/>
      <c r="CB66" s="1022"/>
      <c r="CC66" s="1022"/>
      <c r="CD66" s="1022"/>
      <c r="CE66" s="1022"/>
      <c r="CF66" s="1022">
        <v>0</v>
      </c>
      <c r="CG66" s="1022"/>
      <c r="CH66" s="1022"/>
      <c r="CI66" s="1022"/>
      <c r="CJ66" s="1022"/>
      <c r="CK66" s="1022"/>
      <c r="CL66" s="1022"/>
      <c r="CM66" s="1022"/>
      <c r="CN66" s="1022">
        <v>0</v>
      </c>
      <c r="CO66" s="1022"/>
      <c r="CP66" s="1022"/>
      <c r="CQ66" s="1022"/>
      <c r="CR66" s="1022"/>
      <c r="CS66" s="1022"/>
      <c r="CT66" s="1022"/>
      <c r="CU66" s="1022"/>
      <c r="CV66" s="1022">
        <v>0</v>
      </c>
      <c r="CW66" s="1022"/>
      <c r="CX66" s="1022"/>
      <c r="CY66" s="1022"/>
      <c r="CZ66" s="1022"/>
      <c r="DA66" s="1022"/>
      <c r="DB66" s="1022"/>
      <c r="DC66" s="1022"/>
      <c r="DD66" s="1022">
        <v>0</v>
      </c>
      <c r="DE66" s="1022"/>
      <c r="DF66" s="1022"/>
      <c r="DG66" s="1022"/>
      <c r="DH66" s="1022"/>
      <c r="DI66" s="1022"/>
      <c r="DJ66" s="1022"/>
      <c r="DK66" s="1022"/>
      <c r="DL66" s="1022">
        <v>0</v>
      </c>
      <c r="DM66" s="1022"/>
      <c r="DN66" s="1022"/>
      <c r="DO66" s="1022"/>
      <c r="DP66" s="1022"/>
      <c r="DQ66" s="1022"/>
      <c r="DR66" s="1022"/>
      <c r="DS66" s="1022"/>
      <c r="DT66" s="1022">
        <v>0</v>
      </c>
      <c r="DU66" s="1022"/>
      <c r="DV66" s="1022"/>
      <c r="DW66" s="1022"/>
      <c r="DX66" s="1022"/>
      <c r="DY66" s="1022"/>
      <c r="DZ66" s="1022"/>
      <c r="EA66" s="1022"/>
      <c r="EB66" s="1022">
        <v>0</v>
      </c>
      <c r="EC66" s="1022"/>
      <c r="ED66" s="1022"/>
      <c r="EE66" s="1022"/>
      <c r="EF66" s="1022"/>
      <c r="EG66" s="1022"/>
      <c r="EH66" s="1022"/>
      <c r="EI66" s="1022"/>
      <c r="EJ66" s="1022">
        <v>0</v>
      </c>
      <c r="EK66" s="1127"/>
      <c r="EL66" s="1127"/>
      <c r="EM66" s="1127"/>
      <c r="EN66" s="1127"/>
      <c r="EO66" s="1127"/>
      <c r="EP66" s="1023">
        <v>0</v>
      </c>
      <c r="EQ66" s="1125"/>
      <c r="ER66" s="1125"/>
      <c r="ES66" s="1125"/>
      <c r="ET66" s="1125"/>
      <c r="EU66" s="1126"/>
      <c r="EV66" s="37"/>
      <c r="EW66" s="50"/>
      <c r="EX66" s="50"/>
      <c r="EY66" s="50"/>
      <c r="EZ66" s="50"/>
      <c r="FA66" s="50"/>
    </row>
    <row r="67" spans="1:157" s="38" customFormat="1" ht="9.75" customHeight="1">
      <c r="A67" s="991" t="s">
        <v>5</v>
      </c>
      <c r="B67" s="991"/>
      <c r="C67" s="992"/>
      <c r="D67" s="992"/>
      <c r="E67" s="992"/>
      <c r="F67" s="992"/>
      <c r="G67" s="992"/>
      <c r="H67" s="992"/>
      <c r="J67" s="1003">
        <v>0</v>
      </c>
      <c r="K67" s="1117"/>
      <c r="L67" s="1117"/>
      <c r="M67" s="1117"/>
      <c r="N67" s="1117"/>
      <c r="O67" s="1117"/>
      <c r="P67" s="1117"/>
      <c r="Q67" s="1117"/>
      <c r="R67" s="1004">
        <v>0</v>
      </c>
      <c r="S67" s="1004"/>
      <c r="T67" s="1004"/>
      <c r="U67" s="1004"/>
      <c r="V67" s="1004"/>
      <c r="W67" s="1004"/>
      <c r="X67" s="1004"/>
      <c r="Y67" s="1004"/>
      <c r="Z67" s="1121">
        <v>0</v>
      </c>
      <c r="AA67" s="1122"/>
      <c r="AB67" s="1122"/>
      <c r="AC67" s="1122"/>
      <c r="AD67" s="1122"/>
      <c r="AE67" s="1122"/>
      <c r="AF67" s="1122"/>
      <c r="AG67" s="1122"/>
      <c r="AH67" s="1004">
        <v>0</v>
      </c>
      <c r="AI67" s="1004"/>
      <c r="AJ67" s="1004"/>
      <c r="AK67" s="1004"/>
      <c r="AL67" s="1004"/>
      <c r="AM67" s="1004"/>
      <c r="AN67" s="1004"/>
      <c r="AO67" s="1004"/>
      <c r="AP67" s="1121">
        <v>0</v>
      </c>
      <c r="AQ67" s="1122"/>
      <c r="AR67" s="1122"/>
      <c r="AS67" s="1122"/>
      <c r="AT67" s="1122"/>
      <c r="AU67" s="1122"/>
      <c r="AV67" s="1122"/>
      <c r="AW67" s="1122"/>
      <c r="AX67" s="1004">
        <v>0</v>
      </c>
      <c r="AY67" s="1004"/>
      <c r="AZ67" s="1004"/>
      <c r="BA67" s="1004"/>
      <c r="BB67" s="1004"/>
      <c r="BC67" s="1004"/>
      <c r="BD67" s="1004"/>
      <c r="BE67" s="1004"/>
      <c r="BF67" s="1004">
        <v>0</v>
      </c>
      <c r="BG67" s="1004"/>
      <c r="BH67" s="1004"/>
      <c r="BI67" s="1004"/>
      <c r="BJ67" s="1004"/>
      <c r="BK67" s="1004"/>
      <c r="BL67" s="1004"/>
      <c r="BM67" s="1004"/>
      <c r="BN67" s="1004">
        <v>0</v>
      </c>
      <c r="BO67" s="1004"/>
      <c r="BP67" s="1004"/>
      <c r="BQ67" s="1004"/>
      <c r="BR67" s="1004"/>
      <c r="BS67" s="1004"/>
      <c r="BT67" s="1004"/>
      <c r="BU67" s="1004"/>
      <c r="BV67" s="44"/>
      <c r="BW67" s="44"/>
      <c r="BX67" s="1004">
        <v>1</v>
      </c>
      <c r="BY67" s="1004"/>
      <c r="BZ67" s="1004"/>
      <c r="CA67" s="1004"/>
      <c r="CB67" s="1004"/>
      <c r="CC67" s="1004"/>
      <c r="CD67" s="1004"/>
      <c r="CE67" s="1004"/>
      <c r="CF67" s="1025">
        <v>0.68</v>
      </c>
      <c r="CG67" s="1049"/>
      <c r="CH67" s="1049"/>
      <c r="CI67" s="1049"/>
      <c r="CJ67" s="1049"/>
      <c r="CK67" s="1049"/>
      <c r="CL67" s="1049"/>
      <c r="CM67" s="1049"/>
      <c r="CN67" s="1004">
        <v>0</v>
      </c>
      <c r="CO67" s="1004"/>
      <c r="CP67" s="1004"/>
      <c r="CQ67" s="1004"/>
      <c r="CR67" s="1004"/>
      <c r="CS67" s="1004"/>
      <c r="CT67" s="1004"/>
      <c r="CU67" s="1004"/>
      <c r="CV67" s="1004">
        <v>0</v>
      </c>
      <c r="CW67" s="1004"/>
      <c r="CX67" s="1004"/>
      <c r="CY67" s="1004"/>
      <c r="CZ67" s="1004"/>
      <c r="DA67" s="1004"/>
      <c r="DB67" s="1004"/>
      <c r="DC67" s="1004"/>
      <c r="DD67" s="1004">
        <v>1</v>
      </c>
      <c r="DE67" s="1116"/>
      <c r="DF67" s="1116"/>
      <c r="DG67" s="1116"/>
      <c r="DH67" s="1116"/>
      <c r="DI67" s="1116"/>
      <c r="DJ67" s="1116"/>
      <c r="DK67" s="1116"/>
      <c r="DL67" s="1025">
        <v>0.68</v>
      </c>
      <c r="DM67" s="1049"/>
      <c r="DN67" s="1049"/>
      <c r="DO67" s="1049"/>
      <c r="DP67" s="1049"/>
      <c r="DQ67" s="1049"/>
      <c r="DR67" s="1049"/>
      <c r="DS67" s="1049"/>
      <c r="DT67" s="1004">
        <v>0</v>
      </c>
      <c r="DU67" s="1116"/>
      <c r="DV67" s="1116"/>
      <c r="DW67" s="1116"/>
      <c r="DX67" s="1116"/>
      <c r="DY67" s="1116"/>
      <c r="DZ67" s="1116"/>
      <c r="EA67" s="1116"/>
      <c r="EB67" s="1004">
        <v>0</v>
      </c>
      <c r="EC67" s="1004"/>
      <c r="ED67" s="1004"/>
      <c r="EE67" s="1004"/>
      <c r="EF67" s="1004"/>
      <c r="EG67" s="1004"/>
      <c r="EH67" s="1004"/>
      <c r="EI67" s="1004"/>
      <c r="EJ67" s="1004">
        <v>0</v>
      </c>
      <c r="EK67" s="1116"/>
      <c r="EL67" s="1116"/>
      <c r="EM67" s="1116"/>
      <c r="EN67" s="1116"/>
      <c r="EO67" s="1116"/>
      <c r="EP67" s="1004">
        <v>0</v>
      </c>
      <c r="EQ67" s="1116"/>
      <c r="ER67" s="1116"/>
      <c r="ES67" s="1116"/>
      <c r="ET67" s="1116"/>
      <c r="EU67" s="1118"/>
      <c r="EV67" s="987" t="s">
        <v>6</v>
      </c>
      <c r="EW67" s="1015"/>
      <c r="EX67" s="1015"/>
      <c r="EY67" s="1015"/>
      <c r="EZ67" s="1015"/>
      <c r="FA67" s="1015"/>
    </row>
    <row r="68" spans="1:157" s="38" customFormat="1" ht="9.75" customHeight="1">
      <c r="A68" s="37"/>
      <c r="B68" s="36"/>
      <c r="J68" s="1021">
        <v>0</v>
      </c>
      <c r="K68" s="1128"/>
      <c r="L68" s="1128"/>
      <c r="M68" s="1128"/>
      <c r="N68" s="1128"/>
      <c r="O68" s="1128"/>
      <c r="P68" s="1128"/>
      <c r="Q68" s="1128"/>
      <c r="R68" s="1022">
        <v>0</v>
      </c>
      <c r="S68" s="1022"/>
      <c r="T68" s="1022"/>
      <c r="U68" s="1022"/>
      <c r="V68" s="1022"/>
      <c r="W68" s="1022"/>
      <c r="X68" s="1022"/>
      <c r="Y68" s="1022"/>
      <c r="Z68" s="1129">
        <v>0</v>
      </c>
      <c r="AA68" s="1130"/>
      <c r="AB68" s="1130"/>
      <c r="AC68" s="1130"/>
      <c r="AD68" s="1130"/>
      <c r="AE68" s="1130"/>
      <c r="AF68" s="1130"/>
      <c r="AG68" s="1130"/>
      <c r="AH68" s="1022">
        <v>0</v>
      </c>
      <c r="AI68" s="1022"/>
      <c r="AJ68" s="1022"/>
      <c r="AK68" s="1022"/>
      <c r="AL68" s="1022"/>
      <c r="AM68" s="1022"/>
      <c r="AN68" s="1022"/>
      <c r="AO68" s="1022"/>
      <c r="AP68" s="1129">
        <v>0</v>
      </c>
      <c r="AQ68" s="1130"/>
      <c r="AR68" s="1130"/>
      <c r="AS68" s="1130"/>
      <c r="AT68" s="1130"/>
      <c r="AU68" s="1130"/>
      <c r="AV68" s="1130"/>
      <c r="AW68" s="1130"/>
      <c r="AX68" s="1022">
        <v>0</v>
      </c>
      <c r="AY68" s="1022"/>
      <c r="AZ68" s="1022"/>
      <c r="BA68" s="1022"/>
      <c r="BB68" s="1022"/>
      <c r="BC68" s="1022"/>
      <c r="BD68" s="1022"/>
      <c r="BE68" s="1022"/>
      <c r="BF68" s="1022">
        <v>0</v>
      </c>
      <c r="BG68" s="1022"/>
      <c r="BH68" s="1022"/>
      <c r="BI68" s="1022"/>
      <c r="BJ68" s="1022"/>
      <c r="BK68" s="1022"/>
      <c r="BL68" s="1022"/>
      <c r="BM68" s="1022"/>
      <c r="BN68" s="1022">
        <v>0</v>
      </c>
      <c r="BO68" s="1022"/>
      <c r="BP68" s="1022"/>
      <c r="BQ68" s="1022"/>
      <c r="BR68" s="1022"/>
      <c r="BS68" s="1022"/>
      <c r="BT68" s="1022"/>
      <c r="BU68" s="1022"/>
      <c r="BV68" s="60"/>
      <c r="BW68" s="60"/>
      <c r="BX68" s="1022">
        <v>0</v>
      </c>
      <c r="BY68" s="1022"/>
      <c r="BZ68" s="1022"/>
      <c r="CA68" s="1022"/>
      <c r="CB68" s="1022"/>
      <c r="CC68" s="1022"/>
      <c r="CD68" s="1022"/>
      <c r="CE68" s="1022"/>
      <c r="CF68" s="1022">
        <v>0</v>
      </c>
      <c r="CG68" s="1022"/>
      <c r="CH68" s="1022"/>
      <c r="CI68" s="1022"/>
      <c r="CJ68" s="1022"/>
      <c r="CK68" s="1022"/>
      <c r="CL68" s="1022"/>
      <c r="CM68" s="1022"/>
      <c r="CN68" s="1022">
        <v>0</v>
      </c>
      <c r="CO68" s="1022"/>
      <c r="CP68" s="1022"/>
      <c r="CQ68" s="1022"/>
      <c r="CR68" s="1022"/>
      <c r="CS68" s="1022"/>
      <c r="CT68" s="1022"/>
      <c r="CU68" s="1022"/>
      <c r="CV68" s="1022">
        <v>0</v>
      </c>
      <c r="CW68" s="1022"/>
      <c r="CX68" s="1022"/>
      <c r="CY68" s="1022"/>
      <c r="CZ68" s="1022"/>
      <c r="DA68" s="1022"/>
      <c r="DB68" s="1022"/>
      <c r="DC68" s="1022"/>
      <c r="DD68" s="1022">
        <v>0</v>
      </c>
      <c r="DE68" s="1022"/>
      <c r="DF68" s="1022"/>
      <c r="DG68" s="1022"/>
      <c r="DH68" s="1022"/>
      <c r="DI68" s="1022"/>
      <c r="DJ68" s="1022"/>
      <c r="DK68" s="1022"/>
      <c r="DL68" s="1022">
        <v>0</v>
      </c>
      <c r="DM68" s="1022"/>
      <c r="DN68" s="1022"/>
      <c r="DO68" s="1022"/>
      <c r="DP68" s="1022"/>
      <c r="DQ68" s="1022"/>
      <c r="DR68" s="1022"/>
      <c r="DS68" s="1022"/>
      <c r="DT68" s="1022">
        <v>0</v>
      </c>
      <c r="DU68" s="1022"/>
      <c r="DV68" s="1022"/>
      <c r="DW68" s="1022"/>
      <c r="DX68" s="1022"/>
      <c r="DY68" s="1022"/>
      <c r="DZ68" s="1022"/>
      <c r="EA68" s="1022"/>
      <c r="EB68" s="1022">
        <v>0</v>
      </c>
      <c r="EC68" s="1022"/>
      <c r="ED68" s="1022"/>
      <c r="EE68" s="1022"/>
      <c r="EF68" s="1022"/>
      <c r="EG68" s="1022"/>
      <c r="EH68" s="1022"/>
      <c r="EI68" s="1022"/>
      <c r="EJ68" s="1022">
        <v>0</v>
      </c>
      <c r="EK68" s="1127"/>
      <c r="EL68" s="1127"/>
      <c r="EM68" s="1127"/>
      <c r="EN68" s="1127"/>
      <c r="EO68" s="1127"/>
      <c r="EP68" s="1023">
        <v>0</v>
      </c>
      <c r="EQ68" s="1125"/>
      <c r="ER68" s="1125"/>
      <c r="ES68" s="1125"/>
      <c r="ET68" s="1125"/>
      <c r="EU68" s="1126"/>
      <c r="EV68" s="37"/>
      <c r="EW68" s="50"/>
      <c r="EX68" s="50"/>
      <c r="EY68" s="50"/>
      <c r="EZ68" s="50"/>
      <c r="FA68" s="50"/>
    </row>
    <row r="69" spans="1:157" s="38" customFormat="1" ht="9.75" customHeight="1">
      <c r="A69" s="991" t="s">
        <v>7</v>
      </c>
      <c r="B69" s="991"/>
      <c r="C69" s="992"/>
      <c r="D69" s="992"/>
      <c r="E69" s="992"/>
      <c r="F69" s="992"/>
      <c r="G69" s="992"/>
      <c r="H69" s="992"/>
      <c r="J69" s="1003">
        <v>0</v>
      </c>
      <c r="K69" s="1117"/>
      <c r="L69" s="1117"/>
      <c r="M69" s="1117"/>
      <c r="N69" s="1117"/>
      <c r="O69" s="1117"/>
      <c r="P69" s="1117"/>
      <c r="Q69" s="1117"/>
      <c r="R69" s="1004">
        <v>0</v>
      </c>
      <c r="S69" s="1004"/>
      <c r="T69" s="1004"/>
      <c r="U69" s="1004"/>
      <c r="V69" s="1004"/>
      <c r="W69" s="1004"/>
      <c r="X69" s="1004"/>
      <c r="Y69" s="1004"/>
      <c r="Z69" s="1121">
        <v>0</v>
      </c>
      <c r="AA69" s="1122"/>
      <c r="AB69" s="1122"/>
      <c r="AC69" s="1122"/>
      <c r="AD69" s="1122"/>
      <c r="AE69" s="1122"/>
      <c r="AF69" s="1122"/>
      <c r="AG69" s="1122"/>
      <c r="AH69" s="1004">
        <v>0</v>
      </c>
      <c r="AI69" s="1004"/>
      <c r="AJ69" s="1004"/>
      <c r="AK69" s="1004"/>
      <c r="AL69" s="1004"/>
      <c r="AM69" s="1004"/>
      <c r="AN69" s="1004"/>
      <c r="AO69" s="1004"/>
      <c r="AP69" s="1121">
        <v>0</v>
      </c>
      <c r="AQ69" s="1122"/>
      <c r="AR69" s="1122"/>
      <c r="AS69" s="1122"/>
      <c r="AT69" s="1122"/>
      <c r="AU69" s="1122"/>
      <c r="AV69" s="1122"/>
      <c r="AW69" s="1122"/>
      <c r="AX69" s="1004">
        <v>0</v>
      </c>
      <c r="AY69" s="1004"/>
      <c r="AZ69" s="1004"/>
      <c r="BA69" s="1004"/>
      <c r="BB69" s="1004"/>
      <c r="BC69" s="1004"/>
      <c r="BD69" s="1004"/>
      <c r="BE69" s="1004"/>
      <c r="BF69" s="1004">
        <v>1</v>
      </c>
      <c r="BG69" s="1004"/>
      <c r="BH69" s="1004"/>
      <c r="BI69" s="1004"/>
      <c r="BJ69" s="1004"/>
      <c r="BK69" s="1004"/>
      <c r="BL69" s="1004"/>
      <c r="BM69" s="1004"/>
      <c r="BN69" s="1018">
        <v>40.700000000000003</v>
      </c>
      <c r="BO69" s="1049"/>
      <c r="BP69" s="1049"/>
      <c r="BQ69" s="1049"/>
      <c r="BR69" s="1049"/>
      <c r="BS69" s="1049"/>
      <c r="BT69" s="1049"/>
      <c r="BU69" s="1049"/>
      <c r="BV69" s="44"/>
      <c r="BW69" s="44"/>
      <c r="BX69" s="1004">
        <v>2</v>
      </c>
      <c r="BY69" s="1004"/>
      <c r="BZ69" s="1004"/>
      <c r="CA69" s="1004"/>
      <c r="CB69" s="1004"/>
      <c r="CC69" s="1004"/>
      <c r="CD69" s="1004"/>
      <c r="CE69" s="1004"/>
      <c r="CF69" s="1025">
        <v>1.06</v>
      </c>
      <c r="CG69" s="1049"/>
      <c r="CH69" s="1049"/>
      <c r="CI69" s="1049"/>
      <c r="CJ69" s="1049"/>
      <c r="CK69" s="1049"/>
      <c r="CL69" s="1049"/>
      <c r="CM69" s="1049"/>
      <c r="CN69" s="1004">
        <v>0</v>
      </c>
      <c r="CO69" s="1004"/>
      <c r="CP69" s="1004"/>
      <c r="CQ69" s="1004"/>
      <c r="CR69" s="1004"/>
      <c r="CS69" s="1004"/>
      <c r="CT69" s="1004"/>
      <c r="CU69" s="1004"/>
      <c r="CV69" s="1004">
        <v>0</v>
      </c>
      <c r="CW69" s="1004"/>
      <c r="CX69" s="1004"/>
      <c r="CY69" s="1004"/>
      <c r="CZ69" s="1004"/>
      <c r="DA69" s="1004"/>
      <c r="DB69" s="1004"/>
      <c r="DC69" s="1004"/>
      <c r="DD69" s="1004">
        <v>2</v>
      </c>
      <c r="DE69" s="1116"/>
      <c r="DF69" s="1116"/>
      <c r="DG69" s="1116"/>
      <c r="DH69" s="1116"/>
      <c r="DI69" s="1116"/>
      <c r="DJ69" s="1116"/>
      <c r="DK69" s="1116"/>
      <c r="DL69" s="1025">
        <v>1.06</v>
      </c>
      <c r="DM69" s="1049"/>
      <c r="DN69" s="1049"/>
      <c r="DO69" s="1049"/>
      <c r="DP69" s="1049"/>
      <c r="DQ69" s="1049"/>
      <c r="DR69" s="1049"/>
      <c r="DS69" s="1049"/>
      <c r="DT69" s="1004">
        <v>0</v>
      </c>
      <c r="DU69" s="1116"/>
      <c r="DV69" s="1116"/>
      <c r="DW69" s="1116"/>
      <c r="DX69" s="1116"/>
      <c r="DY69" s="1116"/>
      <c r="DZ69" s="1116"/>
      <c r="EA69" s="1116"/>
      <c r="EB69" s="1004">
        <v>0</v>
      </c>
      <c r="EC69" s="1004"/>
      <c r="ED69" s="1004"/>
      <c r="EE69" s="1004"/>
      <c r="EF69" s="1004"/>
      <c r="EG69" s="1004"/>
      <c r="EH69" s="1004"/>
      <c r="EI69" s="1004"/>
      <c r="EJ69" s="1004">
        <v>0</v>
      </c>
      <c r="EK69" s="1116"/>
      <c r="EL69" s="1116"/>
      <c r="EM69" s="1116"/>
      <c r="EN69" s="1116"/>
      <c r="EO69" s="1116"/>
      <c r="EP69" s="1004">
        <v>0</v>
      </c>
      <c r="EQ69" s="1116"/>
      <c r="ER69" s="1116"/>
      <c r="ES69" s="1116"/>
      <c r="ET69" s="1116"/>
      <c r="EU69" s="1118"/>
      <c r="EV69" s="987" t="s">
        <v>8</v>
      </c>
      <c r="EW69" s="1015"/>
      <c r="EX69" s="1015"/>
      <c r="EY69" s="1015"/>
      <c r="EZ69" s="1015"/>
      <c r="FA69" s="1015"/>
    </row>
    <row r="70" spans="1:157" s="38" customFormat="1" ht="9.75" customHeight="1">
      <c r="A70" s="37"/>
      <c r="B70" s="36"/>
      <c r="J70" s="1021">
        <v>0</v>
      </c>
      <c r="K70" s="1128"/>
      <c r="L70" s="1128"/>
      <c r="M70" s="1128"/>
      <c r="N70" s="1128"/>
      <c r="O70" s="1128"/>
      <c r="P70" s="1128"/>
      <c r="Q70" s="1128"/>
      <c r="R70" s="1022">
        <v>0</v>
      </c>
      <c r="S70" s="1022"/>
      <c r="T70" s="1022"/>
      <c r="U70" s="1022"/>
      <c r="V70" s="1022"/>
      <c r="W70" s="1022"/>
      <c r="X70" s="1022"/>
      <c r="Y70" s="1022"/>
      <c r="Z70" s="1129">
        <v>0</v>
      </c>
      <c r="AA70" s="1130"/>
      <c r="AB70" s="1130"/>
      <c r="AC70" s="1130"/>
      <c r="AD70" s="1130"/>
      <c r="AE70" s="1130"/>
      <c r="AF70" s="1130"/>
      <c r="AG70" s="1130"/>
      <c r="AH70" s="1022">
        <v>0</v>
      </c>
      <c r="AI70" s="1022"/>
      <c r="AJ70" s="1022"/>
      <c r="AK70" s="1022"/>
      <c r="AL70" s="1022"/>
      <c r="AM70" s="1022"/>
      <c r="AN70" s="1022"/>
      <c r="AO70" s="1022"/>
      <c r="AP70" s="1129">
        <v>0</v>
      </c>
      <c r="AQ70" s="1130"/>
      <c r="AR70" s="1130"/>
      <c r="AS70" s="1130"/>
      <c r="AT70" s="1130"/>
      <c r="AU70" s="1130"/>
      <c r="AV70" s="1130"/>
      <c r="AW70" s="1130"/>
      <c r="AX70" s="1022">
        <v>0</v>
      </c>
      <c r="AY70" s="1022"/>
      <c r="AZ70" s="1022"/>
      <c r="BA70" s="1022"/>
      <c r="BB70" s="1022"/>
      <c r="BC70" s="1022"/>
      <c r="BD70" s="1022"/>
      <c r="BE70" s="1022"/>
      <c r="BF70" s="1022">
        <v>1</v>
      </c>
      <c r="BG70" s="1022"/>
      <c r="BH70" s="1022"/>
      <c r="BI70" s="1022"/>
      <c r="BJ70" s="1022"/>
      <c r="BK70" s="1022"/>
      <c r="BL70" s="1022"/>
      <c r="BM70" s="1022"/>
      <c r="BN70" s="1023">
        <v>40.700000000000003</v>
      </c>
      <c r="BO70" s="1053"/>
      <c r="BP70" s="1053"/>
      <c r="BQ70" s="1053"/>
      <c r="BR70" s="1053"/>
      <c r="BS70" s="1053"/>
      <c r="BT70" s="1053"/>
      <c r="BU70" s="1053"/>
      <c r="BV70" s="60"/>
      <c r="BW70" s="60"/>
      <c r="BX70" s="1022">
        <v>0</v>
      </c>
      <c r="BY70" s="1022"/>
      <c r="BZ70" s="1022"/>
      <c r="CA70" s="1022"/>
      <c r="CB70" s="1022"/>
      <c r="CC70" s="1022"/>
      <c r="CD70" s="1022"/>
      <c r="CE70" s="1022"/>
      <c r="CF70" s="1022">
        <v>0</v>
      </c>
      <c r="CG70" s="1022"/>
      <c r="CH70" s="1022"/>
      <c r="CI70" s="1022"/>
      <c r="CJ70" s="1022"/>
      <c r="CK70" s="1022"/>
      <c r="CL70" s="1022"/>
      <c r="CM70" s="1022"/>
      <c r="CN70" s="1022">
        <v>0</v>
      </c>
      <c r="CO70" s="1022"/>
      <c r="CP70" s="1022"/>
      <c r="CQ70" s="1022"/>
      <c r="CR70" s="1022"/>
      <c r="CS70" s="1022"/>
      <c r="CT70" s="1022"/>
      <c r="CU70" s="1022"/>
      <c r="CV70" s="1022">
        <v>0</v>
      </c>
      <c r="CW70" s="1022"/>
      <c r="CX70" s="1022"/>
      <c r="CY70" s="1022"/>
      <c r="CZ70" s="1022"/>
      <c r="DA70" s="1022"/>
      <c r="DB70" s="1022"/>
      <c r="DC70" s="1022"/>
      <c r="DD70" s="1022">
        <v>0</v>
      </c>
      <c r="DE70" s="1022"/>
      <c r="DF70" s="1022"/>
      <c r="DG70" s="1022"/>
      <c r="DH70" s="1022"/>
      <c r="DI70" s="1022"/>
      <c r="DJ70" s="1022"/>
      <c r="DK70" s="1022"/>
      <c r="DL70" s="1022">
        <v>0</v>
      </c>
      <c r="DM70" s="1022"/>
      <c r="DN70" s="1022"/>
      <c r="DO70" s="1022"/>
      <c r="DP70" s="1022"/>
      <c r="DQ70" s="1022"/>
      <c r="DR70" s="1022"/>
      <c r="DS70" s="1022"/>
      <c r="DT70" s="1022">
        <v>0</v>
      </c>
      <c r="DU70" s="1022"/>
      <c r="DV70" s="1022"/>
      <c r="DW70" s="1022"/>
      <c r="DX70" s="1022"/>
      <c r="DY70" s="1022"/>
      <c r="DZ70" s="1022"/>
      <c r="EA70" s="1022"/>
      <c r="EB70" s="1022">
        <v>0</v>
      </c>
      <c r="EC70" s="1022"/>
      <c r="ED70" s="1022"/>
      <c r="EE70" s="1022"/>
      <c r="EF70" s="1022"/>
      <c r="EG70" s="1022"/>
      <c r="EH70" s="1022"/>
      <c r="EI70" s="1022"/>
      <c r="EJ70" s="1022">
        <v>0</v>
      </c>
      <c r="EK70" s="1127"/>
      <c r="EL70" s="1127"/>
      <c r="EM70" s="1127"/>
      <c r="EN70" s="1127"/>
      <c r="EO70" s="1127"/>
      <c r="EP70" s="1023">
        <v>0</v>
      </c>
      <c r="EQ70" s="1125"/>
      <c r="ER70" s="1125"/>
      <c r="ES70" s="1125"/>
      <c r="ET70" s="1125"/>
      <c r="EU70" s="1126"/>
      <c r="EV70" s="37"/>
      <c r="EW70" s="50"/>
      <c r="EX70" s="50"/>
      <c r="EY70" s="50"/>
      <c r="EZ70" s="50"/>
      <c r="FA70" s="50"/>
    </row>
    <row r="71" spans="1:157" s="38" customFormat="1" ht="9.75" customHeight="1">
      <c r="A71" s="991" t="s">
        <v>9</v>
      </c>
      <c r="B71" s="991"/>
      <c r="C71" s="992"/>
      <c r="D71" s="992"/>
      <c r="E71" s="992"/>
      <c r="F71" s="992"/>
      <c r="G71" s="992"/>
      <c r="H71" s="992"/>
      <c r="J71" s="1003">
        <v>2</v>
      </c>
      <c r="K71" s="1117"/>
      <c r="L71" s="1117"/>
      <c r="M71" s="1117"/>
      <c r="N71" s="1117"/>
      <c r="O71" s="1117"/>
      <c r="P71" s="1117"/>
      <c r="Q71" s="1117"/>
      <c r="R71" s="1018">
        <v>26.52</v>
      </c>
      <c r="S71" s="1049"/>
      <c r="T71" s="1049"/>
      <c r="U71" s="1049"/>
      <c r="V71" s="1049"/>
      <c r="W71" s="1049"/>
      <c r="X71" s="1049"/>
      <c r="Y71" s="1049"/>
      <c r="Z71" s="1121">
        <v>0</v>
      </c>
      <c r="AA71" s="1122"/>
      <c r="AB71" s="1122"/>
      <c r="AC71" s="1122"/>
      <c r="AD71" s="1122"/>
      <c r="AE71" s="1122"/>
      <c r="AF71" s="1122"/>
      <c r="AG71" s="1122"/>
      <c r="AH71" s="1004">
        <v>0</v>
      </c>
      <c r="AI71" s="1004"/>
      <c r="AJ71" s="1004"/>
      <c r="AK71" s="1004"/>
      <c r="AL71" s="1004"/>
      <c r="AM71" s="1004"/>
      <c r="AN71" s="1004"/>
      <c r="AO71" s="1004"/>
      <c r="AP71" s="1121">
        <v>1</v>
      </c>
      <c r="AQ71" s="1122"/>
      <c r="AR71" s="1122"/>
      <c r="AS71" s="1122"/>
      <c r="AT71" s="1122"/>
      <c r="AU71" s="1122"/>
      <c r="AV71" s="1122"/>
      <c r="AW71" s="1122"/>
      <c r="AX71" s="1005">
        <v>14.74</v>
      </c>
      <c r="AY71" s="1005"/>
      <c r="AZ71" s="1005"/>
      <c r="BA71" s="1005"/>
      <c r="BB71" s="1005"/>
      <c r="BC71" s="1005"/>
      <c r="BD71" s="1005"/>
      <c r="BE71" s="1005"/>
      <c r="BF71" s="1004">
        <v>0</v>
      </c>
      <c r="BG71" s="1004"/>
      <c r="BH71" s="1004"/>
      <c r="BI71" s="1004"/>
      <c r="BJ71" s="1004"/>
      <c r="BK71" s="1004"/>
      <c r="BL71" s="1004"/>
      <c r="BM71" s="1004"/>
      <c r="BN71" s="1004">
        <v>0</v>
      </c>
      <c r="BO71" s="1004"/>
      <c r="BP71" s="1004"/>
      <c r="BQ71" s="1004"/>
      <c r="BR71" s="1004"/>
      <c r="BS71" s="1004"/>
      <c r="BT71" s="1004"/>
      <c r="BU71" s="1004"/>
      <c r="BV71" s="44"/>
      <c r="BW71" s="44"/>
      <c r="BX71" s="1004">
        <v>21</v>
      </c>
      <c r="BY71" s="1004"/>
      <c r="BZ71" s="1004"/>
      <c r="CA71" s="1004"/>
      <c r="CB71" s="1004"/>
      <c r="CC71" s="1004"/>
      <c r="CD71" s="1004"/>
      <c r="CE71" s="1004"/>
      <c r="CF71" s="1025">
        <v>159.47</v>
      </c>
      <c r="CG71" s="1049"/>
      <c r="CH71" s="1049"/>
      <c r="CI71" s="1049"/>
      <c r="CJ71" s="1049"/>
      <c r="CK71" s="1049"/>
      <c r="CL71" s="1049"/>
      <c r="CM71" s="1049"/>
      <c r="CN71" s="1004">
        <v>0</v>
      </c>
      <c r="CO71" s="1004"/>
      <c r="CP71" s="1004"/>
      <c r="CQ71" s="1004"/>
      <c r="CR71" s="1004"/>
      <c r="CS71" s="1004"/>
      <c r="CT71" s="1004"/>
      <c r="CU71" s="1004"/>
      <c r="CV71" s="1004">
        <v>0</v>
      </c>
      <c r="CW71" s="1004"/>
      <c r="CX71" s="1004"/>
      <c r="CY71" s="1004"/>
      <c r="CZ71" s="1004"/>
      <c r="DA71" s="1004"/>
      <c r="DB71" s="1004"/>
      <c r="DC71" s="1004"/>
      <c r="DD71" s="1004">
        <v>17</v>
      </c>
      <c r="DE71" s="1116"/>
      <c r="DF71" s="1116"/>
      <c r="DG71" s="1116"/>
      <c r="DH71" s="1116"/>
      <c r="DI71" s="1116"/>
      <c r="DJ71" s="1116"/>
      <c r="DK71" s="1116"/>
      <c r="DL71" s="1025">
        <v>90.17</v>
      </c>
      <c r="DM71" s="1049"/>
      <c r="DN71" s="1049"/>
      <c r="DO71" s="1049"/>
      <c r="DP71" s="1049"/>
      <c r="DQ71" s="1049"/>
      <c r="DR71" s="1049"/>
      <c r="DS71" s="1049"/>
      <c r="DT71" s="1024">
        <v>3</v>
      </c>
      <c r="DU71" s="1117"/>
      <c r="DV71" s="1117"/>
      <c r="DW71" s="1117"/>
      <c r="DX71" s="1117"/>
      <c r="DY71" s="1117"/>
      <c r="DZ71" s="1117"/>
      <c r="EA71" s="1117"/>
      <c r="EB71" s="1025">
        <v>52.11</v>
      </c>
      <c r="EC71" s="1049"/>
      <c r="ED71" s="1049"/>
      <c r="EE71" s="1049"/>
      <c r="EF71" s="1049"/>
      <c r="EG71" s="1049"/>
      <c r="EH71" s="1049"/>
      <c r="EI71" s="1049"/>
      <c r="EJ71" s="1024">
        <v>1</v>
      </c>
      <c r="EK71" s="1117"/>
      <c r="EL71" s="1117"/>
      <c r="EM71" s="1117"/>
      <c r="EN71" s="1117"/>
      <c r="EO71" s="1117"/>
      <c r="EP71" s="1025">
        <v>17.190000000000001</v>
      </c>
      <c r="EQ71" s="1049"/>
      <c r="ER71" s="1049"/>
      <c r="ES71" s="1049"/>
      <c r="ET71" s="1049"/>
      <c r="EU71" s="1056"/>
      <c r="EV71" s="987" t="s">
        <v>10</v>
      </c>
      <c r="EW71" s="1015"/>
      <c r="EX71" s="1015"/>
      <c r="EY71" s="1015"/>
      <c r="EZ71" s="1015"/>
      <c r="FA71" s="1015"/>
    </row>
    <row r="72" spans="1:157" s="38" customFormat="1" ht="9.75" customHeight="1">
      <c r="A72" s="37"/>
      <c r="B72" s="36"/>
      <c r="J72" s="1021">
        <v>2</v>
      </c>
      <c r="K72" s="1128"/>
      <c r="L72" s="1128"/>
      <c r="M72" s="1128"/>
      <c r="N72" s="1128"/>
      <c r="O72" s="1128"/>
      <c r="P72" s="1128"/>
      <c r="Q72" s="1128"/>
      <c r="R72" s="1023">
        <v>26.52</v>
      </c>
      <c r="S72" s="1053"/>
      <c r="T72" s="1053"/>
      <c r="U72" s="1053"/>
      <c r="V72" s="1053"/>
      <c r="W72" s="1053"/>
      <c r="X72" s="1053"/>
      <c r="Y72" s="1053"/>
      <c r="Z72" s="1129">
        <v>0</v>
      </c>
      <c r="AA72" s="1130"/>
      <c r="AB72" s="1130"/>
      <c r="AC72" s="1130"/>
      <c r="AD72" s="1130"/>
      <c r="AE72" s="1130"/>
      <c r="AF72" s="1130"/>
      <c r="AG72" s="1130"/>
      <c r="AH72" s="1022">
        <v>0</v>
      </c>
      <c r="AI72" s="1022"/>
      <c r="AJ72" s="1022"/>
      <c r="AK72" s="1022"/>
      <c r="AL72" s="1022"/>
      <c r="AM72" s="1022"/>
      <c r="AN72" s="1022"/>
      <c r="AO72" s="1022"/>
      <c r="AP72" s="1129">
        <v>1</v>
      </c>
      <c r="AQ72" s="1130"/>
      <c r="AR72" s="1130"/>
      <c r="AS72" s="1130"/>
      <c r="AT72" s="1130"/>
      <c r="AU72" s="1130"/>
      <c r="AV72" s="1130"/>
      <c r="AW72" s="1130"/>
      <c r="AX72" s="1023">
        <v>14.74</v>
      </c>
      <c r="AY72" s="1023"/>
      <c r="AZ72" s="1023"/>
      <c r="BA72" s="1023"/>
      <c r="BB72" s="1023"/>
      <c r="BC72" s="1023"/>
      <c r="BD72" s="1023"/>
      <c r="BE72" s="1023"/>
      <c r="BF72" s="1022">
        <v>0</v>
      </c>
      <c r="BG72" s="1022"/>
      <c r="BH72" s="1022"/>
      <c r="BI72" s="1022"/>
      <c r="BJ72" s="1022"/>
      <c r="BK72" s="1022"/>
      <c r="BL72" s="1022"/>
      <c r="BM72" s="1022"/>
      <c r="BN72" s="1022">
        <v>0</v>
      </c>
      <c r="BO72" s="1022"/>
      <c r="BP72" s="1022"/>
      <c r="BQ72" s="1022"/>
      <c r="BR72" s="1022"/>
      <c r="BS72" s="1022"/>
      <c r="BT72" s="1022"/>
      <c r="BU72" s="1022"/>
      <c r="BV72" s="60"/>
      <c r="BW72" s="60"/>
      <c r="BX72" s="1031">
        <v>6</v>
      </c>
      <c r="BY72" s="1031"/>
      <c r="BZ72" s="1031"/>
      <c r="CA72" s="1031"/>
      <c r="CB72" s="1031"/>
      <c r="CC72" s="1031"/>
      <c r="CD72" s="1031"/>
      <c r="CE72" s="1031"/>
      <c r="CF72" s="1054">
        <v>133.28</v>
      </c>
      <c r="CG72" s="1053"/>
      <c r="CH72" s="1053"/>
      <c r="CI72" s="1053"/>
      <c r="CJ72" s="1053"/>
      <c r="CK72" s="1053"/>
      <c r="CL72" s="1053"/>
      <c r="CM72" s="1053"/>
      <c r="CN72" s="1022">
        <v>0</v>
      </c>
      <c r="CO72" s="1022"/>
      <c r="CP72" s="1022"/>
      <c r="CQ72" s="1022"/>
      <c r="CR72" s="1022"/>
      <c r="CS72" s="1022"/>
      <c r="CT72" s="1022"/>
      <c r="CU72" s="1022"/>
      <c r="CV72" s="1022">
        <v>0</v>
      </c>
      <c r="CW72" s="1022"/>
      <c r="CX72" s="1022"/>
      <c r="CY72" s="1022"/>
      <c r="CZ72" s="1022"/>
      <c r="DA72" s="1022"/>
      <c r="DB72" s="1022"/>
      <c r="DC72" s="1022"/>
      <c r="DD72" s="1022">
        <v>3</v>
      </c>
      <c r="DE72" s="1022"/>
      <c r="DF72" s="1022"/>
      <c r="DG72" s="1022"/>
      <c r="DH72" s="1022"/>
      <c r="DI72" s="1022"/>
      <c r="DJ72" s="1022"/>
      <c r="DK72" s="1022"/>
      <c r="DL72" s="1054">
        <v>81.17</v>
      </c>
      <c r="DM72" s="1053"/>
      <c r="DN72" s="1053"/>
      <c r="DO72" s="1053"/>
      <c r="DP72" s="1053"/>
      <c r="DQ72" s="1053"/>
      <c r="DR72" s="1053"/>
      <c r="DS72" s="1053"/>
      <c r="DT72" s="1031">
        <v>3</v>
      </c>
      <c r="DU72" s="1128"/>
      <c r="DV72" s="1128"/>
      <c r="DW72" s="1128"/>
      <c r="DX72" s="1128"/>
      <c r="DY72" s="1128"/>
      <c r="DZ72" s="1128"/>
      <c r="EA72" s="1128"/>
      <c r="EB72" s="1054">
        <v>52.11</v>
      </c>
      <c r="EC72" s="1053"/>
      <c r="ED72" s="1053"/>
      <c r="EE72" s="1053"/>
      <c r="EF72" s="1053"/>
      <c r="EG72" s="1053"/>
      <c r="EH72" s="1053"/>
      <c r="EI72" s="1053"/>
      <c r="EJ72" s="1022">
        <v>0</v>
      </c>
      <c r="EK72" s="1127"/>
      <c r="EL72" s="1127"/>
      <c r="EM72" s="1127"/>
      <c r="EN72" s="1127"/>
      <c r="EO72" s="1127"/>
      <c r="EP72" s="1023">
        <v>0</v>
      </c>
      <c r="EQ72" s="1125"/>
      <c r="ER72" s="1125"/>
      <c r="ES72" s="1125"/>
      <c r="ET72" s="1125"/>
      <c r="EU72" s="1126"/>
      <c r="EV72" s="37"/>
      <c r="EW72" s="50"/>
      <c r="EX72" s="50"/>
      <c r="EY72" s="50"/>
      <c r="EZ72" s="50"/>
      <c r="FA72" s="50"/>
    </row>
    <row r="73" spans="1:157" s="38" customFormat="1" ht="9.75" customHeight="1">
      <c r="A73" s="991" t="s">
        <v>11</v>
      </c>
      <c r="B73" s="991"/>
      <c r="C73" s="992"/>
      <c r="D73" s="992"/>
      <c r="E73" s="992"/>
      <c r="F73" s="992"/>
      <c r="G73" s="992"/>
      <c r="H73" s="992"/>
      <c r="J73" s="1003">
        <v>1</v>
      </c>
      <c r="K73" s="1117"/>
      <c r="L73" s="1117"/>
      <c r="M73" s="1117"/>
      <c r="N73" s="1117"/>
      <c r="O73" s="1117"/>
      <c r="P73" s="1117"/>
      <c r="Q73" s="1117"/>
      <c r="R73" s="1018">
        <v>1.59</v>
      </c>
      <c r="S73" s="1049"/>
      <c r="T73" s="1049"/>
      <c r="U73" s="1049"/>
      <c r="V73" s="1049"/>
      <c r="W73" s="1049"/>
      <c r="X73" s="1049"/>
      <c r="Y73" s="1049"/>
      <c r="Z73" s="1121">
        <v>0</v>
      </c>
      <c r="AA73" s="1122"/>
      <c r="AB73" s="1122"/>
      <c r="AC73" s="1122"/>
      <c r="AD73" s="1122"/>
      <c r="AE73" s="1122"/>
      <c r="AF73" s="1122"/>
      <c r="AG73" s="1122"/>
      <c r="AH73" s="1004">
        <v>0</v>
      </c>
      <c r="AI73" s="1004"/>
      <c r="AJ73" s="1004"/>
      <c r="AK73" s="1004"/>
      <c r="AL73" s="1004"/>
      <c r="AM73" s="1004"/>
      <c r="AN73" s="1004"/>
      <c r="AO73" s="1004"/>
      <c r="AP73" s="1121">
        <v>0</v>
      </c>
      <c r="AQ73" s="1122"/>
      <c r="AR73" s="1122"/>
      <c r="AS73" s="1122"/>
      <c r="AT73" s="1122"/>
      <c r="AU73" s="1122"/>
      <c r="AV73" s="1122"/>
      <c r="AW73" s="1122"/>
      <c r="AX73" s="1004">
        <v>0</v>
      </c>
      <c r="AY73" s="1004"/>
      <c r="AZ73" s="1004"/>
      <c r="BA73" s="1004"/>
      <c r="BB73" s="1004"/>
      <c r="BC73" s="1004"/>
      <c r="BD73" s="1004"/>
      <c r="BE73" s="1004"/>
      <c r="BF73" s="1004">
        <v>1</v>
      </c>
      <c r="BG73" s="1004"/>
      <c r="BH73" s="1004"/>
      <c r="BI73" s="1004"/>
      <c r="BJ73" s="1004"/>
      <c r="BK73" s="1004"/>
      <c r="BL73" s="1004"/>
      <c r="BM73" s="1004"/>
      <c r="BN73" s="1018">
        <v>99.6</v>
      </c>
      <c r="BO73" s="1049"/>
      <c r="BP73" s="1049"/>
      <c r="BQ73" s="1049"/>
      <c r="BR73" s="1049"/>
      <c r="BS73" s="1049"/>
      <c r="BT73" s="1049"/>
      <c r="BU73" s="1049"/>
      <c r="BV73" s="44"/>
      <c r="BW73" s="44"/>
      <c r="BX73" s="1004">
        <v>1</v>
      </c>
      <c r="BY73" s="1004"/>
      <c r="BZ73" s="1004"/>
      <c r="CA73" s="1004"/>
      <c r="CB73" s="1004"/>
      <c r="CC73" s="1004"/>
      <c r="CD73" s="1004"/>
      <c r="CE73" s="1004"/>
      <c r="CF73" s="1025">
        <v>0.96</v>
      </c>
      <c r="CG73" s="1049"/>
      <c r="CH73" s="1049"/>
      <c r="CI73" s="1049"/>
      <c r="CJ73" s="1049"/>
      <c r="CK73" s="1049"/>
      <c r="CL73" s="1049"/>
      <c r="CM73" s="1049"/>
      <c r="CN73" s="1004">
        <v>0</v>
      </c>
      <c r="CO73" s="1004"/>
      <c r="CP73" s="1004"/>
      <c r="CQ73" s="1004"/>
      <c r="CR73" s="1004"/>
      <c r="CS73" s="1004"/>
      <c r="CT73" s="1004"/>
      <c r="CU73" s="1004"/>
      <c r="CV73" s="1004">
        <v>0</v>
      </c>
      <c r="CW73" s="1004"/>
      <c r="CX73" s="1004"/>
      <c r="CY73" s="1004"/>
      <c r="CZ73" s="1004"/>
      <c r="DA73" s="1004"/>
      <c r="DB73" s="1004"/>
      <c r="DC73" s="1004"/>
      <c r="DD73" s="1004">
        <v>1</v>
      </c>
      <c r="DE73" s="1116"/>
      <c r="DF73" s="1116"/>
      <c r="DG73" s="1116"/>
      <c r="DH73" s="1116"/>
      <c r="DI73" s="1116"/>
      <c r="DJ73" s="1116"/>
      <c r="DK73" s="1116"/>
      <c r="DL73" s="1025">
        <v>0.96</v>
      </c>
      <c r="DM73" s="1049"/>
      <c r="DN73" s="1049"/>
      <c r="DO73" s="1049"/>
      <c r="DP73" s="1049"/>
      <c r="DQ73" s="1049"/>
      <c r="DR73" s="1049"/>
      <c r="DS73" s="1049"/>
      <c r="DT73" s="1004">
        <v>0</v>
      </c>
      <c r="DU73" s="1116"/>
      <c r="DV73" s="1116"/>
      <c r="DW73" s="1116"/>
      <c r="DX73" s="1116"/>
      <c r="DY73" s="1116"/>
      <c r="DZ73" s="1116"/>
      <c r="EA73" s="1116"/>
      <c r="EB73" s="1005">
        <v>0</v>
      </c>
      <c r="EC73" s="1005"/>
      <c r="ED73" s="1005"/>
      <c r="EE73" s="1005"/>
      <c r="EF73" s="1005"/>
      <c r="EG73" s="1005"/>
      <c r="EH73" s="1005"/>
      <c r="EI73" s="1005"/>
      <c r="EJ73" s="1004">
        <v>0</v>
      </c>
      <c r="EK73" s="1116"/>
      <c r="EL73" s="1116"/>
      <c r="EM73" s="1116"/>
      <c r="EN73" s="1116"/>
      <c r="EO73" s="1116"/>
      <c r="EP73" s="1004">
        <v>0</v>
      </c>
      <c r="EQ73" s="1116"/>
      <c r="ER73" s="1116"/>
      <c r="ES73" s="1116"/>
      <c r="ET73" s="1116"/>
      <c r="EU73" s="1118"/>
      <c r="EV73" s="987" t="s">
        <v>12</v>
      </c>
      <c r="EW73" s="1015"/>
      <c r="EX73" s="1015"/>
      <c r="EY73" s="1015"/>
      <c r="EZ73" s="1015"/>
      <c r="FA73" s="1015"/>
    </row>
    <row r="74" spans="1:157" s="38" customFormat="1" ht="9.75" customHeight="1">
      <c r="A74" s="37"/>
      <c r="B74" s="36"/>
      <c r="J74" s="1021">
        <v>1</v>
      </c>
      <c r="K74" s="1128"/>
      <c r="L74" s="1128"/>
      <c r="M74" s="1128"/>
      <c r="N74" s="1128"/>
      <c r="O74" s="1128"/>
      <c r="P74" s="1128"/>
      <c r="Q74" s="1128"/>
      <c r="R74" s="1023">
        <v>1.59</v>
      </c>
      <c r="S74" s="1053"/>
      <c r="T74" s="1053"/>
      <c r="U74" s="1053"/>
      <c r="V74" s="1053"/>
      <c r="W74" s="1053"/>
      <c r="X74" s="1053"/>
      <c r="Y74" s="1053"/>
      <c r="Z74" s="1129">
        <v>0</v>
      </c>
      <c r="AA74" s="1130"/>
      <c r="AB74" s="1130"/>
      <c r="AC74" s="1130"/>
      <c r="AD74" s="1130"/>
      <c r="AE74" s="1130"/>
      <c r="AF74" s="1130"/>
      <c r="AG74" s="1130"/>
      <c r="AH74" s="1022">
        <v>0</v>
      </c>
      <c r="AI74" s="1022"/>
      <c r="AJ74" s="1022"/>
      <c r="AK74" s="1022"/>
      <c r="AL74" s="1022"/>
      <c r="AM74" s="1022"/>
      <c r="AN74" s="1022"/>
      <c r="AO74" s="1022"/>
      <c r="AP74" s="1022">
        <v>0</v>
      </c>
      <c r="AQ74" s="1022"/>
      <c r="AR74" s="1022"/>
      <c r="AS74" s="1022"/>
      <c r="AT74" s="1022"/>
      <c r="AU74" s="1022"/>
      <c r="AV74" s="1022"/>
      <c r="AW74" s="1022"/>
      <c r="AX74" s="1022">
        <v>0</v>
      </c>
      <c r="AY74" s="1022"/>
      <c r="AZ74" s="1022"/>
      <c r="BA74" s="1022"/>
      <c r="BB74" s="1022"/>
      <c r="BC74" s="1022"/>
      <c r="BD74" s="1022"/>
      <c r="BE74" s="1022"/>
      <c r="BF74" s="1022">
        <v>1</v>
      </c>
      <c r="BG74" s="1022"/>
      <c r="BH74" s="1022"/>
      <c r="BI74" s="1022"/>
      <c r="BJ74" s="1022"/>
      <c r="BK74" s="1022"/>
      <c r="BL74" s="1022"/>
      <c r="BM74" s="1022"/>
      <c r="BN74" s="1023">
        <v>99.6</v>
      </c>
      <c r="BO74" s="1053"/>
      <c r="BP74" s="1053"/>
      <c r="BQ74" s="1053"/>
      <c r="BR74" s="1053"/>
      <c r="BS74" s="1053"/>
      <c r="BT74" s="1053"/>
      <c r="BU74" s="1053"/>
      <c r="BV74" s="60"/>
      <c r="BW74" s="60"/>
      <c r="BX74" s="1022">
        <v>0</v>
      </c>
      <c r="BY74" s="1022"/>
      <c r="BZ74" s="1022"/>
      <c r="CA74" s="1022"/>
      <c r="CB74" s="1022"/>
      <c r="CC74" s="1022"/>
      <c r="CD74" s="1022"/>
      <c r="CE74" s="1022"/>
      <c r="CF74" s="1022">
        <v>0</v>
      </c>
      <c r="CG74" s="1022"/>
      <c r="CH74" s="1022"/>
      <c r="CI74" s="1022"/>
      <c r="CJ74" s="1022"/>
      <c r="CK74" s="1022"/>
      <c r="CL74" s="1022"/>
      <c r="CM74" s="1022"/>
      <c r="CN74" s="1022">
        <v>0</v>
      </c>
      <c r="CO74" s="1022"/>
      <c r="CP74" s="1022"/>
      <c r="CQ74" s="1022"/>
      <c r="CR74" s="1022"/>
      <c r="CS74" s="1022"/>
      <c r="CT74" s="1022"/>
      <c r="CU74" s="1022"/>
      <c r="CV74" s="1022">
        <v>0</v>
      </c>
      <c r="CW74" s="1022"/>
      <c r="CX74" s="1022"/>
      <c r="CY74" s="1022"/>
      <c r="CZ74" s="1022"/>
      <c r="DA74" s="1022"/>
      <c r="DB74" s="1022"/>
      <c r="DC74" s="1022"/>
      <c r="DD74" s="1022">
        <v>0</v>
      </c>
      <c r="DE74" s="1022"/>
      <c r="DF74" s="1022"/>
      <c r="DG74" s="1022"/>
      <c r="DH74" s="1022"/>
      <c r="DI74" s="1022"/>
      <c r="DJ74" s="1022"/>
      <c r="DK74" s="1022"/>
      <c r="DL74" s="1022">
        <v>0</v>
      </c>
      <c r="DM74" s="1022"/>
      <c r="DN74" s="1022"/>
      <c r="DO74" s="1022"/>
      <c r="DP74" s="1022"/>
      <c r="DQ74" s="1022"/>
      <c r="DR74" s="1022"/>
      <c r="DS74" s="1022"/>
      <c r="DT74" s="1022">
        <v>0</v>
      </c>
      <c r="DU74" s="1022"/>
      <c r="DV74" s="1022"/>
      <c r="DW74" s="1022"/>
      <c r="DX74" s="1022"/>
      <c r="DY74" s="1022"/>
      <c r="DZ74" s="1022"/>
      <c r="EA74" s="1022"/>
      <c r="EB74" s="1022">
        <v>0</v>
      </c>
      <c r="EC74" s="1022"/>
      <c r="ED74" s="1022"/>
      <c r="EE74" s="1022"/>
      <c r="EF74" s="1022"/>
      <c r="EG74" s="1022"/>
      <c r="EH74" s="1022"/>
      <c r="EI74" s="1022"/>
      <c r="EJ74" s="1022">
        <v>0</v>
      </c>
      <c r="EK74" s="1127"/>
      <c r="EL74" s="1127"/>
      <c r="EM74" s="1127"/>
      <c r="EN74" s="1127"/>
      <c r="EO74" s="1127"/>
      <c r="EP74" s="1023">
        <v>0</v>
      </c>
      <c r="EQ74" s="1125"/>
      <c r="ER74" s="1125"/>
      <c r="ES74" s="1125"/>
      <c r="ET74" s="1125"/>
      <c r="EU74" s="1126"/>
      <c r="EV74" s="37"/>
      <c r="EW74" s="50"/>
      <c r="EX74" s="50"/>
      <c r="EY74" s="50"/>
      <c r="EZ74" s="50"/>
      <c r="FA74" s="50"/>
    </row>
    <row r="75" spans="1:157" s="38" customFormat="1" ht="9.75" customHeight="1">
      <c r="A75" s="991" t="s">
        <v>13</v>
      </c>
      <c r="B75" s="991"/>
      <c r="C75" s="992"/>
      <c r="D75" s="992"/>
      <c r="E75" s="992"/>
      <c r="F75" s="992"/>
      <c r="G75" s="992"/>
      <c r="H75" s="992"/>
      <c r="J75" s="1003">
        <v>0</v>
      </c>
      <c r="K75" s="1004"/>
      <c r="L75" s="1004"/>
      <c r="M75" s="1004"/>
      <c r="N75" s="1004"/>
      <c r="O75" s="1004"/>
      <c r="P75" s="1004"/>
      <c r="Q75" s="1004"/>
      <c r="R75" s="1004">
        <v>0</v>
      </c>
      <c r="S75" s="1004"/>
      <c r="T75" s="1004"/>
      <c r="U75" s="1004"/>
      <c r="V75" s="1004"/>
      <c r="W75" s="1004"/>
      <c r="X75" s="1004"/>
      <c r="Y75" s="1004"/>
      <c r="Z75" s="1004">
        <v>1</v>
      </c>
      <c r="AA75" s="1004"/>
      <c r="AB75" s="1004"/>
      <c r="AC75" s="1004"/>
      <c r="AD75" s="1004"/>
      <c r="AE75" s="1004"/>
      <c r="AF75" s="1004"/>
      <c r="AG75" s="1004"/>
      <c r="AH75" s="1018">
        <v>0.91</v>
      </c>
      <c r="AI75" s="1049"/>
      <c r="AJ75" s="1049"/>
      <c r="AK75" s="1049"/>
      <c r="AL75" s="1049"/>
      <c r="AM75" s="1049"/>
      <c r="AN75" s="1049"/>
      <c r="AO75" s="1049"/>
      <c r="AP75" s="1004">
        <v>0</v>
      </c>
      <c r="AQ75" s="1004"/>
      <c r="AR75" s="1004"/>
      <c r="AS75" s="1004"/>
      <c r="AT75" s="1004"/>
      <c r="AU75" s="1004"/>
      <c r="AV75" s="1004"/>
      <c r="AW75" s="1004"/>
      <c r="AX75" s="1004">
        <v>0</v>
      </c>
      <c r="AY75" s="1004"/>
      <c r="AZ75" s="1004"/>
      <c r="BA75" s="1004"/>
      <c r="BB75" s="1004"/>
      <c r="BC75" s="1004"/>
      <c r="BD75" s="1004"/>
      <c r="BE75" s="1004"/>
      <c r="BF75" s="1004">
        <v>0</v>
      </c>
      <c r="BG75" s="1004"/>
      <c r="BH75" s="1004"/>
      <c r="BI75" s="1004"/>
      <c r="BJ75" s="1004"/>
      <c r="BK75" s="1004"/>
      <c r="BL75" s="1004"/>
      <c r="BM75" s="1004"/>
      <c r="BN75" s="1004">
        <v>0</v>
      </c>
      <c r="BO75" s="1004"/>
      <c r="BP75" s="1004"/>
      <c r="BQ75" s="1004"/>
      <c r="BR75" s="1004"/>
      <c r="BS75" s="1004"/>
      <c r="BT75" s="1004"/>
      <c r="BU75" s="1004"/>
      <c r="BV75" s="44"/>
      <c r="BW75" s="44"/>
      <c r="BX75" s="1004">
        <v>9</v>
      </c>
      <c r="BY75" s="1004"/>
      <c r="BZ75" s="1004"/>
      <c r="CA75" s="1004"/>
      <c r="CB75" s="1004"/>
      <c r="CC75" s="1004"/>
      <c r="CD75" s="1004"/>
      <c r="CE75" s="1004"/>
      <c r="CF75" s="1025">
        <v>7.71</v>
      </c>
      <c r="CG75" s="1049"/>
      <c r="CH75" s="1049"/>
      <c r="CI75" s="1049"/>
      <c r="CJ75" s="1049"/>
      <c r="CK75" s="1049"/>
      <c r="CL75" s="1049"/>
      <c r="CM75" s="1049"/>
      <c r="CN75" s="1004">
        <v>0</v>
      </c>
      <c r="CO75" s="1004"/>
      <c r="CP75" s="1004"/>
      <c r="CQ75" s="1004"/>
      <c r="CR75" s="1004"/>
      <c r="CS75" s="1004"/>
      <c r="CT75" s="1004"/>
      <c r="CU75" s="1004"/>
      <c r="CV75" s="1004">
        <v>0</v>
      </c>
      <c r="CW75" s="1004"/>
      <c r="CX75" s="1004"/>
      <c r="CY75" s="1004"/>
      <c r="CZ75" s="1004"/>
      <c r="DA75" s="1004"/>
      <c r="DB75" s="1004"/>
      <c r="DC75" s="1004"/>
      <c r="DD75" s="1004">
        <v>4</v>
      </c>
      <c r="DE75" s="1116"/>
      <c r="DF75" s="1116"/>
      <c r="DG75" s="1116"/>
      <c r="DH75" s="1116"/>
      <c r="DI75" s="1116"/>
      <c r="DJ75" s="1116"/>
      <c r="DK75" s="1116"/>
      <c r="DL75" s="1025">
        <v>6.26</v>
      </c>
      <c r="DM75" s="1049"/>
      <c r="DN75" s="1049"/>
      <c r="DO75" s="1049"/>
      <c r="DP75" s="1049"/>
      <c r="DQ75" s="1049"/>
      <c r="DR75" s="1049"/>
      <c r="DS75" s="1049"/>
      <c r="DT75" s="1024">
        <v>5</v>
      </c>
      <c r="DU75" s="1117"/>
      <c r="DV75" s="1117"/>
      <c r="DW75" s="1117"/>
      <c r="DX75" s="1117"/>
      <c r="DY75" s="1117"/>
      <c r="DZ75" s="1117"/>
      <c r="EA75" s="1117"/>
      <c r="EB75" s="1025">
        <v>1.45</v>
      </c>
      <c r="EC75" s="1049"/>
      <c r="ED75" s="1049"/>
      <c r="EE75" s="1049"/>
      <c r="EF75" s="1049"/>
      <c r="EG75" s="1049"/>
      <c r="EH75" s="1049"/>
      <c r="EI75" s="1049"/>
      <c r="EJ75" s="1004">
        <v>0</v>
      </c>
      <c r="EK75" s="1116"/>
      <c r="EL75" s="1116"/>
      <c r="EM75" s="1116"/>
      <c r="EN75" s="1116"/>
      <c r="EO75" s="1116"/>
      <c r="EP75" s="1004">
        <v>0</v>
      </c>
      <c r="EQ75" s="1116"/>
      <c r="ER75" s="1116"/>
      <c r="ES75" s="1116"/>
      <c r="ET75" s="1116"/>
      <c r="EU75" s="1118"/>
      <c r="EV75" s="987" t="s">
        <v>14</v>
      </c>
      <c r="EW75" s="1015"/>
      <c r="EX75" s="1015"/>
      <c r="EY75" s="1015"/>
      <c r="EZ75" s="1015"/>
      <c r="FA75" s="1015"/>
    </row>
    <row r="76" spans="1:157" s="38" customFormat="1" ht="9.75" customHeight="1">
      <c r="J76" s="1021">
        <v>0</v>
      </c>
      <c r="K76" s="1128"/>
      <c r="L76" s="1128"/>
      <c r="M76" s="1128"/>
      <c r="N76" s="1128"/>
      <c r="O76" s="1128"/>
      <c r="P76" s="1128"/>
      <c r="Q76" s="1128"/>
      <c r="R76" s="1022">
        <v>0</v>
      </c>
      <c r="S76" s="1022"/>
      <c r="T76" s="1022"/>
      <c r="U76" s="1022"/>
      <c r="V76" s="1022"/>
      <c r="W76" s="1022"/>
      <c r="X76" s="1022"/>
      <c r="Y76" s="1022"/>
      <c r="Z76" s="1022">
        <v>0</v>
      </c>
      <c r="AA76" s="1022"/>
      <c r="AB76" s="1022"/>
      <c r="AC76" s="1022"/>
      <c r="AD76" s="1022"/>
      <c r="AE76" s="1022"/>
      <c r="AF76" s="1022"/>
      <c r="AG76" s="1022"/>
      <c r="AH76" s="1022">
        <v>0</v>
      </c>
      <c r="AI76" s="1022"/>
      <c r="AJ76" s="1022"/>
      <c r="AK76" s="1022"/>
      <c r="AL76" s="1022"/>
      <c r="AM76" s="1022"/>
      <c r="AN76" s="1022"/>
      <c r="AO76" s="1022"/>
      <c r="AP76" s="1022">
        <v>0</v>
      </c>
      <c r="AQ76" s="1022"/>
      <c r="AR76" s="1022"/>
      <c r="AS76" s="1022"/>
      <c r="AT76" s="1022"/>
      <c r="AU76" s="1022"/>
      <c r="AV76" s="1022"/>
      <c r="AW76" s="1022"/>
      <c r="AX76" s="1022">
        <v>0</v>
      </c>
      <c r="AY76" s="1022"/>
      <c r="AZ76" s="1022"/>
      <c r="BA76" s="1022"/>
      <c r="BB76" s="1022"/>
      <c r="BC76" s="1022"/>
      <c r="BD76" s="1022"/>
      <c r="BE76" s="1022"/>
      <c r="BF76" s="1022">
        <v>0</v>
      </c>
      <c r="BG76" s="1022"/>
      <c r="BH76" s="1022"/>
      <c r="BI76" s="1022"/>
      <c r="BJ76" s="1022"/>
      <c r="BK76" s="1022"/>
      <c r="BL76" s="1022"/>
      <c r="BM76" s="1022"/>
      <c r="BN76" s="1022">
        <v>0</v>
      </c>
      <c r="BO76" s="1022"/>
      <c r="BP76" s="1022"/>
      <c r="BQ76" s="1022"/>
      <c r="BR76" s="1022"/>
      <c r="BS76" s="1022"/>
      <c r="BT76" s="1022"/>
      <c r="BU76" s="1022"/>
      <c r="BV76" s="60"/>
      <c r="BW76" s="60"/>
      <c r="BX76" s="1022">
        <v>0</v>
      </c>
      <c r="BY76" s="1022"/>
      <c r="BZ76" s="1022"/>
      <c r="CA76" s="1022"/>
      <c r="CB76" s="1022"/>
      <c r="CC76" s="1022"/>
      <c r="CD76" s="1022"/>
      <c r="CE76" s="1022"/>
      <c r="CF76" s="1022">
        <v>0</v>
      </c>
      <c r="CG76" s="1022"/>
      <c r="CH76" s="1022"/>
      <c r="CI76" s="1022"/>
      <c r="CJ76" s="1022"/>
      <c r="CK76" s="1022"/>
      <c r="CL76" s="1022"/>
      <c r="CM76" s="1022"/>
      <c r="CN76" s="1022">
        <v>0</v>
      </c>
      <c r="CO76" s="1022"/>
      <c r="CP76" s="1022"/>
      <c r="CQ76" s="1022"/>
      <c r="CR76" s="1022"/>
      <c r="CS76" s="1022"/>
      <c r="CT76" s="1022"/>
      <c r="CU76" s="1022"/>
      <c r="CV76" s="1022">
        <v>0</v>
      </c>
      <c r="CW76" s="1022"/>
      <c r="CX76" s="1022"/>
      <c r="CY76" s="1022"/>
      <c r="CZ76" s="1022"/>
      <c r="DA76" s="1022"/>
      <c r="DB76" s="1022"/>
      <c r="DC76" s="1022"/>
      <c r="DD76" s="1022">
        <v>0</v>
      </c>
      <c r="DE76" s="1022"/>
      <c r="DF76" s="1022"/>
      <c r="DG76" s="1022"/>
      <c r="DH76" s="1022"/>
      <c r="DI76" s="1022"/>
      <c r="DJ76" s="1022"/>
      <c r="DK76" s="1022"/>
      <c r="DL76" s="1022">
        <v>0</v>
      </c>
      <c r="DM76" s="1022"/>
      <c r="DN76" s="1022"/>
      <c r="DO76" s="1022"/>
      <c r="DP76" s="1022"/>
      <c r="DQ76" s="1022"/>
      <c r="DR76" s="1022"/>
      <c r="DS76" s="1022"/>
      <c r="DT76" s="1022">
        <v>0</v>
      </c>
      <c r="DU76" s="1022"/>
      <c r="DV76" s="1022"/>
      <c r="DW76" s="1022"/>
      <c r="DX76" s="1022"/>
      <c r="DY76" s="1022"/>
      <c r="DZ76" s="1022"/>
      <c r="EA76" s="1022"/>
      <c r="EB76" s="1022">
        <v>0</v>
      </c>
      <c r="EC76" s="1022"/>
      <c r="ED76" s="1022"/>
      <c r="EE76" s="1022"/>
      <c r="EF76" s="1022"/>
      <c r="EG76" s="1022"/>
      <c r="EH76" s="1022"/>
      <c r="EI76" s="1022"/>
      <c r="EJ76" s="1022">
        <v>0</v>
      </c>
      <c r="EK76" s="1127"/>
      <c r="EL76" s="1127"/>
      <c r="EM76" s="1127"/>
      <c r="EN76" s="1127"/>
      <c r="EO76" s="1127"/>
      <c r="EP76" s="1023">
        <v>0</v>
      </c>
      <c r="EQ76" s="1125"/>
      <c r="ER76" s="1125"/>
      <c r="ES76" s="1125"/>
      <c r="ET76" s="1125"/>
      <c r="EU76" s="1126"/>
      <c r="EV76" s="37"/>
      <c r="EW76" s="50"/>
      <c r="EX76" s="50"/>
      <c r="EY76" s="50"/>
      <c r="EZ76" s="50"/>
      <c r="FA76" s="50"/>
    </row>
    <row r="77" spans="1:157" ht="2.25" customHeight="1" thickBot="1">
      <c r="A77" s="27"/>
      <c r="B77" s="27"/>
      <c r="C77" s="27"/>
      <c r="D77" s="27"/>
      <c r="E77" s="27"/>
      <c r="F77" s="27"/>
      <c r="G77" s="27"/>
      <c r="H77" s="27"/>
      <c r="I77" s="33"/>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3"/>
      <c r="BW77" s="23"/>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v>0</v>
      </c>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27"/>
      <c r="DY77" s="27"/>
      <c r="DZ77" s="27"/>
      <c r="EA77" s="27"/>
      <c r="EB77" s="27"/>
      <c r="EC77" s="27"/>
      <c r="ED77" s="27"/>
      <c r="EE77" s="27"/>
      <c r="EF77" s="27"/>
      <c r="EG77" s="27"/>
      <c r="EH77" s="27"/>
      <c r="EI77" s="27"/>
      <c r="EJ77" s="27"/>
      <c r="EK77" s="27"/>
      <c r="EL77" s="27"/>
      <c r="EM77" s="27"/>
      <c r="EN77" s="27"/>
      <c r="EO77" s="27">
        <v>0</v>
      </c>
      <c r="EP77" s="27"/>
      <c r="EQ77" s="27"/>
      <c r="ER77" s="27"/>
      <c r="ES77" s="27"/>
      <c r="ET77" s="27"/>
      <c r="EU77" s="27"/>
      <c r="EV77" s="34"/>
      <c r="EW77" s="27"/>
      <c r="EX77" s="27"/>
      <c r="EY77" s="27"/>
      <c r="EZ77" s="27"/>
      <c r="FA77" s="27"/>
    </row>
    <row r="78" spans="1:157">
      <c r="A78" s="1" t="s">
        <v>54</v>
      </c>
      <c r="EI78" s="23"/>
      <c r="EJ78" s="23"/>
      <c r="EK78" s="23"/>
      <c r="EL78" s="23"/>
      <c r="EM78" s="23"/>
      <c r="EN78" s="23"/>
      <c r="EO78" s="23"/>
      <c r="EP78" s="23"/>
      <c r="EQ78" s="23"/>
      <c r="ER78" s="23"/>
      <c r="ES78" s="23"/>
      <c r="ET78" s="23"/>
      <c r="EU78" s="23"/>
    </row>
    <row r="79" spans="1:157">
      <c r="AX79" s="1131"/>
      <c r="AY79" s="1132"/>
      <c r="AZ79" s="1132"/>
      <c r="BA79" s="1132"/>
      <c r="BB79" s="1132"/>
      <c r="BC79" s="1132"/>
      <c r="BD79" s="1132"/>
      <c r="BE79" s="1132"/>
    </row>
    <row r="80" spans="1:157">
      <c r="AX80" s="1131"/>
      <c r="AY80" s="1132"/>
      <c r="AZ80" s="1132"/>
      <c r="BA80" s="1132"/>
      <c r="BB80" s="1132"/>
      <c r="BC80" s="1132"/>
      <c r="BD80" s="1132"/>
      <c r="BE80" s="1132"/>
    </row>
    <row r="81" spans="50:57">
      <c r="AX81" s="1131"/>
      <c r="AY81" s="1132"/>
      <c r="AZ81" s="1132"/>
      <c r="BA81" s="1132"/>
      <c r="BB81" s="1132"/>
      <c r="BC81" s="1132"/>
      <c r="BD81" s="1132"/>
      <c r="BE81" s="1132"/>
    </row>
    <row r="82" spans="50:57">
      <c r="AX82" s="1131"/>
      <c r="AY82" s="1132"/>
      <c r="AZ82" s="1132"/>
      <c r="BA82" s="1132"/>
      <c r="BB82" s="1132"/>
      <c r="BC82" s="1132"/>
      <c r="BD82" s="1132"/>
      <c r="BE82" s="1132"/>
    </row>
    <row r="83" spans="50:57">
      <c r="AX83" s="1131"/>
      <c r="AY83" s="1132"/>
      <c r="AZ83" s="1132"/>
      <c r="BA83" s="1132"/>
      <c r="BB83" s="1132"/>
      <c r="BC83" s="1132"/>
      <c r="BD83" s="1132"/>
      <c r="BE83" s="1132"/>
    </row>
    <row r="84" spans="50:57">
      <c r="AX84" s="1131"/>
      <c r="AY84" s="1132"/>
      <c r="AZ84" s="1132"/>
      <c r="BA84" s="1132"/>
      <c r="BB84" s="1132"/>
      <c r="BC84" s="1132"/>
      <c r="BD84" s="1132"/>
      <c r="BE84" s="1132"/>
    </row>
    <row r="85" spans="50:57">
      <c r="AX85" s="1131"/>
      <c r="AY85" s="1132"/>
      <c r="AZ85" s="1132"/>
      <c r="BA85" s="1132"/>
      <c r="BB85" s="1132"/>
      <c r="BC85" s="1132"/>
      <c r="BD85" s="1132"/>
      <c r="BE85" s="1132"/>
    </row>
    <row r="86" spans="50:57">
      <c r="AX86" s="1131"/>
      <c r="AY86" s="1132"/>
      <c r="AZ86" s="1132"/>
      <c r="BA86" s="1132"/>
      <c r="BB86" s="1132"/>
      <c r="BC86" s="1132"/>
      <c r="BD86" s="1132"/>
      <c r="BE86" s="1132"/>
    </row>
    <row r="87" spans="50:57">
      <c r="AX87" s="1131"/>
      <c r="AY87" s="1132"/>
      <c r="AZ87" s="1132"/>
      <c r="BA87" s="1132"/>
      <c r="BB87" s="1132"/>
      <c r="BC87" s="1132"/>
      <c r="BD87" s="1132"/>
      <c r="BE87" s="1132"/>
    </row>
    <row r="88" spans="50:57">
      <c r="AX88" s="1131"/>
      <c r="AY88" s="1132"/>
      <c r="AZ88" s="1132"/>
      <c r="BA88" s="1132"/>
      <c r="BB88" s="1132"/>
      <c r="BC88" s="1132"/>
      <c r="BD88" s="1132"/>
      <c r="BE88" s="1132"/>
    </row>
    <row r="89" spans="50:57">
      <c r="AX89" s="1131"/>
      <c r="AY89" s="1132"/>
      <c r="AZ89" s="1132"/>
      <c r="BA89" s="1132"/>
      <c r="BB89" s="1132"/>
      <c r="BC89" s="1132"/>
      <c r="BD89" s="1132"/>
      <c r="BE89" s="1132"/>
    </row>
    <row r="90" spans="50:57">
      <c r="AX90" s="1131"/>
      <c r="AY90" s="1132"/>
      <c r="AZ90" s="1132"/>
      <c r="BA90" s="1132"/>
      <c r="BB90" s="1132"/>
      <c r="BC90" s="1132"/>
      <c r="BD90" s="1132"/>
      <c r="BE90" s="1132"/>
    </row>
    <row r="91" spans="50:57">
      <c r="AX91" s="1131"/>
      <c r="AY91" s="1132"/>
      <c r="AZ91" s="1132"/>
      <c r="BA91" s="1132"/>
      <c r="BB91" s="1132"/>
      <c r="BC91" s="1132"/>
      <c r="BD91" s="1132"/>
      <c r="BE91" s="1132"/>
    </row>
    <row r="92" spans="50:57">
      <c r="AX92" s="1131"/>
      <c r="AY92" s="1132"/>
      <c r="AZ92" s="1132"/>
      <c r="BA92" s="1132"/>
      <c r="BB92" s="1132"/>
      <c r="BC92" s="1132"/>
      <c r="BD92" s="1132"/>
      <c r="BE92" s="1132"/>
    </row>
    <row r="93" spans="50:57">
      <c r="AX93" s="1131"/>
      <c r="AY93" s="1132"/>
      <c r="AZ93" s="1132"/>
      <c r="BA93" s="1132"/>
      <c r="BB93" s="1132"/>
      <c r="BC93" s="1132"/>
      <c r="BD93" s="1132"/>
      <c r="BE93" s="1132"/>
    </row>
    <row r="94" spans="50:57">
      <c r="AX94" s="1131"/>
      <c r="AY94" s="1132"/>
      <c r="AZ94" s="1132"/>
      <c r="BA94" s="1132"/>
      <c r="BB94" s="1132"/>
      <c r="BC94" s="1132"/>
      <c r="BD94" s="1132"/>
      <c r="BE94" s="1132"/>
    </row>
    <row r="95" spans="50:57">
      <c r="AX95" s="1131"/>
      <c r="AY95" s="1132"/>
      <c r="AZ95" s="1132"/>
      <c r="BA95" s="1132"/>
      <c r="BB95" s="1132"/>
      <c r="BC95" s="1132"/>
      <c r="BD95" s="1132"/>
      <c r="BE95" s="1132"/>
    </row>
    <row r="96" spans="50:57">
      <c r="AX96" s="1131"/>
      <c r="AY96" s="1132"/>
      <c r="AZ96" s="1132"/>
      <c r="BA96" s="1132"/>
      <c r="BB96" s="1132"/>
      <c r="BC96" s="1132"/>
      <c r="BD96" s="1132"/>
      <c r="BE96" s="1132"/>
    </row>
    <row r="97" spans="50:57">
      <c r="AX97" s="1131"/>
      <c r="AY97" s="1132"/>
      <c r="AZ97" s="1132"/>
      <c r="BA97" s="1132"/>
      <c r="BB97" s="1132"/>
      <c r="BC97" s="1132"/>
      <c r="BD97" s="1132"/>
      <c r="BE97" s="1132"/>
    </row>
    <row r="98" spans="50:57">
      <c r="AX98" s="1131"/>
      <c r="AY98" s="1132"/>
      <c r="AZ98" s="1132"/>
      <c r="BA98" s="1132"/>
      <c r="BB98" s="1132"/>
      <c r="BC98" s="1132"/>
      <c r="BD98" s="1132"/>
      <c r="BE98" s="1132"/>
    </row>
    <row r="99" spans="50:57">
      <c r="AX99" s="1131"/>
      <c r="AY99" s="1132"/>
      <c r="AZ99" s="1132"/>
      <c r="BA99" s="1132"/>
      <c r="BB99" s="1132"/>
      <c r="BC99" s="1132"/>
      <c r="BD99" s="1132"/>
      <c r="BE99" s="1132"/>
    </row>
    <row r="100" spans="50:57">
      <c r="AX100" s="1131"/>
      <c r="AY100" s="1132"/>
      <c r="AZ100" s="1132"/>
      <c r="BA100" s="1132"/>
      <c r="BB100" s="1132"/>
      <c r="BC100" s="1132"/>
      <c r="BD100" s="1132"/>
      <c r="BE100" s="1132"/>
    </row>
    <row r="101" spans="50:57">
      <c r="AX101" s="1131"/>
      <c r="AY101" s="1132"/>
      <c r="AZ101" s="1132"/>
      <c r="BA101" s="1132"/>
      <c r="BB101" s="1132"/>
      <c r="BC101" s="1132"/>
      <c r="BD101" s="1132"/>
      <c r="BE101" s="1132"/>
    </row>
    <row r="102" spans="50:57">
      <c r="AX102" s="1131"/>
      <c r="AY102" s="1132"/>
      <c r="AZ102" s="1132"/>
      <c r="BA102" s="1132"/>
      <c r="BB102" s="1132"/>
      <c r="BC102" s="1132"/>
      <c r="BD102" s="1132"/>
      <c r="BE102" s="1132"/>
    </row>
    <row r="103" spans="50:57">
      <c r="AX103" s="1131"/>
      <c r="AY103" s="1132"/>
      <c r="AZ103" s="1132"/>
      <c r="BA103" s="1132"/>
      <c r="BB103" s="1132"/>
      <c r="BC103" s="1132"/>
      <c r="BD103" s="1132"/>
      <c r="BE103" s="1132"/>
    </row>
    <row r="104" spans="50:57">
      <c r="AX104" s="1131"/>
      <c r="AY104" s="1132"/>
      <c r="AZ104" s="1132"/>
      <c r="BA104" s="1132"/>
      <c r="BB104" s="1132"/>
      <c r="BC104" s="1132"/>
      <c r="BD104" s="1132"/>
      <c r="BE104" s="1132"/>
    </row>
    <row r="105" spans="50:57">
      <c r="AX105" s="1131"/>
      <c r="AY105" s="1132"/>
      <c r="AZ105" s="1132"/>
      <c r="BA105" s="1132"/>
      <c r="BB105" s="1132"/>
      <c r="BC105" s="1132"/>
      <c r="BD105" s="1132"/>
      <c r="BE105" s="1132"/>
    </row>
    <row r="106" spans="50:57">
      <c r="AX106" s="1131"/>
      <c r="AY106" s="1132"/>
      <c r="AZ106" s="1132"/>
      <c r="BA106" s="1132"/>
      <c r="BB106" s="1132"/>
      <c r="BC106" s="1132"/>
      <c r="BD106" s="1132"/>
      <c r="BE106" s="1132"/>
    </row>
    <row r="107" spans="50:57">
      <c r="AX107" s="1131"/>
      <c r="AY107" s="1132"/>
      <c r="AZ107" s="1132"/>
      <c r="BA107" s="1132"/>
      <c r="BB107" s="1132"/>
      <c r="BC107" s="1132"/>
      <c r="BD107" s="1132"/>
      <c r="BE107" s="1132"/>
    </row>
    <row r="108" spans="50:57">
      <c r="AX108" s="1131"/>
      <c r="AY108" s="1132"/>
      <c r="AZ108" s="1132"/>
      <c r="BA108" s="1132"/>
      <c r="BB108" s="1132"/>
      <c r="BC108" s="1132"/>
      <c r="BD108" s="1132"/>
      <c r="BE108" s="1132"/>
    </row>
  </sheetData>
  <mergeCells count="1057">
    <mergeCell ref="AX105:BE105"/>
    <mergeCell ref="AX106:BE106"/>
    <mergeCell ref="AX107:BE107"/>
    <mergeCell ref="AX108:BE108"/>
    <mergeCell ref="AX99:BE99"/>
    <mergeCell ref="AX100:BE100"/>
    <mergeCell ref="AX101:BE101"/>
    <mergeCell ref="AX102:BE102"/>
    <mergeCell ref="AX103:BE103"/>
    <mergeCell ref="AX104:BE104"/>
    <mergeCell ref="AX93:BE93"/>
    <mergeCell ref="AX94:BE94"/>
    <mergeCell ref="AX95:BE95"/>
    <mergeCell ref="AX96:BE96"/>
    <mergeCell ref="AX97:BE97"/>
    <mergeCell ref="AX98:BE98"/>
    <mergeCell ref="AX87:BE87"/>
    <mergeCell ref="AX88:BE88"/>
    <mergeCell ref="AX89:BE89"/>
    <mergeCell ref="AX90:BE90"/>
    <mergeCell ref="AX91:BE91"/>
    <mergeCell ref="AX92:BE92"/>
    <mergeCell ref="AX83:BE83"/>
    <mergeCell ref="AX84:BE84"/>
    <mergeCell ref="AX85:BE85"/>
    <mergeCell ref="AX86:BE86"/>
    <mergeCell ref="AX79:BE79"/>
    <mergeCell ref="AX80:BE80"/>
    <mergeCell ref="BX76:CE76"/>
    <mergeCell ref="CF76:CM76"/>
    <mergeCell ref="CN76:CU76"/>
    <mergeCell ref="CV76:DC76"/>
    <mergeCell ref="BF76:BM76"/>
    <mergeCell ref="BN76:BU76"/>
    <mergeCell ref="J76:Q76"/>
    <mergeCell ref="R76:Y76"/>
    <mergeCell ref="Z76:AG76"/>
    <mergeCell ref="AH76:AO76"/>
    <mergeCell ref="AP76:AW76"/>
    <mergeCell ref="AX76:BE76"/>
    <mergeCell ref="EV75:FA75"/>
    <mergeCell ref="DT76:EA76"/>
    <mergeCell ref="EB76:EI76"/>
    <mergeCell ref="EJ76:EO76"/>
    <mergeCell ref="EP76:EU76"/>
    <mergeCell ref="EB75:EI75"/>
    <mergeCell ref="EJ75:EO75"/>
    <mergeCell ref="AX75:BE75"/>
    <mergeCell ref="BF75:BM75"/>
    <mergeCell ref="BN75:BU75"/>
    <mergeCell ref="BX75:CE75"/>
    <mergeCell ref="CF75:CM75"/>
    <mergeCell ref="CN75:CU75"/>
    <mergeCell ref="CV75:DC75"/>
    <mergeCell ref="DD75:DK75"/>
    <mergeCell ref="AX81:BE81"/>
    <mergeCell ref="AX82:BE82"/>
    <mergeCell ref="A75:H75"/>
    <mergeCell ref="J75:Q75"/>
    <mergeCell ref="R75:Y75"/>
    <mergeCell ref="Z75:AG75"/>
    <mergeCell ref="AH75:AO75"/>
    <mergeCell ref="AP75:AW75"/>
    <mergeCell ref="BX74:CE74"/>
    <mergeCell ref="CF74:CM74"/>
    <mergeCell ref="CN74:CU74"/>
    <mergeCell ref="CV74:DC74"/>
    <mergeCell ref="DD74:DK74"/>
    <mergeCell ref="DL74:DS74"/>
    <mergeCell ref="EP73:EU73"/>
    <mergeCell ref="DL75:DS75"/>
    <mergeCell ref="DT75:EA75"/>
    <mergeCell ref="DD76:DK76"/>
    <mergeCell ref="DL76:DS76"/>
    <mergeCell ref="EP75:EU75"/>
    <mergeCell ref="EV73:FA73"/>
    <mergeCell ref="J74:Q74"/>
    <mergeCell ref="R74:Y74"/>
    <mergeCell ref="Z74:AG74"/>
    <mergeCell ref="AH74:AO74"/>
    <mergeCell ref="AP74:AW74"/>
    <mergeCell ref="AX74:BE74"/>
    <mergeCell ref="BF74:BM74"/>
    <mergeCell ref="BN74:BU74"/>
    <mergeCell ref="CV73:DC73"/>
    <mergeCell ref="DD73:DK73"/>
    <mergeCell ref="DL73:DS73"/>
    <mergeCell ref="DT73:EA73"/>
    <mergeCell ref="EB73:EI73"/>
    <mergeCell ref="EJ73:EO73"/>
    <mergeCell ref="AX73:BE73"/>
    <mergeCell ref="BF73:BM73"/>
    <mergeCell ref="BN73:BU73"/>
    <mergeCell ref="BX73:CE73"/>
    <mergeCell ref="CF73:CM73"/>
    <mergeCell ref="CN73:CU73"/>
    <mergeCell ref="DT74:EA74"/>
    <mergeCell ref="EB74:EI74"/>
    <mergeCell ref="EJ74:EO74"/>
    <mergeCell ref="EP74:EU74"/>
    <mergeCell ref="A73:H73"/>
    <mergeCell ref="J73:Q73"/>
    <mergeCell ref="R73:Y73"/>
    <mergeCell ref="Z73:AG73"/>
    <mergeCell ref="AH73:AO73"/>
    <mergeCell ref="AP73:AW73"/>
    <mergeCell ref="BX72:CE72"/>
    <mergeCell ref="CF72:CM72"/>
    <mergeCell ref="CN72:CU72"/>
    <mergeCell ref="CV72:DC72"/>
    <mergeCell ref="DD72:DK72"/>
    <mergeCell ref="DL72:DS72"/>
    <mergeCell ref="EP71:EU71"/>
    <mergeCell ref="A71:H71"/>
    <mergeCell ref="J71:Q71"/>
    <mergeCell ref="R71:Y71"/>
    <mergeCell ref="Z71:AG71"/>
    <mergeCell ref="AH71:AO71"/>
    <mergeCell ref="AP71:AW71"/>
    <mergeCell ref="EP69:EU69"/>
    <mergeCell ref="EV71:FA71"/>
    <mergeCell ref="J72:Q72"/>
    <mergeCell ref="R72:Y72"/>
    <mergeCell ref="Z72:AG72"/>
    <mergeCell ref="AH72:AO72"/>
    <mergeCell ref="AP72:AW72"/>
    <mergeCell ref="AX72:BE72"/>
    <mergeCell ref="BF72:BM72"/>
    <mergeCell ref="BN72:BU72"/>
    <mergeCell ref="CV71:DC71"/>
    <mergeCell ref="DD71:DK71"/>
    <mergeCell ref="DL71:DS71"/>
    <mergeCell ref="DT71:EA71"/>
    <mergeCell ref="EB71:EI71"/>
    <mergeCell ref="EJ71:EO71"/>
    <mergeCell ref="AX71:BE71"/>
    <mergeCell ref="BF71:BM71"/>
    <mergeCell ref="BN71:BU71"/>
    <mergeCell ref="BX71:CE71"/>
    <mergeCell ref="EV69:FA69"/>
    <mergeCell ref="J70:Q70"/>
    <mergeCell ref="R70:Y70"/>
    <mergeCell ref="Z70:AG70"/>
    <mergeCell ref="AH70:AO70"/>
    <mergeCell ref="AP70:AW70"/>
    <mergeCell ref="CF71:CM71"/>
    <mergeCell ref="CN71:CU71"/>
    <mergeCell ref="DT72:EA72"/>
    <mergeCell ref="EB72:EI72"/>
    <mergeCell ref="EJ72:EO72"/>
    <mergeCell ref="EP72:EU72"/>
    <mergeCell ref="DL69:DS69"/>
    <mergeCell ref="DT69:EA69"/>
    <mergeCell ref="EB69:EI69"/>
    <mergeCell ref="EJ69:EO69"/>
    <mergeCell ref="AX69:BE69"/>
    <mergeCell ref="BF69:BM69"/>
    <mergeCell ref="BN69:BU69"/>
    <mergeCell ref="BX69:CE69"/>
    <mergeCell ref="CF69:CM69"/>
    <mergeCell ref="CN69:CU69"/>
    <mergeCell ref="DT70:EA70"/>
    <mergeCell ref="EB70:EI70"/>
    <mergeCell ref="EJ70:EO70"/>
    <mergeCell ref="BX70:CE70"/>
    <mergeCell ref="CF70:CM70"/>
    <mergeCell ref="CN70:CU70"/>
    <mergeCell ref="CV70:DC70"/>
    <mergeCell ref="DD70:DK70"/>
    <mergeCell ref="DL70:DS70"/>
    <mergeCell ref="EP70:EU70"/>
    <mergeCell ref="BX67:CE67"/>
    <mergeCell ref="CF67:CM67"/>
    <mergeCell ref="CN67:CU67"/>
    <mergeCell ref="DT68:EA68"/>
    <mergeCell ref="EB68:EI68"/>
    <mergeCell ref="EJ68:EO68"/>
    <mergeCell ref="EP68:EU68"/>
    <mergeCell ref="A69:H69"/>
    <mergeCell ref="J69:Q69"/>
    <mergeCell ref="R69:Y69"/>
    <mergeCell ref="Z69:AG69"/>
    <mergeCell ref="AH69:AO69"/>
    <mergeCell ref="AP69:AW69"/>
    <mergeCell ref="BX68:CE68"/>
    <mergeCell ref="CF68:CM68"/>
    <mergeCell ref="CN68:CU68"/>
    <mergeCell ref="CV68:DC68"/>
    <mergeCell ref="DD68:DK68"/>
    <mergeCell ref="DL68:DS68"/>
    <mergeCell ref="EP67:EU67"/>
    <mergeCell ref="A67:H67"/>
    <mergeCell ref="J67:Q67"/>
    <mergeCell ref="R67:Y67"/>
    <mergeCell ref="Z67:AG67"/>
    <mergeCell ref="AH67:AO67"/>
    <mergeCell ref="AP67:AW67"/>
    <mergeCell ref="AX70:BE70"/>
    <mergeCell ref="BF70:BM70"/>
    <mergeCell ref="BN70:BU70"/>
    <mergeCell ref="CV69:DC69"/>
    <mergeCell ref="DD69:DK69"/>
    <mergeCell ref="A65:H65"/>
    <mergeCell ref="EV67:FA67"/>
    <mergeCell ref="J68:Q68"/>
    <mergeCell ref="R68:Y68"/>
    <mergeCell ref="Z68:AG68"/>
    <mergeCell ref="AH68:AO68"/>
    <mergeCell ref="AP68:AW68"/>
    <mergeCell ref="AX68:BE68"/>
    <mergeCell ref="BF68:BM68"/>
    <mergeCell ref="BN68:BU68"/>
    <mergeCell ref="CV67:DC67"/>
    <mergeCell ref="DD67:DK67"/>
    <mergeCell ref="DL67:DS67"/>
    <mergeCell ref="DT67:EA67"/>
    <mergeCell ref="EB67:EI67"/>
    <mergeCell ref="EJ67:EO67"/>
    <mergeCell ref="AX67:BE67"/>
    <mergeCell ref="BF67:BM67"/>
    <mergeCell ref="BN67:BU67"/>
    <mergeCell ref="EV65:FA65"/>
    <mergeCell ref="J66:Q66"/>
    <mergeCell ref="R66:Y66"/>
    <mergeCell ref="Z66:AG66"/>
    <mergeCell ref="AH66:AO66"/>
    <mergeCell ref="AP66:AW66"/>
    <mergeCell ref="CF65:CM65"/>
    <mergeCell ref="CN65:CU65"/>
    <mergeCell ref="J65:Q65"/>
    <mergeCell ref="R65:Y65"/>
    <mergeCell ref="Z65:AG65"/>
    <mergeCell ref="AH65:AO65"/>
    <mergeCell ref="AP65:AW65"/>
    <mergeCell ref="DT66:EA66"/>
    <mergeCell ref="EB66:EI66"/>
    <mergeCell ref="EJ66:EO66"/>
    <mergeCell ref="BX66:CE66"/>
    <mergeCell ref="CF66:CM66"/>
    <mergeCell ref="CN66:CU66"/>
    <mergeCell ref="CV66:DC66"/>
    <mergeCell ref="DD66:DK66"/>
    <mergeCell ref="DL66:DS66"/>
    <mergeCell ref="EP65:EU65"/>
    <mergeCell ref="EP66:EU66"/>
    <mergeCell ref="DD64:DK64"/>
    <mergeCell ref="DL64:DS64"/>
    <mergeCell ref="DT64:EA64"/>
    <mergeCell ref="EB64:EI64"/>
    <mergeCell ref="EJ64:EO64"/>
    <mergeCell ref="EP64:EU64"/>
    <mergeCell ref="BF64:BM64"/>
    <mergeCell ref="BN64:BU64"/>
    <mergeCell ref="BX64:CE64"/>
    <mergeCell ref="CF64:CM64"/>
    <mergeCell ref="CN64:CU64"/>
    <mergeCell ref="CV64:DC64"/>
    <mergeCell ref="J64:Q64"/>
    <mergeCell ref="R64:Y64"/>
    <mergeCell ref="Z64:AG64"/>
    <mergeCell ref="AH64:AO64"/>
    <mergeCell ref="AP64:AW64"/>
    <mergeCell ref="AX64:BE64"/>
    <mergeCell ref="AX66:BE66"/>
    <mergeCell ref="BF66:BM66"/>
    <mergeCell ref="BN66:BU66"/>
    <mergeCell ref="CV65:DC65"/>
    <mergeCell ref="DD65:DK65"/>
    <mergeCell ref="DL65:DS65"/>
    <mergeCell ref="DT65:EA65"/>
    <mergeCell ref="EB65:EI65"/>
    <mergeCell ref="EJ65:EO65"/>
    <mergeCell ref="AX65:BE65"/>
    <mergeCell ref="BF65:BM65"/>
    <mergeCell ref="BN65:BU65"/>
    <mergeCell ref="BX65:CE65"/>
    <mergeCell ref="DL63:DS63"/>
    <mergeCell ref="DT63:EA63"/>
    <mergeCell ref="EB63:EI63"/>
    <mergeCell ref="EJ63:EO63"/>
    <mergeCell ref="EP63:EU63"/>
    <mergeCell ref="EV63:FA63"/>
    <mergeCell ref="BN63:BU63"/>
    <mergeCell ref="BX63:CE63"/>
    <mergeCell ref="CF63:CM63"/>
    <mergeCell ref="CN63:CU63"/>
    <mergeCell ref="CV63:DC63"/>
    <mergeCell ref="DD63:DK63"/>
    <mergeCell ref="EJ62:EO62"/>
    <mergeCell ref="EP62:EU62"/>
    <mergeCell ref="A63:H63"/>
    <mergeCell ref="J63:Q63"/>
    <mergeCell ref="R63:Y63"/>
    <mergeCell ref="Z63:AG63"/>
    <mergeCell ref="AH63:AO63"/>
    <mergeCell ref="AP63:AW63"/>
    <mergeCell ref="AX63:BE63"/>
    <mergeCell ref="BF63:BM63"/>
    <mergeCell ref="CN62:CU62"/>
    <mergeCell ref="CV62:DC62"/>
    <mergeCell ref="DD62:DK62"/>
    <mergeCell ref="DL62:DS62"/>
    <mergeCell ref="DT62:EA62"/>
    <mergeCell ref="EB62:EI62"/>
    <mergeCell ref="EB61:EI61"/>
    <mergeCell ref="EJ61:EO61"/>
    <mergeCell ref="EP61:EU61"/>
    <mergeCell ref="J62:Y62"/>
    <mergeCell ref="Z62:AO62"/>
    <mergeCell ref="AP62:BE62"/>
    <mergeCell ref="BF62:BM62"/>
    <mergeCell ref="BN62:BU62"/>
    <mergeCell ref="BX62:CE62"/>
    <mergeCell ref="CF62:CM62"/>
    <mergeCell ref="CF61:CM61"/>
    <mergeCell ref="CN61:CU61"/>
    <mergeCell ref="CV61:DC61"/>
    <mergeCell ref="DD61:DK61"/>
    <mergeCell ref="DL61:DS61"/>
    <mergeCell ref="DT61:EA61"/>
    <mergeCell ref="EV60:FA60"/>
    <mergeCell ref="J61:Q61"/>
    <mergeCell ref="R61:Y61"/>
    <mergeCell ref="Z61:AG61"/>
    <mergeCell ref="AH61:AO61"/>
    <mergeCell ref="AP61:AW61"/>
    <mergeCell ref="AX61:BE61"/>
    <mergeCell ref="BF61:BM61"/>
    <mergeCell ref="BN61:BU61"/>
    <mergeCell ref="BX61:CE61"/>
    <mergeCell ref="DD60:DK60"/>
    <mergeCell ref="DL60:DS60"/>
    <mergeCell ref="DT60:EA60"/>
    <mergeCell ref="EB60:EI60"/>
    <mergeCell ref="EJ60:EO60"/>
    <mergeCell ref="EP60:EU60"/>
    <mergeCell ref="BF60:BM60"/>
    <mergeCell ref="BN60:BU60"/>
    <mergeCell ref="BX60:CE60"/>
    <mergeCell ref="CF60:CM60"/>
    <mergeCell ref="CN60:CU60"/>
    <mergeCell ref="CV60:DC60"/>
    <mergeCell ref="EB59:EI59"/>
    <mergeCell ref="EJ59:EO59"/>
    <mergeCell ref="EP59:EU59"/>
    <mergeCell ref="A60:H60"/>
    <mergeCell ref="J60:Q60"/>
    <mergeCell ref="R60:Y60"/>
    <mergeCell ref="Z60:AG60"/>
    <mergeCell ref="AH60:AO60"/>
    <mergeCell ref="AP60:AW60"/>
    <mergeCell ref="AX60:BE60"/>
    <mergeCell ref="CF59:CM59"/>
    <mergeCell ref="CN59:CU59"/>
    <mergeCell ref="CV59:DC59"/>
    <mergeCell ref="DD59:DK59"/>
    <mergeCell ref="DL59:DS59"/>
    <mergeCell ref="DT59:EA59"/>
    <mergeCell ref="EV58:FA58"/>
    <mergeCell ref="J59:Q59"/>
    <mergeCell ref="R59:Y59"/>
    <mergeCell ref="Z59:AG59"/>
    <mergeCell ref="AH59:AO59"/>
    <mergeCell ref="AP59:AW59"/>
    <mergeCell ref="AX59:BE59"/>
    <mergeCell ref="BF59:BM59"/>
    <mergeCell ref="BN59:BU59"/>
    <mergeCell ref="BX59:CE59"/>
    <mergeCell ref="DD58:DK58"/>
    <mergeCell ref="DL58:DS58"/>
    <mergeCell ref="DT58:EA58"/>
    <mergeCell ref="EB58:EI58"/>
    <mergeCell ref="EJ58:EO58"/>
    <mergeCell ref="EP58:EU58"/>
    <mergeCell ref="BF58:BM58"/>
    <mergeCell ref="BN58:BU58"/>
    <mergeCell ref="BX58:CE58"/>
    <mergeCell ref="CF58:CM58"/>
    <mergeCell ref="CN58:CU58"/>
    <mergeCell ref="CV58:DC58"/>
    <mergeCell ref="EB57:EI57"/>
    <mergeCell ref="EJ57:EO57"/>
    <mergeCell ref="EP57:EU57"/>
    <mergeCell ref="A58:H58"/>
    <mergeCell ref="J58:Q58"/>
    <mergeCell ref="R58:Y58"/>
    <mergeCell ref="Z58:AG58"/>
    <mergeCell ref="AH58:AO58"/>
    <mergeCell ref="AP58:AW58"/>
    <mergeCell ref="AX58:BE58"/>
    <mergeCell ref="CF57:CM57"/>
    <mergeCell ref="CN57:CU57"/>
    <mergeCell ref="CV57:DC57"/>
    <mergeCell ref="DD57:DK57"/>
    <mergeCell ref="DL57:DS57"/>
    <mergeCell ref="DT57:EA57"/>
    <mergeCell ref="EV56:FA56"/>
    <mergeCell ref="J57:Q57"/>
    <mergeCell ref="R57:Y57"/>
    <mergeCell ref="Z57:AG57"/>
    <mergeCell ref="AH57:AO57"/>
    <mergeCell ref="AP57:AW57"/>
    <mergeCell ref="AX57:BE57"/>
    <mergeCell ref="BF57:BM57"/>
    <mergeCell ref="BN57:BU57"/>
    <mergeCell ref="BX57:CE57"/>
    <mergeCell ref="DD56:DK56"/>
    <mergeCell ref="DL56:DS56"/>
    <mergeCell ref="DT56:EA56"/>
    <mergeCell ref="EB56:EI56"/>
    <mergeCell ref="EJ56:EO56"/>
    <mergeCell ref="EP56:EU56"/>
    <mergeCell ref="BF56:BM56"/>
    <mergeCell ref="BN56:BU56"/>
    <mergeCell ref="BX56:CE56"/>
    <mergeCell ref="CF56:CM56"/>
    <mergeCell ref="CN56:CU56"/>
    <mergeCell ref="CV56:DC56"/>
    <mergeCell ref="EB55:EI55"/>
    <mergeCell ref="EJ55:EO55"/>
    <mergeCell ref="EP55:EU55"/>
    <mergeCell ref="A56:H56"/>
    <mergeCell ref="J56:Q56"/>
    <mergeCell ref="R56:Y56"/>
    <mergeCell ref="Z56:AG56"/>
    <mergeCell ref="AH56:AO56"/>
    <mergeCell ref="AP56:AW56"/>
    <mergeCell ref="AX56:BE56"/>
    <mergeCell ref="CF55:CM55"/>
    <mergeCell ref="CN55:CU55"/>
    <mergeCell ref="CV55:DC55"/>
    <mergeCell ref="DD55:DK55"/>
    <mergeCell ref="DL55:DS55"/>
    <mergeCell ref="DT55:EA55"/>
    <mergeCell ref="EV54:FA54"/>
    <mergeCell ref="J55:Q55"/>
    <mergeCell ref="R55:Y55"/>
    <mergeCell ref="Z55:AG55"/>
    <mergeCell ref="AH55:AO55"/>
    <mergeCell ref="AP55:AW55"/>
    <mergeCell ref="AX55:BE55"/>
    <mergeCell ref="BF55:BM55"/>
    <mergeCell ref="BN55:BU55"/>
    <mergeCell ref="BX55:CE55"/>
    <mergeCell ref="DD54:DK54"/>
    <mergeCell ref="DL54:DS54"/>
    <mergeCell ref="DT54:EA54"/>
    <mergeCell ref="EB54:EI54"/>
    <mergeCell ref="EJ54:EO54"/>
    <mergeCell ref="EP54:EU54"/>
    <mergeCell ref="BF54:BM54"/>
    <mergeCell ref="BN54:BU54"/>
    <mergeCell ref="BX54:CE54"/>
    <mergeCell ref="CF54:CM54"/>
    <mergeCell ref="CN54:CU54"/>
    <mergeCell ref="CV54:DC54"/>
    <mergeCell ref="EB53:EI53"/>
    <mergeCell ref="EJ53:EO53"/>
    <mergeCell ref="EP53:EU53"/>
    <mergeCell ref="A54:H54"/>
    <mergeCell ref="J54:Q54"/>
    <mergeCell ref="R54:Y54"/>
    <mergeCell ref="Z54:AG54"/>
    <mergeCell ref="AH54:AO54"/>
    <mergeCell ref="AP54:AW54"/>
    <mergeCell ref="AX54:BE54"/>
    <mergeCell ref="CF53:CM53"/>
    <mergeCell ref="CN53:CU53"/>
    <mergeCell ref="CV53:DC53"/>
    <mergeCell ref="DD53:DK53"/>
    <mergeCell ref="DL53:DS53"/>
    <mergeCell ref="DT53:EA53"/>
    <mergeCell ref="EV52:FA52"/>
    <mergeCell ref="J53:Q53"/>
    <mergeCell ref="R53:Y53"/>
    <mergeCell ref="Z53:AG53"/>
    <mergeCell ref="AH53:AO53"/>
    <mergeCell ref="AP53:AW53"/>
    <mergeCell ref="AX53:BE53"/>
    <mergeCell ref="BF53:BM53"/>
    <mergeCell ref="BN53:BU53"/>
    <mergeCell ref="BX53:CE53"/>
    <mergeCell ref="DD52:DK52"/>
    <mergeCell ref="DL52:DS52"/>
    <mergeCell ref="DT52:EA52"/>
    <mergeCell ref="EB52:EI52"/>
    <mergeCell ref="EJ52:EO52"/>
    <mergeCell ref="EP52:EU52"/>
    <mergeCell ref="CV52:DC52"/>
    <mergeCell ref="EJ51:EO51"/>
    <mergeCell ref="EP51:EU51"/>
    <mergeCell ref="EV51:FA51"/>
    <mergeCell ref="A52:H52"/>
    <mergeCell ref="J52:Q52"/>
    <mergeCell ref="R52:Y52"/>
    <mergeCell ref="Z52:AG52"/>
    <mergeCell ref="AH52:AO52"/>
    <mergeCell ref="AP52:AW52"/>
    <mergeCell ref="AX52:BE52"/>
    <mergeCell ref="CN51:CU51"/>
    <mergeCell ref="CV51:DC51"/>
    <mergeCell ref="DD51:DK51"/>
    <mergeCell ref="DL51:DS51"/>
    <mergeCell ref="DT51:EA51"/>
    <mergeCell ref="EB51:EI51"/>
    <mergeCell ref="A51:H51"/>
    <mergeCell ref="J51:Y51"/>
    <mergeCell ref="Z51:AO51"/>
    <mergeCell ref="AP51:BE51"/>
    <mergeCell ref="BF51:BM51"/>
    <mergeCell ref="BN51:BU51"/>
    <mergeCell ref="BX51:CE51"/>
    <mergeCell ref="CF51:CM51"/>
    <mergeCell ref="AX49:BE49"/>
    <mergeCell ref="BF49:BM49"/>
    <mergeCell ref="BN49:BU49"/>
    <mergeCell ref="BX49:CE49"/>
    <mergeCell ref="CF49:CM49"/>
    <mergeCell ref="CN49:CU49"/>
    <mergeCell ref="A49:H49"/>
    <mergeCell ref="J49:Q49"/>
    <mergeCell ref="R49:Y49"/>
    <mergeCell ref="Z49:AG49"/>
    <mergeCell ref="AH49:AO49"/>
    <mergeCell ref="AP49:AW49"/>
    <mergeCell ref="BF52:BM52"/>
    <mergeCell ref="BN52:BU52"/>
    <mergeCell ref="BX52:CE52"/>
    <mergeCell ref="CF52:CM52"/>
    <mergeCell ref="CN52:CU52"/>
    <mergeCell ref="EB48:EI48"/>
    <mergeCell ref="EJ48:EO48"/>
    <mergeCell ref="EP48:EU48"/>
    <mergeCell ref="EV48:FA48"/>
    <mergeCell ref="BN48:BU48"/>
    <mergeCell ref="BX48:CE48"/>
    <mergeCell ref="CF48:CM48"/>
    <mergeCell ref="CN48:CU48"/>
    <mergeCell ref="CV48:DC48"/>
    <mergeCell ref="DD48:DK48"/>
    <mergeCell ref="DL46:DS46"/>
    <mergeCell ref="DT46:EA46"/>
    <mergeCell ref="EB46:EI46"/>
    <mergeCell ref="EJ46:EO46"/>
    <mergeCell ref="EP46:EU46"/>
    <mergeCell ref="EV43:FA46"/>
    <mergeCell ref="EP49:EU49"/>
    <mergeCell ref="EV49:FA49"/>
    <mergeCell ref="CV49:DC49"/>
    <mergeCell ref="DD49:DK49"/>
    <mergeCell ref="DL49:DS49"/>
    <mergeCell ref="DT49:EA49"/>
    <mergeCell ref="EB49:EI49"/>
    <mergeCell ref="EJ49:EO49"/>
    <mergeCell ref="A43:H46"/>
    <mergeCell ref="J43:BU43"/>
    <mergeCell ref="BX43:EU43"/>
    <mergeCell ref="DD45:DS45"/>
    <mergeCell ref="DT45:EI45"/>
    <mergeCell ref="EJ45:EU45"/>
    <mergeCell ref="J46:Q46"/>
    <mergeCell ref="BM41:BU41"/>
    <mergeCell ref="BX41:CG41"/>
    <mergeCell ref="CH41:CQ41"/>
    <mergeCell ref="CR41:DA41"/>
    <mergeCell ref="DB41:DK41"/>
    <mergeCell ref="DL41:DT41"/>
    <mergeCell ref="A48:H48"/>
    <mergeCell ref="J48:Y48"/>
    <mergeCell ref="Z48:AO48"/>
    <mergeCell ref="AP48:BE48"/>
    <mergeCell ref="BF48:BM48"/>
    <mergeCell ref="BN46:BU46"/>
    <mergeCell ref="BX46:CE46"/>
    <mergeCell ref="CF46:CM46"/>
    <mergeCell ref="CN46:CU46"/>
    <mergeCell ref="CV46:DC46"/>
    <mergeCell ref="DD46:DK46"/>
    <mergeCell ref="R46:Y46"/>
    <mergeCell ref="Z46:AG46"/>
    <mergeCell ref="AH46:AO46"/>
    <mergeCell ref="AP46:AW46"/>
    <mergeCell ref="AX46:BE46"/>
    <mergeCell ref="BF46:BM46"/>
    <mergeCell ref="DL48:DS48"/>
    <mergeCell ref="DT48:EA48"/>
    <mergeCell ref="EV40:FA40"/>
    <mergeCell ref="J41:R41"/>
    <mergeCell ref="S41:AA41"/>
    <mergeCell ref="AB41:AK41"/>
    <mergeCell ref="AL41:AT41"/>
    <mergeCell ref="AU41:BC41"/>
    <mergeCell ref="BD41:BL41"/>
    <mergeCell ref="BM40:BU40"/>
    <mergeCell ref="BX40:CG40"/>
    <mergeCell ref="CH40:CQ40"/>
    <mergeCell ref="CR40:DA40"/>
    <mergeCell ref="DB40:DK40"/>
    <mergeCell ref="DL40:DT40"/>
    <mergeCell ref="DU39:EC39"/>
    <mergeCell ref="ED39:EL39"/>
    <mergeCell ref="EM39:EU39"/>
    <mergeCell ref="J44:BE44"/>
    <mergeCell ref="BF44:BU44"/>
    <mergeCell ref="BX44:CM45"/>
    <mergeCell ref="CN44:EU44"/>
    <mergeCell ref="J45:Y45"/>
    <mergeCell ref="Z45:AO45"/>
    <mergeCell ref="AP45:BE45"/>
    <mergeCell ref="BF45:BU45"/>
    <mergeCell ref="CN45:DC45"/>
    <mergeCell ref="DU41:EC41"/>
    <mergeCell ref="ED41:EL41"/>
    <mergeCell ref="EM41:EU41"/>
    <mergeCell ref="A40:H40"/>
    <mergeCell ref="J40:R40"/>
    <mergeCell ref="S40:AA40"/>
    <mergeCell ref="AB40:AK40"/>
    <mergeCell ref="AL40:AT40"/>
    <mergeCell ref="AU40:BC40"/>
    <mergeCell ref="BD40:BL40"/>
    <mergeCell ref="BM39:BU39"/>
    <mergeCell ref="BX39:CG39"/>
    <mergeCell ref="CH39:CQ39"/>
    <mergeCell ref="CR39:DA39"/>
    <mergeCell ref="DB39:DK39"/>
    <mergeCell ref="DL39:DT39"/>
    <mergeCell ref="DU38:EC38"/>
    <mergeCell ref="ED38:EL38"/>
    <mergeCell ref="EM38:EU38"/>
    <mergeCell ref="EV38:FA38"/>
    <mergeCell ref="J39:R39"/>
    <mergeCell ref="S39:AA39"/>
    <mergeCell ref="AB39:AK39"/>
    <mergeCell ref="AL39:AT39"/>
    <mergeCell ref="AU39:BC39"/>
    <mergeCell ref="BD39:BL39"/>
    <mergeCell ref="BM38:BU38"/>
    <mergeCell ref="BX38:CG38"/>
    <mergeCell ref="CH38:CQ38"/>
    <mergeCell ref="CR38:DA38"/>
    <mergeCell ref="DB38:DK38"/>
    <mergeCell ref="DL38:DT38"/>
    <mergeCell ref="DU40:EC40"/>
    <mergeCell ref="ED40:EL40"/>
    <mergeCell ref="EM40:EU40"/>
    <mergeCell ref="A36:H36"/>
    <mergeCell ref="J36:R36"/>
    <mergeCell ref="S36:AA36"/>
    <mergeCell ref="AB36:AK36"/>
    <mergeCell ref="AL36:AT36"/>
    <mergeCell ref="AU36:BC36"/>
    <mergeCell ref="BD36:BL36"/>
    <mergeCell ref="BM35:BU35"/>
    <mergeCell ref="BX35:CG35"/>
    <mergeCell ref="CH35:CQ35"/>
    <mergeCell ref="CR35:DA35"/>
    <mergeCell ref="DB35:DK35"/>
    <mergeCell ref="DL35:DT35"/>
    <mergeCell ref="DU37:EC37"/>
    <mergeCell ref="ED37:EL37"/>
    <mergeCell ref="EM37:EU37"/>
    <mergeCell ref="A38:H38"/>
    <mergeCell ref="J38:R38"/>
    <mergeCell ref="S38:AA38"/>
    <mergeCell ref="AB38:AK38"/>
    <mergeCell ref="AL38:AT38"/>
    <mergeCell ref="AU38:BC38"/>
    <mergeCell ref="BD38:BL38"/>
    <mergeCell ref="BM37:BU37"/>
    <mergeCell ref="BX37:CG37"/>
    <mergeCell ref="CH37:CQ37"/>
    <mergeCell ref="CR37:DA37"/>
    <mergeCell ref="DB37:DK37"/>
    <mergeCell ref="DL37:DT37"/>
    <mergeCell ref="DU36:EC36"/>
    <mergeCell ref="ED36:EL36"/>
    <mergeCell ref="EM36:EU36"/>
    <mergeCell ref="J35:R35"/>
    <mergeCell ref="S35:AA35"/>
    <mergeCell ref="AB35:AK35"/>
    <mergeCell ref="AL35:AT35"/>
    <mergeCell ref="AU35:BC35"/>
    <mergeCell ref="BD35:BL35"/>
    <mergeCell ref="BM34:BU34"/>
    <mergeCell ref="BX34:CG34"/>
    <mergeCell ref="CH34:CQ34"/>
    <mergeCell ref="CR34:DA34"/>
    <mergeCell ref="DB34:DK34"/>
    <mergeCell ref="DL34:DT34"/>
    <mergeCell ref="DU33:EC33"/>
    <mergeCell ref="ED33:EL33"/>
    <mergeCell ref="EM33:EU33"/>
    <mergeCell ref="EV36:FA36"/>
    <mergeCell ref="J37:R37"/>
    <mergeCell ref="S37:AA37"/>
    <mergeCell ref="AB37:AK37"/>
    <mergeCell ref="AL37:AT37"/>
    <mergeCell ref="AU37:BC37"/>
    <mergeCell ref="BD37:BL37"/>
    <mergeCell ref="BM36:BU36"/>
    <mergeCell ref="BX36:CG36"/>
    <mergeCell ref="CH36:CQ36"/>
    <mergeCell ref="CR36:DA36"/>
    <mergeCell ref="DB36:DK36"/>
    <mergeCell ref="DL36:DT36"/>
    <mergeCell ref="DU35:EC35"/>
    <mergeCell ref="ED35:EL35"/>
    <mergeCell ref="EM35:EU35"/>
    <mergeCell ref="EV32:FA32"/>
    <mergeCell ref="J33:R33"/>
    <mergeCell ref="S33:AA33"/>
    <mergeCell ref="AB33:AK33"/>
    <mergeCell ref="AL33:AT33"/>
    <mergeCell ref="AU33:BC33"/>
    <mergeCell ref="BD33:BL33"/>
    <mergeCell ref="BM32:BU32"/>
    <mergeCell ref="BX32:CG32"/>
    <mergeCell ref="CH32:CQ32"/>
    <mergeCell ref="CR32:DA32"/>
    <mergeCell ref="DB32:DK32"/>
    <mergeCell ref="DL32:DT32"/>
    <mergeCell ref="DU34:EC34"/>
    <mergeCell ref="ED34:EL34"/>
    <mergeCell ref="EM34:EU34"/>
    <mergeCell ref="EV34:FA34"/>
    <mergeCell ref="A32:H32"/>
    <mergeCell ref="J32:R32"/>
    <mergeCell ref="S32:AA32"/>
    <mergeCell ref="AB32:AK32"/>
    <mergeCell ref="AL32:AT32"/>
    <mergeCell ref="AU32:BC32"/>
    <mergeCell ref="BD32:BL32"/>
    <mergeCell ref="BM31:BU31"/>
    <mergeCell ref="BX31:CG31"/>
    <mergeCell ref="CH31:CQ31"/>
    <mergeCell ref="CR31:DA31"/>
    <mergeCell ref="DB31:DK31"/>
    <mergeCell ref="DL31:DT31"/>
    <mergeCell ref="DU30:EC30"/>
    <mergeCell ref="ED30:EL30"/>
    <mergeCell ref="EM30:EU30"/>
    <mergeCell ref="A34:H34"/>
    <mergeCell ref="J34:R34"/>
    <mergeCell ref="S34:AA34"/>
    <mergeCell ref="AB34:AK34"/>
    <mergeCell ref="AL34:AT34"/>
    <mergeCell ref="AU34:BC34"/>
    <mergeCell ref="BD34:BL34"/>
    <mergeCell ref="BM33:BU33"/>
    <mergeCell ref="BX33:CG33"/>
    <mergeCell ref="CH33:CQ33"/>
    <mergeCell ref="CR33:DA33"/>
    <mergeCell ref="DB33:DK33"/>
    <mergeCell ref="DL33:DT33"/>
    <mergeCell ref="DU32:EC32"/>
    <mergeCell ref="ED32:EL32"/>
    <mergeCell ref="EM32:EU32"/>
    <mergeCell ref="EV30:FA30"/>
    <mergeCell ref="J31:R31"/>
    <mergeCell ref="S31:AA31"/>
    <mergeCell ref="AB31:AK31"/>
    <mergeCell ref="AL31:AT31"/>
    <mergeCell ref="AU31:BC31"/>
    <mergeCell ref="BD31:BL31"/>
    <mergeCell ref="BM30:BU30"/>
    <mergeCell ref="BX30:CG30"/>
    <mergeCell ref="CH30:CQ30"/>
    <mergeCell ref="CR30:DA30"/>
    <mergeCell ref="DB30:DK30"/>
    <mergeCell ref="DL30:DT30"/>
    <mergeCell ref="DU29:EC29"/>
    <mergeCell ref="ED29:EL29"/>
    <mergeCell ref="EM29:EU29"/>
    <mergeCell ref="A30:H30"/>
    <mergeCell ref="J30:R30"/>
    <mergeCell ref="S30:AA30"/>
    <mergeCell ref="AB30:AK30"/>
    <mergeCell ref="AL30:AT30"/>
    <mergeCell ref="AU30:BC30"/>
    <mergeCell ref="BD30:BL30"/>
    <mergeCell ref="BM29:BU29"/>
    <mergeCell ref="BX29:CG29"/>
    <mergeCell ref="CH29:CQ29"/>
    <mergeCell ref="CR29:DA29"/>
    <mergeCell ref="DB29:DK29"/>
    <mergeCell ref="DL29:DT29"/>
    <mergeCell ref="DU31:EC31"/>
    <mergeCell ref="ED31:EL31"/>
    <mergeCell ref="EM31:EU31"/>
    <mergeCell ref="S27:AA27"/>
    <mergeCell ref="AB27:AK27"/>
    <mergeCell ref="AL27:AT27"/>
    <mergeCell ref="AU27:BC27"/>
    <mergeCell ref="BD27:BL27"/>
    <mergeCell ref="BD26:BL26"/>
    <mergeCell ref="BM26:BU26"/>
    <mergeCell ref="BX26:CG26"/>
    <mergeCell ref="CH26:CQ26"/>
    <mergeCell ref="CR26:DA26"/>
    <mergeCell ref="DB26:DK26"/>
    <mergeCell ref="DU28:EC28"/>
    <mergeCell ref="ED28:EL28"/>
    <mergeCell ref="EM28:EU28"/>
    <mergeCell ref="EV28:FA28"/>
    <mergeCell ref="J29:R29"/>
    <mergeCell ref="S29:AA29"/>
    <mergeCell ref="AB29:AK29"/>
    <mergeCell ref="AL29:AT29"/>
    <mergeCell ref="AU29:BC29"/>
    <mergeCell ref="BD29:BL29"/>
    <mergeCell ref="BM28:BU28"/>
    <mergeCell ref="BX28:CG28"/>
    <mergeCell ref="CH28:CQ28"/>
    <mergeCell ref="CR28:DA28"/>
    <mergeCell ref="DB28:DK28"/>
    <mergeCell ref="DL28:DT28"/>
    <mergeCell ref="DU27:EC27"/>
    <mergeCell ref="ED27:EL27"/>
    <mergeCell ref="EM27:EU27"/>
    <mergeCell ref="J26:R26"/>
    <mergeCell ref="S26:AA26"/>
    <mergeCell ref="AB26:AK26"/>
    <mergeCell ref="AL26:AT26"/>
    <mergeCell ref="AU26:BC26"/>
    <mergeCell ref="BD25:BL25"/>
    <mergeCell ref="BM25:BU25"/>
    <mergeCell ref="BX25:CG25"/>
    <mergeCell ref="CH25:CQ25"/>
    <mergeCell ref="CR25:DA25"/>
    <mergeCell ref="DB25:DK25"/>
    <mergeCell ref="DL24:DT24"/>
    <mergeCell ref="DU24:EC24"/>
    <mergeCell ref="ED24:EL24"/>
    <mergeCell ref="EM24:EU24"/>
    <mergeCell ref="A28:H28"/>
    <mergeCell ref="J28:R28"/>
    <mergeCell ref="S28:AA28"/>
    <mergeCell ref="AB28:AK28"/>
    <mergeCell ref="AL28:AT28"/>
    <mergeCell ref="AU28:BC28"/>
    <mergeCell ref="BD28:BL28"/>
    <mergeCell ref="BM27:BU27"/>
    <mergeCell ref="BX27:CG27"/>
    <mergeCell ref="CH27:CQ27"/>
    <mergeCell ref="CR27:DA27"/>
    <mergeCell ref="DB27:DK27"/>
    <mergeCell ref="DL27:DT27"/>
    <mergeCell ref="DL26:DT26"/>
    <mergeCell ref="DU26:EC26"/>
    <mergeCell ref="ED26:EL26"/>
    <mergeCell ref="EM26:EU26"/>
    <mergeCell ref="J27:R27"/>
    <mergeCell ref="EV23:FA23"/>
    <mergeCell ref="J24:R24"/>
    <mergeCell ref="S24:AA24"/>
    <mergeCell ref="AB24:AK24"/>
    <mergeCell ref="AL24:AT24"/>
    <mergeCell ref="AU24:BC24"/>
    <mergeCell ref="BD23:BL23"/>
    <mergeCell ref="BM23:BU23"/>
    <mergeCell ref="BX23:CG23"/>
    <mergeCell ref="CH23:CQ23"/>
    <mergeCell ref="CR23:DA23"/>
    <mergeCell ref="DB23:DK23"/>
    <mergeCell ref="DL25:DT25"/>
    <mergeCell ref="DU25:EC25"/>
    <mergeCell ref="ED25:EL25"/>
    <mergeCell ref="EM25:EU25"/>
    <mergeCell ref="EV25:FA25"/>
    <mergeCell ref="A23:H23"/>
    <mergeCell ref="J23:R23"/>
    <mergeCell ref="S23:AA23"/>
    <mergeCell ref="AB23:AK23"/>
    <mergeCell ref="AL23:AT23"/>
    <mergeCell ref="AU23:BC23"/>
    <mergeCell ref="BD22:BL22"/>
    <mergeCell ref="BM22:BU22"/>
    <mergeCell ref="BX22:CG22"/>
    <mergeCell ref="CH22:CQ22"/>
    <mergeCell ref="CR22:DA22"/>
    <mergeCell ref="DB22:DK22"/>
    <mergeCell ref="DL21:DT21"/>
    <mergeCell ref="DU21:EC21"/>
    <mergeCell ref="ED21:EL21"/>
    <mergeCell ref="EM21:EU21"/>
    <mergeCell ref="A25:H25"/>
    <mergeCell ref="J25:R25"/>
    <mergeCell ref="S25:AA25"/>
    <mergeCell ref="AB25:AK25"/>
    <mergeCell ref="AL25:AT25"/>
    <mergeCell ref="AU25:BC25"/>
    <mergeCell ref="BD24:BL24"/>
    <mergeCell ref="BM24:BU24"/>
    <mergeCell ref="BX24:CG24"/>
    <mergeCell ref="CH24:CQ24"/>
    <mergeCell ref="CR24:DA24"/>
    <mergeCell ref="DB24:DK24"/>
    <mergeCell ref="DL23:DT23"/>
    <mergeCell ref="DU23:EC23"/>
    <mergeCell ref="ED23:EL23"/>
    <mergeCell ref="EM23:EU23"/>
    <mergeCell ref="J22:R22"/>
    <mergeCell ref="S22:AA22"/>
    <mergeCell ref="AB22:AK22"/>
    <mergeCell ref="AL22:AT22"/>
    <mergeCell ref="AU22:BC22"/>
    <mergeCell ref="BD21:BL21"/>
    <mergeCell ref="BM21:BU21"/>
    <mergeCell ref="BX21:CG21"/>
    <mergeCell ref="CH21:CQ21"/>
    <mergeCell ref="CR21:DA21"/>
    <mergeCell ref="DB21:DK21"/>
    <mergeCell ref="DL20:DT20"/>
    <mergeCell ref="DU20:EC20"/>
    <mergeCell ref="ED20:EL20"/>
    <mergeCell ref="EM20:EU20"/>
    <mergeCell ref="A21:H21"/>
    <mergeCell ref="J21:R21"/>
    <mergeCell ref="S21:AA21"/>
    <mergeCell ref="AB21:AK21"/>
    <mergeCell ref="AL21:AT21"/>
    <mergeCell ref="AU21:BC21"/>
    <mergeCell ref="BD20:BL20"/>
    <mergeCell ref="BM20:BU20"/>
    <mergeCell ref="BX20:CG20"/>
    <mergeCell ref="CH20:CQ20"/>
    <mergeCell ref="CR20:DA20"/>
    <mergeCell ref="DB20:DK20"/>
    <mergeCell ref="DL22:DT22"/>
    <mergeCell ref="DU22:EC22"/>
    <mergeCell ref="ED22:EL22"/>
    <mergeCell ref="EM22:EU22"/>
    <mergeCell ref="EV19:FA19"/>
    <mergeCell ref="J20:R20"/>
    <mergeCell ref="S20:AA20"/>
    <mergeCell ref="AB20:AK20"/>
    <mergeCell ref="AL20:AT20"/>
    <mergeCell ref="AU20:BC20"/>
    <mergeCell ref="BD19:BL19"/>
    <mergeCell ref="BM19:BU19"/>
    <mergeCell ref="BX19:CG19"/>
    <mergeCell ref="CH19:CQ19"/>
    <mergeCell ref="CR19:DA19"/>
    <mergeCell ref="DB19:DK19"/>
    <mergeCell ref="DL18:DT18"/>
    <mergeCell ref="DU18:EC18"/>
    <mergeCell ref="ED18:EL18"/>
    <mergeCell ref="EM18:EU18"/>
    <mergeCell ref="EV21:FA21"/>
    <mergeCell ref="A19:H19"/>
    <mergeCell ref="J19:R19"/>
    <mergeCell ref="S19:AA19"/>
    <mergeCell ref="AB19:AK19"/>
    <mergeCell ref="AL19:AT19"/>
    <mergeCell ref="AU19:BC19"/>
    <mergeCell ref="BD18:BL18"/>
    <mergeCell ref="BM18:BU18"/>
    <mergeCell ref="BX18:CG18"/>
    <mergeCell ref="CH18:CQ18"/>
    <mergeCell ref="CR18:DA18"/>
    <mergeCell ref="DB18:DK18"/>
    <mergeCell ref="DL17:DT17"/>
    <mergeCell ref="DU17:EC17"/>
    <mergeCell ref="ED17:EL17"/>
    <mergeCell ref="EM17:EU17"/>
    <mergeCell ref="EV17:FA17"/>
    <mergeCell ref="J18:R18"/>
    <mergeCell ref="S18:AA18"/>
    <mergeCell ref="AB18:AK18"/>
    <mergeCell ref="AL18:AT18"/>
    <mergeCell ref="AU18:BC18"/>
    <mergeCell ref="BD17:BL17"/>
    <mergeCell ref="BM17:BU17"/>
    <mergeCell ref="BX17:CG17"/>
    <mergeCell ref="CH17:CQ17"/>
    <mergeCell ref="CR17:DA17"/>
    <mergeCell ref="DB17:DK17"/>
    <mergeCell ref="DL19:DT19"/>
    <mergeCell ref="DU19:EC19"/>
    <mergeCell ref="ED19:EL19"/>
    <mergeCell ref="EM19:EU19"/>
    <mergeCell ref="BD16:BL16"/>
    <mergeCell ref="BM16:BU16"/>
    <mergeCell ref="EM16:EU16"/>
    <mergeCell ref="EV16:FA16"/>
    <mergeCell ref="A17:H17"/>
    <mergeCell ref="J17:R17"/>
    <mergeCell ref="S17:AA17"/>
    <mergeCell ref="AB17:AK17"/>
    <mergeCell ref="AL17:AT17"/>
    <mergeCell ref="AU17:BC17"/>
    <mergeCell ref="ED14:EL14"/>
    <mergeCell ref="EM14:EU14"/>
    <mergeCell ref="EV14:FA14"/>
    <mergeCell ref="EB15:EC15"/>
    <mergeCell ref="A16:H16"/>
    <mergeCell ref="J16:R16"/>
    <mergeCell ref="S16:AA16"/>
    <mergeCell ref="AB16:AK16"/>
    <mergeCell ref="AL16:AT16"/>
    <mergeCell ref="AU16:BC16"/>
    <mergeCell ref="BX14:CG14"/>
    <mergeCell ref="CH14:CQ14"/>
    <mergeCell ref="CR14:DA14"/>
    <mergeCell ref="DB14:DK14"/>
    <mergeCell ref="DL14:DT14"/>
    <mergeCell ref="DU14:EC14"/>
    <mergeCell ref="EO13:EU13"/>
    <mergeCell ref="EV13:FA13"/>
    <mergeCell ref="A14:H14"/>
    <mergeCell ref="J14:R14"/>
    <mergeCell ref="S14:AA14"/>
    <mergeCell ref="AB14:AK14"/>
    <mergeCell ref="AL14:AT14"/>
    <mergeCell ref="AU14:BC14"/>
    <mergeCell ref="BD14:BL14"/>
    <mergeCell ref="BM14:BU14"/>
    <mergeCell ref="ED11:EL11"/>
    <mergeCell ref="EM11:EU11"/>
    <mergeCell ref="A13:H13"/>
    <mergeCell ref="J13:R13"/>
    <mergeCell ref="S13:AA13"/>
    <mergeCell ref="AB13:AK13"/>
    <mergeCell ref="AL13:AT13"/>
    <mergeCell ref="AU13:BC13"/>
    <mergeCell ref="BD13:BL13"/>
    <mergeCell ref="BM13:BU13"/>
    <mergeCell ref="BX11:CG11"/>
    <mergeCell ref="CH11:CQ11"/>
    <mergeCell ref="CR11:DA11"/>
    <mergeCell ref="DB11:DK11"/>
    <mergeCell ref="DL11:DT11"/>
    <mergeCell ref="DU11:EC11"/>
    <mergeCell ref="J11:R11"/>
    <mergeCell ref="S11:AA11"/>
    <mergeCell ref="AL11:AT11"/>
    <mergeCell ref="AU11:BC11"/>
    <mergeCell ref="BD11:BL11"/>
    <mergeCell ref="BM11:BU11"/>
    <mergeCell ref="BX9:DK9"/>
    <mergeCell ref="DL9:EU9"/>
    <mergeCell ref="BD10:BU10"/>
    <mergeCell ref="BX10:CQ10"/>
    <mergeCell ref="CR10:DK10"/>
    <mergeCell ref="DL10:EC10"/>
    <mergeCell ref="ED10:EU10"/>
    <mergeCell ref="A3:BU3"/>
    <mergeCell ref="A8:H11"/>
    <mergeCell ref="J8:AK8"/>
    <mergeCell ref="AL8:BU8"/>
    <mergeCell ref="BX8:EU8"/>
    <mergeCell ref="EV8:FA11"/>
    <mergeCell ref="J9:AA10"/>
    <mergeCell ref="AB9:AK11"/>
    <mergeCell ref="AL9:BC10"/>
    <mergeCell ref="BD9:BU9"/>
  </mergeCells>
  <phoneticPr fontId="3"/>
  <conditionalFormatting sqref="J14:AT14 BD14:BU14">
    <cfRule type="containsBlanks" dxfId="307" priority="236" stopIfTrue="1">
      <formula>LEN(TRIM(J14))=0</formula>
    </cfRule>
  </conditionalFormatting>
  <conditionalFormatting sqref="J14:AT14 BD14:BU14">
    <cfRule type="containsBlanks" dxfId="306" priority="237" stopIfTrue="1">
      <formula>LEN(TRIM(J14))=0</formula>
    </cfRule>
  </conditionalFormatting>
  <conditionalFormatting sqref="AU14:BC14">
    <cfRule type="containsBlanks" dxfId="305" priority="234" stopIfTrue="1">
      <formula>LEN(TRIM(AU14))=0</formula>
    </cfRule>
  </conditionalFormatting>
  <conditionalFormatting sqref="AU14:BC14">
    <cfRule type="containsBlanks" dxfId="304" priority="235" stopIfTrue="1">
      <formula>LEN(TRIM(AU14))=0</formula>
    </cfRule>
  </conditionalFormatting>
  <conditionalFormatting sqref="BX14:EU14">
    <cfRule type="containsBlanks" dxfId="303" priority="232" stopIfTrue="1">
      <formula>LEN(TRIM(BX14))=0</formula>
    </cfRule>
  </conditionalFormatting>
  <conditionalFormatting sqref="BX14:EU14">
    <cfRule type="containsBlanks" dxfId="302" priority="233" stopIfTrue="1">
      <formula>LEN(TRIM(BX14))=0</formula>
    </cfRule>
  </conditionalFormatting>
  <conditionalFormatting sqref="BX49:EU49">
    <cfRule type="containsBlanks" dxfId="301" priority="230" stopIfTrue="1">
      <formula>LEN(TRIM(BX49))=0</formula>
    </cfRule>
  </conditionalFormatting>
  <conditionalFormatting sqref="BX49:EU49">
    <cfRule type="containsBlanks" dxfId="300" priority="231" stopIfTrue="1">
      <formula>LEN(TRIM(BX49))=0</formula>
    </cfRule>
  </conditionalFormatting>
  <conditionalFormatting sqref="J49:AG49 AP49:AW49 BF49:BU49">
    <cfRule type="containsBlanks" dxfId="299" priority="228" stopIfTrue="1">
      <formula>LEN(TRIM(J49))=0</formula>
    </cfRule>
  </conditionalFormatting>
  <conditionalFormatting sqref="J49:AG49 AP49:AW49 BF49:BU49">
    <cfRule type="containsBlanks" dxfId="298" priority="229" stopIfTrue="1">
      <formula>LEN(TRIM(J49))=0</formula>
    </cfRule>
  </conditionalFormatting>
  <conditionalFormatting sqref="AH49:AO49 AX49:BE49">
    <cfRule type="containsBlanks" dxfId="297" priority="227" stopIfTrue="1">
      <formula>LEN(TRIM(AH49))=0</formula>
    </cfRule>
  </conditionalFormatting>
  <conditionalFormatting sqref="J19:AK19">
    <cfRule type="containsBlanks" dxfId="296" priority="226" stopIfTrue="1">
      <formula>LEN(TRIM(J19))=0</formula>
    </cfRule>
  </conditionalFormatting>
  <conditionalFormatting sqref="AL19:BU19">
    <cfRule type="containsBlanks" dxfId="295" priority="225" stopIfTrue="1">
      <formula>LEN(TRIM(AL19))=0</formula>
    </cfRule>
  </conditionalFormatting>
  <conditionalFormatting sqref="BX19:EU19">
    <cfRule type="containsBlanks" dxfId="294" priority="224" stopIfTrue="1">
      <formula>LEN(TRIM(BX19))=0</formula>
    </cfRule>
  </conditionalFormatting>
  <conditionalFormatting sqref="BX54:EU54">
    <cfRule type="containsBlanks" dxfId="293" priority="223" stopIfTrue="1">
      <formula>LEN(TRIM(BX54))=0</formula>
    </cfRule>
  </conditionalFormatting>
  <conditionalFormatting sqref="BN54:BU54">
    <cfRule type="containsBlanks" dxfId="292" priority="216" stopIfTrue="1">
      <formula>LEN(TRIM(BN54))=0</formula>
    </cfRule>
  </conditionalFormatting>
  <conditionalFormatting sqref="J54:Y54">
    <cfRule type="containsBlanks" dxfId="291" priority="222" stopIfTrue="1">
      <formula>LEN(TRIM(J54))=0</formula>
    </cfRule>
  </conditionalFormatting>
  <conditionalFormatting sqref="Z54:AG54">
    <cfRule type="containsBlanks" dxfId="290" priority="221" stopIfTrue="1">
      <formula>LEN(TRIM(Z54))=0</formula>
    </cfRule>
  </conditionalFormatting>
  <conditionalFormatting sqref="AP54:AW54">
    <cfRule type="containsBlanks" dxfId="289" priority="220" stopIfTrue="1">
      <formula>LEN(TRIM(AP54))=0</formula>
    </cfRule>
  </conditionalFormatting>
  <conditionalFormatting sqref="AH54:AO54">
    <cfRule type="containsBlanks" dxfId="288" priority="218" stopIfTrue="1">
      <formula>LEN(TRIM(AH54))=0</formula>
    </cfRule>
  </conditionalFormatting>
  <conditionalFormatting sqref="BF54:BM54">
    <cfRule type="containsBlanks" dxfId="287" priority="219" stopIfTrue="1">
      <formula>LEN(TRIM(BF54))=0</formula>
    </cfRule>
  </conditionalFormatting>
  <conditionalFormatting sqref="AX54:BE54">
    <cfRule type="containsBlanks" dxfId="286" priority="217" stopIfTrue="1">
      <formula>LEN(TRIM(AX54))=0</formula>
    </cfRule>
  </conditionalFormatting>
  <conditionalFormatting sqref="J25:AK25">
    <cfRule type="containsBlanks" dxfId="285" priority="215" stopIfTrue="1">
      <formula>LEN(TRIM(J25))=0</formula>
    </cfRule>
  </conditionalFormatting>
  <conditionalFormatting sqref="AL25:BU25">
    <cfRule type="containsBlanks" dxfId="284" priority="214" stopIfTrue="1">
      <formula>LEN(TRIM(AL25))=0</formula>
    </cfRule>
  </conditionalFormatting>
  <conditionalFormatting sqref="AB28:BU28 AB30:AT30 AB32:AT32 AB34:AT34 AB36:AT36 AB38:AT38 AB40:AT40 BD30:BU30 BD32:BU32 BD34:BU34 BD36:BU36 BD38:BU38 BD40:BU40">
    <cfRule type="containsBlanks" dxfId="283" priority="213" stopIfTrue="1">
      <formula>LEN(TRIM(AB28))=0</formula>
    </cfRule>
  </conditionalFormatting>
  <conditionalFormatting sqref="AU30:BC30">
    <cfRule type="containsBlanks" dxfId="282" priority="212" stopIfTrue="1">
      <formula>LEN(TRIM(AU30))=0</formula>
    </cfRule>
  </conditionalFormatting>
  <conditionalFormatting sqref="AU34:BC34">
    <cfRule type="containsBlanks" dxfId="281" priority="210" stopIfTrue="1">
      <formula>LEN(TRIM(AU34))=0</formula>
    </cfRule>
  </conditionalFormatting>
  <conditionalFormatting sqref="AU36:BC36">
    <cfRule type="containsBlanks" dxfId="280" priority="209" stopIfTrue="1">
      <formula>LEN(TRIM(AU36))=0</formula>
    </cfRule>
  </conditionalFormatting>
  <conditionalFormatting sqref="AU32:BC32">
    <cfRule type="containsBlanks" dxfId="279" priority="211" stopIfTrue="1">
      <formula>LEN(TRIM(AU32))=0</formula>
    </cfRule>
  </conditionalFormatting>
  <conditionalFormatting sqref="AU40:BC40">
    <cfRule type="containsBlanks" dxfId="278" priority="207" stopIfTrue="1">
      <formula>LEN(TRIM(AU40))=0</formula>
    </cfRule>
  </conditionalFormatting>
  <conditionalFormatting sqref="AU38:BC38">
    <cfRule type="containsBlanks" dxfId="277" priority="208" stopIfTrue="1">
      <formula>LEN(TRIM(AU38))=0</formula>
    </cfRule>
  </conditionalFormatting>
  <conditionalFormatting sqref="AB28:BU28 AB30:BU30 AB29:AK29 BD29:BU29 AB32:BU32 BD31:BU31 AB34:BU34 BD33:BU33 AB36:BU36 BD35:BU35 AB38:BU38 BD37:BU37 AB40:BU40 BD39:BU39 BD41:BU41">
    <cfRule type="containsBlanks" dxfId="276" priority="206" stopIfTrue="1">
      <formula>LEN(TRIM(AB28))=0</formula>
    </cfRule>
  </conditionalFormatting>
  <conditionalFormatting sqref="J28:AA28 J30:AA30 J32:AA32 J34:AA34 J36:AA36 J38:AA38 J40:AA40">
    <cfRule type="containsBlanks" dxfId="275" priority="205" stopIfTrue="1">
      <formula>LEN(TRIM(J28))=0</formula>
    </cfRule>
  </conditionalFormatting>
  <conditionalFormatting sqref="J29:AA29">
    <cfRule type="containsBlanks" dxfId="274" priority="204" stopIfTrue="1">
      <formula>LEN(TRIM(J29))=0</formula>
    </cfRule>
  </conditionalFormatting>
  <conditionalFormatting sqref="J31:AA31">
    <cfRule type="containsBlanks" dxfId="273" priority="203" stopIfTrue="1">
      <formula>LEN(TRIM(J31))=0</formula>
    </cfRule>
  </conditionalFormatting>
  <conditionalFormatting sqref="J33:AA33">
    <cfRule type="containsBlanks" dxfId="272" priority="202" stopIfTrue="1">
      <formula>LEN(TRIM(J33))=0</formula>
    </cfRule>
  </conditionalFormatting>
  <conditionalFormatting sqref="J35:AA35">
    <cfRule type="containsBlanks" dxfId="271" priority="201" stopIfTrue="1">
      <formula>LEN(TRIM(J35))=0</formula>
    </cfRule>
  </conditionalFormatting>
  <conditionalFormatting sqref="J37:R37">
    <cfRule type="containsBlanks" dxfId="270" priority="200" stopIfTrue="1">
      <formula>LEN(TRIM(J37))=0</formula>
    </cfRule>
  </conditionalFormatting>
  <conditionalFormatting sqref="J39:AA39">
    <cfRule type="containsBlanks" dxfId="269" priority="199" stopIfTrue="1">
      <formula>LEN(TRIM(J39))=0</formula>
    </cfRule>
  </conditionalFormatting>
  <conditionalFormatting sqref="J41:AA41">
    <cfRule type="containsBlanks" dxfId="268" priority="198" stopIfTrue="1">
      <formula>LEN(TRIM(J41))=0</formula>
    </cfRule>
  </conditionalFormatting>
  <conditionalFormatting sqref="S37:AA37">
    <cfRule type="containsBlanks" dxfId="267" priority="197" stopIfTrue="1">
      <formula>LEN(TRIM(S37))=0</formula>
    </cfRule>
  </conditionalFormatting>
  <conditionalFormatting sqref="AL29:BC29">
    <cfRule type="containsBlanks" dxfId="266" priority="196" stopIfTrue="1">
      <formula>LEN(TRIM(AL29))=0</formula>
    </cfRule>
  </conditionalFormatting>
  <conditionalFormatting sqref="AL31:BC31">
    <cfRule type="containsBlanks" dxfId="265" priority="195" stopIfTrue="1">
      <formula>LEN(TRIM(AL31))=0</formula>
    </cfRule>
  </conditionalFormatting>
  <conditionalFormatting sqref="AL33:BC33">
    <cfRule type="containsBlanks" dxfId="264" priority="194" stopIfTrue="1">
      <formula>LEN(TRIM(AL33))=0</formula>
    </cfRule>
  </conditionalFormatting>
  <conditionalFormatting sqref="AL35:BC35">
    <cfRule type="containsBlanks" dxfId="263" priority="193" stopIfTrue="1">
      <formula>LEN(TRIM(AL35))=0</formula>
    </cfRule>
  </conditionalFormatting>
  <conditionalFormatting sqref="AL37:BC37">
    <cfRule type="containsBlanks" dxfId="262" priority="192" stopIfTrue="1">
      <formula>LEN(TRIM(AL37))=0</formula>
    </cfRule>
  </conditionalFormatting>
  <conditionalFormatting sqref="AL39:BC39">
    <cfRule type="containsBlanks" dxfId="261" priority="191" stopIfTrue="1">
      <formula>LEN(TRIM(AL39))=0</formula>
    </cfRule>
  </conditionalFormatting>
  <conditionalFormatting sqref="AL41:BC41">
    <cfRule type="containsBlanks" dxfId="260" priority="190" stopIfTrue="1">
      <formula>LEN(TRIM(AL41))=0</formula>
    </cfRule>
  </conditionalFormatting>
  <conditionalFormatting sqref="AB31:AK31">
    <cfRule type="containsBlanks" dxfId="259" priority="189" stopIfTrue="1">
      <formula>LEN(TRIM(AB31))=0</formula>
    </cfRule>
  </conditionalFormatting>
  <conditionalFormatting sqref="AB33:AK33">
    <cfRule type="containsBlanks" dxfId="258" priority="188" stopIfTrue="1">
      <formula>LEN(TRIM(AB33))=0</formula>
    </cfRule>
  </conditionalFormatting>
  <conditionalFormatting sqref="AB35:AK35">
    <cfRule type="containsBlanks" dxfId="257" priority="187" stopIfTrue="1">
      <formula>LEN(TRIM(AB35))=0</formula>
    </cfRule>
  </conditionalFormatting>
  <conditionalFormatting sqref="AB37:AK37">
    <cfRule type="containsBlanks" dxfId="256" priority="186" stopIfTrue="1">
      <formula>LEN(TRIM(AB37))=0</formula>
    </cfRule>
  </conditionalFormatting>
  <conditionalFormatting sqref="AB39:AK39">
    <cfRule type="containsBlanks" dxfId="255" priority="185" stopIfTrue="1">
      <formula>LEN(TRIM(AB39))=0</formula>
    </cfRule>
  </conditionalFormatting>
  <conditionalFormatting sqref="AB41:AK41">
    <cfRule type="containsBlanks" dxfId="254" priority="184" stopIfTrue="1">
      <formula>LEN(TRIM(AB41))=0</formula>
    </cfRule>
  </conditionalFormatting>
  <conditionalFormatting sqref="BX30:CQ30 BX38:CQ38 BX28:CQ28 BX32:CQ32 BX34:CQ34 BX36:CQ36 BX40:CQ40">
    <cfRule type="containsBlanks" dxfId="253" priority="183" stopIfTrue="1">
      <formula>LEN(TRIM(BX28))=0</formula>
    </cfRule>
  </conditionalFormatting>
  <conditionalFormatting sqref="BX28:CQ41">
    <cfRule type="containsBlanks" dxfId="252" priority="182" stopIfTrue="1">
      <formula>LEN(TRIM(BX28))=0</formula>
    </cfRule>
  </conditionalFormatting>
  <conditionalFormatting sqref="CR30:EU30 CR38:EU38 CR28:EL28 CR32:EL32 CR34:EL34 CR36:EL36 CR40:EL40">
    <cfRule type="containsBlanks" dxfId="251" priority="181" stopIfTrue="1">
      <formula>LEN(TRIM(CR28))=0</formula>
    </cfRule>
  </conditionalFormatting>
  <conditionalFormatting sqref="CR30:EU31 CR38:EU39 CR32:EL37 CR40:EL41 CR28:EL29">
    <cfRule type="containsBlanks" dxfId="250" priority="180" stopIfTrue="1">
      <formula>LEN(TRIM(CR28))=0</formula>
    </cfRule>
  </conditionalFormatting>
  <conditionalFormatting sqref="EM28:EU28">
    <cfRule type="containsBlanks" dxfId="249" priority="179" stopIfTrue="1">
      <formula>LEN(TRIM(EM28))=0</formula>
    </cfRule>
  </conditionalFormatting>
  <conditionalFormatting sqref="EM28:EU29">
    <cfRule type="containsBlanks" dxfId="248" priority="178" stopIfTrue="1">
      <formula>LEN(TRIM(EM28))=0</formula>
    </cfRule>
  </conditionalFormatting>
  <conditionalFormatting sqref="EM32:EU32">
    <cfRule type="containsBlanks" dxfId="247" priority="177" stopIfTrue="1">
      <formula>LEN(TRIM(EM32))=0</formula>
    </cfRule>
  </conditionalFormatting>
  <conditionalFormatting sqref="EM32:EU33">
    <cfRule type="containsBlanks" dxfId="246" priority="176" stopIfTrue="1">
      <formula>LEN(TRIM(EM32))=0</formula>
    </cfRule>
  </conditionalFormatting>
  <conditionalFormatting sqref="EM34:EU34">
    <cfRule type="containsBlanks" dxfId="245" priority="175" stopIfTrue="1">
      <formula>LEN(TRIM(EM34))=0</formula>
    </cfRule>
  </conditionalFormatting>
  <conditionalFormatting sqref="EM34:EU35">
    <cfRule type="containsBlanks" dxfId="244" priority="174" stopIfTrue="1">
      <formula>LEN(TRIM(EM34))=0</formula>
    </cfRule>
  </conditionalFormatting>
  <conditionalFormatting sqref="EM36:EU36">
    <cfRule type="containsBlanks" dxfId="243" priority="173" stopIfTrue="1">
      <formula>LEN(TRIM(EM36))=0</formula>
    </cfRule>
  </conditionalFormatting>
  <conditionalFormatting sqref="EM36:EU37">
    <cfRule type="containsBlanks" dxfId="242" priority="172" stopIfTrue="1">
      <formula>LEN(TRIM(EM36))=0</formula>
    </cfRule>
  </conditionalFormatting>
  <conditionalFormatting sqref="EM40:EU40">
    <cfRule type="containsBlanks" dxfId="241" priority="171" stopIfTrue="1">
      <formula>LEN(TRIM(EM40))=0</formula>
    </cfRule>
  </conditionalFormatting>
  <conditionalFormatting sqref="EM40:EU41">
    <cfRule type="containsBlanks" dxfId="240" priority="170" stopIfTrue="1">
      <formula>LEN(TRIM(EM40))=0</formula>
    </cfRule>
  </conditionalFormatting>
  <conditionalFormatting sqref="BF69:BM70">
    <cfRule type="containsBlanks" dxfId="239" priority="133" stopIfTrue="1">
      <formula>LEN(TRIM(BF69))=0</formula>
    </cfRule>
  </conditionalFormatting>
  <conditionalFormatting sqref="BF67:BM68">
    <cfRule type="containsBlanks" dxfId="238" priority="135" stopIfTrue="1">
      <formula>LEN(TRIM(BF67))=0</formula>
    </cfRule>
  </conditionalFormatting>
  <conditionalFormatting sqref="BF73:BM74">
    <cfRule type="containsBlanks" dxfId="237" priority="129" stopIfTrue="1">
      <formula>LEN(TRIM(BF73))=0</formula>
    </cfRule>
  </conditionalFormatting>
  <conditionalFormatting sqref="BF75:BM75">
    <cfRule type="containsBlanks" dxfId="236" priority="128" stopIfTrue="1">
      <formula>LEN(TRIM(BF75))=0</formula>
    </cfRule>
  </conditionalFormatting>
  <conditionalFormatting sqref="BF75:BM76">
    <cfRule type="containsBlanks" dxfId="235" priority="127" stopIfTrue="1">
      <formula>LEN(TRIM(BF75))=0</formula>
    </cfRule>
  </conditionalFormatting>
  <conditionalFormatting sqref="BN63:BU63">
    <cfRule type="containsBlanks" dxfId="234" priority="126" stopIfTrue="1">
      <formula>LEN(TRIM(BN63))=0</formula>
    </cfRule>
  </conditionalFormatting>
  <conditionalFormatting sqref="BN65:BU65">
    <cfRule type="containsBlanks" dxfId="233" priority="124" stopIfTrue="1">
      <formula>LEN(TRIM(BN65))=0</formula>
    </cfRule>
  </conditionalFormatting>
  <conditionalFormatting sqref="BN65:BU66">
    <cfRule type="containsBlanks" dxfId="232" priority="123" stopIfTrue="1">
      <formula>LEN(TRIM(BN65))=0</formula>
    </cfRule>
  </conditionalFormatting>
  <conditionalFormatting sqref="BN67:BU67">
    <cfRule type="containsBlanks" dxfId="231" priority="122" stopIfTrue="1">
      <formula>LEN(TRIM(BN67))=0</formula>
    </cfRule>
  </conditionalFormatting>
  <conditionalFormatting sqref="BN67:BU68">
    <cfRule type="containsBlanks" dxfId="230" priority="121" stopIfTrue="1">
      <formula>LEN(TRIM(BN67))=0</formula>
    </cfRule>
  </conditionalFormatting>
  <conditionalFormatting sqref="BN71:BU71">
    <cfRule type="containsBlanks" dxfId="229" priority="120" stopIfTrue="1">
      <formula>LEN(TRIM(BN71))=0</formula>
    </cfRule>
  </conditionalFormatting>
  <conditionalFormatting sqref="BN71:BU72">
    <cfRule type="containsBlanks" dxfId="228" priority="119" stopIfTrue="1">
      <formula>LEN(TRIM(BN71))=0</formula>
    </cfRule>
  </conditionalFormatting>
  <conditionalFormatting sqref="BN75:BU75">
    <cfRule type="containsBlanks" dxfId="227" priority="118" stopIfTrue="1">
      <formula>LEN(TRIM(BN75))=0</formula>
    </cfRule>
  </conditionalFormatting>
  <conditionalFormatting sqref="BN63:BU64">
    <cfRule type="containsBlanks" dxfId="226" priority="125" stopIfTrue="1">
      <formula>LEN(TRIM(BN63))=0</formula>
    </cfRule>
  </conditionalFormatting>
  <conditionalFormatting sqref="BN75:BU76">
    <cfRule type="containsBlanks" dxfId="225" priority="117" stopIfTrue="1">
      <formula>LEN(TRIM(BN75))=0</formula>
    </cfRule>
  </conditionalFormatting>
  <conditionalFormatting sqref="J63:Q63 R71:Y71 J75:Q75 J73:Y73 BN73:BU73 Z63:AG63 AP63:AW63">
    <cfRule type="containsBlanks" dxfId="224" priority="169" stopIfTrue="1">
      <formula>LEN(TRIM(J63))=0</formula>
    </cfRule>
  </conditionalFormatting>
  <conditionalFormatting sqref="R63:Y63 AH63:AO63 AX63:BE63">
    <cfRule type="containsBlanks" dxfId="223" priority="168" stopIfTrue="1">
      <formula>LEN(TRIM(R63))=0</formula>
    </cfRule>
  </conditionalFormatting>
  <conditionalFormatting sqref="BN69:BU69">
    <cfRule type="containsBlanks" dxfId="222" priority="167" stopIfTrue="1">
      <formula>LEN(TRIM(BN69))=0</formula>
    </cfRule>
  </conditionalFormatting>
  <conditionalFormatting sqref="J73:Y74 R64:Y64 R71:Y72 J75:Q75 BN69:BU70 BN73:BU74 AH64:AO64 J63:BE63 AX64:BE64">
    <cfRule type="containsBlanks" dxfId="221" priority="166" stopIfTrue="1">
      <formula>LEN(TRIM(J63))=0</formula>
    </cfRule>
  </conditionalFormatting>
  <conditionalFormatting sqref="J65:Q65 Z65:AG65 AP65:AW65">
    <cfRule type="containsBlanks" dxfId="220" priority="165" stopIfTrue="1">
      <formula>LEN(TRIM(J65))=0</formula>
    </cfRule>
  </conditionalFormatting>
  <conditionalFormatting sqref="J65:Q65 Z65:AG65 AP65:AW65">
    <cfRule type="containsBlanks" dxfId="219" priority="164" stopIfTrue="1">
      <formula>LEN(TRIM(J65))=0</formula>
    </cfRule>
  </conditionalFormatting>
  <conditionalFormatting sqref="J67:Q67 Z67:AG67 AP67:AW67">
    <cfRule type="containsBlanks" dxfId="218" priority="163" stopIfTrue="1">
      <formula>LEN(TRIM(J67))=0</formula>
    </cfRule>
  </conditionalFormatting>
  <conditionalFormatting sqref="J67:Q67 Z67:AG67 AP67:AW67">
    <cfRule type="containsBlanks" dxfId="217" priority="162" stopIfTrue="1">
      <formula>LEN(TRIM(J67))=0</formula>
    </cfRule>
  </conditionalFormatting>
  <conditionalFormatting sqref="J69:Q69 Z69:AG69 AP69:AW69">
    <cfRule type="containsBlanks" dxfId="216" priority="161" stopIfTrue="1">
      <formula>LEN(TRIM(J69))=0</formula>
    </cfRule>
  </conditionalFormatting>
  <conditionalFormatting sqref="J69:Q69 Z69:AG69 AP69:AW69">
    <cfRule type="containsBlanks" dxfId="215" priority="160" stopIfTrue="1">
      <formula>LEN(TRIM(J69))=0</formula>
    </cfRule>
  </conditionalFormatting>
  <conditionalFormatting sqref="J71:Q71">
    <cfRule type="containsBlanks" dxfId="214" priority="159" stopIfTrue="1">
      <formula>LEN(TRIM(J71))=0</formula>
    </cfRule>
  </conditionalFormatting>
  <conditionalFormatting sqref="J71:Q71">
    <cfRule type="containsBlanks" dxfId="213" priority="158" stopIfTrue="1">
      <formula>LEN(TRIM(J71))=0</formula>
    </cfRule>
  </conditionalFormatting>
  <conditionalFormatting sqref="R65:Y65 AH65:AO65 AX65:BE65">
    <cfRule type="containsBlanks" dxfId="212" priority="157" stopIfTrue="1">
      <formula>LEN(TRIM(R65))=0</formula>
    </cfRule>
  </conditionalFormatting>
  <conditionalFormatting sqref="R65:Y66 AH65:AO66 AX65:BE66">
    <cfRule type="containsBlanks" dxfId="211" priority="156" stopIfTrue="1">
      <formula>LEN(TRIM(R65))=0</formula>
    </cfRule>
  </conditionalFormatting>
  <conditionalFormatting sqref="R67:Y67 AH67:AO67 AX67:BE67">
    <cfRule type="containsBlanks" dxfId="210" priority="155" stopIfTrue="1">
      <formula>LEN(TRIM(R67))=0</formula>
    </cfRule>
  </conditionalFormatting>
  <conditionalFormatting sqref="R67:Y68 AH67:AO68 AX67:BE68">
    <cfRule type="containsBlanks" dxfId="209" priority="154" stopIfTrue="1">
      <formula>LEN(TRIM(R67))=0</formula>
    </cfRule>
  </conditionalFormatting>
  <conditionalFormatting sqref="R69:Y69 AH69:AO69 AX69:BE69">
    <cfRule type="containsBlanks" dxfId="208" priority="153" stopIfTrue="1">
      <formula>LEN(TRIM(R69))=0</formula>
    </cfRule>
  </conditionalFormatting>
  <conditionalFormatting sqref="R69:Y70 AH69:AO70 AX69:BE70">
    <cfRule type="containsBlanks" dxfId="207" priority="152" stopIfTrue="1">
      <formula>LEN(TRIM(R69))=0</formula>
    </cfRule>
  </conditionalFormatting>
  <conditionalFormatting sqref="R75:Y75">
    <cfRule type="containsBlanks" dxfId="206" priority="151" stopIfTrue="1">
      <formula>LEN(TRIM(R75))=0</formula>
    </cfRule>
  </conditionalFormatting>
  <conditionalFormatting sqref="R75:Y76">
    <cfRule type="containsBlanks" dxfId="205" priority="150" stopIfTrue="1">
      <formula>LEN(TRIM(R75))=0</formula>
    </cfRule>
  </conditionalFormatting>
  <conditionalFormatting sqref="Z75:AG75">
    <cfRule type="containsBlanks" dxfId="204" priority="149" stopIfTrue="1">
      <formula>LEN(TRIM(Z75))=0</formula>
    </cfRule>
  </conditionalFormatting>
  <conditionalFormatting sqref="Z75:AG76">
    <cfRule type="containsBlanks" dxfId="203" priority="148" stopIfTrue="1">
      <formula>LEN(TRIM(Z75))=0</formula>
    </cfRule>
  </conditionalFormatting>
  <conditionalFormatting sqref="AH76:AO76">
    <cfRule type="containsBlanks" dxfId="202" priority="147" stopIfTrue="1">
      <formula>LEN(TRIM(AH76))=0</formula>
    </cfRule>
  </conditionalFormatting>
  <conditionalFormatting sqref="AP74:AW74">
    <cfRule type="containsBlanks" dxfId="201" priority="146" stopIfTrue="1">
      <formula>LEN(TRIM(AP74))=0</formula>
    </cfRule>
  </conditionalFormatting>
  <conditionalFormatting sqref="AP75:AW75">
    <cfRule type="containsBlanks" dxfId="200" priority="145" stopIfTrue="1">
      <formula>LEN(TRIM(AP75))=0</formula>
    </cfRule>
  </conditionalFormatting>
  <conditionalFormatting sqref="AP75:AW76">
    <cfRule type="containsBlanks" dxfId="199" priority="144" stopIfTrue="1">
      <formula>LEN(TRIM(AP75))=0</formula>
    </cfRule>
  </conditionalFormatting>
  <conditionalFormatting sqref="AX74:BE74">
    <cfRule type="containsBlanks" dxfId="198" priority="143" stopIfTrue="1">
      <formula>LEN(TRIM(AX74))=0</formula>
    </cfRule>
  </conditionalFormatting>
  <conditionalFormatting sqref="AX75:BE75">
    <cfRule type="containsBlanks" dxfId="197" priority="142" stopIfTrue="1">
      <formula>LEN(TRIM(AX75))=0</formula>
    </cfRule>
  </conditionalFormatting>
  <conditionalFormatting sqref="AX75:BE76">
    <cfRule type="containsBlanks" dxfId="196" priority="141" stopIfTrue="1">
      <formula>LEN(TRIM(AX75))=0</formula>
    </cfRule>
  </conditionalFormatting>
  <conditionalFormatting sqref="BF63:BM63">
    <cfRule type="containsBlanks" dxfId="195" priority="140" stopIfTrue="1">
      <formula>LEN(TRIM(BF63))=0</formula>
    </cfRule>
  </conditionalFormatting>
  <conditionalFormatting sqref="BF63:BM64">
    <cfRule type="containsBlanks" dxfId="194" priority="139" stopIfTrue="1">
      <formula>LEN(TRIM(BF63))=0</formula>
    </cfRule>
  </conditionalFormatting>
  <conditionalFormatting sqref="BF65:BM65">
    <cfRule type="containsBlanks" dxfId="193" priority="138" stopIfTrue="1">
      <formula>LEN(TRIM(BF65))=0</formula>
    </cfRule>
  </conditionalFormatting>
  <conditionalFormatting sqref="BF65:BM66">
    <cfRule type="containsBlanks" dxfId="192" priority="137" stopIfTrue="1">
      <formula>LEN(TRIM(BF65))=0</formula>
    </cfRule>
  </conditionalFormatting>
  <conditionalFormatting sqref="BF67:BM67">
    <cfRule type="containsBlanks" dxfId="191" priority="136" stopIfTrue="1">
      <formula>LEN(TRIM(BF67))=0</formula>
    </cfRule>
  </conditionalFormatting>
  <conditionalFormatting sqref="BF69:BM69">
    <cfRule type="containsBlanks" dxfId="190" priority="134" stopIfTrue="1">
      <formula>LEN(TRIM(BF69))=0</formula>
    </cfRule>
  </conditionalFormatting>
  <conditionalFormatting sqref="BF71:BM71">
    <cfRule type="containsBlanks" dxfId="189" priority="132" stopIfTrue="1">
      <formula>LEN(TRIM(BF71))=0</formula>
    </cfRule>
  </conditionalFormatting>
  <conditionalFormatting sqref="BF71:BM72">
    <cfRule type="containsBlanks" dxfId="188" priority="131" stopIfTrue="1">
      <formula>LEN(TRIM(BF71))=0</formula>
    </cfRule>
  </conditionalFormatting>
  <conditionalFormatting sqref="BF73:BM73">
    <cfRule type="containsBlanks" dxfId="187" priority="130" stopIfTrue="1">
      <formula>LEN(TRIM(BF73))=0</formula>
    </cfRule>
  </conditionalFormatting>
  <conditionalFormatting sqref="J64:Q64 Z64:AG64 AP64:AW64">
    <cfRule type="containsBlanks" dxfId="186" priority="116" stopIfTrue="1">
      <formula>LEN(TRIM(J64))=0</formula>
    </cfRule>
  </conditionalFormatting>
  <conditionalFormatting sqref="J66:Q66 Z66:AG66 AP66:AW66">
    <cfRule type="containsBlanks" dxfId="185" priority="115" stopIfTrue="1">
      <formula>LEN(TRIM(J66))=0</formula>
    </cfRule>
  </conditionalFormatting>
  <conditionalFormatting sqref="J68:Q68 Z68:AG68 AP68:AW68">
    <cfRule type="containsBlanks" dxfId="184" priority="114" stopIfTrue="1">
      <formula>LEN(TRIM(J68))=0</formula>
    </cfRule>
  </conditionalFormatting>
  <conditionalFormatting sqref="J70:Q70 Z70:AG70 AP70:AW70">
    <cfRule type="containsBlanks" dxfId="183" priority="113" stopIfTrue="1">
      <formula>LEN(TRIM(J70))=0</formula>
    </cfRule>
  </conditionalFormatting>
  <conditionalFormatting sqref="J76:Q76">
    <cfRule type="containsBlanks" dxfId="182" priority="112" stopIfTrue="1">
      <formula>LEN(TRIM(J76))=0</formula>
    </cfRule>
  </conditionalFormatting>
  <conditionalFormatting sqref="J72:Q72">
    <cfRule type="containsBlanks" dxfId="181" priority="111" stopIfTrue="1">
      <formula>LEN(TRIM(J72))=0</formula>
    </cfRule>
  </conditionalFormatting>
  <conditionalFormatting sqref="AH75:AO75">
    <cfRule type="containsBlanks" dxfId="180" priority="110" stopIfTrue="1">
      <formula>LEN(TRIM(AH75))=0</formula>
    </cfRule>
  </conditionalFormatting>
  <conditionalFormatting sqref="AH75:AO75">
    <cfRule type="containsBlanks" dxfId="179" priority="109" stopIfTrue="1">
      <formula>LEN(TRIM(AH75))=0</formula>
    </cfRule>
  </conditionalFormatting>
  <conditionalFormatting sqref="BX74:CM74">
    <cfRule type="containsBlanks" dxfId="178" priority="97" stopIfTrue="1">
      <formula>LEN(TRIM(BX74))=0</formula>
    </cfRule>
  </conditionalFormatting>
  <conditionalFormatting sqref="BX70:CM70">
    <cfRule type="containsBlanks" dxfId="177" priority="98" stopIfTrue="1">
      <formula>LEN(TRIM(BX70))=0</formula>
    </cfRule>
  </conditionalFormatting>
  <conditionalFormatting sqref="BX66:CM66">
    <cfRule type="containsBlanks" dxfId="176" priority="100" stopIfTrue="1">
      <formula>LEN(TRIM(BX66))=0</formula>
    </cfRule>
  </conditionalFormatting>
  <conditionalFormatting sqref="BX68:CM68">
    <cfRule type="containsBlanks" dxfId="175" priority="99" stopIfTrue="1">
      <formula>LEN(TRIM(BX68))=0</formula>
    </cfRule>
  </conditionalFormatting>
  <conditionalFormatting sqref="BX76:CM76">
    <cfRule type="containsBlanks" dxfId="174" priority="96" stopIfTrue="1">
      <formula>LEN(TRIM(BX76))=0</formula>
    </cfRule>
  </conditionalFormatting>
  <conditionalFormatting sqref="CN65:CU66">
    <cfRule type="containsBlanks" dxfId="173" priority="94" stopIfTrue="1">
      <formula>LEN(TRIM(CN65))=0</formula>
    </cfRule>
  </conditionalFormatting>
  <conditionalFormatting sqref="CN75:CU75">
    <cfRule type="containsBlanks" dxfId="172" priority="85" stopIfTrue="1">
      <formula>LEN(TRIM(CN75))=0</formula>
    </cfRule>
  </conditionalFormatting>
  <conditionalFormatting sqref="EB66:EI66">
    <cfRule type="containsBlanks" dxfId="171" priority="69" stopIfTrue="1">
      <formula>LEN(TRIM(EB66))=0</formula>
    </cfRule>
  </conditionalFormatting>
  <conditionalFormatting sqref="EB67:EI67">
    <cfRule type="containsBlanks" dxfId="170" priority="68" stopIfTrue="1">
      <formula>LEN(TRIM(EB67))=0</formula>
    </cfRule>
  </conditionalFormatting>
  <conditionalFormatting sqref="EB65:EI65">
    <cfRule type="containsBlanks" dxfId="169" priority="45" stopIfTrue="1">
      <formula>LEN(TRIM(EB65))=0</formula>
    </cfRule>
  </conditionalFormatting>
  <conditionalFormatting sqref="EB65:EI65">
    <cfRule type="containsBlanks" dxfId="168" priority="46" stopIfTrue="1">
      <formula>LEN(TRIM(EB65))=0</formula>
    </cfRule>
  </conditionalFormatting>
  <conditionalFormatting sqref="BX65:CE65 BX67:CE67 BX69:CE69 BX71:CE71 BX73:CE73 BX75:CE75 DD71:DS71 DD65:DS65 DD67:DS67 DD69:DS69 DD73:DS73 DD75:DS75 EP63:EU63 EP65:EU65 EP67:EU67 EP69:EU69 EP71:EU71 EP73:EU73 EP75:EU75 BX63:DS63">
    <cfRule type="containsBlanks" dxfId="167" priority="108" stopIfTrue="1">
      <formula>LEN(TRIM(BX63))=0</formula>
    </cfRule>
  </conditionalFormatting>
  <conditionalFormatting sqref="CF65:CM65">
    <cfRule type="containsBlanks" dxfId="166" priority="107" stopIfTrue="1">
      <formula>LEN(TRIM(CF65))=0</formula>
    </cfRule>
  </conditionalFormatting>
  <conditionalFormatting sqref="CF67:CM67">
    <cfRule type="containsBlanks" dxfId="165" priority="106" stopIfTrue="1">
      <formula>LEN(TRIM(CF67))=0</formula>
    </cfRule>
  </conditionalFormatting>
  <conditionalFormatting sqref="CF69:CM69">
    <cfRule type="containsBlanks" dxfId="164" priority="105" stopIfTrue="1">
      <formula>LEN(TRIM(CF69))=0</formula>
    </cfRule>
  </conditionalFormatting>
  <conditionalFormatting sqref="CF71:CM71">
    <cfRule type="containsBlanks" dxfId="163" priority="104" stopIfTrue="1">
      <formula>LEN(TRIM(CF71))=0</formula>
    </cfRule>
  </conditionalFormatting>
  <conditionalFormatting sqref="CF73:CM73">
    <cfRule type="containsBlanks" dxfId="162" priority="103" stopIfTrue="1">
      <formula>LEN(TRIM(CF73))=0</formula>
    </cfRule>
  </conditionalFormatting>
  <conditionalFormatting sqref="CF75:CM75">
    <cfRule type="containsBlanks" dxfId="161" priority="102" stopIfTrue="1">
      <formula>LEN(TRIM(CF75))=0</formula>
    </cfRule>
  </conditionalFormatting>
  <conditionalFormatting sqref="BX67:CM67 BX69:CM69 BX75:CM75 BX65:CM65 BX71:CM73 DD65:DS65 DD67:DS67 DD69:DS69 DD71:DS71 DD73:DS73 DD75:DS75 BX64:DC64 EP63:EU63 EP75:EU76 EP73:EU73 EP71:EU71 EP69:EU69 EP67:EU67 EP65:EU65 BX63:DS63">
    <cfRule type="containsBlanks" dxfId="160" priority="101" stopIfTrue="1">
      <formula>LEN(TRIM(BX63))=0</formula>
    </cfRule>
  </conditionalFormatting>
  <conditionalFormatting sqref="CN65:CU65">
    <cfRule type="containsBlanks" dxfId="159" priority="95" stopIfTrue="1">
      <formula>LEN(TRIM(CN65))=0</formula>
    </cfRule>
  </conditionalFormatting>
  <conditionalFormatting sqref="CN67:CU67">
    <cfRule type="containsBlanks" dxfId="158" priority="93" stopIfTrue="1">
      <formula>LEN(TRIM(CN67))=0</formula>
    </cfRule>
  </conditionalFormatting>
  <conditionalFormatting sqref="CN67:CU68">
    <cfRule type="containsBlanks" dxfId="157" priority="92" stopIfTrue="1">
      <formula>LEN(TRIM(CN67))=0</formula>
    </cfRule>
  </conditionalFormatting>
  <conditionalFormatting sqref="CN69:CU69">
    <cfRule type="containsBlanks" dxfId="156" priority="91" stopIfTrue="1">
      <formula>LEN(TRIM(CN69))=0</formula>
    </cfRule>
  </conditionalFormatting>
  <conditionalFormatting sqref="CN69:CU70">
    <cfRule type="containsBlanks" dxfId="155" priority="90" stopIfTrue="1">
      <formula>LEN(TRIM(CN69))=0</formula>
    </cfRule>
  </conditionalFormatting>
  <conditionalFormatting sqref="CN71:CU71">
    <cfRule type="containsBlanks" dxfId="154" priority="89" stopIfTrue="1">
      <formula>LEN(TRIM(CN71))=0</formula>
    </cfRule>
  </conditionalFormatting>
  <conditionalFormatting sqref="CN71:CU72">
    <cfRule type="containsBlanks" dxfId="153" priority="88" stopIfTrue="1">
      <formula>LEN(TRIM(CN71))=0</formula>
    </cfRule>
  </conditionalFormatting>
  <conditionalFormatting sqref="CN73:CU73">
    <cfRule type="containsBlanks" dxfId="152" priority="87" stopIfTrue="1">
      <formula>LEN(TRIM(CN73))=0</formula>
    </cfRule>
  </conditionalFormatting>
  <conditionalFormatting sqref="CN73:CU74">
    <cfRule type="containsBlanks" dxfId="151" priority="86" stopIfTrue="1">
      <formula>LEN(TRIM(CN73))=0</formula>
    </cfRule>
  </conditionalFormatting>
  <conditionalFormatting sqref="CN75:CU76">
    <cfRule type="containsBlanks" dxfId="150" priority="84" stopIfTrue="1">
      <formula>LEN(TRIM(CN75))=0</formula>
    </cfRule>
  </conditionalFormatting>
  <conditionalFormatting sqref="CV65:DC65">
    <cfRule type="containsBlanks" dxfId="149" priority="83" stopIfTrue="1">
      <formula>LEN(TRIM(CV65))=0</formula>
    </cfRule>
  </conditionalFormatting>
  <conditionalFormatting sqref="CV65:DC66 DD66:DS66">
    <cfRule type="containsBlanks" dxfId="148" priority="82" stopIfTrue="1">
      <formula>LEN(TRIM(CV65))=0</formula>
    </cfRule>
  </conditionalFormatting>
  <conditionalFormatting sqref="CV67:DC67">
    <cfRule type="containsBlanks" dxfId="147" priority="81" stopIfTrue="1">
      <formula>LEN(TRIM(CV67))=0</formula>
    </cfRule>
  </conditionalFormatting>
  <conditionalFormatting sqref="CV67:DC68 DD68:DS68">
    <cfRule type="containsBlanks" dxfId="146" priority="80" stopIfTrue="1">
      <formula>LEN(TRIM(CV67))=0</formula>
    </cfRule>
  </conditionalFormatting>
  <conditionalFormatting sqref="CV69:DC69">
    <cfRule type="containsBlanks" dxfId="145" priority="79" stopIfTrue="1">
      <formula>LEN(TRIM(CV69))=0</formula>
    </cfRule>
  </conditionalFormatting>
  <conditionalFormatting sqref="CV69:DC70 DD70:DS70">
    <cfRule type="containsBlanks" dxfId="144" priority="78" stopIfTrue="1">
      <formula>LEN(TRIM(CV69))=0</formula>
    </cfRule>
  </conditionalFormatting>
  <conditionalFormatting sqref="CV71:DC71">
    <cfRule type="containsBlanks" dxfId="143" priority="77" stopIfTrue="1">
      <formula>LEN(TRIM(CV71))=0</formula>
    </cfRule>
  </conditionalFormatting>
  <conditionalFormatting sqref="CV71:DC72 DD72:DK72">
    <cfRule type="containsBlanks" dxfId="142" priority="76" stopIfTrue="1">
      <formula>LEN(TRIM(CV71))=0</formula>
    </cfRule>
  </conditionalFormatting>
  <conditionalFormatting sqref="CV73:DC73">
    <cfRule type="containsBlanks" dxfId="141" priority="75" stopIfTrue="1">
      <formula>LEN(TRIM(CV73))=0</formula>
    </cfRule>
  </conditionalFormatting>
  <conditionalFormatting sqref="CV73:DC74 DD74:DS74">
    <cfRule type="containsBlanks" dxfId="140" priority="74" stopIfTrue="1">
      <formula>LEN(TRIM(CV73))=0</formula>
    </cfRule>
  </conditionalFormatting>
  <conditionalFormatting sqref="CV75:DC75">
    <cfRule type="containsBlanks" dxfId="139" priority="73" stopIfTrue="1">
      <formula>LEN(TRIM(CV75))=0</formula>
    </cfRule>
  </conditionalFormatting>
  <conditionalFormatting sqref="CV75:DC76 DD76:DS76">
    <cfRule type="containsBlanks" dxfId="138" priority="72" stopIfTrue="1">
      <formula>LEN(TRIM(CV75))=0</formula>
    </cfRule>
  </conditionalFormatting>
  <conditionalFormatting sqref="DL64:DS64">
    <cfRule type="containsBlanks" dxfId="137" priority="71" stopIfTrue="1">
      <formula>LEN(TRIM(DL64))=0</formula>
    </cfRule>
  </conditionalFormatting>
  <conditionalFormatting sqref="EB64:EI64">
    <cfRule type="containsBlanks" dxfId="136" priority="70" stopIfTrue="1">
      <formula>LEN(TRIM(EB64))=0</formula>
    </cfRule>
  </conditionalFormatting>
  <conditionalFormatting sqref="EB67:EI68">
    <cfRule type="containsBlanks" dxfId="135" priority="67" stopIfTrue="1">
      <formula>LEN(TRIM(EB67))=0</formula>
    </cfRule>
  </conditionalFormatting>
  <conditionalFormatting sqref="EB69:EI69">
    <cfRule type="containsBlanks" dxfId="134" priority="66" stopIfTrue="1">
      <formula>LEN(TRIM(EB69))=0</formula>
    </cfRule>
  </conditionalFormatting>
  <conditionalFormatting sqref="EB69:EI70">
    <cfRule type="containsBlanks" dxfId="133" priority="65" stopIfTrue="1">
      <formula>LEN(TRIM(EB69))=0</formula>
    </cfRule>
  </conditionalFormatting>
  <conditionalFormatting sqref="EB73:EI73">
    <cfRule type="containsBlanks" dxfId="132" priority="64" stopIfTrue="1">
      <formula>LEN(TRIM(EB73))=0</formula>
    </cfRule>
  </conditionalFormatting>
  <conditionalFormatting sqref="EB73:EI74">
    <cfRule type="containsBlanks" dxfId="131" priority="63" stopIfTrue="1">
      <formula>LEN(TRIM(EB73))=0</formula>
    </cfRule>
  </conditionalFormatting>
  <conditionalFormatting sqref="EB76:EI76">
    <cfRule type="containsBlanks" dxfId="130" priority="62" stopIfTrue="1">
      <formula>LEN(TRIM(EB76))=0</formula>
    </cfRule>
  </conditionalFormatting>
  <conditionalFormatting sqref="EB72:EI72">
    <cfRule type="containsBlanks" dxfId="129" priority="61" stopIfTrue="1">
      <formula>LEN(TRIM(EB72))=0</formula>
    </cfRule>
  </conditionalFormatting>
  <conditionalFormatting sqref="EB71:EI71">
    <cfRule type="containsBlanks" dxfId="128" priority="60" stopIfTrue="1">
      <formula>LEN(TRIM(EB71))=0</formula>
    </cfRule>
  </conditionalFormatting>
  <conditionalFormatting sqref="EB71:EI71">
    <cfRule type="containsBlanks" dxfId="127" priority="59" stopIfTrue="1">
      <formula>LEN(TRIM(EB71))=0</formula>
    </cfRule>
  </conditionalFormatting>
  <conditionalFormatting sqref="EP64:EU64">
    <cfRule type="containsBlanks" dxfId="126" priority="58" stopIfTrue="1">
      <formula>LEN(TRIM(EP64))=0</formula>
    </cfRule>
  </conditionalFormatting>
  <conditionalFormatting sqref="EP66:EU66">
    <cfRule type="containsBlanks" dxfId="125" priority="57" stopIfTrue="1">
      <formula>LEN(TRIM(EP66))=0</formula>
    </cfRule>
  </conditionalFormatting>
  <conditionalFormatting sqref="EP68:EU68">
    <cfRule type="containsBlanks" dxfId="124" priority="56" stopIfTrue="1">
      <formula>LEN(TRIM(EP68))=0</formula>
    </cfRule>
  </conditionalFormatting>
  <conditionalFormatting sqref="EP74:EU74">
    <cfRule type="containsBlanks" dxfId="123" priority="55" stopIfTrue="1">
      <formula>LEN(TRIM(EP74))=0</formula>
    </cfRule>
  </conditionalFormatting>
  <conditionalFormatting sqref="EP72:EU72">
    <cfRule type="containsBlanks" dxfId="122" priority="54" stopIfTrue="1">
      <formula>LEN(TRIM(EP72))=0</formula>
    </cfRule>
  </conditionalFormatting>
  <conditionalFormatting sqref="EP70:EU70">
    <cfRule type="containsBlanks" dxfId="121" priority="53" stopIfTrue="1">
      <formula>LEN(TRIM(EP70))=0</formula>
    </cfRule>
  </conditionalFormatting>
  <conditionalFormatting sqref="DL72:DS72">
    <cfRule type="containsBlanks" dxfId="120" priority="52" stopIfTrue="1">
      <formula>LEN(TRIM(DL72))=0</formula>
    </cfRule>
  </conditionalFormatting>
  <conditionalFormatting sqref="EB63:EI63">
    <cfRule type="containsBlanks" dxfId="119" priority="51" stopIfTrue="1">
      <formula>LEN(TRIM(EB63))=0</formula>
    </cfRule>
  </conditionalFormatting>
  <conditionalFormatting sqref="EB63:EI63">
    <cfRule type="containsBlanks" dxfId="118" priority="50" stopIfTrue="1">
      <formula>LEN(TRIM(EB63))=0</formula>
    </cfRule>
  </conditionalFormatting>
  <conditionalFormatting sqref="EB75:EI75">
    <cfRule type="containsBlanks" dxfId="117" priority="49" stopIfTrue="1">
      <formula>LEN(TRIM(EB75))=0</formula>
    </cfRule>
  </conditionalFormatting>
  <conditionalFormatting sqref="EB75:EI75">
    <cfRule type="containsBlanks" dxfId="116" priority="48" stopIfTrue="1">
      <formula>LEN(TRIM(EB75))=0</formula>
    </cfRule>
  </conditionalFormatting>
  <conditionalFormatting sqref="DD64:DK64">
    <cfRule type="containsBlanks" dxfId="115" priority="47" stopIfTrue="1">
      <formula>LEN(TRIM(DD64))=0</formula>
    </cfRule>
  </conditionalFormatting>
  <conditionalFormatting sqref="DT63:EA76">
    <cfRule type="containsBlanks" dxfId="114" priority="44" stopIfTrue="1">
      <formula>LEN(TRIM(DT63))=0</formula>
    </cfRule>
  </conditionalFormatting>
  <conditionalFormatting sqref="EJ63:EO76">
    <cfRule type="containsBlanks" dxfId="113" priority="43" stopIfTrue="1">
      <formula>LEN(TRIM(EJ63))=0</formula>
    </cfRule>
  </conditionalFormatting>
  <conditionalFormatting sqref="BX25:EU25">
    <cfRule type="containsBlanks" dxfId="112" priority="42" stopIfTrue="1">
      <formula>LEN(TRIM(BX25))=0</formula>
    </cfRule>
  </conditionalFormatting>
  <conditionalFormatting sqref="J26:BU26">
    <cfRule type="expression" dxfId="111" priority="41" stopIfTrue="1">
      <formula>ISBLANK(J26:BM26)=FALSE</formula>
    </cfRule>
  </conditionalFormatting>
  <conditionalFormatting sqref="BX26:CN26 BX24:CN24">
    <cfRule type="expression" dxfId="110" priority="40" stopIfTrue="1">
      <formula>ISBLANK(BX24:EM24)=FALSE</formula>
    </cfRule>
  </conditionalFormatting>
  <conditionalFormatting sqref="BX60:EU60">
    <cfRule type="containsBlanks" dxfId="109" priority="39" stopIfTrue="1">
      <formula>LEN(TRIM(BX60))=0</formula>
    </cfRule>
  </conditionalFormatting>
  <conditionalFormatting sqref="BN60:BU60">
    <cfRule type="containsBlanks" dxfId="108" priority="32" stopIfTrue="1">
      <formula>LEN(TRIM(BN60))=0</formula>
    </cfRule>
  </conditionalFormatting>
  <conditionalFormatting sqref="J60:Y60">
    <cfRule type="containsBlanks" dxfId="107" priority="38" stopIfTrue="1">
      <formula>LEN(TRIM(J60))=0</formula>
    </cfRule>
  </conditionalFormatting>
  <conditionalFormatting sqref="Z60:AG60">
    <cfRule type="containsBlanks" dxfId="106" priority="37" stopIfTrue="1">
      <formula>LEN(TRIM(Z60))=0</formula>
    </cfRule>
  </conditionalFormatting>
  <conditionalFormatting sqref="AP60:AW60">
    <cfRule type="containsBlanks" dxfId="105" priority="36" stopIfTrue="1">
      <formula>LEN(TRIM(AP60))=0</formula>
    </cfRule>
  </conditionalFormatting>
  <conditionalFormatting sqref="AH60:AO60">
    <cfRule type="containsBlanks" dxfId="104" priority="34" stopIfTrue="1">
      <formula>LEN(TRIM(AH60))=0</formula>
    </cfRule>
  </conditionalFormatting>
  <conditionalFormatting sqref="BF60:BM60">
    <cfRule type="containsBlanks" dxfId="103" priority="35" stopIfTrue="1">
      <formula>LEN(TRIM(BF60))=0</formula>
    </cfRule>
  </conditionalFormatting>
  <conditionalFormatting sqref="AX60:BE60">
    <cfRule type="containsBlanks" dxfId="102" priority="33" stopIfTrue="1">
      <formula>LEN(TRIM(AX60))=0</formula>
    </cfRule>
  </conditionalFormatting>
  <conditionalFormatting sqref="J61:BU61">
    <cfRule type="expression" dxfId="101" priority="31" stopIfTrue="1">
      <formula>ISBLANK(J61:BN61)=FALSE</formula>
    </cfRule>
  </conditionalFormatting>
  <conditionalFormatting sqref="BX61:CK61 BX59:CK59">
    <cfRule type="expression" dxfId="100" priority="30" stopIfTrue="1">
      <formula>ISBLANK(BX59:EP59)=FALSE</formula>
    </cfRule>
  </conditionalFormatting>
  <conditionalFormatting sqref="J23:AK23">
    <cfRule type="containsBlanks" dxfId="99" priority="29" stopIfTrue="1">
      <formula>LEN(TRIM(J23))=0</formula>
    </cfRule>
  </conditionalFormatting>
  <conditionalFormatting sqref="AL23:BU23">
    <cfRule type="containsBlanks" dxfId="98" priority="28" stopIfTrue="1">
      <formula>LEN(TRIM(AL23))=0</formula>
    </cfRule>
  </conditionalFormatting>
  <conditionalFormatting sqref="BX23:EU23">
    <cfRule type="containsBlanks" dxfId="97" priority="27" stopIfTrue="1">
      <formula>LEN(TRIM(BX23))=0</formula>
    </cfRule>
  </conditionalFormatting>
  <conditionalFormatting sqref="J24:BU24">
    <cfRule type="expression" dxfId="96" priority="26" stopIfTrue="1">
      <formula>ISBLANK(J24:BM24)=FALSE</formula>
    </cfRule>
  </conditionalFormatting>
  <conditionalFormatting sqref="BX58:EU58">
    <cfRule type="containsBlanks" dxfId="95" priority="24" stopIfTrue="1">
      <formula>LEN(TRIM(BX58))=0</formula>
    </cfRule>
  </conditionalFormatting>
  <conditionalFormatting sqref="BN58:BU58">
    <cfRule type="containsBlanks" dxfId="94" priority="17" stopIfTrue="1">
      <formula>LEN(TRIM(BN58))=0</formula>
    </cfRule>
  </conditionalFormatting>
  <conditionalFormatting sqref="J58:Y58">
    <cfRule type="containsBlanks" dxfId="93" priority="23" stopIfTrue="1">
      <formula>LEN(TRIM(J58))=0</formula>
    </cfRule>
  </conditionalFormatting>
  <conditionalFormatting sqref="Z58:AG58">
    <cfRule type="containsBlanks" dxfId="92" priority="22" stopIfTrue="1">
      <formula>LEN(TRIM(Z58))=0</formula>
    </cfRule>
  </conditionalFormatting>
  <conditionalFormatting sqref="AP58:AW58">
    <cfRule type="containsBlanks" dxfId="91" priority="21" stopIfTrue="1">
      <formula>LEN(TRIM(AP58))=0</formula>
    </cfRule>
  </conditionalFormatting>
  <conditionalFormatting sqref="AH58:AO58">
    <cfRule type="containsBlanks" dxfId="90" priority="19" stopIfTrue="1">
      <formula>LEN(TRIM(AH58))=0</formula>
    </cfRule>
  </conditionalFormatting>
  <conditionalFormatting sqref="BF58:BM58">
    <cfRule type="containsBlanks" dxfId="89" priority="20" stopIfTrue="1">
      <formula>LEN(TRIM(BF58))=0</formula>
    </cfRule>
  </conditionalFormatting>
  <conditionalFormatting sqref="AX58:BE58">
    <cfRule type="containsBlanks" dxfId="88" priority="18" stopIfTrue="1">
      <formula>LEN(TRIM(AX58))=0</formula>
    </cfRule>
  </conditionalFormatting>
  <conditionalFormatting sqref="J59:Y59 AP59:BU59">
    <cfRule type="expression" dxfId="87" priority="16" stopIfTrue="1">
      <formula>ISBLANK(J59:BN59)=FALSE</formula>
    </cfRule>
  </conditionalFormatting>
  <conditionalFormatting sqref="Z71:AG71 AP71:AW71">
    <cfRule type="containsBlanks" dxfId="86" priority="14" stopIfTrue="1">
      <formula>LEN(TRIM(Z71))=0</formula>
    </cfRule>
  </conditionalFormatting>
  <conditionalFormatting sqref="Z71:AG71 AP71:AW71">
    <cfRule type="containsBlanks" dxfId="85" priority="13" stopIfTrue="1">
      <formula>LEN(TRIM(Z71))=0</formula>
    </cfRule>
  </conditionalFormatting>
  <conditionalFormatting sqref="AH71:AO71 AX71:BE71">
    <cfRule type="containsBlanks" dxfId="84" priority="12" stopIfTrue="1">
      <formula>LEN(TRIM(AH71))=0</formula>
    </cfRule>
  </conditionalFormatting>
  <conditionalFormatting sqref="AH71:AO72 AX71:BE72">
    <cfRule type="containsBlanks" dxfId="83" priority="11" stopIfTrue="1">
      <formula>LEN(TRIM(AH71))=0</formula>
    </cfRule>
  </conditionalFormatting>
  <conditionalFormatting sqref="Z72:AG72 AP72:AW72">
    <cfRule type="containsBlanks" dxfId="82" priority="10" stopIfTrue="1">
      <formula>LEN(TRIM(Z72))=0</formula>
    </cfRule>
  </conditionalFormatting>
  <conditionalFormatting sqref="Z73:AG73 AP73:AW73">
    <cfRule type="containsBlanks" dxfId="81" priority="9" stopIfTrue="1">
      <formula>LEN(TRIM(Z73))=0</formula>
    </cfRule>
  </conditionalFormatting>
  <conditionalFormatting sqref="Z73:AG73 AP73:AW73">
    <cfRule type="containsBlanks" dxfId="80" priority="8" stopIfTrue="1">
      <formula>LEN(TRIM(Z73))=0</formula>
    </cfRule>
  </conditionalFormatting>
  <conditionalFormatting sqref="AH73:AO73 AX73:BE73">
    <cfRule type="containsBlanks" dxfId="79" priority="7" stopIfTrue="1">
      <formula>LEN(TRIM(AH73))=0</formula>
    </cfRule>
  </conditionalFormatting>
  <conditionalFormatting sqref="AH73:AO74 AX73:BE73">
    <cfRule type="containsBlanks" dxfId="78" priority="6" stopIfTrue="1">
      <formula>LEN(TRIM(AH73))=0</formula>
    </cfRule>
  </conditionalFormatting>
  <conditionalFormatting sqref="Z74:AG74">
    <cfRule type="containsBlanks" dxfId="77" priority="5" stopIfTrue="1">
      <formula>LEN(TRIM(Z74))=0</formula>
    </cfRule>
  </conditionalFormatting>
  <conditionalFormatting sqref="J56:Q56">
    <cfRule type="containsBlanks" dxfId="76" priority="4" stopIfTrue="1">
      <formula>LEN(TRIM(J56))=0</formula>
    </cfRule>
  </conditionalFormatting>
  <conditionalFormatting sqref="J21:AK21">
    <cfRule type="containsBlanks" dxfId="75" priority="3" stopIfTrue="1">
      <formula>LEN(TRIM(J21))=0</formula>
    </cfRule>
  </conditionalFormatting>
  <conditionalFormatting sqref="AL21:BU21">
    <cfRule type="containsBlanks" dxfId="74" priority="2" stopIfTrue="1">
      <formula>LEN(TRIM(AL21))=0</formula>
    </cfRule>
  </conditionalFormatting>
  <conditionalFormatting sqref="BX21:EU21">
    <cfRule type="containsBlanks" dxfId="73" priority="1" stopIfTrue="1">
      <formula>LEN(TRIM(BX21))=0</formula>
    </cfRule>
  </conditionalFormatting>
  <conditionalFormatting sqref="CO26:EU26 CO24:EU24">
    <cfRule type="expression" dxfId="72" priority="239" stopIfTrue="1">
      <formula>ISBLANK(CO24:FC24)=FALSE</formula>
    </cfRule>
  </conditionalFormatting>
  <conditionalFormatting sqref="CL61:EU61 CL59:EI59">
    <cfRule type="expression" dxfId="71" priority="242" stopIfTrue="1">
      <formula>ISBLANK(CL59:FC59)=FALSE</formula>
    </cfRule>
  </conditionalFormatting>
  <printOptions horizontalCentered="1"/>
  <pageMargins left="0.59055118110236227" right="0.59055118110236227" top="0.70866141732283472" bottom="0.78740157480314965" header="0.31496062992125984" footer="0.31496062992125984"/>
  <pageSetup paperSize="9" fitToWidth="0" fitToHeight="0" orientation="portrait" r:id="rId1"/>
  <headerFooter alignWithMargins="0"/>
  <colBreaks count="2" manualBreakCount="2">
    <brk id="74" max="1048575" man="1"/>
    <brk id="157"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23"/>
  <sheetViews>
    <sheetView zoomScaleNormal="100" zoomScaleSheetLayoutView="100" workbookViewId="0"/>
  </sheetViews>
  <sheetFormatPr defaultRowHeight="11.25"/>
  <cols>
    <col min="1" max="1" width="2.75" style="548" customWidth="1"/>
    <col min="2" max="2" width="6.875" style="548" customWidth="1"/>
    <col min="3" max="3" width="0.25" style="548" customWidth="1"/>
    <col min="4" max="4" width="8.875" style="548" customWidth="1"/>
    <col min="5" max="5" width="7.75" style="548" customWidth="1"/>
    <col min="6" max="6" width="7.25" style="548" customWidth="1"/>
    <col min="7" max="8" width="7.5" style="548" customWidth="1"/>
    <col min="9" max="9" width="8.125" style="548" customWidth="1"/>
    <col min="10" max="10" width="7.75" style="548" customWidth="1"/>
    <col min="11" max="12" width="8.125" style="548" customWidth="1"/>
    <col min="13" max="14" width="0.625" style="548" customWidth="1"/>
    <col min="15" max="16" width="7.5" style="548" customWidth="1"/>
    <col min="17" max="17" width="7.75" style="548" customWidth="1"/>
    <col min="18" max="18" width="7.25" style="548" customWidth="1"/>
    <col min="19" max="21" width="7.75" style="548" customWidth="1"/>
    <col min="22" max="22" width="9.125" style="548" customWidth="1"/>
    <col min="23" max="23" width="7.125" style="548" customWidth="1"/>
    <col min="24" max="24" width="8.125" style="548" customWidth="1"/>
    <col min="25" max="25" width="3.25" style="548" customWidth="1"/>
    <col min="26" max="26" width="4" style="548" customWidth="1"/>
    <col min="27" max="16384" width="9" style="548"/>
  </cols>
  <sheetData>
    <row r="1" spans="1:255" ht="16.5" customHeight="1">
      <c r="A1" s="184" t="s">
        <v>689</v>
      </c>
      <c r="C1" s="278"/>
      <c r="D1" s="278"/>
      <c r="F1" s="184"/>
      <c r="G1" s="184"/>
      <c r="H1" s="184"/>
      <c r="I1" s="184" t="s">
        <v>196</v>
      </c>
      <c r="J1" s="184"/>
      <c r="K1" s="184"/>
      <c r="L1" s="184"/>
      <c r="M1" s="278"/>
      <c r="N1" s="601"/>
      <c r="O1" s="184"/>
      <c r="P1" s="184"/>
    </row>
    <row r="2" spans="1:255" ht="10.5" customHeight="1">
      <c r="A2" s="181"/>
      <c r="C2" s="186"/>
      <c r="I2" s="186"/>
    </row>
    <row r="3" spans="1:255" s="215" customFormat="1" ht="15.75" customHeight="1" thickBot="1">
      <c r="A3" s="301" t="s">
        <v>178</v>
      </c>
      <c r="C3" s="301"/>
      <c r="I3" s="216"/>
    </row>
    <row r="4" spans="1:255" s="215" customFormat="1" ht="34.5" customHeight="1">
      <c r="A4" s="1360" t="s">
        <v>83</v>
      </c>
      <c r="B4" s="1360"/>
      <c r="C4" s="622"/>
      <c r="D4" s="623" t="s">
        <v>115</v>
      </c>
      <c r="E4" s="624" t="s">
        <v>690</v>
      </c>
      <c r="F4" s="624" t="s">
        <v>691</v>
      </c>
      <c r="G4" s="624" t="s">
        <v>692</v>
      </c>
      <c r="H4" s="624" t="s">
        <v>693</v>
      </c>
      <c r="I4" s="625" t="s">
        <v>694</v>
      </c>
      <c r="J4" s="624" t="s">
        <v>695</v>
      </c>
      <c r="K4" s="626" t="s">
        <v>696</v>
      </c>
      <c r="L4" s="627" t="s">
        <v>697</v>
      </c>
      <c r="M4" s="490"/>
      <c r="N4" s="490"/>
      <c r="O4" s="628" t="s">
        <v>698</v>
      </c>
      <c r="P4" s="629" t="s">
        <v>699</v>
      </c>
      <c r="Q4" s="629" t="s">
        <v>700</v>
      </c>
      <c r="R4" s="628" t="s">
        <v>701</v>
      </c>
      <c r="S4" s="628" t="s">
        <v>702</v>
      </c>
      <c r="T4" s="628" t="s">
        <v>703</v>
      </c>
      <c r="U4" s="628" t="s">
        <v>704</v>
      </c>
      <c r="V4" s="629" t="s">
        <v>705</v>
      </c>
      <c r="W4" s="628" t="s">
        <v>706</v>
      </c>
      <c r="X4" s="630" t="s">
        <v>707</v>
      </c>
      <c r="Y4" s="631" t="s">
        <v>83</v>
      </c>
    </row>
    <row r="5" spans="1:255" s="569" customFormat="1" ht="18.75" customHeight="1">
      <c r="A5" s="1361" t="s">
        <v>708</v>
      </c>
      <c r="B5" s="1361"/>
      <c r="C5" s="632"/>
      <c r="D5" s="204">
        <v>756073</v>
      </c>
      <c r="E5" s="200">
        <v>371161</v>
      </c>
      <c r="F5" s="200">
        <v>0</v>
      </c>
      <c r="G5" s="200">
        <v>20664</v>
      </c>
      <c r="H5" s="200">
        <v>504</v>
      </c>
      <c r="I5" s="200">
        <v>1300</v>
      </c>
      <c r="J5" s="200">
        <v>65664</v>
      </c>
      <c r="K5" s="200">
        <v>5059</v>
      </c>
      <c r="L5" s="200">
        <v>0</v>
      </c>
      <c r="M5" s="200"/>
      <c r="N5" s="200"/>
      <c r="O5" s="200">
        <v>131327</v>
      </c>
      <c r="P5" s="200">
        <v>26257</v>
      </c>
      <c r="Q5" s="200">
        <v>3651</v>
      </c>
      <c r="R5" s="200">
        <v>37092</v>
      </c>
      <c r="S5" s="200">
        <v>1385</v>
      </c>
      <c r="T5" s="200">
        <v>19931</v>
      </c>
      <c r="U5" s="200">
        <v>39025</v>
      </c>
      <c r="V5" s="200">
        <v>27076</v>
      </c>
      <c r="W5" s="200">
        <v>5927</v>
      </c>
      <c r="X5" s="617">
        <v>50</v>
      </c>
      <c r="Y5" s="612" t="s">
        <v>665</v>
      </c>
    </row>
    <row r="6" spans="1:255" s="633" customFormat="1" ht="18.75" customHeight="1">
      <c r="A6" s="1288" t="s">
        <v>709</v>
      </c>
      <c r="B6" s="1288"/>
      <c r="C6" s="632"/>
      <c r="D6" s="204">
        <v>780094</v>
      </c>
      <c r="E6" s="200">
        <v>438104</v>
      </c>
      <c r="F6" s="200">
        <v>1355</v>
      </c>
      <c r="G6" s="200">
        <v>12300</v>
      </c>
      <c r="H6" s="200">
        <v>144</v>
      </c>
      <c r="I6" s="200">
        <v>3341</v>
      </c>
      <c r="J6" s="200">
        <v>16626</v>
      </c>
      <c r="K6" s="200">
        <v>1534</v>
      </c>
      <c r="L6" s="200">
        <v>103</v>
      </c>
      <c r="O6" s="200">
        <v>120681</v>
      </c>
      <c r="P6" s="200">
        <v>32954</v>
      </c>
      <c r="Q6" s="200">
        <v>2294</v>
      </c>
      <c r="R6" s="200">
        <v>4616</v>
      </c>
      <c r="S6" s="200">
        <v>3663</v>
      </c>
      <c r="T6" s="200">
        <v>13220</v>
      </c>
      <c r="U6" s="200">
        <v>63450</v>
      </c>
      <c r="V6" s="200">
        <v>65664</v>
      </c>
      <c r="W6" s="200">
        <v>45</v>
      </c>
      <c r="X6" s="617">
        <v>0</v>
      </c>
      <c r="Y6" s="612" t="s">
        <v>667</v>
      </c>
    </row>
    <row r="7" spans="1:255" s="633" customFormat="1" ht="18.75" customHeight="1">
      <c r="A7" s="1288" t="s">
        <v>710</v>
      </c>
      <c r="B7" s="1288"/>
      <c r="C7" s="632"/>
      <c r="D7" s="204">
        <v>563255</v>
      </c>
      <c r="E7" s="200">
        <v>356698</v>
      </c>
      <c r="F7" s="200">
        <v>9291</v>
      </c>
      <c r="G7" s="200">
        <v>11772</v>
      </c>
      <c r="H7" s="200">
        <v>142</v>
      </c>
      <c r="I7" s="200">
        <v>3304</v>
      </c>
      <c r="J7" s="200">
        <v>40813</v>
      </c>
      <c r="K7" s="200">
        <v>1863</v>
      </c>
      <c r="L7" s="200">
        <v>0</v>
      </c>
      <c r="M7" s="200"/>
      <c r="N7" s="200"/>
      <c r="O7" s="200">
        <v>31117</v>
      </c>
      <c r="P7" s="200">
        <v>36038</v>
      </c>
      <c r="Q7" s="200">
        <v>0</v>
      </c>
      <c r="R7" s="200">
        <v>3033</v>
      </c>
      <c r="S7" s="200">
        <v>3355</v>
      </c>
      <c r="T7" s="200">
        <v>6457</v>
      </c>
      <c r="U7" s="200">
        <v>32992</v>
      </c>
      <c r="V7" s="200">
        <v>25807</v>
      </c>
      <c r="W7" s="200">
        <v>573</v>
      </c>
      <c r="X7" s="617">
        <v>0</v>
      </c>
      <c r="Y7" s="612" t="s">
        <v>669</v>
      </c>
    </row>
    <row r="8" spans="1:255" s="633" customFormat="1" ht="18.75" customHeight="1">
      <c r="A8" s="1288" t="s">
        <v>711</v>
      </c>
      <c r="B8" s="1288"/>
      <c r="C8" s="632"/>
      <c r="D8" s="204">
        <v>607663</v>
      </c>
      <c r="E8" s="200">
        <v>347208</v>
      </c>
      <c r="F8" s="200">
        <v>11404</v>
      </c>
      <c r="G8" s="200">
        <v>17461</v>
      </c>
      <c r="H8" s="200">
        <v>701</v>
      </c>
      <c r="I8" s="200">
        <v>2840</v>
      </c>
      <c r="J8" s="200">
        <v>54660</v>
      </c>
      <c r="K8" s="200">
        <v>6786</v>
      </c>
      <c r="L8" s="200">
        <v>2418</v>
      </c>
      <c r="M8" s="200"/>
      <c r="N8" s="200"/>
      <c r="O8" s="200">
        <v>10415</v>
      </c>
      <c r="P8" s="200">
        <v>38496</v>
      </c>
      <c r="Q8" s="200">
        <v>330</v>
      </c>
      <c r="R8" s="200">
        <v>6052</v>
      </c>
      <c r="S8" s="200">
        <v>1823</v>
      </c>
      <c r="T8" s="200">
        <v>19748</v>
      </c>
      <c r="U8" s="200">
        <v>43967</v>
      </c>
      <c r="V8" s="200">
        <v>13457</v>
      </c>
      <c r="W8" s="200">
        <v>19795</v>
      </c>
      <c r="X8" s="617">
        <v>10102</v>
      </c>
      <c r="Y8" s="612" t="s">
        <v>712</v>
      </c>
    </row>
    <row r="9" spans="1:255" s="569" customFormat="1" ht="18.75" customHeight="1">
      <c r="A9" s="1291" t="s">
        <v>672</v>
      </c>
      <c r="B9" s="1291"/>
      <c r="C9" s="634"/>
      <c r="D9" s="208">
        <f>SUM(D10:D16)</f>
        <v>799767</v>
      </c>
      <c r="E9" s="209">
        <f t="shared" ref="E9:L9" si="0">SUM(E10:E16)</f>
        <v>471076</v>
      </c>
      <c r="F9" s="209">
        <f t="shared" si="0"/>
        <v>250</v>
      </c>
      <c r="G9" s="209">
        <f t="shared" si="0"/>
        <v>10362</v>
      </c>
      <c r="H9" s="209">
        <f t="shared" si="0"/>
        <v>4393</v>
      </c>
      <c r="I9" s="209">
        <f t="shared" si="0"/>
        <v>1838</v>
      </c>
      <c r="J9" s="209">
        <f t="shared" si="0"/>
        <v>88854</v>
      </c>
      <c r="K9" s="209">
        <f t="shared" si="0"/>
        <v>3330</v>
      </c>
      <c r="L9" s="209">
        <f t="shared" si="0"/>
        <v>952</v>
      </c>
      <c r="M9" s="209"/>
      <c r="N9" s="209"/>
      <c r="O9" s="209">
        <f>SUM(O10:O16)</f>
        <v>9745</v>
      </c>
      <c r="P9" s="209">
        <f t="shared" ref="P9:X9" si="1">SUM(P10:P16)</f>
        <v>45032</v>
      </c>
      <c r="Q9" s="209">
        <f t="shared" si="1"/>
        <v>2344</v>
      </c>
      <c r="R9" s="209">
        <f t="shared" si="1"/>
        <v>8393</v>
      </c>
      <c r="S9" s="209">
        <f t="shared" si="1"/>
        <v>1784</v>
      </c>
      <c r="T9" s="209">
        <f t="shared" si="1"/>
        <v>13923</v>
      </c>
      <c r="U9" s="209">
        <f t="shared" si="1"/>
        <v>82452</v>
      </c>
      <c r="V9" s="209">
        <f t="shared" si="1"/>
        <v>33200</v>
      </c>
      <c r="W9" s="209">
        <f t="shared" si="1"/>
        <v>21839</v>
      </c>
      <c r="X9" s="635">
        <f t="shared" si="1"/>
        <v>0</v>
      </c>
      <c r="Y9" s="616" t="s">
        <v>673</v>
      </c>
    </row>
    <row r="10" spans="1:255" s="569" customFormat="1" ht="18.75" customHeight="1">
      <c r="B10" s="317" t="s">
        <v>674</v>
      </c>
      <c r="C10" s="632"/>
      <c r="D10" s="204">
        <v>223769</v>
      </c>
      <c r="E10" s="200">
        <v>109624</v>
      </c>
      <c r="F10" s="200">
        <v>0</v>
      </c>
      <c r="G10" s="200">
        <v>5369</v>
      </c>
      <c r="H10" s="200">
        <v>0</v>
      </c>
      <c r="I10" s="200">
        <v>489</v>
      </c>
      <c r="J10" s="200">
        <v>41009</v>
      </c>
      <c r="K10" s="200">
        <v>73</v>
      </c>
      <c r="L10" s="200">
        <v>0</v>
      </c>
      <c r="M10" s="200"/>
      <c r="N10" s="200"/>
      <c r="O10" s="200">
        <v>2875</v>
      </c>
      <c r="P10" s="200">
        <v>28072</v>
      </c>
      <c r="Q10" s="200">
        <v>2233</v>
      </c>
      <c r="R10" s="200">
        <v>2815</v>
      </c>
      <c r="S10" s="200">
        <v>915</v>
      </c>
      <c r="T10" s="200">
        <v>2319</v>
      </c>
      <c r="U10" s="200">
        <v>3262</v>
      </c>
      <c r="V10" s="200">
        <v>12960</v>
      </c>
      <c r="W10" s="200">
        <v>11754</v>
      </c>
      <c r="X10" s="617">
        <v>0</v>
      </c>
      <c r="Y10" s="434" t="s">
        <v>675</v>
      </c>
    </row>
    <row r="11" spans="1:255" s="569" customFormat="1" ht="18.75" customHeight="1">
      <c r="A11" s="636"/>
      <c r="B11" s="317" t="s">
        <v>676</v>
      </c>
      <c r="C11" s="632"/>
      <c r="D11" s="204">
        <v>63846</v>
      </c>
      <c r="E11" s="200">
        <v>40673</v>
      </c>
      <c r="F11" s="200">
        <v>0</v>
      </c>
      <c r="G11" s="200">
        <v>2688</v>
      </c>
      <c r="H11" s="200">
        <v>600</v>
      </c>
      <c r="I11" s="200">
        <v>126</v>
      </c>
      <c r="J11" s="200">
        <v>6656</v>
      </c>
      <c r="K11" s="200">
        <v>730</v>
      </c>
      <c r="L11" s="200">
        <v>0</v>
      </c>
      <c r="M11" s="200"/>
      <c r="N11" s="200"/>
      <c r="O11" s="200">
        <v>747</v>
      </c>
      <c r="P11" s="200">
        <v>1801</v>
      </c>
      <c r="Q11" s="200">
        <v>0</v>
      </c>
      <c r="R11" s="200">
        <v>222</v>
      </c>
      <c r="S11" s="200">
        <v>504</v>
      </c>
      <c r="T11" s="200">
        <v>4691</v>
      </c>
      <c r="U11" s="200">
        <v>4027</v>
      </c>
      <c r="V11" s="200">
        <v>344</v>
      </c>
      <c r="W11" s="200">
        <v>37</v>
      </c>
      <c r="X11" s="617">
        <v>0</v>
      </c>
      <c r="Y11" s="434" t="s">
        <v>677</v>
      </c>
    </row>
    <row r="12" spans="1:255" s="569" customFormat="1" ht="18.75" customHeight="1">
      <c r="A12" s="636"/>
      <c r="B12" s="317" t="s">
        <v>678</v>
      </c>
      <c r="C12" s="632"/>
      <c r="D12" s="204">
        <v>56295</v>
      </c>
      <c r="E12" s="200">
        <v>48113</v>
      </c>
      <c r="F12" s="200">
        <v>0</v>
      </c>
      <c r="G12" s="200">
        <v>212</v>
      </c>
      <c r="H12" s="200">
        <v>0</v>
      </c>
      <c r="I12" s="200">
        <v>0</v>
      </c>
      <c r="J12" s="200">
        <v>2963</v>
      </c>
      <c r="K12" s="200">
        <v>0</v>
      </c>
      <c r="L12" s="200">
        <v>0</v>
      </c>
      <c r="M12" s="200"/>
      <c r="N12" s="200"/>
      <c r="O12" s="200">
        <v>31</v>
      </c>
      <c r="P12" s="200">
        <v>276</v>
      </c>
      <c r="Q12" s="200">
        <v>0</v>
      </c>
      <c r="R12" s="200">
        <v>176</v>
      </c>
      <c r="S12" s="200">
        <v>0</v>
      </c>
      <c r="T12" s="200">
        <v>3224</v>
      </c>
      <c r="U12" s="200">
        <v>1047</v>
      </c>
      <c r="V12" s="200">
        <v>253</v>
      </c>
      <c r="W12" s="200">
        <v>0</v>
      </c>
      <c r="X12" s="617">
        <v>0</v>
      </c>
      <c r="Y12" s="434" t="s">
        <v>679</v>
      </c>
    </row>
    <row r="13" spans="1:255" s="569" customFormat="1" ht="18.75" customHeight="1">
      <c r="A13" s="317"/>
      <c r="B13" s="317" t="s">
        <v>680</v>
      </c>
      <c r="C13" s="317"/>
      <c r="D13" s="204">
        <v>128745</v>
      </c>
      <c r="E13" s="200">
        <v>73949</v>
      </c>
      <c r="F13" s="200">
        <v>0</v>
      </c>
      <c r="G13" s="200">
        <v>604</v>
      </c>
      <c r="H13" s="200">
        <v>0</v>
      </c>
      <c r="I13" s="200">
        <v>761</v>
      </c>
      <c r="J13" s="200">
        <v>21156</v>
      </c>
      <c r="K13" s="200">
        <v>424</v>
      </c>
      <c r="L13" s="200">
        <v>0</v>
      </c>
      <c r="M13" s="200"/>
      <c r="N13" s="200"/>
      <c r="O13" s="200">
        <v>5498</v>
      </c>
      <c r="P13" s="200">
        <v>861</v>
      </c>
      <c r="Q13" s="200">
        <v>0</v>
      </c>
      <c r="R13" s="200">
        <v>731</v>
      </c>
      <c r="S13" s="200">
        <v>275</v>
      </c>
      <c r="T13" s="200">
        <v>1060</v>
      </c>
      <c r="U13" s="200">
        <v>6169</v>
      </c>
      <c r="V13" s="200">
        <v>17217</v>
      </c>
      <c r="W13" s="200">
        <v>40</v>
      </c>
      <c r="X13" s="617">
        <v>0</v>
      </c>
      <c r="Y13" s="434" t="s">
        <v>681</v>
      </c>
      <c r="Z13" s="317"/>
      <c r="AA13" s="317"/>
      <c r="AB13" s="317"/>
      <c r="AC13" s="317"/>
      <c r="AD13" s="317"/>
      <c r="AE13" s="317"/>
      <c r="AF13" s="317"/>
      <c r="AG13" s="317"/>
      <c r="AH13" s="317"/>
      <c r="AI13" s="317"/>
      <c r="AJ13" s="317"/>
      <c r="AK13" s="317"/>
      <c r="AL13" s="317"/>
      <c r="AM13" s="317"/>
      <c r="AN13" s="317"/>
      <c r="AO13" s="317"/>
      <c r="AP13" s="317"/>
      <c r="AQ13" s="317"/>
      <c r="AR13" s="317"/>
      <c r="AS13" s="317"/>
      <c r="AT13" s="317"/>
      <c r="AU13" s="317"/>
      <c r="AV13" s="317"/>
      <c r="AW13" s="317"/>
      <c r="AX13" s="317"/>
      <c r="AY13" s="317"/>
      <c r="AZ13" s="317"/>
      <c r="BA13" s="317"/>
      <c r="BB13" s="317"/>
      <c r="BC13" s="317"/>
      <c r="BD13" s="317"/>
      <c r="BE13" s="317"/>
      <c r="BF13" s="317"/>
      <c r="BG13" s="317"/>
      <c r="BH13" s="317"/>
      <c r="BI13" s="317"/>
      <c r="BJ13" s="317"/>
      <c r="BK13" s="317"/>
      <c r="BL13" s="317"/>
      <c r="BM13" s="317"/>
      <c r="BN13" s="317"/>
      <c r="BO13" s="317"/>
      <c r="BP13" s="317"/>
      <c r="BQ13" s="317"/>
      <c r="BR13" s="317"/>
      <c r="BS13" s="317"/>
      <c r="BT13" s="317"/>
      <c r="BU13" s="317"/>
      <c r="BV13" s="317"/>
      <c r="BW13" s="317"/>
      <c r="BX13" s="317"/>
      <c r="BY13" s="317"/>
      <c r="BZ13" s="317"/>
      <c r="CA13" s="317"/>
      <c r="CB13" s="317"/>
      <c r="CC13" s="317"/>
      <c r="CD13" s="317"/>
      <c r="CE13" s="317"/>
      <c r="CF13" s="317"/>
      <c r="CG13" s="317"/>
      <c r="CH13" s="317"/>
      <c r="CI13" s="317"/>
      <c r="CJ13" s="317"/>
      <c r="CK13" s="317"/>
      <c r="CL13" s="317"/>
      <c r="CM13" s="317"/>
      <c r="CN13" s="317"/>
      <c r="CO13" s="317"/>
      <c r="CP13" s="317"/>
      <c r="CQ13" s="317"/>
      <c r="CR13" s="317"/>
      <c r="CS13" s="317"/>
      <c r="CT13" s="317"/>
      <c r="CU13" s="317"/>
      <c r="CV13" s="317"/>
      <c r="CW13" s="317"/>
      <c r="CX13" s="317"/>
      <c r="CY13" s="317"/>
      <c r="CZ13" s="317"/>
      <c r="DA13" s="317"/>
      <c r="DB13" s="317"/>
      <c r="DC13" s="317"/>
      <c r="DD13" s="317"/>
      <c r="DE13" s="317"/>
      <c r="DF13" s="317"/>
      <c r="DG13" s="317"/>
      <c r="DH13" s="317"/>
      <c r="DI13" s="317"/>
      <c r="DJ13" s="317"/>
      <c r="DK13" s="317"/>
      <c r="DL13" s="317"/>
      <c r="DM13" s="317"/>
      <c r="DN13" s="317"/>
      <c r="DO13" s="317"/>
      <c r="DP13" s="317"/>
      <c r="DQ13" s="317"/>
      <c r="DR13" s="317"/>
      <c r="DS13" s="317"/>
      <c r="DT13" s="317"/>
      <c r="DU13" s="317"/>
      <c r="DV13" s="317"/>
      <c r="DW13" s="317"/>
      <c r="DX13" s="317"/>
      <c r="DY13" s="317"/>
      <c r="DZ13" s="317"/>
      <c r="EA13" s="317"/>
      <c r="EB13" s="317"/>
      <c r="EC13" s="317"/>
      <c r="ED13" s="317"/>
      <c r="EE13" s="317"/>
      <c r="EF13" s="317"/>
      <c r="EG13" s="317"/>
      <c r="EH13" s="317"/>
      <c r="EI13" s="317"/>
      <c r="EJ13" s="317"/>
      <c r="EK13" s="317"/>
      <c r="EL13" s="317"/>
      <c r="EM13" s="317"/>
      <c r="EN13" s="317"/>
      <c r="EO13" s="317"/>
      <c r="EP13" s="317"/>
      <c r="EQ13" s="317"/>
      <c r="ER13" s="317"/>
      <c r="ES13" s="317"/>
      <c r="ET13" s="317"/>
      <c r="EU13" s="317"/>
      <c r="EV13" s="317"/>
      <c r="EW13" s="317"/>
      <c r="EX13" s="317"/>
      <c r="EY13" s="317"/>
      <c r="EZ13" s="317"/>
      <c r="FA13" s="317"/>
      <c r="FB13" s="317"/>
      <c r="FC13" s="317"/>
      <c r="FD13" s="317"/>
      <c r="FE13" s="317"/>
      <c r="FF13" s="317"/>
      <c r="FG13" s="317"/>
      <c r="FH13" s="317"/>
      <c r="FI13" s="317"/>
      <c r="FJ13" s="317"/>
      <c r="FK13" s="317"/>
      <c r="FL13" s="317"/>
      <c r="FM13" s="317"/>
      <c r="FN13" s="317"/>
      <c r="FO13" s="317"/>
      <c r="FP13" s="317"/>
      <c r="FQ13" s="317"/>
      <c r="FR13" s="317"/>
      <c r="FS13" s="317"/>
      <c r="FT13" s="317"/>
      <c r="FU13" s="317"/>
      <c r="FV13" s="317"/>
      <c r="FW13" s="317"/>
      <c r="FX13" s="317"/>
      <c r="FY13" s="317"/>
      <c r="FZ13" s="317"/>
      <c r="GA13" s="317"/>
      <c r="GB13" s="317"/>
      <c r="GC13" s="317"/>
      <c r="GD13" s="317"/>
      <c r="GE13" s="317"/>
      <c r="GF13" s="317"/>
      <c r="GG13" s="317"/>
      <c r="GH13" s="317"/>
      <c r="GI13" s="317"/>
      <c r="GJ13" s="317"/>
      <c r="GK13" s="317"/>
      <c r="GL13" s="317"/>
      <c r="GM13" s="317"/>
      <c r="GN13" s="317"/>
      <c r="GO13" s="317"/>
      <c r="GP13" s="317"/>
      <c r="GQ13" s="317"/>
      <c r="GR13" s="317"/>
      <c r="GS13" s="317"/>
      <c r="GT13" s="317"/>
      <c r="GU13" s="317"/>
      <c r="GV13" s="317"/>
      <c r="GW13" s="317"/>
      <c r="GX13" s="317"/>
      <c r="GY13" s="317"/>
      <c r="GZ13" s="317"/>
      <c r="HA13" s="317"/>
      <c r="HB13" s="317"/>
      <c r="HC13" s="317"/>
      <c r="HD13" s="317"/>
      <c r="HE13" s="317"/>
      <c r="HF13" s="317"/>
      <c r="HG13" s="317"/>
      <c r="HH13" s="317"/>
      <c r="HI13" s="317"/>
      <c r="HJ13" s="317"/>
      <c r="HK13" s="317"/>
      <c r="HL13" s="317"/>
      <c r="HM13" s="317"/>
      <c r="HN13" s="317"/>
      <c r="HO13" s="317"/>
      <c r="HP13" s="317"/>
      <c r="HQ13" s="317"/>
      <c r="HR13" s="317"/>
      <c r="HS13" s="317"/>
      <c r="HT13" s="317"/>
      <c r="HU13" s="317"/>
      <c r="HV13" s="317"/>
      <c r="HW13" s="317"/>
      <c r="HX13" s="317"/>
      <c r="HY13" s="317"/>
      <c r="HZ13" s="317"/>
      <c r="IA13" s="317"/>
      <c r="IB13" s="317"/>
      <c r="IC13" s="317"/>
      <c r="ID13" s="317"/>
      <c r="IE13" s="317"/>
      <c r="IF13" s="317"/>
      <c r="IG13" s="317"/>
      <c r="IH13" s="317"/>
      <c r="II13" s="317"/>
      <c r="IJ13" s="317"/>
      <c r="IK13" s="317"/>
      <c r="IL13" s="317"/>
      <c r="IM13" s="317"/>
      <c r="IN13" s="317"/>
      <c r="IO13" s="317"/>
      <c r="IP13" s="317"/>
      <c r="IQ13" s="317"/>
      <c r="IR13" s="317"/>
      <c r="IS13" s="317"/>
      <c r="IT13" s="317"/>
      <c r="IU13" s="317"/>
    </row>
    <row r="14" spans="1:255" s="569" customFormat="1" ht="18.75" customHeight="1">
      <c r="A14" s="317"/>
      <c r="B14" s="317" t="s">
        <v>682</v>
      </c>
      <c r="C14" s="317"/>
      <c r="D14" s="204">
        <v>118437</v>
      </c>
      <c r="E14" s="200">
        <v>95323</v>
      </c>
      <c r="F14" s="200">
        <v>0</v>
      </c>
      <c r="G14" s="200">
        <v>169</v>
      </c>
      <c r="H14" s="200">
        <v>3757</v>
      </c>
      <c r="I14" s="200">
        <v>0</v>
      </c>
      <c r="J14" s="200">
        <v>4586</v>
      </c>
      <c r="K14" s="200">
        <v>0</v>
      </c>
      <c r="L14" s="200">
        <v>0</v>
      </c>
      <c r="M14" s="200"/>
      <c r="N14" s="200"/>
      <c r="O14" s="200">
        <v>0</v>
      </c>
      <c r="P14" s="200">
        <v>7034</v>
      </c>
      <c r="Q14" s="200">
        <v>0</v>
      </c>
      <c r="R14" s="200">
        <v>0</v>
      </c>
      <c r="S14" s="200">
        <v>90</v>
      </c>
      <c r="T14" s="200">
        <v>269</v>
      </c>
      <c r="U14" s="200">
        <v>4547</v>
      </c>
      <c r="V14" s="200">
        <v>540</v>
      </c>
      <c r="W14" s="200">
        <v>2122</v>
      </c>
      <c r="X14" s="617">
        <v>0</v>
      </c>
      <c r="Y14" s="434" t="s">
        <v>683</v>
      </c>
      <c r="Z14" s="317"/>
      <c r="AA14" s="317"/>
      <c r="AB14" s="317"/>
      <c r="AC14" s="317"/>
      <c r="AD14" s="317"/>
      <c r="AE14" s="317"/>
      <c r="AF14" s="317"/>
      <c r="AG14" s="317"/>
      <c r="AH14" s="317"/>
      <c r="AI14" s="317"/>
      <c r="AJ14" s="317"/>
      <c r="AK14" s="317"/>
      <c r="AL14" s="317"/>
      <c r="AM14" s="317"/>
      <c r="AN14" s="317"/>
      <c r="AO14" s="317"/>
      <c r="AP14" s="317"/>
      <c r="AQ14" s="317"/>
      <c r="AR14" s="317"/>
      <c r="AS14" s="317"/>
      <c r="AT14" s="317"/>
      <c r="AU14" s="317"/>
      <c r="AV14" s="317"/>
      <c r="AW14" s="317"/>
      <c r="AX14" s="317"/>
      <c r="AY14" s="317"/>
      <c r="AZ14" s="317"/>
      <c r="BA14" s="317"/>
      <c r="BB14" s="317"/>
      <c r="BC14" s="317"/>
      <c r="BD14" s="317"/>
      <c r="BE14" s="317"/>
      <c r="BF14" s="317"/>
      <c r="BG14" s="317"/>
      <c r="BH14" s="317"/>
      <c r="BI14" s="317"/>
      <c r="BJ14" s="317"/>
      <c r="BK14" s="317"/>
      <c r="BL14" s="317"/>
      <c r="BM14" s="317"/>
      <c r="BN14" s="317"/>
      <c r="BO14" s="317"/>
      <c r="BP14" s="317"/>
      <c r="BQ14" s="317"/>
      <c r="BR14" s="317"/>
      <c r="BS14" s="317"/>
      <c r="BT14" s="317"/>
      <c r="BU14" s="317"/>
      <c r="BV14" s="317"/>
      <c r="BW14" s="317"/>
      <c r="BX14" s="317"/>
      <c r="BY14" s="317"/>
      <c r="BZ14" s="317"/>
      <c r="CA14" s="317"/>
      <c r="CB14" s="317"/>
      <c r="CC14" s="317"/>
      <c r="CD14" s="317"/>
      <c r="CE14" s="317"/>
      <c r="CF14" s="317"/>
      <c r="CG14" s="317"/>
      <c r="CH14" s="317"/>
      <c r="CI14" s="317"/>
      <c r="CJ14" s="317"/>
      <c r="CK14" s="317"/>
      <c r="CL14" s="317"/>
      <c r="CM14" s="317"/>
      <c r="CN14" s="317"/>
      <c r="CO14" s="317"/>
      <c r="CP14" s="317"/>
      <c r="CQ14" s="317"/>
      <c r="CR14" s="317"/>
      <c r="CS14" s="317"/>
      <c r="CT14" s="317"/>
      <c r="CU14" s="317"/>
      <c r="CV14" s="317"/>
      <c r="CW14" s="317"/>
      <c r="CX14" s="317"/>
      <c r="CY14" s="317"/>
      <c r="CZ14" s="317"/>
      <c r="DA14" s="317"/>
      <c r="DB14" s="317"/>
      <c r="DC14" s="317"/>
      <c r="DD14" s="317"/>
      <c r="DE14" s="317"/>
      <c r="DF14" s="317"/>
      <c r="DG14" s="317"/>
      <c r="DH14" s="317"/>
      <c r="DI14" s="317"/>
      <c r="DJ14" s="317"/>
      <c r="DK14" s="317"/>
      <c r="DL14" s="317"/>
      <c r="DM14" s="317"/>
      <c r="DN14" s="317"/>
      <c r="DO14" s="317"/>
      <c r="DP14" s="317"/>
      <c r="DQ14" s="317"/>
      <c r="DR14" s="317"/>
      <c r="DS14" s="317"/>
      <c r="DT14" s="317"/>
      <c r="DU14" s="317"/>
      <c r="DV14" s="317"/>
      <c r="DW14" s="317"/>
      <c r="DX14" s="317"/>
      <c r="DY14" s="317"/>
      <c r="DZ14" s="317"/>
      <c r="EA14" s="317"/>
      <c r="EB14" s="317"/>
      <c r="EC14" s="317"/>
      <c r="ED14" s="317"/>
      <c r="EE14" s="317"/>
      <c r="EF14" s="317"/>
      <c r="EG14" s="317"/>
      <c r="EH14" s="317"/>
      <c r="EI14" s="317"/>
      <c r="EJ14" s="317"/>
      <c r="EK14" s="317"/>
      <c r="EL14" s="317"/>
      <c r="EM14" s="317"/>
      <c r="EN14" s="317"/>
      <c r="EO14" s="317"/>
      <c r="EP14" s="317"/>
      <c r="EQ14" s="317"/>
      <c r="ER14" s="317"/>
      <c r="ES14" s="317"/>
      <c r="ET14" s="317"/>
      <c r="EU14" s="317"/>
      <c r="EV14" s="317"/>
      <c r="EW14" s="317"/>
      <c r="EX14" s="317"/>
      <c r="EY14" s="317"/>
      <c r="EZ14" s="317"/>
      <c r="FA14" s="317"/>
      <c r="FB14" s="317"/>
      <c r="FC14" s="317"/>
      <c r="FD14" s="317"/>
      <c r="FE14" s="317"/>
      <c r="FF14" s="317"/>
      <c r="FG14" s="317"/>
      <c r="FH14" s="317"/>
      <c r="FI14" s="317"/>
      <c r="FJ14" s="317"/>
      <c r="FK14" s="317"/>
      <c r="FL14" s="317"/>
      <c r="FM14" s="317"/>
      <c r="FN14" s="317"/>
      <c r="FO14" s="317"/>
      <c r="FP14" s="317"/>
      <c r="FQ14" s="317"/>
      <c r="FR14" s="317"/>
      <c r="FS14" s="317"/>
      <c r="FT14" s="317"/>
      <c r="FU14" s="317"/>
      <c r="FV14" s="317"/>
      <c r="FW14" s="317"/>
      <c r="FX14" s="317"/>
      <c r="FY14" s="317"/>
      <c r="FZ14" s="317"/>
      <c r="GA14" s="317"/>
      <c r="GB14" s="317"/>
      <c r="GC14" s="317"/>
      <c r="GD14" s="317"/>
      <c r="GE14" s="317"/>
      <c r="GF14" s="317"/>
      <c r="GG14" s="317"/>
      <c r="GH14" s="317"/>
      <c r="GI14" s="317"/>
      <c r="GJ14" s="317"/>
      <c r="GK14" s="317"/>
      <c r="GL14" s="317"/>
      <c r="GM14" s="317"/>
      <c r="GN14" s="317"/>
      <c r="GO14" s="317"/>
      <c r="GP14" s="317"/>
      <c r="GQ14" s="317"/>
      <c r="GR14" s="317"/>
      <c r="GS14" s="317"/>
      <c r="GT14" s="317"/>
      <c r="GU14" s="317"/>
      <c r="GV14" s="317"/>
      <c r="GW14" s="317"/>
      <c r="GX14" s="317"/>
      <c r="GY14" s="317"/>
      <c r="GZ14" s="317"/>
      <c r="HA14" s="317"/>
      <c r="HB14" s="317"/>
      <c r="HC14" s="317"/>
      <c r="HD14" s="317"/>
      <c r="HE14" s="317"/>
      <c r="HF14" s="317"/>
      <c r="HG14" s="317"/>
      <c r="HH14" s="317"/>
      <c r="HI14" s="317"/>
      <c r="HJ14" s="317"/>
      <c r="HK14" s="317"/>
      <c r="HL14" s="317"/>
      <c r="HM14" s="317"/>
      <c r="HN14" s="317"/>
      <c r="HO14" s="317"/>
      <c r="HP14" s="317"/>
      <c r="HQ14" s="317"/>
      <c r="HR14" s="317"/>
      <c r="HS14" s="317"/>
      <c r="HT14" s="317"/>
      <c r="HU14" s="317"/>
      <c r="HV14" s="317"/>
      <c r="HW14" s="317"/>
      <c r="HX14" s="317"/>
      <c r="HY14" s="317"/>
      <c r="HZ14" s="317"/>
      <c r="IA14" s="317"/>
      <c r="IB14" s="317"/>
      <c r="IC14" s="317"/>
      <c r="ID14" s="317"/>
      <c r="IE14" s="317"/>
      <c r="IF14" s="317"/>
      <c r="IG14" s="317"/>
      <c r="IH14" s="317"/>
      <c r="II14" s="317"/>
      <c r="IJ14" s="317"/>
      <c r="IK14" s="317"/>
      <c r="IL14" s="317"/>
      <c r="IM14" s="317"/>
      <c r="IN14" s="317"/>
      <c r="IO14" s="317"/>
      <c r="IP14" s="317"/>
      <c r="IQ14" s="317"/>
      <c r="IR14" s="317"/>
      <c r="IS14" s="317"/>
      <c r="IT14" s="317"/>
      <c r="IU14" s="317"/>
    </row>
    <row r="15" spans="1:255" s="569" customFormat="1" ht="18.75" customHeight="1">
      <c r="A15" s="317"/>
      <c r="B15" s="317" t="s">
        <v>684</v>
      </c>
      <c r="C15" s="317"/>
      <c r="D15" s="204">
        <v>167192</v>
      </c>
      <c r="E15" s="200">
        <v>85786</v>
      </c>
      <c r="F15" s="200">
        <v>250</v>
      </c>
      <c r="G15" s="200">
        <v>918</v>
      </c>
      <c r="H15" s="200">
        <v>0</v>
      </c>
      <c r="I15" s="200">
        <v>462</v>
      </c>
      <c r="J15" s="200">
        <v>173</v>
      </c>
      <c r="K15" s="200">
        <v>2011</v>
      </c>
      <c r="L15" s="200">
        <v>952</v>
      </c>
      <c r="M15" s="200"/>
      <c r="N15" s="200"/>
      <c r="O15" s="200">
        <v>547</v>
      </c>
      <c r="P15" s="200">
        <v>6733</v>
      </c>
      <c r="Q15" s="200">
        <v>111</v>
      </c>
      <c r="R15" s="200">
        <v>4163</v>
      </c>
      <c r="S15" s="200">
        <v>0</v>
      </c>
      <c r="T15" s="200">
        <v>705</v>
      </c>
      <c r="U15" s="200">
        <v>62726</v>
      </c>
      <c r="V15" s="200">
        <v>1593</v>
      </c>
      <c r="W15" s="200">
        <v>62</v>
      </c>
      <c r="X15" s="617">
        <v>0</v>
      </c>
      <c r="Y15" s="434" t="s">
        <v>685</v>
      </c>
      <c r="Z15" s="317"/>
      <c r="AA15" s="317"/>
      <c r="AB15" s="317"/>
      <c r="AC15" s="317"/>
      <c r="AD15" s="317"/>
      <c r="AE15" s="317"/>
      <c r="AF15" s="317"/>
      <c r="AG15" s="317"/>
      <c r="AH15" s="317"/>
      <c r="AI15" s="317"/>
      <c r="AJ15" s="317"/>
      <c r="AK15" s="317"/>
      <c r="AL15" s="317"/>
      <c r="AM15" s="317"/>
      <c r="AN15" s="317"/>
      <c r="AO15" s="317"/>
      <c r="AP15" s="317"/>
      <c r="AQ15" s="317"/>
      <c r="AR15" s="317"/>
      <c r="AS15" s="317"/>
      <c r="AT15" s="317"/>
      <c r="AU15" s="317"/>
      <c r="AV15" s="317"/>
      <c r="AW15" s="317"/>
      <c r="AX15" s="317"/>
      <c r="AY15" s="317"/>
      <c r="AZ15" s="317"/>
      <c r="BA15" s="317"/>
      <c r="BB15" s="317"/>
      <c r="BC15" s="317"/>
      <c r="BD15" s="317"/>
      <c r="BE15" s="317"/>
      <c r="BF15" s="317"/>
      <c r="BG15" s="317"/>
      <c r="BH15" s="317"/>
      <c r="BI15" s="317"/>
      <c r="BJ15" s="317"/>
      <c r="BK15" s="317"/>
      <c r="BL15" s="317"/>
      <c r="BM15" s="317"/>
      <c r="BN15" s="317"/>
      <c r="BO15" s="317"/>
      <c r="BP15" s="317"/>
      <c r="BQ15" s="317"/>
      <c r="BR15" s="317"/>
      <c r="BS15" s="317"/>
      <c r="BT15" s="317"/>
      <c r="BU15" s="317"/>
      <c r="BV15" s="317"/>
      <c r="BW15" s="317"/>
      <c r="BX15" s="317"/>
      <c r="BY15" s="317"/>
      <c r="BZ15" s="317"/>
      <c r="CA15" s="317"/>
      <c r="CB15" s="317"/>
      <c r="CC15" s="317"/>
      <c r="CD15" s="317"/>
      <c r="CE15" s="317"/>
      <c r="CF15" s="317"/>
      <c r="CG15" s="317"/>
      <c r="CH15" s="317"/>
      <c r="CI15" s="317"/>
      <c r="CJ15" s="317"/>
      <c r="CK15" s="317"/>
      <c r="CL15" s="317"/>
      <c r="CM15" s="317"/>
      <c r="CN15" s="317"/>
      <c r="CO15" s="317"/>
      <c r="CP15" s="317"/>
      <c r="CQ15" s="317"/>
      <c r="CR15" s="317"/>
      <c r="CS15" s="317"/>
      <c r="CT15" s="317"/>
      <c r="CU15" s="317"/>
      <c r="CV15" s="317"/>
      <c r="CW15" s="317"/>
      <c r="CX15" s="317"/>
      <c r="CY15" s="317"/>
      <c r="CZ15" s="317"/>
      <c r="DA15" s="317"/>
      <c r="DB15" s="317"/>
      <c r="DC15" s="317"/>
      <c r="DD15" s="317"/>
      <c r="DE15" s="317"/>
      <c r="DF15" s="317"/>
      <c r="DG15" s="317"/>
      <c r="DH15" s="317"/>
      <c r="DI15" s="317"/>
      <c r="DJ15" s="317"/>
      <c r="DK15" s="317"/>
      <c r="DL15" s="317"/>
      <c r="DM15" s="317"/>
      <c r="DN15" s="317"/>
      <c r="DO15" s="317"/>
      <c r="DP15" s="317"/>
      <c r="DQ15" s="317"/>
      <c r="DR15" s="317"/>
      <c r="DS15" s="317"/>
      <c r="DT15" s="317"/>
      <c r="DU15" s="317"/>
      <c r="DV15" s="317"/>
      <c r="DW15" s="317"/>
      <c r="DX15" s="317"/>
      <c r="DY15" s="317"/>
      <c r="DZ15" s="317"/>
      <c r="EA15" s="317"/>
      <c r="EB15" s="317"/>
      <c r="EC15" s="317"/>
      <c r="ED15" s="317"/>
      <c r="EE15" s="317"/>
      <c r="EF15" s="317"/>
      <c r="EG15" s="317"/>
      <c r="EH15" s="317"/>
      <c r="EI15" s="317"/>
      <c r="EJ15" s="317"/>
      <c r="EK15" s="317"/>
      <c r="EL15" s="317"/>
      <c r="EM15" s="317"/>
      <c r="EN15" s="317"/>
      <c r="EO15" s="317"/>
      <c r="EP15" s="317"/>
      <c r="EQ15" s="317"/>
      <c r="ER15" s="317"/>
      <c r="ES15" s="317"/>
      <c r="ET15" s="317"/>
      <c r="EU15" s="317"/>
      <c r="EV15" s="317"/>
      <c r="EW15" s="317"/>
      <c r="EX15" s="317"/>
      <c r="EY15" s="317"/>
      <c r="EZ15" s="317"/>
      <c r="FA15" s="317"/>
      <c r="FB15" s="317"/>
      <c r="FC15" s="317"/>
      <c r="FD15" s="317"/>
      <c r="FE15" s="317"/>
      <c r="FF15" s="317"/>
      <c r="FG15" s="317"/>
      <c r="FH15" s="317"/>
      <c r="FI15" s="317"/>
      <c r="FJ15" s="317"/>
      <c r="FK15" s="317"/>
      <c r="FL15" s="317"/>
      <c r="FM15" s="317"/>
      <c r="FN15" s="317"/>
      <c r="FO15" s="317"/>
      <c r="FP15" s="317"/>
      <c r="FQ15" s="317"/>
      <c r="FR15" s="317"/>
      <c r="FS15" s="317"/>
      <c r="FT15" s="317"/>
      <c r="FU15" s="317"/>
      <c r="FV15" s="317"/>
      <c r="FW15" s="317"/>
      <c r="FX15" s="317"/>
      <c r="FY15" s="317"/>
      <c r="FZ15" s="317"/>
      <c r="GA15" s="317"/>
      <c r="GB15" s="317"/>
      <c r="GC15" s="317"/>
      <c r="GD15" s="317"/>
      <c r="GE15" s="317"/>
      <c r="GF15" s="317"/>
      <c r="GG15" s="317"/>
      <c r="GH15" s="317"/>
      <c r="GI15" s="317"/>
      <c r="GJ15" s="317"/>
      <c r="GK15" s="317"/>
      <c r="GL15" s="317"/>
      <c r="GM15" s="317"/>
      <c r="GN15" s="317"/>
      <c r="GO15" s="317"/>
      <c r="GP15" s="317"/>
      <c r="GQ15" s="317"/>
      <c r="GR15" s="317"/>
      <c r="GS15" s="317"/>
      <c r="GT15" s="317"/>
      <c r="GU15" s="317"/>
      <c r="GV15" s="317"/>
      <c r="GW15" s="317"/>
      <c r="GX15" s="317"/>
      <c r="GY15" s="317"/>
      <c r="GZ15" s="317"/>
      <c r="HA15" s="317"/>
      <c r="HB15" s="317"/>
      <c r="HC15" s="317"/>
      <c r="HD15" s="317"/>
      <c r="HE15" s="317"/>
      <c r="HF15" s="317"/>
      <c r="HG15" s="317"/>
      <c r="HH15" s="317"/>
      <c r="HI15" s="317"/>
      <c r="HJ15" s="317"/>
      <c r="HK15" s="317"/>
      <c r="HL15" s="317"/>
      <c r="HM15" s="317"/>
      <c r="HN15" s="317"/>
      <c r="HO15" s="317"/>
      <c r="HP15" s="317"/>
      <c r="HQ15" s="317"/>
      <c r="HR15" s="317"/>
      <c r="HS15" s="317"/>
      <c r="HT15" s="317"/>
      <c r="HU15" s="317"/>
      <c r="HV15" s="317"/>
      <c r="HW15" s="317"/>
      <c r="HX15" s="317"/>
      <c r="HY15" s="317"/>
      <c r="HZ15" s="317"/>
      <c r="IA15" s="317"/>
      <c r="IB15" s="317"/>
      <c r="IC15" s="317"/>
      <c r="ID15" s="317"/>
      <c r="IE15" s="317"/>
      <c r="IF15" s="317"/>
      <c r="IG15" s="317"/>
      <c r="IH15" s="317"/>
      <c r="II15" s="317"/>
      <c r="IJ15" s="317"/>
      <c r="IK15" s="317"/>
      <c r="IL15" s="317"/>
      <c r="IM15" s="317"/>
      <c r="IN15" s="317"/>
      <c r="IO15" s="317"/>
      <c r="IP15" s="317"/>
      <c r="IQ15" s="317"/>
      <c r="IR15" s="317"/>
      <c r="IS15" s="317"/>
      <c r="IT15" s="317"/>
      <c r="IU15" s="317"/>
    </row>
    <row r="16" spans="1:255" s="569" customFormat="1" ht="18.75" customHeight="1">
      <c r="A16" s="317"/>
      <c r="B16" s="317" t="s">
        <v>686</v>
      </c>
      <c r="C16" s="317"/>
      <c r="D16" s="204">
        <v>41483</v>
      </c>
      <c r="E16" s="200">
        <v>17608</v>
      </c>
      <c r="F16" s="200">
        <v>0</v>
      </c>
      <c r="G16" s="200">
        <v>402</v>
      </c>
      <c r="H16" s="200">
        <v>36</v>
      </c>
      <c r="I16" s="200">
        <v>0</v>
      </c>
      <c r="J16" s="200">
        <v>12311</v>
      </c>
      <c r="K16" s="200">
        <v>92</v>
      </c>
      <c r="L16" s="200">
        <v>0</v>
      </c>
      <c r="M16" s="200"/>
      <c r="N16" s="200"/>
      <c r="O16" s="200">
        <v>47</v>
      </c>
      <c r="P16" s="200">
        <v>255</v>
      </c>
      <c r="Q16" s="200">
        <v>0</v>
      </c>
      <c r="R16" s="200">
        <v>286</v>
      </c>
      <c r="S16" s="200">
        <v>0</v>
      </c>
      <c r="T16" s="200">
        <v>1655</v>
      </c>
      <c r="U16" s="200">
        <v>674</v>
      </c>
      <c r="V16" s="200">
        <v>293</v>
      </c>
      <c r="W16" s="200">
        <v>7824</v>
      </c>
      <c r="X16" s="617">
        <v>0</v>
      </c>
      <c r="Y16" s="303" t="s">
        <v>687</v>
      </c>
      <c r="Z16" s="317"/>
      <c r="AA16" s="317"/>
      <c r="AB16" s="317"/>
      <c r="AC16" s="317"/>
      <c r="AD16" s="317"/>
      <c r="AE16" s="317"/>
      <c r="AF16" s="317"/>
      <c r="AG16" s="317"/>
      <c r="AH16" s="317"/>
      <c r="AI16" s="317"/>
      <c r="AJ16" s="317"/>
      <c r="AK16" s="317"/>
      <c r="AL16" s="317"/>
      <c r="AM16" s="317"/>
      <c r="AN16" s="317"/>
      <c r="AO16" s="317"/>
      <c r="AP16" s="317"/>
      <c r="AQ16" s="317"/>
      <c r="AR16" s="317"/>
      <c r="AS16" s="317"/>
      <c r="AT16" s="317"/>
      <c r="AU16" s="317"/>
      <c r="AV16" s="317"/>
      <c r="AW16" s="317"/>
      <c r="AX16" s="317"/>
      <c r="AY16" s="317"/>
      <c r="AZ16" s="317"/>
      <c r="BA16" s="317"/>
      <c r="BB16" s="317"/>
      <c r="BC16" s="317"/>
      <c r="BD16" s="317"/>
      <c r="BE16" s="317"/>
      <c r="BF16" s="317"/>
      <c r="BG16" s="317"/>
      <c r="BH16" s="317"/>
      <c r="BI16" s="317"/>
      <c r="BJ16" s="317"/>
      <c r="BK16" s="317"/>
      <c r="BL16" s="317"/>
      <c r="BM16" s="317"/>
      <c r="BN16" s="317"/>
      <c r="BO16" s="317"/>
      <c r="BP16" s="317"/>
      <c r="BQ16" s="317"/>
      <c r="BR16" s="317"/>
      <c r="BS16" s="317"/>
      <c r="BT16" s="317"/>
      <c r="BU16" s="317"/>
      <c r="BV16" s="317"/>
      <c r="BW16" s="317"/>
      <c r="BX16" s="317"/>
      <c r="BY16" s="317"/>
      <c r="BZ16" s="317"/>
      <c r="CA16" s="317"/>
      <c r="CB16" s="317"/>
      <c r="CC16" s="317"/>
      <c r="CD16" s="317"/>
      <c r="CE16" s="317"/>
      <c r="CF16" s="317"/>
      <c r="CG16" s="317"/>
      <c r="CH16" s="317"/>
      <c r="CI16" s="317"/>
      <c r="CJ16" s="317"/>
      <c r="CK16" s="317"/>
      <c r="CL16" s="317"/>
      <c r="CM16" s="317"/>
      <c r="CN16" s="317"/>
      <c r="CO16" s="317"/>
      <c r="CP16" s="317"/>
      <c r="CQ16" s="317"/>
      <c r="CR16" s="317"/>
      <c r="CS16" s="317"/>
      <c r="CT16" s="317"/>
      <c r="CU16" s="317"/>
      <c r="CV16" s="317"/>
      <c r="CW16" s="317"/>
      <c r="CX16" s="317"/>
      <c r="CY16" s="317"/>
      <c r="CZ16" s="317"/>
      <c r="DA16" s="317"/>
      <c r="DB16" s="317"/>
      <c r="DC16" s="317"/>
      <c r="DD16" s="317"/>
      <c r="DE16" s="317"/>
      <c r="DF16" s="317"/>
      <c r="DG16" s="317"/>
      <c r="DH16" s="317"/>
      <c r="DI16" s="317"/>
      <c r="DJ16" s="317"/>
      <c r="DK16" s="317"/>
      <c r="DL16" s="317"/>
      <c r="DM16" s="317"/>
      <c r="DN16" s="317"/>
      <c r="DO16" s="317"/>
      <c r="DP16" s="317"/>
      <c r="DQ16" s="317"/>
      <c r="DR16" s="317"/>
      <c r="DS16" s="317"/>
      <c r="DT16" s="317"/>
      <c r="DU16" s="317"/>
      <c r="DV16" s="317"/>
      <c r="DW16" s="317"/>
      <c r="DX16" s="317"/>
      <c r="DY16" s="317"/>
      <c r="DZ16" s="317"/>
      <c r="EA16" s="317"/>
      <c r="EB16" s="317"/>
      <c r="EC16" s="317"/>
      <c r="ED16" s="317"/>
      <c r="EE16" s="317"/>
      <c r="EF16" s="317"/>
      <c r="EG16" s="317"/>
      <c r="EH16" s="317"/>
      <c r="EI16" s="317"/>
      <c r="EJ16" s="317"/>
      <c r="EK16" s="317"/>
      <c r="EL16" s="317"/>
      <c r="EM16" s="317"/>
      <c r="EN16" s="317"/>
      <c r="EO16" s="317"/>
      <c r="EP16" s="317"/>
      <c r="EQ16" s="317"/>
      <c r="ER16" s="317"/>
      <c r="ES16" s="317"/>
      <c r="ET16" s="317"/>
      <c r="EU16" s="317"/>
      <c r="EV16" s="317"/>
      <c r="EW16" s="317"/>
      <c r="EX16" s="317"/>
      <c r="EY16" s="317"/>
      <c r="EZ16" s="317"/>
      <c r="FA16" s="317"/>
      <c r="FB16" s="317"/>
      <c r="FC16" s="317"/>
      <c r="FD16" s="317"/>
      <c r="FE16" s="317"/>
      <c r="FF16" s="317"/>
      <c r="FG16" s="317"/>
      <c r="FH16" s="317"/>
      <c r="FI16" s="317"/>
      <c r="FJ16" s="317"/>
      <c r="FK16" s="317"/>
      <c r="FL16" s="317"/>
      <c r="FM16" s="317"/>
      <c r="FN16" s="317"/>
      <c r="FO16" s="317"/>
      <c r="FP16" s="317"/>
      <c r="FQ16" s="317"/>
      <c r="FR16" s="317"/>
      <c r="FS16" s="317"/>
      <c r="FT16" s="317"/>
      <c r="FU16" s="317"/>
      <c r="FV16" s="317"/>
      <c r="FW16" s="317"/>
      <c r="FX16" s="317"/>
      <c r="FY16" s="317"/>
      <c r="FZ16" s="317"/>
      <c r="GA16" s="317"/>
      <c r="GB16" s="317"/>
      <c r="GC16" s="317"/>
      <c r="GD16" s="317"/>
      <c r="GE16" s="317"/>
      <c r="GF16" s="317"/>
      <c r="GG16" s="317"/>
      <c r="GH16" s="317"/>
      <c r="GI16" s="317"/>
      <c r="GJ16" s="317"/>
      <c r="GK16" s="317"/>
      <c r="GL16" s="317"/>
      <c r="GM16" s="317"/>
      <c r="GN16" s="317"/>
      <c r="GO16" s="317"/>
      <c r="GP16" s="317"/>
      <c r="GQ16" s="317"/>
      <c r="GR16" s="317"/>
      <c r="GS16" s="317"/>
      <c r="GT16" s="317"/>
      <c r="GU16" s="317"/>
      <c r="GV16" s="317"/>
      <c r="GW16" s="317"/>
      <c r="GX16" s="317"/>
      <c r="GY16" s="317"/>
      <c r="GZ16" s="317"/>
      <c r="HA16" s="317"/>
      <c r="HB16" s="317"/>
      <c r="HC16" s="317"/>
      <c r="HD16" s="317"/>
      <c r="HE16" s="317"/>
      <c r="HF16" s="317"/>
      <c r="HG16" s="317"/>
      <c r="HH16" s="317"/>
      <c r="HI16" s="317"/>
      <c r="HJ16" s="317"/>
      <c r="HK16" s="317"/>
      <c r="HL16" s="317"/>
      <c r="HM16" s="317"/>
      <c r="HN16" s="317"/>
      <c r="HO16" s="317"/>
      <c r="HP16" s="317"/>
      <c r="HQ16" s="317"/>
      <c r="HR16" s="317"/>
      <c r="HS16" s="317"/>
      <c r="HT16" s="317"/>
      <c r="HU16" s="317"/>
      <c r="HV16" s="317"/>
      <c r="HW16" s="317"/>
      <c r="HX16" s="317"/>
      <c r="HY16" s="317"/>
      <c r="HZ16" s="317"/>
      <c r="IA16" s="317"/>
      <c r="IB16" s="317"/>
      <c r="IC16" s="317"/>
      <c r="ID16" s="317"/>
      <c r="IE16" s="317"/>
      <c r="IF16" s="317"/>
      <c r="IG16" s="317"/>
      <c r="IH16" s="317"/>
      <c r="II16" s="317"/>
      <c r="IJ16" s="317"/>
      <c r="IK16" s="317"/>
      <c r="IL16" s="317"/>
      <c r="IM16" s="317"/>
      <c r="IN16" s="317"/>
      <c r="IO16" s="317"/>
      <c r="IP16" s="317"/>
      <c r="IQ16" s="317"/>
      <c r="IR16" s="317"/>
      <c r="IS16" s="317"/>
      <c r="IT16" s="317"/>
      <c r="IU16" s="317"/>
    </row>
    <row r="17" spans="1:25" s="618" customFormat="1" ht="3" customHeight="1" thickBot="1">
      <c r="A17" s="637"/>
      <c r="B17" s="637"/>
      <c r="C17" s="638"/>
      <c r="D17" s="639"/>
      <c r="E17" s="640"/>
      <c r="F17" s="640"/>
      <c r="G17" s="640"/>
      <c r="H17" s="640"/>
      <c r="I17" s="640"/>
      <c r="J17" s="640"/>
      <c r="K17" s="640"/>
      <c r="L17" s="640"/>
      <c r="M17" s="641"/>
      <c r="N17" s="641"/>
      <c r="O17" s="640"/>
      <c r="P17" s="640"/>
      <c r="Q17" s="640"/>
      <c r="R17" s="640"/>
      <c r="S17" s="640"/>
      <c r="T17" s="640"/>
      <c r="U17" s="640"/>
      <c r="V17" s="640"/>
      <c r="W17" s="640"/>
      <c r="X17" s="642"/>
      <c r="Y17" s="643"/>
    </row>
    <row r="18" spans="1:25" s="178" customFormat="1" ht="13.5" customHeight="1">
      <c r="A18" s="320" t="s">
        <v>713</v>
      </c>
      <c r="B18" s="317"/>
      <c r="C18" s="281"/>
      <c r="D18" s="281"/>
      <c r="E18" s="281"/>
      <c r="F18" s="281"/>
      <c r="G18" s="281"/>
      <c r="H18" s="281"/>
      <c r="I18" s="281"/>
      <c r="J18" s="281"/>
      <c r="K18" s="281"/>
      <c r="L18" s="281"/>
      <c r="M18" s="281"/>
      <c r="N18" s="281"/>
      <c r="O18" s="281"/>
      <c r="P18" s="281"/>
      <c r="Q18" s="644"/>
    </row>
    <row r="19" spans="1:25">
      <c r="A19" s="645"/>
      <c r="B19" s="646"/>
      <c r="C19" s="647"/>
      <c r="D19" s="647"/>
      <c r="E19" s="647"/>
      <c r="F19" s="647"/>
      <c r="G19" s="647"/>
      <c r="H19" s="647"/>
      <c r="I19" s="647"/>
      <c r="J19" s="647"/>
      <c r="K19" s="647"/>
      <c r="L19" s="647"/>
      <c r="M19" s="647"/>
      <c r="N19" s="647"/>
      <c r="O19" s="647"/>
      <c r="P19" s="647"/>
    </row>
    <row r="20" spans="1:25">
      <c r="A20" s="1358"/>
      <c r="B20" s="1359"/>
      <c r="C20" s="647"/>
      <c r="D20" s="647"/>
      <c r="E20" s="647"/>
      <c r="F20" s="647"/>
      <c r="G20" s="647"/>
      <c r="H20" s="647"/>
      <c r="I20" s="647"/>
      <c r="J20" s="647"/>
      <c r="K20" s="647"/>
      <c r="L20" s="647"/>
      <c r="M20" s="647"/>
      <c r="N20" s="647"/>
      <c r="O20" s="647"/>
      <c r="P20" s="647"/>
    </row>
    <row r="21" spans="1:25">
      <c r="A21" s="1358"/>
      <c r="B21" s="1359"/>
      <c r="C21" s="647"/>
      <c r="D21" s="647"/>
      <c r="E21" s="647"/>
      <c r="F21" s="647"/>
      <c r="G21" s="647"/>
      <c r="H21" s="647"/>
      <c r="I21" s="647"/>
      <c r="J21" s="647"/>
      <c r="K21" s="647"/>
      <c r="L21" s="647"/>
      <c r="M21" s="647"/>
      <c r="N21" s="647"/>
      <c r="O21" s="647"/>
      <c r="P21" s="647"/>
    </row>
    <row r="22" spans="1:25">
      <c r="A22" s="621"/>
      <c r="B22" s="648"/>
    </row>
    <row r="23" spans="1:25">
      <c r="A23" s="320"/>
      <c r="B23" s="621"/>
    </row>
  </sheetData>
  <mergeCells count="8">
    <mergeCell ref="A20:A21"/>
    <mergeCell ref="B20:B21"/>
    <mergeCell ref="A4:B4"/>
    <mergeCell ref="A5:B5"/>
    <mergeCell ref="A6:B6"/>
    <mergeCell ref="A7:B7"/>
    <mergeCell ref="A8:B8"/>
    <mergeCell ref="A9:B9"/>
  </mergeCells>
  <phoneticPr fontId="3"/>
  <printOptions horizontalCentered="1"/>
  <pageMargins left="0.59055118110236227" right="0.59055118110236227" top="0.70866141732283472" bottom="0.98425196850393704" header="0.51181102362204722" footer="0.51181102362204722"/>
  <pageSetup paperSize="9" scale="99" orientation="portrait" horizontalDpi="4294967293" r:id="rId1"/>
  <headerFooter alignWithMargins="0"/>
  <colBreaks count="1" manualBreakCount="1">
    <brk id="1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zoomScaleNormal="100" zoomScaleSheetLayoutView="100" workbookViewId="0"/>
  </sheetViews>
  <sheetFormatPr defaultRowHeight="11.25"/>
  <cols>
    <col min="1" max="1" width="8.5" style="550" customWidth="1"/>
    <col min="2" max="2" width="19.125" style="550" customWidth="1"/>
    <col min="3" max="3" width="1.125" style="550" customWidth="1"/>
    <col min="4" max="7" width="13" style="550" customWidth="1"/>
    <col min="8" max="9" width="0.625" style="550" customWidth="1"/>
    <col min="10" max="10" width="10.625" style="550" customWidth="1"/>
    <col min="11" max="11" width="13.75" style="550" customWidth="1"/>
    <col min="12" max="12" width="10" style="550" customWidth="1"/>
    <col min="13" max="13" width="13.75" style="550" customWidth="1"/>
    <col min="14" max="14" width="10.625" style="550" customWidth="1"/>
    <col min="15" max="15" width="13.75" style="550" customWidth="1"/>
    <col min="16" max="17" width="4.375" style="550" customWidth="1"/>
    <col min="18" max="16384" width="9" style="550"/>
  </cols>
  <sheetData>
    <row r="1" spans="1:17" ht="16.5" customHeight="1">
      <c r="A1" s="184" t="s">
        <v>714</v>
      </c>
      <c r="B1" s="649"/>
      <c r="C1" s="649"/>
      <c r="D1" s="649"/>
      <c r="E1" s="548"/>
      <c r="F1" s="548"/>
      <c r="G1" s="548"/>
      <c r="H1" s="488"/>
      <c r="I1" s="601"/>
      <c r="J1" s="1269"/>
      <c r="K1" s="1269"/>
      <c r="L1" s="1269"/>
      <c r="M1" s="1269"/>
      <c r="N1" s="447"/>
      <c r="O1" s="447"/>
      <c r="P1" s="447"/>
      <c r="Q1" s="447"/>
    </row>
    <row r="2" spans="1:17" ht="10.5" customHeight="1">
      <c r="A2" s="186"/>
      <c r="B2" s="186"/>
      <c r="C2" s="186"/>
      <c r="D2" s="548"/>
      <c r="E2" s="548"/>
      <c r="F2" s="548"/>
      <c r="G2" s="548"/>
      <c r="H2" s="548"/>
      <c r="I2" s="548"/>
      <c r="J2" s="186"/>
      <c r="K2" s="548"/>
      <c r="L2" s="548"/>
      <c r="M2" s="548"/>
      <c r="N2" s="548"/>
      <c r="O2" s="548"/>
      <c r="P2" s="548"/>
      <c r="Q2" s="548"/>
    </row>
    <row r="3" spans="1:17" s="603" customFormat="1" ht="15" customHeight="1" thickBot="1">
      <c r="A3" s="301" t="s">
        <v>178</v>
      </c>
      <c r="B3" s="301"/>
      <c r="C3" s="301"/>
      <c r="J3" s="216"/>
    </row>
    <row r="4" spans="1:17" s="548" customFormat="1" ht="15" customHeight="1">
      <c r="A4" s="1236" t="s">
        <v>83</v>
      </c>
      <c r="B4" s="1363"/>
      <c r="C4" s="554"/>
      <c r="D4" s="1240" t="s">
        <v>115</v>
      </c>
      <c r="E4" s="1242"/>
      <c r="F4" s="1239" t="s">
        <v>715</v>
      </c>
      <c r="G4" s="1242"/>
      <c r="H4" s="297"/>
      <c r="I4" s="650"/>
      <c r="J4" s="1240" t="s">
        <v>716</v>
      </c>
      <c r="K4" s="1242"/>
      <c r="L4" s="1239" t="s">
        <v>291</v>
      </c>
      <c r="M4" s="1242"/>
      <c r="N4" s="1239" t="s">
        <v>717</v>
      </c>
      <c r="O4" s="1242"/>
      <c r="P4" s="1315" t="s">
        <v>718</v>
      </c>
      <c r="Q4" s="1236"/>
    </row>
    <row r="5" spans="1:17" s="548" customFormat="1" ht="15" customHeight="1">
      <c r="A5" s="1238"/>
      <c r="B5" s="1364"/>
      <c r="C5" s="355"/>
      <c r="D5" s="606" t="s">
        <v>719</v>
      </c>
      <c r="E5" s="606" t="s">
        <v>663</v>
      </c>
      <c r="F5" s="605" t="s">
        <v>719</v>
      </c>
      <c r="G5" s="606" t="s">
        <v>663</v>
      </c>
      <c r="H5" s="651"/>
      <c r="I5" s="650"/>
      <c r="J5" s="606" t="s">
        <v>719</v>
      </c>
      <c r="K5" s="606" t="s">
        <v>663</v>
      </c>
      <c r="L5" s="606" t="s">
        <v>719</v>
      </c>
      <c r="M5" s="606" t="s">
        <v>663</v>
      </c>
      <c r="N5" s="606" t="s">
        <v>719</v>
      </c>
      <c r="O5" s="606" t="s">
        <v>663</v>
      </c>
      <c r="P5" s="1316"/>
      <c r="Q5" s="1238"/>
    </row>
    <row r="6" spans="1:17" s="603" customFormat="1" ht="15" customHeight="1">
      <c r="A6" s="317" t="s">
        <v>720</v>
      </c>
      <c r="B6" s="434" t="s">
        <v>115</v>
      </c>
      <c r="C6" s="298"/>
      <c r="D6" s="200">
        <v>4969</v>
      </c>
      <c r="E6" s="200">
        <v>381100</v>
      </c>
      <c r="F6" s="200">
        <v>1235</v>
      </c>
      <c r="G6" s="200">
        <v>146494</v>
      </c>
      <c r="H6" s="200"/>
      <c r="I6" s="609"/>
      <c r="J6" s="200">
        <v>2308</v>
      </c>
      <c r="K6" s="200">
        <v>108841</v>
      </c>
      <c r="L6" s="200">
        <v>249</v>
      </c>
      <c r="M6" s="200">
        <v>11030</v>
      </c>
      <c r="N6" s="200">
        <v>1177</v>
      </c>
      <c r="O6" s="617">
        <v>114735</v>
      </c>
      <c r="P6" s="303" t="s">
        <v>721</v>
      </c>
      <c r="Q6" s="1365" t="s">
        <v>722</v>
      </c>
    </row>
    <row r="7" spans="1:17" s="603" customFormat="1" ht="15" customHeight="1">
      <c r="A7" s="215" t="s">
        <v>723</v>
      </c>
      <c r="B7" s="434" t="s">
        <v>724</v>
      </c>
      <c r="C7" s="298"/>
      <c r="D7" s="200">
        <v>4080</v>
      </c>
      <c r="E7" s="200">
        <v>304882</v>
      </c>
      <c r="F7" s="200">
        <v>1099</v>
      </c>
      <c r="G7" s="200">
        <v>130924</v>
      </c>
      <c r="H7" s="200"/>
      <c r="I7" s="609"/>
      <c r="J7" s="200">
        <v>1944</v>
      </c>
      <c r="K7" s="200">
        <v>87979</v>
      </c>
      <c r="L7" s="200">
        <v>249</v>
      </c>
      <c r="M7" s="200">
        <v>11030</v>
      </c>
      <c r="N7" s="200">
        <v>788</v>
      </c>
      <c r="O7" s="617">
        <v>74949</v>
      </c>
      <c r="P7" s="303" t="s">
        <v>725</v>
      </c>
      <c r="Q7" s="1222"/>
    </row>
    <row r="8" spans="1:17" s="633" customFormat="1" ht="15" customHeight="1">
      <c r="A8" s="317" t="s">
        <v>726</v>
      </c>
      <c r="B8" s="434" t="s">
        <v>115</v>
      </c>
      <c r="C8" s="652"/>
      <c r="D8" s="200">
        <v>5657</v>
      </c>
      <c r="E8" s="200">
        <v>431944</v>
      </c>
      <c r="F8" s="200">
        <v>1332</v>
      </c>
      <c r="G8" s="200">
        <v>157487</v>
      </c>
      <c r="H8" s="200"/>
      <c r="I8" s="609"/>
      <c r="J8" s="200">
        <v>2569</v>
      </c>
      <c r="K8" s="200">
        <v>116787</v>
      </c>
      <c r="L8" s="200">
        <v>9</v>
      </c>
      <c r="M8" s="200">
        <v>309</v>
      </c>
      <c r="N8" s="200">
        <v>1747</v>
      </c>
      <c r="O8" s="617">
        <v>157361</v>
      </c>
      <c r="P8" s="303" t="s">
        <v>721</v>
      </c>
      <c r="Q8" s="1362" t="s">
        <v>727</v>
      </c>
    </row>
    <row r="9" spans="1:17" s="633" customFormat="1" ht="15" customHeight="1">
      <c r="A9" s="633" t="s">
        <v>723</v>
      </c>
      <c r="B9" s="434" t="s">
        <v>724</v>
      </c>
      <c r="C9" s="652"/>
      <c r="D9" s="200">
        <v>5016</v>
      </c>
      <c r="E9" s="200">
        <v>374718</v>
      </c>
      <c r="F9" s="200">
        <v>1212</v>
      </c>
      <c r="G9" s="200">
        <v>143786</v>
      </c>
      <c r="H9" s="200"/>
      <c r="I9" s="609"/>
      <c r="J9" s="200">
        <v>2343</v>
      </c>
      <c r="K9" s="200">
        <v>103012</v>
      </c>
      <c r="L9" s="200">
        <v>9</v>
      </c>
      <c r="M9" s="200">
        <v>309</v>
      </c>
      <c r="N9" s="200">
        <v>1452</v>
      </c>
      <c r="O9" s="617">
        <v>127611</v>
      </c>
      <c r="P9" s="303" t="s">
        <v>725</v>
      </c>
      <c r="Q9" s="1362"/>
    </row>
    <row r="10" spans="1:17" s="633" customFormat="1" ht="15" customHeight="1">
      <c r="A10" s="317" t="s">
        <v>728</v>
      </c>
      <c r="B10" s="434" t="s">
        <v>115</v>
      </c>
      <c r="C10" s="652"/>
      <c r="D10" s="653">
        <v>4758</v>
      </c>
      <c r="E10" s="654">
        <v>361845</v>
      </c>
      <c r="F10" s="654">
        <v>1128</v>
      </c>
      <c r="G10" s="654">
        <v>132494</v>
      </c>
      <c r="H10" s="654"/>
      <c r="I10" s="654"/>
      <c r="J10" s="654">
        <v>2481</v>
      </c>
      <c r="K10" s="654">
        <v>119709</v>
      </c>
      <c r="L10" s="654">
        <v>2</v>
      </c>
      <c r="M10" s="654">
        <v>123</v>
      </c>
      <c r="N10" s="654">
        <v>1147</v>
      </c>
      <c r="O10" s="655">
        <v>109519</v>
      </c>
      <c r="P10" s="303" t="s">
        <v>721</v>
      </c>
      <c r="Q10" s="1362" t="s">
        <v>729</v>
      </c>
    </row>
    <row r="11" spans="1:17" s="633" customFormat="1" ht="15" customHeight="1">
      <c r="A11" s="633" t="s">
        <v>723</v>
      </c>
      <c r="B11" s="434" t="s">
        <v>724</v>
      </c>
      <c r="C11" s="652"/>
      <c r="D11" s="653">
        <v>4072</v>
      </c>
      <c r="E11" s="654">
        <v>297899</v>
      </c>
      <c r="F11" s="654">
        <v>1005</v>
      </c>
      <c r="G11" s="654">
        <v>118464</v>
      </c>
      <c r="H11" s="200"/>
      <c r="I11" s="609"/>
      <c r="J11" s="654">
        <v>2233</v>
      </c>
      <c r="K11" s="654">
        <v>101471</v>
      </c>
      <c r="L11" s="654">
        <v>2</v>
      </c>
      <c r="M11" s="654">
        <v>123</v>
      </c>
      <c r="N11" s="654">
        <v>832</v>
      </c>
      <c r="O11" s="655">
        <v>77841</v>
      </c>
      <c r="P11" s="303" t="s">
        <v>725</v>
      </c>
      <c r="Q11" s="1362"/>
    </row>
    <row r="12" spans="1:17" s="633" customFormat="1" ht="15" customHeight="1">
      <c r="A12" s="317" t="s">
        <v>730</v>
      </c>
      <c r="B12" s="434" t="s">
        <v>115</v>
      </c>
      <c r="C12" s="652"/>
      <c r="D12" s="653">
        <v>4892</v>
      </c>
      <c r="E12" s="654">
        <v>365380</v>
      </c>
      <c r="F12" s="654">
        <v>1200</v>
      </c>
      <c r="G12" s="654">
        <v>140097</v>
      </c>
      <c r="H12" s="654"/>
      <c r="I12" s="654"/>
      <c r="J12" s="654">
        <v>2226</v>
      </c>
      <c r="K12" s="654">
        <v>100062</v>
      </c>
      <c r="L12" s="654">
        <v>194</v>
      </c>
      <c r="M12" s="654">
        <v>5948</v>
      </c>
      <c r="N12" s="654">
        <v>1272</v>
      </c>
      <c r="O12" s="655">
        <v>119273</v>
      </c>
      <c r="P12" s="303" t="s">
        <v>721</v>
      </c>
      <c r="Q12" s="1362" t="s">
        <v>731</v>
      </c>
    </row>
    <row r="13" spans="1:17" s="633" customFormat="1" ht="15" customHeight="1">
      <c r="A13" s="633" t="s">
        <v>723</v>
      </c>
      <c r="B13" s="434" t="s">
        <v>724</v>
      </c>
      <c r="C13" s="652"/>
      <c r="D13" s="653">
        <v>4438</v>
      </c>
      <c r="E13" s="654">
        <v>325086</v>
      </c>
      <c r="F13" s="654">
        <v>1071</v>
      </c>
      <c r="G13" s="654">
        <v>125445</v>
      </c>
      <c r="H13" s="200"/>
      <c r="I13" s="609"/>
      <c r="J13" s="654">
        <v>2098</v>
      </c>
      <c r="K13" s="654">
        <v>94431</v>
      </c>
      <c r="L13" s="654">
        <v>194</v>
      </c>
      <c r="M13" s="654">
        <v>5948</v>
      </c>
      <c r="N13" s="654">
        <v>1075</v>
      </c>
      <c r="O13" s="655">
        <v>99262</v>
      </c>
      <c r="P13" s="303" t="s">
        <v>725</v>
      </c>
      <c r="Q13" s="1362"/>
    </row>
    <row r="14" spans="1:17" s="215" customFormat="1" ht="15" customHeight="1">
      <c r="A14" s="656" t="s">
        <v>732</v>
      </c>
      <c r="B14" s="439" t="s">
        <v>115</v>
      </c>
      <c r="C14" s="657"/>
      <c r="D14" s="208">
        <f>SUM(D15:D21)</f>
        <v>5911</v>
      </c>
      <c r="E14" s="209">
        <f>SUM(E15:E21)</f>
        <v>458512</v>
      </c>
      <c r="F14" s="209">
        <f>SUM(F15:F21)</f>
        <v>1354</v>
      </c>
      <c r="G14" s="209">
        <f>SUM(G15:G21)</f>
        <v>158689</v>
      </c>
      <c r="H14" s="209"/>
      <c r="I14" s="614"/>
      <c r="J14" s="209">
        <f t="shared" ref="J14:O14" si="0">SUM(J15:J21)</f>
        <v>2703</v>
      </c>
      <c r="K14" s="209">
        <f t="shared" si="0"/>
        <v>135900</v>
      </c>
      <c r="L14" s="209">
        <f t="shared" si="0"/>
        <v>9</v>
      </c>
      <c r="M14" s="209">
        <f t="shared" si="0"/>
        <v>2291</v>
      </c>
      <c r="N14" s="209">
        <f t="shared" si="0"/>
        <v>1845</v>
      </c>
      <c r="O14" s="635">
        <f t="shared" si="0"/>
        <v>161632</v>
      </c>
      <c r="P14" s="314" t="s">
        <v>721</v>
      </c>
      <c r="Q14" s="313" t="s">
        <v>673</v>
      </c>
    </row>
    <row r="15" spans="1:17" s="215" customFormat="1" ht="15" customHeight="1">
      <c r="A15" s="658"/>
      <c r="B15" s="317" t="s">
        <v>674</v>
      </c>
      <c r="C15" s="659"/>
      <c r="D15" s="204">
        <v>1466</v>
      </c>
      <c r="E15" s="200">
        <v>108857</v>
      </c>
      <c r="F15" s="200">
        <v>220</v>
      </c>
      <c r="G15" s="660">
        <v>25987</v>
      </c>
      <c r="H15" s="200"/>
      <c r="I15" s="609"/>
      <c r="J15" s="200">
        <v>598</v>
      </c>
      <c r="K15" s="200">
        <v>28832</v>
      </c>
      <c r="L15" s="200">
        <v>3</v>
      </c>
      <c r="M15" s="200">
        <v>766</v>
      </c>
      <c r="N15" s="200">
        <v>645</v>
      </c>
      <c r="O15" s="617">
        <v>53272</v>
      </c>
      <c r="P15" s="303" t="s">
        <v>675</v>
      </c>
      <c r="Q15" s="661"/>
    </row>
    <row r="16" spans="1:17" s="215" customFormat="1" ht="15" customHeight="1">
      <c r="A16" s="658"/>
      <c r="B16" s="317" t="s">
        <v>676</v>
      </c>
      <c r="C16" s="659"/>
      <c r="D16" s="204">
        <v>505</v>
      </c>
      <c r="E16" s="200">
        <v>42340</v>
      </c>
      <c r="F16" s="200">
        <v>222</v>
      </c>
      <c r="G16" s="660">
        <v>24218</v>
      </c>
      <c r="H16" s="200"/>
      <c r="I16" s="609"/>
      <c r="J16" s="200">
        <v>191</v>
      </c>
      <c r="K16" s="200">
        <v>8369</v>
      </c>
      <c r="L16" s="200">
        <v>0</v>
      </c>
      <c r="M16" s="200">
        <v>0</v>
      </c>
      <c r="N16" s="200">
        <v>92</v>
      </c>
      <c r="O16" s="617">
        <v>9753</v>
      </c>
      <c r="P16" s="303" t="s">
        <v>677</v>
      </c>
      <c r="Q16" s="661"/>
    </row>
    <row r="17" spans="1:17" s="215" customFormat="1" ht="15" customHeight="1">
      <c r="A17" s="658"/>
      <c r="B17" s="317" t="s">
        <v>678</v>
      </c>
      <c r="C17" s="659"/>
      <c r="D17" s="204">
        <v>523</v>
      </c>
      <c r="E17" s="200">
        <v>48014</v>
      </c>
      <c r="F17" s="200">
        <v>209</v>
      </c>
      <c r="G17" s="660">
        <v>24340</v>
      </c>
      <c r="H17" s="200"/>
      <c r="I17" s="609"/>
      <c r="J17" s="200">
        <v>172</v>
      </c>
      <c r="K17" s="200">
        <v>8725</v>
      </c>
      <c r="L17" s="200">
        <v>3</v>
      </c>
      <c r="M17" s="200">
        <v>1076</v>
      </c>
      <c r="N17" s="200">
        <v>139</v>
      </c>
      <c r="O17" s="617">
        <v>13873</v>
      </c>
      <c r="P17" s="303" t="s">
        <v>679</v>
      </c>
      <c r="Q17" s="661"/>
    </row>
    <row r="18" spans="1:17" s="215" customFormat="1" ht="15" customHeight="1">
      <c r="A18" s="658"/>
      <c r="B18" s="317" t="s">
        <v>680</v>
      </c>
      <c r="C18" s="659"/>
      <c r="D18" s="204">
        <v>871</v>
      </c>
      <c r="E18" s="200">
        <v>73753</v>
      </c>
      <c r="F18" s="200">
        <v>256</v>
      </c>
      <c r="G18" s="660">
        <v>30666</v>
      </c>
      <c r="H18" s="200"/>
      <c r="I18" s="609"/>
      <c r="J18" s="200">
        <v>303</v>
      </c>
      <c r="K18" s="200">
        <v>15694</v>
      </c>
      <c r="L18" s="200">
        <v>1</v>
      </c>
      <c r="M18" s="200">
        <v>132</v>
      </c>
      <c r="N18" s="200">
        <v>311</v>
      </c>
      <c r="O18" s="617">
        <v>27261</v>
      </c>
      <c r="P18" s="303" t="s">
        <v>681</v>
      </c>
      <c r="Q18" s="661"/>
    </row>
    <row r="19" spans="1:17" s="215" customFormat="1" ht="15" customHeight="1">
      <c r="A19" s="658"/>
      <c r="B19" s="317" t="s">
        <v>682</v>
      </c>
      <c r="C19" s="659"/>
      <c r="D19" s="204">
        <v>1245</v>
      </c>
      <c r="E19" s="200">
        <v>82612</v>
      </c>
      <c r="F19" s="200">
        <v>160</v>
      </c>
      <c r="G19" s="660">
        <v>19634</v>
      </c>
      <c r="H19" s="200"/>
      <c r="I19" s="609"/>
      <c r="J19" s="200">
        <v>980</v>
      </c>
      <c r="K19" s="200">
        <v>51748</v>
      </c>
      <c r="L19" s="200">
        <v>0</v>
      </c>
      <c r="M19" s="200">
        <v>0</v>
      </c>
      <c r="N19" s="200">
        <v>105</v>
      </c>
      <c r="O19" s="617">
        <v>11230</v>
      </c>
      <c r="P19" s="303" t="s">
        <v>683</v>
      </c>
      <c r="Q19" s="661"/>
    </row>
    <row r="20" spans="1:17" s="215" customFormat="1" ht="15" customHeight="1">
      <c r="A20" s="658"/>
      <c r="B20" s="317" t="s">
        <v>684</v>
      </c>
      <c r="C20" s="659"/>
      <c r="D20" s="204">
        <v>1127</v>
      </c>
      <c r="E20" s="200">
        <v>85094</v>
      </c>
      <c r="F20" s="200">
        <v>196</v>
      </c>
      <c r="G20" s="660">
        <v>23387</v>
      </c>
      <c r="H20" s="200"/>
      <c r="I20" s="609"/>
      <c r="J20" s="200">
        <v>437</v>
      </c>
      <c r="K20" s="200">
        <v>21288</v>
      </c>
      <c r="L20" s="200">
        <v>1</v>
      </c>
      <c r="M20" s="200">
        <v>100</v>
      </c>
      <c r="N20" s="200">
        <v>493</v>
      </c>
      <c r="O20" s="617">
        <v>40319</v>
      </c>
      <c r="P20" s="303" t="s">
        <v>685</v>
      </c>
      <c r="Q20" s="661"/>
    </row>
    <row r="21" spans="1:17" s="215" customFormat="1" ht="15" customHeight="1">
      <c r="A21" s="658"/>
      <c r="B21" s="317" t="s">
        <v>686</v>
      </c>
      <c r="C21" s="659"/>
      <c r="D21" s="204">
        <v>174</v>
      </c>
      <c r="E21" s="200">
        <v>17842</v>
      </c>
      <c r="F21" s="200">
        <v>91</v>
      </c>
      <c r="G21" s="660">
        <v>10457</v>
      </c>
      <c r="H21" s="200"/>
      <c r="I21" s="609"/>
      <c r="J21" s="200">
        <v>22</v>
      </c>
      <c r="K21" s="200">
        <v>1244</v>
      </c>
      <c r="L21" s="200">
        <v>1</v>
      </c>
      <c r="M21" s="200">
        <v>217</v>
      </c>
      <c r="N21" s="200">
        <v>60</v>
      </c>
      <c r="O21" s="617">
        <v>5924</v>
      </c>
      <c r="P21" s="303" t="s">
        <v>687</v>
      </c>
      <c r="Q21" s="661"/>
    </row>
    <row r="22" spans="1:17" s="215" customFormat="1" ht="15" customHeight="1">
      <c r="A22" s="569" t="s">
        <v>723</v>
      </c>
      <c r="B22" s="439" t="s">
        <v>724</v>
      </c>
      <c r="C22" s="657"/>
      <c r="D22" s="208">
        <f>SUM(D23:D29)</f>
        <v>4469</v>
      </c>
      <c r="E22" s="209">
        <f>SUM(E23:E29)</f>
        <v>361262</v>
      </c>
      <c r="F22" s="209">
        <f>SUM(F23:F29)</f>
        <v>1208</v>
      </c>
      <c r="G22" s="209">
        <f>SUM(G23:G29)</f>
        <v>142304</v>
      </c>
      <c r="H22" s="209"/>
      <c r="I22" s="614"/>
      <c r="J22" s="209">
        <f t="shared" ref="J22:O22" si="1">SUM(J23:J29)</f>
        <v>1672</v>
      </c>
      <c r="K22" s="209">
        <f t="shared" si="1"/>
        <v>81675</v>
      </c>
      <c r="L22" s="209">
        <f t="shared" si="1"/>
        <v>8</v>
      </c>
      <c r="M22" s="209">
        <f t="shared" si="1"/>
        <v>1996</v>
      </c>
      <c r="N22" s="209">
        <f t="shared" si="1"/>
        <v>1581</v>
      </c>
      <c r="O22" s="635">
        <f t="shared" si="1"/>
        <v>135287</v>
      </c>
      <c r="P22" s="314" t="s">
        <v>725</v>
      </c>
      <c r="Q22" s="661"/>
    </row>
    <row r="23" spans="1:17" s="215" customFormat="1" ht="15" customHeight="1">
      <c r="A23" s="569"/>
      <c r="B23" s="317" t="s">
        <v>674</v>
      </c>
      <c r="C23" s="659"/>
      <c r="D23" s="204">
        <v>1394</v>
      </c>
      <c r="E23" s="200">
        <v>101361</v>
      </c>
      <c r="F23" s="200">
        <v>191</v>
      </c>
      <c r="G23" s="660">
        <v>22863</v>
      </c>
      <c r="H23" s="200"/>
      <c r="I23" s="609"/>
      <c r="J23" s="200">
        <v>598</v>
      </c>
      <c r="K23" s="200">
        <v>28832</v>
      </c>
      <c r="L23" s="200">
        <v>3</v>
      </c>
      <c r="M23" s="200">
        <v>766</v>
      </c>
      <c r="N23" s="200">
        <v>602</v>
      </c>
      <c r="O23" s="617">
        <v>48900</v>
      </c>
      <c r="P23" s="303" t="s">
        <v>675</v>
      </c>
      <c r="Q23" s="662"/>
    </row>
    <row r="24" spans="1:17" s="215" customFormat="1" ht="15" customHeight="1">
      <c r="A24" s="569"/>
      <c r="B24" s="317" t="s">
        <v>676</v>
      </c>
      <c r="C24" s="659"/>
      <c r="D24" s="204">
        <v>447</v>
      </c>
      <c r="E24" s="200">
        <v>36216</v>
      </c>
      <c r="F24" s="200">
        <v>204</v>
      </c>
      <c r="G24" s="660">
        <v>22135</v>
      </c>
      <c r="H24" s="200"/>
      <c r="I24" s="609"/>
      <c r="J24" s="200">
        <v>191</v>
      </c>
      <c r="K24" s="200">
        <v>8369</v>
      </c>
      <c r="L24" s="200">
        <v>0</v>
      </c>
      <c r="M24" s="200">
        <v>0</v>
      </c>
      <c r="N24" s="200">
        <v>52</v>
      </c>
      <c r="O24" s="617">
        <v>5712</v>
      </c>
      <c r="P24" s="303" t="s">
        <v>677</v>
      </c>
      <c r="Q24" s="662"/>
    </row>
    <row r="25" spans="1:17" s="215" customFormat="1" ht="15" customHeight="1">
      <c r="A25" s="569"/>
      <c r="B25" s="317" t="s">
        <v>678</v>
      </c>
      <c r="C25" s="659"/>
      <c r="D25" s="204">
        <v>454</v>
      </c>
      <c r="E25" s="200">
        <v>40690</v>
      </c>
      <c r="F25" s="200">
        <v>185</v>
      </c>
      <c r="G25" s="660">
        <v>21732</v>
      </c>
      <c r="H25" s="200"/>
      <c r="I25" s="609"/>
      <c r="J25" s="200">
        <v>172</v>
      </c>
      <c r="K25" s="200">
        <v>8725</v>
      </c>
      <c r="L25" s="200">
        <v>2</v>
      </c>
      <c r="M25" s="200">
        <v>781</v>
      </c>
      <c r="N25" s="200">
        <v>95</v>
      </c>
      <c r="O25" s="617">
        <v>9452</v>
      </c>
      <c r="P25" s="303" t="s">
        <v>679</v>
      </c>
      <c r="Q25" s="662"/>
    </row>
    <row r="26" spans="1:17" s="215" customFormat="1" ht="15" customHeight="1">
      <c r="A26" s="569"/>
      <c r="B26" s="317" t="s">
        <v>680</v>
      </c>
      <c r="C26" s="659"/>
      <c r="D26" s="204">
        <v>762</v>
      </c>
      <c r="E26" s="200">
        <v>64215</v>
      </c>
      <c r="F26" s="200">
        <v>228</v>
      </c>
      <c r="G26" s="660">
        <v>27204</v>
      </c>
      <c r="H26" s="200"/>
      <c r="I26" s="609"/>
      <c r="J26" s="200">
        <v>267</v>
      </c>
      <c r="K26" s="200">
        <v>14040</v>
      </c>
      <c r="L26" s="200">
        <v>1</v>
      </c>
      <c r="M26" s="200">
        <v>132</v>
      </c>
      <c r="N26" s="200">
        <v>266</v>
      </c>
      <c r="O26" s="617">
        <v>22839</v>
      </c>
      <c r="P26" s="303" t="s">
        <v>681</v>
      </c>
      <c r="Q26" s="662"/>
    </row>
    <row r="27" spans="1:17" s="215" customFormat="1" ht="15" customHeight="1">
      <c r="A27" s="569"/>
      <c r="B27" s="317" t="s">
        <v>682</v>
      </c>
      <c r="C27" s="659"/>
      <c r="D27" s="204">
        <v>225</v>
      </c>
      <c r="E27" s="200">
        <v>26660</v>
      </c>
      <c r="F27" s="200">
        <v>150</v>
      </c>
      <c r="G27" s="660">
        <v>18480</v>
      </c>
      <c r="H27" s="200"/>
      <c r="I27" s="609"/>
      <c r="J27" s="200">
        <v>0</v>
      </c>
      <c r="K27" s="200">
        <v>0</v>
      </c>
      <c r="L27" s="200">
        <v>0</v>
      </c>
      <c r="M27" s="200">
        <v>0</v>
      </c>
      <c r="N27" s="200">
        <v>75</v>
      </c>
      <c r="O27" s="617">
        <v>8180</v>
      </c>
      <c r="P27" s="303" t="s">
        <v>683</v>
      </c>
      <c r="Q27" s="662"/>
    </row>
    <row r="28" spans="1:17" s="215" customFormat="1" ht="15" customHeight="1">
      <c r="A28" s="569"/>
      <c r="B28" s="317" t="s">
        <v>684</v>
      </c>
      <c r="C28" s="659"/>
      <c r="D28" s="204">
        <v>1062</v>
      </c>
      <c r="E28" s="200">
        <v>79094</v>
      </c>
      <c r="F28" s="200">
        <v>168</v>
      </c>
      <c r="G28" s="660">
        <v>20393</v>
      </c>
      <c r="H28" s="200"/>
      <c r="I28" s="609"/>
      <c r="J28" s="200">
        <v>422</v>
      </c>
      <c r="K28" s="200">
        <v>20465</v>
      </c>
      <c r="L28" s="200">
        <v>1</v>
      </c>
      <c r="M28" s="200">
        <v>100</v>
      </c>
      <c r="N28" s="200">
        <v>471</v>
      </c>
      <c r="O28" s="617">
        <v>38136</v>
      </c>
      <c r="P28" s="303" t="s">
        <v>685</v>
      </c>
      <c r="Q28" s="662"/>
    </row>
    <row r="29" spans="1:17" s="215" customFormat="1" ht="15" customHeight="1">
      <c r="A29" s="569"/>
      <c r="B29" s="317" t="s">
        <v>686</v>
      </c>
      <c r="C29" s="659"/>
      <c r="D29" s="204">
        <v>125</v>
      </c>
      <c r="E29" s="200">
        <v>13026</v>
      </c>
      <c r="F29" s="200">
        <v>82</v>
      </c>
      <c r="G29" s="660">
        <v>9497</v>
      </c>
      <c r="H29" s="200"/>
      <c r="I29" s="609"/>
      <c r="J29" s="200">
        <v>22</v>
      </c>
      <c r="K29" s="200">
        <v>1244</v>
      </c>
      <c r="L29" s="200">
        <v>1</v>
      </c>
      <c r="M29" s="200">
        <v>217</v>
      </c>
      <c r="N29" s="200">
        <v>20</v>
      </c>
      <c r="O29" s="617">
        <v>2068</v>
      </c>
      <c r="P29" s="303" t="s">
        <v>687</v>
      </c>
      <c r="Q29" s="662"/>
    </row>
    <row r="30" spans="1:17" s="603" customFormat="1" ht="3" customHeight="1" thickBot="1">
      <c r="A30" s="663"/>
      <c r="B30" s="663"/>
      <c r="C30" s="316"/>
      <c r="D30" s="620"/>
      <c r="E30" s="620"/>
      <c r="F30" s="620"/>
      <c r="G30" s="620"/>
      <c r="H30" s="621"/>
      <c r="J30" s="620"/>
      <c r="K30" s="620"/>
      <c r="L30" s="620"/>
      <c r="M30" s="620"/>
      <c r="N30" s="620"/>
      <c r="O30" s="620"/>
      <c r="P30" s="619"/>
      <c r="Q30" s="620"/>
    </row>
    <row r="31" spans="1:17" s="603" customFormat="1" ht="13.5" customHeight="1">
      <c r="A31" s="215" t="s">
        <v>733</v>
      </c>
      <c r="B31" s="215"/>
      <c r="C31" s="215"/>
      <c r="J31" s="216"/>
    </row>
    <row r="32" spans="1:17" s="548" customFormat="1"/>
  </sheetData>
  <mergeCells count="12">
    <mergeCell ref="Q12:Q13"/>
    <mergeCell ref="J1:M1"/>
    <mergeCell ref="A4:B5"/>
    <mergeCell ref="D4:E4"/>
    <mergeCell ref="F4:G4"/>
    <mergeCell ref="J4:K4"/>
    <mergeCell ref="L4:M4"/>
    <mergeCell ref="N4:O4"/>
    <mergeCell ref="P4:Q5"/>
    <mergeCell ref="Q6:Q7"/>
    <mergeCell ref="Q8:Q9"/>
    <mergeCell ref="Q10:Q11"/>
  </mergeCells>
  <phoneticPr fontId="3"/>
  <printOptions horizontalCentered="1"/>
  <pageMargins left="0.55118110236220474" right="0.55118110236220474" top="0.70866141732283472" bottom="0.98425196850393704" header="0.51181102362204722" footer="0.51181102362204722"/>
  <pageSetup paperSize="9" orientation="portrait" horizontalDpi="300" verticalDpi="300" r:id="rId1"/>
  <headerFooter alignWithMargins="0"/>
  <colBreaks count="1" manualBreakCount="1">
    <brk id="8"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
  <sheetViews>
    <sheetView zoomScaleNormal="100" zoomScaleSheetLayoutView="100" workbookViewId="0"/>
  </sheetViews>
  <sheetFormatPr defaultRowHeight="13.5"/>
  <cols>
    <col min="1" max="1" width="1" style="79" customWidth="1"/>
    <col min="2" max="2" width="9.75" style="79" customWidth="1"/>
    <col min="3" max="3" width="2.25" style="79" customWidth="1"/>
    <col min="4" max="4" width="7.875" style="79" customWidth="1"/>
    <col min="5" max="6" width="0.875" style="79" customWidth="1"/>
    <col min="7" max="20" width="4.75" style="79" customWidth="1"/>
    <col min="21" max="21" width="4" style="79" customWidth="1"/>
    <col min="22" max="22" width="6.375" style="79" customWidth="1"/>
    <col min="23" max="16384" width="9" style="79"/>
  </cols>
  <sheetData>
    <row r="1" spans="1:22" ht="18" customHeight="1">
      <c r="A1" s="664" t="s">
        <v>734</v>
      </c>
      <c r="C1" s="574" t="s">
        <v>735</v>
      </c>
      <c r="F1" s="665"/>
      <c r="G1" s="574"/>
      <c r="H1" s="574"/>
      <c r="J1" s="666"/>
      <c r="K1" s="139"/>
      <c r="L1" s="81"/>
      <c r="M1" s="81"/>
      <c r="N1" s="81"/>
      <c r="O1" s="81"/>
      <c r="P1" s="81"/>
      <c r="Q1" s="81"/>
      <c r="R1" s="81"/>
      <c r="S1" s="81"/>
      <c r="T1" s="81"/>
      <c r="U1" s="81"/>
      <c r="V1" s="81"/>
    </row>
    <row r="2" spans="1:22" ht="18" customHeight="1">
      <c r="A2" s="1366" t="s">
        <v>736</v>
      </c>
      <c r="B2" s="1366"/>
      <c r="C2" s="1366"/>
      <c r="D2" s="1366"/>
      <c r="E2" s="1366"/>
      <c r="F2" s="1366"/>
      <c r="G2" s="1366"/>
      <c r="H2" s="1366"/>
      <c r="I2" s="1366"/>
      <c r="J2" s="1366"/>
      <c r="K2" s="1366"/>
      <c r="L2" s="1366"/>
      <c r="M2" s="1366"/>
      <c r="N2" s="1366"/>
      <c r="O2" s="1366"/>
      <c r="P2" s="1366"/>
      <c r="Q2" s="1366"/>
      <c r="R2" s="1366"/>
      <c r="S2" s="1366"/>
      <c r="T2" s="1366"/>
    </row>
    <row r="3" spans="1:22" s="86" customFormat="1" ht="4.5" customHeight="1" thickBot="1">
      <c r="A3" s="79"/>
      <c r="B3" s="667"/>
    </row>
    <row r="4" spans="1:22" s="86" customFormat="1" ht="15" customHeight="1">
      <c r="A4" s="1138" t="s">
        <v>83</v>
      </c>
      <c r="B4" s="1138"/>
      <c r="C4" s="1147"/>
      <c r="D4" s="1142" t="s">
        <v>115</v>
      </c>
      <c r="E4" s="1138"/>
      <c r="F4" s="1147"/>
      <c r="G4" s="1133" t="s">
        <v>737</v>
      </c>
      <c r="H4" s="1134"/>
      <c r="I4" s="1134"/>
      <c r="J4" s="1134"/>
      <c r="K4" s="1134"/>
      <c r="L4" s="1140"/>
      <c r="M4" s="1142" t="s">
        <v>738</v>
      </c>
      <c r="N4" s="1147"/>
      <c r="O4" s="1142" t="s">
        <v>739</v>
      </c>
      <c r="P4" s="1147"/>
      <c r="Q4" s="1142" t="s">
        <v>740</v>
      </c>
      <c r="R4" s="1147"/>
      <c r="S4" s="1142" t="s">
        <v>741</v>
      </c>
      <c r="T4" s="1138"/>
      <c r="U4" s="85"/>
    </row>
    <row r="5" spans="1:22" s="86" customFormat="1" ht="33" customHeight="1">
      <c r="A5" s="1139"/>
      <c r="B5" s="1139"/>
      <c r="C5" s="1148"/>
      <c r="D5" s="1144"/>
      <c r="E5" s="1139"/>
      <c r="F5" s="1148"/>
      <c r="G5" s="1367" t="s">
        <v>115</v>
      </c>
      <c r="H5" s="1368"/>
      <c r="I5" s="1369" t="s">
        <v>742</v>
      </c>
      <c r="J5" s="1370"/>
      <c r="K5" s="1369" t="s">
        <v>743</v>
      </c>
      <c r="L5" s="1371"/>
      <c r="M5" s="1144"/>
      <c r="N5" s="1148"/>
      <c r="O5" s="1144"/>
      <c r="P5" s="1148"/>
      <c r="Q5" s="1144"/>
      <c r="R5" s="1148"/>
      <c r="S5" s="1144"/>
      <c r="T5" s="1139"/>
      <c r="U5" s="85"/>
    </row>
    <row r="6" spans="1:22" s="1" customFormat="1" ht="17.25" customHeight="1">
      <c r="A6" s="1373" t="s">
        <v>744</v>
      </c>
      <c r="B6" s="1373"/>
      <c r="C6" s="173"/>
      <c r="D6" s="1375">
        <v>0</v>
      </c>
      <c r="E6" s="1376"/>
      <c r="F6" s="1376"/>
      <c r="G6" s="1372">
        <v>0</v>
      </c>
      <c r="H6" s="1372"/>
      <c r="I6" s="1372">
        <v>0</v>
      </c>
      <c r="J6" s="1372"/>
      <c r="K6" s="1372">
        <v>0</v>
      </c>
      <c r="L6" s="1372"/>
      <c r="M6" s="1372">
        <v>0</v>
      </c>
      <c r="N6" s="1372"/>
      <c r="O6" s="1372">
        <v>0</v>
      </c>
      <c r="P6" s="1372"/>
      <c r="Q6" s="1372">
        <v>0</v>
      </c>
      <c r="R6" s="1372"/>
      <c r="S6" s="1372">
        <v>0</v>
      </c>
      <c r="T6" s="1372"/>
    </row>
    <row r="7" spans="1:22" s="98" customFormat="1" ht="17.25" customHeight="1">
      <c r="A7" s="1373" t="s">
        <v>745</v>
      </c>
      <c r="B7" s="1373"/>
      <c r="C7" s="173"/>
      <c r="D7" s="1374">
        <v>211</v>
      </c>
      <c r="E7" s="1372"/>
      <c r="F7" s="1372"/>
      <c r="G7" s="1372">
        <v>0</v>
      </c>
      <c r="H7" s="1372"/>
      <c r="I7" s="1372">
        <v>0</v>
      </c>
      <c r="J7" s="1372"/>
      <c r="K7" s="1372">
        <v>0</v>
      </c>
      <c r="L7" s="1372"/>
      <c r="M7" s="1372">
        <v>0</v>
      </c>
      <c r="N7" s="1372"/>
      <c r="O7" s="1372">
        <v>211</v>
      </c>
      <c r="P7" s="1372"/>
      <c r="Q7" s="1372">
        <v>0</v>
      </c>
      <c r="R7" s="1372"/>
      <c r="S7" s="1372">
        <v>0</v>
      </c>
      <c r="T7" s="1372"/>
    </row>
    <row r="8" spans="1:22" s="1" customFormat="1" ht="17.25" customHeight="1">
      <c r="A8" s="1373" t="s">
        <v>746</v>
      </c>
      <c r="B8" s="1373"/>
      <c r="C8" s="173"/>
      <c r="D8" s="1380">
        <v>0</v>
      </c>
      <c r="E8" s="1377"/>
      <c r="F8" s="1377"/>
      <c r="G8" s="1377">
        <v>0</v>
      </c>
      <c r="H8" s="1377"/>
      <c r="I8" s="1377">
        <v>0</v>
      </c>
      <c r="J8" s="1377"/>
      <c r="K8" s="1377">
        <v>0</v>
      </c>
      <c r="L8" s="1377"/>
      <c r="M8" s="1377">
        <v>0</v>
      </c>
      <c r="N8" s="1377"/>
      <c r="O8" s="1377">
        <v>0</v>
      </c>
      <c r="P8" s="1377"/>
      <c r="Q8" s="1377">
        <v>0</v>
      </c>
      <c r="R8" s="1377"/>
      <c r="S8" s="1377">
        <v>0</v>
      </c>
      <c r="T8" s="1377"/>
    </row>
    <row r="9" spans="1:22" s="1" customFormat="1" ht="17.25" customHeight="1">
      <c r="A9" s="1373" t="s">
        <v>747</v>
      </c>
      <c r="B9" s="1373"/>
      <c r="C9" s="668"/>
      <c r="D9" s="1378">
        <v>0</v>
      </c>
      <c r="E9" s="1379"/>
      <c r="F9" s="1379"/>
      <c r="G9" s="1379">
        <v>0</v>
      </c>
      <c r="H9" s="1379"/>
      <c r="I9" s="1379">
        <v>0</v>
      </c>
      <c r="J9" s="1379"/>
      <c r="K9" s="1379">
        <v>0</v>
      </c>
      <c r="L9" s="1379"/>
      <c r="M9" s="1379">
        <v>0</v>
      </c>
      <c r="N9" s="1379"/>
      <c r="O9" s="1379">
        <v>0</v>
      </c>
      <c r="P9" s="1379"/>
      <c r="Q9" s="1379">
        <v>0</v>
      </c>
      <c r="R9" s="1379"/>
      <c r="S9" s="1379">
        <v>0</v>
      </c>
      <c r="T9" s="1379"/>
    </row>
    <row r="10" spans="1:22" s="98" customFormat="1" ht="17.25" customHeight="1">
      <c r="A10" s="1382" t="s">
        <v>748</v>
      </c>
      <c r="B10" s="1382"/>
      <c r="C10" s="668"/>
      <c r="D10" s="1383">
        <v>0</v>
      </c>
      <c r="E10" s="1381"/>
      <c r="F10" s="1381"/>
      <c r="G10" s="1381">
        <v>0</v>
      </c>
      <c r="H10" s="1381"/>
      <c r="I10" s="1381">
        <v>0</v>
      </c>
      <c r="J10" s="1381"/>
      <c r="K10" s="1381">
        <v>0</v>
      </c>
      <c r="L10" s="1381"/>
      <c r="M10" s="1381">
        <v>0</v>
      </c>
      <c r="N10" s="1381"/>
      <c r="O10" s="1381">
        <v>0</v>
      </c>
      <c r="P10" s="1381"/>
      <c r="Q10" s="1381">
        <v>0</v>
      </c>
      <c r="R10" s="1381"/>
      <c r="S10" s="1381">
        <v>0</v>
      </c>
      <c r="T10" s="1381"/>
    </row>
    <row r="11" spans="1:22" s="1" customFormat="1" ht="3" customHeight="1" thickBot="1">
      <c r="A11" s="669"/>
      <c r="B11" s="174"/>
      <c r="C11" s="8"/>
      <c r="D11" s="597"/>
      <c r="E11" s="12"/>
      <c r="F11" s="12"/>
      <c r="G11" s="12"/>
      <c r="H11" s="12"/>
      <c r="I11" s="12"/>
      <c r="J11" s="12"/>
      <c r="K11" s="12"/>
      <c r="L11" s="12"/>
      <c r="M11" s="12"/>
      <c r="N11" s="12"/>
      <c r="O11" s="12"/>
      <c r="P11" s="12"/>
      <c r="Q11" s="12"/>
      <c r="R11" s="12"/>
      <c r="S11" s="12"/>
      <c r="T11" s="12"/>
    </row>
    <row r="12" spans="1:22" s="1" customFormat="1" ht="13.5" customHeight="1">
      <c r="A12" s="112" t="s">
        <v>749</v>
      </c>
      <c r="B12" s="112"/>
    </row>
    <row r="13" spans="1:22">
      <c r="B13" s="1"/>
      <c r="C13" s="1"/>
      <c r="D13" s="594"/>
    </row>
    <row r="14" spans="1:22">
      <c r="B14" s="173"/>
      <c r="C14" s="173"/>
      <c r="D14" s="173"/>
    </row>
  </sheetData>
  <mergeCells count="57">
    <mergeCell ref="M10:N10"/>
    <mergeCell ref="O10:P10"/>
    <mergeCell ref="Q10:R10"/>
    <mergeCell ref="S10:T10"/>
    <mergeCell ref="A10:B10"/>
    <mergeCell ref="D10:F10"/>
    <mergeCell ref="G10:H10"/>
    <mergeCell ref="I10:J10"/>
    <mergeCell ref="K10:L10"/>
    <mergeCell ref="S8:T8"/>
    <mergeCell ref="A9:B9"/>
    <mergeCell ref="D9:F9"/>
    <mergeCell ref="G9:H9"/>
    <mergeCell ref="I9:J9"/>
    <mergeCell ref="K9:L9"/>
    <mergeCell ref="M9:N9"/>
    <mergeCell ref="O9:P9"/>
    <mergeCell ref="Q9:R9"/>
    <mergeCell ref="S9:T9"/>
    <mergeCell ref="A8:B8"/>
    <mergeCell ref="D8:F8"/>
    <mergeCell ref="G8:H8"/>
    <mergeCell ref="I8:J8"/>
    <mergeCell ref="K8:L8"/>
    <mergeCell ref="M6:N6"/>
    <mergeCell ref="O6:P6"/>
    <mergeCell ref="Q6:R6"/>
    <mergeCell ref="M8:N8"/>
    <mergeCell ref="O8:P8"/>
    <mergeCell ref="Q8:R8"/>
    <mergeCell ref="S6:T6"/>
    <mergeCell ref="A7:B7"/>
    <mergeCell ref="D7:F7"/>
    <mergeCell ref="G7:H7"/>
    <mergeCell ref="I7:J7"/>
    <mergeCell ref="K7:L7"/>
    <mergeCell ref="M7:N7"/>
    <mergeCell ref="O7:P7"/>
    <mergeCell ref="Q7:R7"/>
    <mergeCell ref="S7:T7"/>
    <mergeCell ref="A6:B6"/>
    <mergeCell ref="D6:F6"/>
    <mergeCell ref="G6:H6"/>
    <mergeCell ref="I6:J6"/>
    <mergeCell ref="K6:L6"/>
    <mergeCell ref="A2:T2"/>
    <mergeCell ref="A4:B5"/>
    <mergeCell ref="C4:C5"/>
    <mergeCell ref="D4:F5"/>
    <mergeCell ref="G4:L4"/>
    <mergeCell ref="M4:N5"/>
    <mergeCell ref="O4:P5"/>
    <mergeCell ref="Q4:R5"/>
    <mergeCell ref="S4:T5"/>
    <mergeCell ref="G5:H5"/>
    <mergeCell ref="I5:J5"/>
    <mergeCell ref="K5:L5"/>
  </mergeCells>
  <phoneticPr fontId="3"/>
  <conditionalFormatting sqref="D10:F10">
    <cfRule type="containsBlanks" dxfId="38" priority="5" stopIfTrue="1">
      <formula>LEN(TRIM(D10))=0</formula>
    </cfRule>
  </conditionalFormatting>
  <conditionalFormatting sqref="G10:T10">
    <cfRule type="containsBlanks" dxfId="37" priority="4" stopIfTrue="1">
      <formula>LEN(TRIM(G10))=0</formula>
    </cfRule>
  </conditionalFormatting>
  <conditionalFormatting sqref="D7:F7">
    <cfRule type="containsBlanks" dxfId="36" priority="3" stopIfTrue="1">
      <formula>LEN(TRIM(D7))=0</formula>
    </cfRule>
  </conditionalFormatting>
  <conditionalFormatting sqref="G6:T6">
    <cfRule type="containsBlanks" dxfId="35" priority="2" stopIfTrue="1">
      <formula>LEN(TRIM(G6))=0</formula>
    </cfRule>
  </conditionalFormatting>
  <conditionalFormatting sqref="G7:T7">
    <cfRule type="containsBlanks" dxfId="34" priority="1" stopIfTrue="1">
      <formula>LEN(TRIM(G7))=0</formula>
    </cfRule>
  </conditionalFormatting>
  <printOptions horizontalCentered="1"/>
  <pageMargins left="0.39370078740157483" right="0.39370078740157483" top="0.70866141732283472" bottom="0.78740157480314965" header="0.51181102362204722" footer="0.51181102362204722"/>
  <pageSetup paperSize="9" orientation="portrait" horizontalDpi="4294967293"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zoomScaleNormal="100" zoomScaleSheetLayoutView="100" workbookViewId="0"/>
  </sheetViews>
  <sheetFormatPr defaultRowHeight="13.5"/>
  <cols>
    <col min="1" max="1" width="1.625" style="79" customWidth="1"/>
    <col min="2" max="2" width="7.5" style="79" customWidth="1"/>
    <col min="3" max="3" width="8.125" style="79" customWidth="1"/>
    <col min="4" max="4" width="7.75" style="79" customWidth="1"/>
    <col min="5" max="6" width="7.375" style="79" customWidth="1"/>
    <col min="7" max="7" width="10.5" style="79" customWidth="1"/>
    <col min="8" max="8" width="9.75" style="79" customWidth="1"/>
    <col min="9" max="9" width="6.625" style="79" customWidth="1"/>
    <col min="10" max="10" width="7.25" style="79" customWidth="1"/>
    <col min="11" max="12" width="7.5" style="79" customWidth="1"/>
    <col min="13" max="16384" width="9" style="79"/>
  </cols>
  <sheetData>
    <row r="1" spans="1:20" ht="18" customHeight="1">
      <c r="A1" s="670" t="s">
        <v>750</v>
      </c>
      <c r="B1" s="81"/>
      <c r="C1" s="81"/>
      <c r="D1" s="81"/>
      <c r="E1" s="81"/>
      <c r="F1" s="81"/>
      <c r="G1" s="81"/>
      <c r="H1" s="81"/>
      <c r="I1" s="81"/>
      <c r="J1" s="81"/>
      <c r="K1" s="666"/>
    </row>
    <row r="2" spans="1:20" ht="3.75" customHeight="1">
      <c r="B2" s="671"/>
    </row>
    <row r="3" spans="1:20" s="86" customFormat="1" ht="12" customHeight="1">
      <c r="B3" s="86" t="s">
        <v>751</v>
      </c>
    </row>
    <row r="4" spans="1:20" s="1" customFormat="1" ht="15" customHeight="1" thickBot="1">
      <c r="L4" s="83" t="s">
        <v>752</v>
      </c>
    </row>
    <row r="5" spans="1:20" s="86" customFormat="1" ht="15" customHeight="1">
      <c r="A5" s="1138" t="s">
        <v>753</v>
      </c>
      <c r="B5" s="1147"/>
      <c r="C5" s="1385" t="s">
        <v>89</v>
      </c>
      <c r="D5" s="1133" t="s">
        <v>754</v>
      </c>
      <c r="E5" s="1134"/>
      <c r="F5" s="1134"/>
      <c r="G5" s="1134"/>
      <c r="H5" s="1387" t="s">
        <v>755</v>
      </c>
      <c r="I5" s="1395" t="s">
        <v>756</v>
      </c>
      <c r="J5" s="1387" t="s">
        <v>757</v>
      </c>
      <c r="K5" s="1387" t="s">
        <v>758</v>
      </c>
      <c r="L5" s="1389" t="s">
        <v>759</v>
      </c>
      <c r="M5" s="142"/>
    </row>
    <row r="6" spans="1:20" s="86" customFormat="1" ht="30" customHeight="1">
      <c r="A6" s="1139"/>
      <c r="B6" s="1148"/>
      <c r="C6" s="1386"/>
      <c r="D6" s="121" t="s">
        <v>89</v>
      </c>
      <c r="E6" s="88" t="s">
        <v>760</v>
      </c>
      <c r="F6" s="88" t="s">
        <v>761</v>
      </c>
      <c r="G6" s="672" t="s">
        <v>762</v>
      </c>
      <c r="H6" s="1388"/>
      <c r="I6" s="1396"/>
      <c r="J6" s="1388"/>
      <c r="K6" s="1388"/>
      <c r="L6" s="1390"/>
      <c r="M6" s="142"/>
    </row>
    <row r="7" spans="1:20" s="1" customFormat="1" ht="18" customHeight="1">
      <c r="A7" s="1373" t="s">
        <v>763</v>
      </c>
      <c r="B7" s="1384"/>
      <c r="C7" s="673">
        <v>6155</v>
      </c>
      <c r="D7" s="674">
        <v>3357</v>
      </c>
      <c r="E7" s="674">
        <v>13</v>
      </c>
      <c r="F7" s="674">
        <v>63</v>
      </c>
      <c r="G7" s="674" t="s">
        <v>764</v>
      </c>
      <c r="H7" s="674" t="s">
        <v>765</v>
      </c>
      <c r="I7" s="674">
        <v>347</v>
      </c>
      <c r="J7" s="674">
        <v>50</v>
      </c>
      <c r="K7" s="675">
        <v>188</v>
      </c>
      <c r="L7" s="675">
        <v>0</v>
      </c>
    </row>
    <row r="8" spans="1:20" s="1" customFormat="1" ht="18" customHeight="1">
      <c r="A8" s="1391" t="s">
        <v>766</v>
      </c>
      <c r="B8" s="1392"/>
      <c r="C8" s="673">
        <v>5904</v>
      </c>
      <c r="D8" s="674">
        <v>3106</v>
      </c>
      <c r="E8" s="674">
        <v>12</v>
      </c>
      <c r="F8" s="674">
        <v>63</v>
      </c>
      <c r="G8" s="674" t="s">
        <v>767</v>
      </c>
      <c r="H8" s="674" t="s">
        <v>768</v>
      </c>
      <c r="I8" s="674">
        <v>347</v>
      </c>
      <c r="J8" s="674">
        <v>50</v>
      </c>
      <c r="K8" s="675">
        <v>188</v>
      </c>
      <c r="L8" s="675">
        <v>0</v>
      </c>
    </row>
    <row r="9" spans="1:20" s="135" customFormat="1" ht="18" customHeight="1">
      <c r="A9" s="1393" t="s">
        <v>769</v>
      </c>
      <c r="B9" s="1394"/>
      <c r="C9" s="673">
        <v>6114</v>
      </c>
      <c r="D9" s="674">
        <v>3105</v>
      </c>
      <c r="E9" s="674">
        <v>11</v>
      </c>
      <c r="F9" s="674">
        <v>63</v>
      </c>
      <c r="G9" s="674">
        <v>3031</v>
      </c>
      <c r="H9" s="674">
        <v>2213</v>
      </c>
      <c r="I9" s="674">
        <v>558</v>
      </c>
      <c r="J9" s="674">
        <v>50</v>
      </c>
      <c r="K9" s="674">
        <v>188</v>
      </c>
      <c r="L9" s="676">
        <v>0</v>
      </c>
    </row>
    <row r="10" spans="1:20" s="98" customFormat="1" ht="18" customHeight="1">
      <c r="A10" s="1373" t="s">
        <v>770</v>
      </c>
      <c r="B10" s="1384"/>
      <c r="C10" s="673">
        <v>5847</v>
      </c>
      <c r="D10" s="674">
        <v>3047</v>
      </c>
      <c r="E10" s="674">
        <v>7</v>
      </c>
      <c r="F10" s="674">
        <v>63</v>
      </c>
      <c r="G10" s="674" t="s">
        <v>771</v>
      </c>
      <c r="H10" s="674" t="s">
        <v>772</v>
      </c>
      <c r="I10" s="674">
        <v>558</v>
      </c>
      <c r="J10" s="674">
        <v>50</v>
      </c>
      <c r="K10" s="674">
        <v>188</v>
      </c>
      <c r="L10" s="676">
        <v>0</v>
      </c>
    </row>
    <row r="11" spans="1:20" s="98" customFormat="1" ht="18" customHeight="1">
      <c r="A11" s="1382" t="s">
        <v>773</v>
      </c>
      <c r="B11" s="1399"/>
      <c r="C11" s="677">
        <v>5823</v>
      </c>
      <c r="D11" s="678">
        <v>3043</v>
      </c>
      <c r="E11" s="678">
        <v>3</v>
      </c>
      <c r="F11" s="678">
        <v>63</v>
      </c>
      <c r="G11" s="678" t="s">
        <v>774</v>
      </c>
      <c r="H11" s="678" t="s">
        <v>775</v>
      </c>
      <c r="I11" s="678">
        <v>558</v>
      </c>
      <c r="J11" s="678">
        <v>50</v>
      </c>
      <c r="K11" s="678">
        <v>188</v>
      </c>
      <c r="L11" s="679">
        <v>0</v>
      </c>
    </row>
    <row r="12" spans="1:20" s="1" customFormat="1" ht="7.5" customHeight="1">
      <c r="A12" s="680"/>
      <c r="B12" s="680"/>
      <c r="C12" s="681"/>
      <c r="D12" s="682"/>
      <c r="E12" s="682"/>
      <c r="F12" s="682"/>
      <c r="G12" s="682"/>
      <c r="H12" s="682"/>
      <c r="I12" s="682"/>
      <c r="J12" s="682"/>
      <c r="K12" s="682"/>
      <c r="L12" s="682"/>
    </row>
    <row r="13" spans="1:20" s="1" customFormat="1" ht="15.75" customHeight="1">
      <c r="A13" s="1397" t="s">
        <v>776</v>
      </c>
      <c r="B13" s="1398"/>
      <c r="C13" s="673">
        <v>3329</v>
      </c>
      <c r="D13" s="674">
        <v>863</v>
      </c>
      <c r="E13" s="676">
        <v>0</v>
      </c>
      <c r="F13" s="676">
        <v>12</v>
      </c>
      <c r="G13" s="674" t="s">
        <v>777</v>
      </c>
      <c r="H13" s="674" t="s">
        <v>778</v>
      </c>
      <c r="I13" s="676">
        <v>362</v>
      </c>
      <c r="J13" s="676">
        <v>50</v>
      </c>
      <c r="K13" s="676">
        <v>125</v>
      </c>
      <c r="L13" s="676">
        <v>0</v>
      </c>
      <c r="M13" s="683"/>
    </row>
    <row r="14" spans="1:20" s="86" customFormat="1" ht="15.75" customHeight="1">
      <c r="A14" s="1397" t="s">
        <v>779</v>
      </c>
      <c r="B14" s="1398"/>
      <c r="C14" s="673">
        <v>763</v>
      </c>
      <c r="D14" s="674">
        <v>763</v>
      </c>
      <c r="E14" s="676">
        <v>0</v>
      </c>
      <c r="F14" s="676">
        <v>0</v>
      </c>
      <c r="G14" s="676">
        <v>763</v>
      </c>
      <c r="H14" s="676">
        <v>0</v>
      </c>
      <c r="I14" s="676">
        <v>0</v>
      </c>
      <c r="J14" s="676">
        <v>0</v>
      </c>
      <c r="K14" s="676">
        <v>0</v>
      </c>
      <c r="L14" s="676">
        <v>0</v>
      </c>
    </row>
    <row r="15" spans="1:20" s="86" customFormat="1" ht="15.75" customHeight="1">
      <c r="A15" s="1397" t="s">
        <v>780</v>
      </c>
      <c r="B15" s="1398"/>
      <c r="C15" s="673">
        <v>160</v>
      </c>
      <c r="D15" s="674">
        <v>125</v>
      </c>
      <c r="E15" s="675">
        <v>1</v>
      </c>
      <c r="F15" s="676">
        <v>51</v>
      </c>
      <c r="G15" s="676">
        <v>73</v>
      </c>
      <c r="H15" s="676">
        <v>0</v>
      </c>
      <c r="I15" s="676">
        <v>0</v>
      </c>
      <c r="J15" s="676">
        <v>0</v>
      </c>
      <c r="K15" s="676">
        <v>35</v>
      </c>
      <c r="L15" s="676">
        <v>0</v>
      </c>
      <c r="N15" s="684"/>
      <c r="O15" s="684"/>
      <c r="P15" s="684"/>
      <c r="Q15" s="684"/>
      <c r="R15" s="684"/>
      <c r="S15" s="684"/>
      <c r="T15" s="684"/>
    </row>
    <row r="16" spans="1:20" s="86" customFormat="1" ht="15.75" customHeight="1">
      <c r="A16" s="1397" t="s">
        <v>781</v>
      </c>
      <c r="B16" s="1398"/>
      <c r="C16" s="673">
        <v>1003</v>
      </c>
      <c r="D16" s="674">
        <v>920</v>
      </c>
      <c r="E16" s="675">
        <v>2</v>
      </c>
      <c r="F16" s="676">
        <v>0</v>
      </c>
      <c r="G16" s="676">
        <v>918</v>
      </c>
      <c r="H16" s="676">
        <v>55</v>
      </c>
      <c r="I16" s="676">
        <v>0</v>
      </c>
      <c r="J16" s="676">
        <v>0</v>
      </c>
      <c r="K16" s="676">
        <v>28</v>
      </c>
      <c r="L16" s="676">
        <v>0</v>
      </c>
      <c r="M16" s="685"/>
      <c r="N16" s="684"/>
      <c r="O16" s="684"/>
      <c r="P16" s="684"/>
      <c r="Q16" s="684"/>
      <c r="R16" s="684"/>
      <c r="S16" s="684"/>
      <c r="T16" s="684"/>
    </row>
    <row r="17" spans="1:20" s="86" customFormat="1" ht="15.75" customHeight="1">
      <c r="A17" s="1397" t="s">
        <v>782</v>
      </c>
      <c r="B17" s="1398"/>
      <c r="C17" s="676">
        <v>0</v>
      </c>
      <c r="D17" s="676">
        <v>0</v>
      </c>
      <c r="E17" s="676">
        <v>0</v>
      </c>
      <c r="F17" s="676">
        <v>0</v>
      </c>
      <c r="G17" s="676">
        <v>0</v>
      </c>
      <c r="H17" s="676">
        <v>0</v>
      </c>
      <c r="I17" s="676">
        <v>0</v>
      </c>
      <c r="J17" s="676">
        <v>0</v>
      </c>
      <c r="K17" s="676">
        <v>0</v>
      </c>
      <c r="L17" s="676">
        <v>0</v>
      </c>
      <c r="N17" s="684"/>
      <c r="O17" s="684"/>
      <c r="P17" s="684"/>
      <c r="Q17" s="684"/>
      <c r="R17" s="684"/>
      <c r="S17" s="684"/>
      <c r="T17" s="684"/>
    </row>
    <row r="18" spans="1:20" s="86" customFormat="1" ht="15.75" customHeight="1">
      <c r="A18" s="1397" t="s">
        <v>783</v>
      </c>
      <c r="B18" s="1398"/>
      <c r="C18" s="673">
        <v>568</v>
      </c>
      <c r="D18" s="674">
        <v>372</v>
      </c>
      <c r="E18" s="676">
        <v>0</v>
      </c>
      <c r="F18" s="676">
        <v>0</v>
      </c>
      <c r="G18" s="676">
        <v>372</v>
      </c>
      <c r="H18" s="676">
        <v>0</v>
      </c>
      <c r="I18" s="676">
        <v>196</v>
      </c>
      <c r="J18" s="676">
        <v>0</v>
      </c>
      <c r="K18" s="676">
        <v>0</v>
      </c>
      <c r="L18" s="676">
        <v>0</v>
      </c>
    </row>
    <row r="19" spans="1:20" s="86" customFormat="1" ht="15.75" customHeight="1">
      <c r="A19" s="1397" t="s">
        <v>784</v>
      </c>
      <c r="B19" s="1398"/>
      <c r="C19" s="676">
        <v>0</v>
      </c>
      <c r="D19" s="676">
        <v>0</v>
      </c>
      <c r="E19" s="676">
        <v>0</v>
      </c>
      <c r="F19" s="676">
        <v>0</v>
      </c>
      <c r="G19" s="676">
        <v>0</v>
      </c>
      <c r="H19" s="676">
        <v>0</v>
      </c>
      <c r="I19" s="676">
        <v>0</v>
      </c>
      <c r="J19" s="676">
        <v>0</v>
      </c>
      <c r="K19" s="676">
        <v>0</v>
      </c>
      <c r="L19" s="676">
        <v>0</v>
      </c>
    </row>
    <row r="20" spans="1:20" ht="3" customHeight="1" thickBot="1">
      <c r="A20" s="686"/>
      <c r="B20" s="687"/>
      <c r="C20" s="688"/>
      <c r="D20" s="689"/>
      <c r="E20" s="690"/>
      <c r="F20" s="690"/>
      <c r="G20" s="689"/>
      <c r="H20" s="689"/>
      <c r="I20" s="689"/>
      <c r="J20" s="690"/>
      <c r="K20" s="690"/>
      <c r="L20" s="690"/>
    </row>
    <row r="21" spans="1:20">
      <c r="A21" s="1" t="s">
        <v>785</v>
      </c>
      <c r="B21" s="1"/>
      <c r="C21" s="1"/>
      <c r="D21" s="1"/>
      <c r="E21" s="1"/>
      <c r="F21" s="1"/>
      <c r="G21" s="1"/>
      <c r="H21" s="1"/>
      <c r="I21" s="1"/>
      <c r="J21" s="1"/>
      <c r="K21" s="1"/>
      <c r="L21" s="1"/>
    </row>
    <row r="22" spans="1:20">
      <c r="C22" s="691"/>
      <c r="D22" s="691"/>
      <c r="H22" s="114"/>
    </row>
  </sheetData>
  <mergeCells count="20">
    <mergeCell ref="A18:B18"/>
    <mergeCell ref="A19:B19"/>
    <mergeCell ref="A11:B11"/>
    <mergeCell ref="A13:B13"/>
    <mergeCell ref="A14:B14"/>
    <mergeCell ref="A15:B15"/>
    <mergeCell ref="A16:B16"/>
    <mergeCell ref="A17:B17"/>
    <mergeCell ref="K5:K6"/>
    <mergeCell ref="L5:L6"/>
    <mergeCell ref="A7:B7"/>
    <mergeCell ref="A8:B8"/>
    <mergeCell ref="A9:B9"/>
    <mergeCell ref="I5:I6"/>
    <mergeCell ref="J5:J6"/>
    <mergeCell ref="A10:B10"/>
    <mergeCell ref="A5:B6"/>
    <mergeCell ref="C5:C6"/>
    <mergeCell ref="D5:G5"/>
    <mergeCell ref="H5:H6"/>
  </mergeCells>
  <phoneticPr fontId="3"/>
  <conditionalFormatting sqref="C11:F11 I11:L11">
    <cfRule type="containsBlanks" dxfId="33" priority="7" stopIfTrue="1">
      <formula>LEN(TRIM(C11))=0</formula>
    </cfRule>
  </conditionalFormatting>
  <conditionalFormatting sqref="C9:F9 I9:L9">
    <cfRule type="containsBlanks" dxfId="32" priority="6" stopIfTrue="1">
      <formula>LEN(TRIM(C9))=0</formula>
    </cfRule>
  </conditionalFormatting>
  <conditionalFormatting sqref="G9:H9">
    <cfRule type="containsBlanks" dxfId="31" priority="5" stopIfTrue="1">
      <formula>LEN(TRIM(G9))=0</formula>
    </cfRule>
  </conditionalFormatting>
  <conditionalFormatting sqref="C10:L10">
    <cfRule type="containsBlanks" dxfId="30" priority="4" stopIfTrue="1">
      <formula>LEN(TRIM(C10))=0</formula>
    </cfRule>
  </conditionalFormatting>
  <conditionalFormatting sqref="G11">
    <cfRule type="containsBlanks" dxfId="29" priority="3" stopIfTrue="1">
      <formula>LEN(TRIM(G11))=0</formula>
    </cfRule>
  </conditionalFormatting>
  <conditionalFormatting sqref="C13:F19 I13:L19 G14:H19">
    <cfRule type="containsBlanks" dxfId="28" priority="2" stopIfTrue="1">
      <formula>LEN(TRIM(C13))=0</formula>
    </cfRule>
  </conditionalFormatting>
  <conditionalFormatting sqref="H11">
    <cfRule type="containsBlanks" dxfId="27" priority="1" stopIfTrue="1">
      <formula>LEN(TRIM(H11))=0</formula>
    </cfRule>
  </conditionalFormatting>
  <printOptions horizontalCentered="1"/>
  <pageMargins left="0.59055118110236227" right="0.59055118110236227" top="0.70866141732283472" bottom="0.78740157480314965"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zoomScaleNormal="100" zoomScaleSheetLayoutView="100" workbookViewId="0"/>
  </sheetViews>
  <sheetFormatPr defaultRowHeight="13.5"/>
  <cols>
    <col min="1" max="1" width="3" style="718" customWidth="1"/>
    <col min="2" max="2" width="7" style="718" customWidth="1"/>
    <col min="3" max="3" width="8" style="718" customWidth="1"/>
    <col min="4" max="4" width="9" style="718" bestFit="1" customWidth="1"/>
    <col min="5" max="5" width="6.5" style="718" customWidth="1"/>
    <col min="6" max="6" width="7.375" style="718" customWidth="1"/>
    <col min="7" max="7" width="9.375" style="718" customWidth="1"/>
    <col min="8" max="8" width="8.875" style="718" customWidth="1"/>
    <col min="9" max="9" width="9" style="718" bestFit="1" customWidth="1"/>
    <col min="10" max="10" width="9.375" style="718" customWidth="1"/>
    <col min="11" max="11" width="10.5" style="718" bestFit="1" customWidth="1"/>
    <col min="12" max="12" width="9.875" style="718" customWidth="1"/>
    <col min="13" max="16384" width="9" style="718"/>
  </cols>
  <sheetData>
    <row r="1" spans="1:12" s="693" customFormat="1" ht="18" customHeight="1">
      <c r="A1" s="692" t="s">
        <v>786</v>
      </c>
    </row>
    <row r="2" spans="1:12" s="693" customFormat="1" ht="9" customHeight="1">
      <c r="A2" s="1400" t="s">
        <v>787</v>
      </c>
      <c r="B2" s="1400"/>
      <c r="C2" s="1400"/>
      <c r="D2" s="1400"/>
      <c r="E2" s="1400"/>
      <c r="F2" s="1400"/>
      <c r="G2" s="1400"/>
      <c r="H2" s="1400"/>
      <c r="I2" s="1400"/>
      <c r="J2" s="1400"/>
      <c r="K2" s="694"/>
      <c r="L2" s="694"/>
    </row>
    <row r="3" spans="1:12" s="695" customFormat="1" ht="9" customHeight="1">
      <c r="A3" s="1400"/>
      <c r="B3" s="1400"/>
      <c r="C3" s="1400"/>
      <c r="D3" s="1400"/>
      <c r="E3" s="1400"/>
      <c r="F3" s="1400"/>
      <c r="G3" s="1400"/>
      <c r="H3" s="1400"/>
      <c r="I3" s="1400"/>
      <c r="J3" s="1400"/>
      <c r="K3" s="694"/>
      <c r="L3" s="694"/>
    </row>
    <row r="4" spans="1:12" s="695" customFormat="1" ht="9" customHeight="1">
      <c r="A4" s="1400"/>
      <c r="B4" s="1400"/>
      <c r="C4" s="1400"/>
      <c r="D4" s="1400"/>
      <c r="E4" s="1400"/>
      <c r="F4" s="1400"/>
      <c r="G4" s="1400"/>
      <c r="H4" s="1400"/>
      <c r="I4" s="1400"/>
      <c r="J4" s="1400"/>
      <c r="K4" s="696"/>
      <c r="L4" s="696"/>
    </row>
    <row r="5" spans="1:12" s="695" customFormat="1" ht="9" customHeight="1">
      <c r="A5" s="697"/>
      <c r="B5" s="697"/>
      <c r="C5" s="697"/>
      <c r="D5" s="697"/>
      <c r="E5" s="697"/>
      <c r="F5" s="697"/>
      <c r="G5" s="697"/>
      <c r="H5" s="697"/>
      <c r="I5" s="697"/>
      <c r="J5" s="697"/>
      <c r="K5" s="697"/>
      <c r="L5" s="697"/>
    </row>
    <row r="6" spans="1:12" s="699" customFormat="1" ht="15.95" customHeight="1" thickBot="1">
      <c r="A6" s="698"/>
      <c r="J6" s="700" t="s">
        <v>788</v>
      </c>
      <c r="K6" s="700"/>
      <c r="L6" s="700"/>
    </row>
    <row r="7" spans="1:12" s="702" customFormat="1" ht="15" customHeight="1">
      <c r="A7" s="1401" t="s">
        <v>789</v>
      </c>
      <c r="B7" s="1402"/>
      <c r="C7" s="1407" t="s">
        <v>149</v>
      </c>
      <c r="D7" s="1407" t="s">
        <v>790</v>
      </c>
      <c r="E7" s="1411" t="s">
        <v>791</v>
      </c>
      <c r="F7" s="1401"/>
      <c r="G7" s="1412"/>
      <c r="H7" s="1411" t="s">
        <v>792</v>
      </c>
      <c r="I7" s="1401"/>
      <c r="J7" s="1401"/>
      <c r="K7" s="701"/>
    </row>
    <row r="8" spans="1:12" s="702" customFormat="1" ht="15" customHeight="1">
      <c r="A8" s="1403"/>
      <c r="B8" s="1404"/>
      <c r="C8" s="1408"/>
      <c r="D8" s="1410"/>
      <c r="E8" s="1413"/>
      <c r="F8" s="1405"/>
      <c r="G8" s="1414"/>
      <c r="H8" s="1413" t="s">
        <v>793</v>
      </c>
      <c r="I8" s="1405"/>
      <c r="J8" s="1405"/>
      <c r="K8" s="701"/>
      <c r="L8" s="703"/>
    </row>
    <row r="9" spans="1:12" s="702" customFormat="1" ht="25.5" customHeight="1">
      <c r="A9" s="1405"/>
      <c r="B9" s="1406"/>
      <c r="C9" s="1409"/>
      <c r="D9" s="704" t="s">
        <v>794</v>
      </c>
      <c r="E9" s="705" t="s">
        <v>795</v>
      </c>
      <c r="F9" s="706" t="s">
        <v>796</v>
      </c>
      <c r="G9" s="707" t="s">
        <v>797</v>
      </c>
      <c r="H9" s="705" t="s">
        <v>795</v>
      </c>
      <c r="I9" s="707" t="s">
        <v>797</v>
      </c>
      <c r="J9" s="708" t="s">
        <v>798</v>
      </c>
      <c r="K9" s="701"/>
    </row>
    <row r="10" spans="1:12" s="699" customFormat="1" ht="18" customHeight="1">
      <c r="A10" s="1415" t="s">
        <v>799</v>
      </c>
      <c r="B10" s="1416"/>
      <c r="C10" s="709">
        <v>54913</v>
      </c>
      <c r="D10" s="710">
        <v>28278</v>
      </c>
      <c r="E10" s="710">
        <v>7668</v>
      </c>
      <c r="F10" s="710">
        <v>49</v>
      </c>
      <c r="G10" s="710">
        <v>157</v>
      </c>
      <c r="H10" s="710">
        <v>17922</v>
      </c>
      <c r="I10" s="710">
        <v>519</v>
      </c>
      <c r="J10" s="710">
        <v>320</v>
      </c>
    </row>
    <row r="11" spans="1:12" s="699" customFormat="1" ht="18" customHeight="1">
      <c r="A11" s="1415" t="s">
        <v>670</v>
      </c>
      <c r="B11" s="1416"/>
      <c r="C11" s="709">
        <v>55094</v>
      </c>
      <c r="D11" s="710">
        <v>28514</v>
      </c>
      <c r="E11" s="710">
        <v>7662</v>
      </c>
      <c r="F11" s="710">
        <v>0</v>
      </c>
      <c r="G11" s="710">
        <v>157</v>
      </c>
      <c r="H11" s="710">
        <v>17922</v>
      </c>
      <c r="I11" s="710">
        <v>519</v>
      </c>
      <c r="J11" s="710">
        <v>320</v>
      </c>
      <c r="L11" s="711"/>
    </row>
    <row r="12" spans="1:12" s="699" customFormat="1" ht="18" customHeight="1">
      <c r="A12" s="1415" t="s">
        <v>800</v>
      </c>
      <c r="B12" s="1416"/>
      <c r="C12" s="709">
        <v>53494</v>
      </c>
      <c r="D12" s="710">
        <v>27351</v>
      </c>
      <c r="E12" s="710">
        <v>7660</v>
      </c>
      <c r="F12" s="710">
        <v>0</v>
      </c>
      <c r="G12" s="710">
        <v>157</v>
      </c>
      <c r="H12" s="710">
        <v>17487</v>
      </c>
      <c r="I12" s="710">
        <v>519</v>
      </c>
      <c r="J12" s="710">
        <v>320</v>
      </c>
      <c r="L12" s="711"/>
    </row>
    <row r="13" spans="1:12" s="699" customFormat="1" ht="18" customHeight="1">
      <c r="A13" s="1415" t="s">
        <v>801</v>
      </c>
      <c r="B13" s="1416"/>
      <c r="C13" s="709">
        <v>53219</v>
      </c>
      <c r="D13" s="710">
        <v>27076</v>
      </c>
      <c r="E13" s="710">
        <v>7660</v>
      </c>
      <c r="F13" s="710">
        <v>0</v>
      </c>
      <c r="G13" s="710">
        <v>157</v>
      </c>
      <c r="H13" s="710">
        <v>17501</v>
      </c>
      <c r="I13" s="710">
        <v>505</v>
      </c>
      <c r="J13" s="710">
        <v>320</v>
      </c>
      <c r="L13" s="711"/>
    </row>
    <row r="14" spans="1:12" s="699" customFormat="1" ht="18" customHeight="1">
      <c r="A14" s="1417" t="s">
        <v>802</v>
      </c>
      <c r="B14" s="1418"/>
      <c r="C14" s="712">
        <v>52495</v>
      </c>
      <c r="D14" s="713">
        <v>26926</v>
      </c>
      <c r="E14" s="713">
        <v>7406</v>
      </c>
      <c r="F14" s="713" t="s">
        <v>803</v>
      </c>
      <c r="G14" s="713">
        <v>157</v>
      </c>
      <c r="H14" s="713">
        <v>17487</v>
      </c>
      <c r="I14" s="713">
        <v>519</v>
      </c>
      <c r="J14" s="710">
        <v>0</v>
      </c>
      <c r="L14" s="711"/>
    </row>
    <row r="15" spans="1:12" s="699" customFormat="1" ht="3" customHeight="1" thickBot="1">
      <c r="A15" s="714"/>
      <c r="B15" s="715"/>
      <c r="C15" s="716"/>
      <c r="D15" s="717"/>
      <c r="E15" s="717"/>
      <c r="F15" s="717"/>
      <c r="G15" s="717"/>
      <c r="H15" s="717"/>
      <c r="I15" s="717"/>
      <c r="J15" s="714"/>
    </row>
    <row r="16" spans="1:12" s="699" customFormat="1" ht="13.5" customHeight="1">
      <c r="A16" s="699" t="s">
        <v>804</v>
      </c>
    </row>
    <row r="17" spans="1:14">
      <c r="A17" s="693"/>
      <c r="B17" s="693"/>
      <c r="C17" s="693"/>
      <c r="D17" s="693"/>
      <c r="E17" s="693"/>
      <c r="F17" s="693"/>
      <c r="G17" s="693"/>
      <c r="H17" s="693"/>
      <c r="I17" s="693"/>
      <c r="J17" s="693"/>
      <c r="K17" s="693"/>
      <c r="L17" s="693"/>
      <c r="M17" s="693"/>
      <c r="N17" s="693"/>
    </row>
    <row r="18" spans="1:14">
      <c r="A18" s="693"/>
      <c r="B18" s="693"/>
      <c r="C18" s="693"/>
      <c r="D18" s="693"/>
      <c r="E18" s="693"/>
      <c r="F18" s="693"/>
      <c r="G18" s="693"/>
      <c r="H18" s="693"/>
      <c r="I18" s="693"/>
      <c r="J18" s="693"/>
      <c r="K18" s="693"/>
      <c r="L18" s="693"/>
      <c r="M18" s="693"/>
      <c r="N18" s="693"/>
    </row>
    <row r="19" spans="1:14">
      <c r="A19" s="693"/>
      <c r="B19" s="693"/>
      <c r="C19" s="693"/>
      <c r="D19" s="693"/>
      <c r="E19" s="693"/>
      <c r="F19" s="693"/>
      <c r="G19" s="693"/>
      <c r="H19" s="693"/>
      <c r="I19" s="693"/>
      <c r="J19" s="693"/>
      <c r="K19" s="693"/>
      <c r="L19" s="693"/>
      <c r="M19" s="693"/>
      <c r="N19" s="693"/>
    </row>
    <row r="20" spans="1:14">
      <c r="A20" s="719" t="s">
        <v>805</v>
      </c>
      <c r="B20" s="693"/>
      <c r="C20" s="693"/>
      <c r="D20" s="693"/>
      <c r="E20" s="693"/>
      <c r="F20" s="693"/>
      <c r="G20" s="693"/>
      <c r="H20" s="693"/>
      <c r="I20" s="693"/>
      <c r="J20" s="693"/>
      <c r="K20" s="693"/>
      <c r="L20" s="693"/>
      <c r="M20" s="693"/>
      <c r="N20" s="693"/>
    </row>
    <row r="21" spans="1:14">
      <c r="A21" s="693"/>
      <c r="B21" s="693"/>
      <c r="C21" s="693"/>
      <c r="D21" s="693"/>
      <c r="E21" s="693"/>
      <c r="F21" s="693"/>
      <c r="G21" s="693"/>
      <c r="H21" s="693"/>
      <c r="I21" s="693"/>
      <c r="J21" s="693"/>
      <c r="K21" s="693"/>
      <c r="L21" s="693"/>
      <c r="M21" s="693"/>
      <c r="N21" s="693"/>
    </row>
    <row r="22" spans="1:14">
      <c r="A22" s="719"/>
      <c r="B22" s="693"/>
      <c r="C22" s="693"/>
      <c r="D22" s="693"/>
      <c r="E22" s="693"/>
      <c r="F22" s="693"/>
      <c r="G22" s="693"/>
      <c r="H22" s="693"/>
      <c r="I22" s="693"/>
      <c r="J22" s="693"/>
      <c r="K22" s="693"/>
      <c r="L22" s="693"/>
      <c r="M22" s="693"/>
      <c r="N22" s="693"/>
    </row>
  </sheetData>
  <mergeCells count="12">
    <mergeCell ref="A10:B10"/>
    <mergeCell ref="A11:B11"/>
    <mergeCell ref="A12:B12"/>
    <mergeCell ref="A13:B13"/>
    <mergeCell ref="A14:B14"/>
    <mergeCell ref="A2:J4"/>
    <mergeCell ref="A7:B9"/>
    <mergeCell ref="C7:C9"/>
    <mergeCell ref="D7:D8"/>
    <mergeCell ref="E7:G8"/>
    <mergeCell ref="H7:J7"/>
    <mergeCell ref="H8:J8"/>
  </mergeCells>
  <phoneticPr fontId="3"/>
  <conditionalFormatting sqref="C14 E14:I14">
    <cfRule type="containsBlanks" dxfId="26" priority="9" stopIfTrue="1">
      <formula>LEN(TRIM(C14))=0</formula>
    </cfRule>
  </conditionalFormatting>
  <conditionalFormatting sqref="D14 J13">
    <cfRule type="containsBlanks" dxfId="25" priority="8" stopIfTrue="1">
      <formula>LEN(TRIM(D13))=0</formula>
    </cfRule>
  </conditionalFormatting>
  <conditionalFormatting sqref="C12:D13">
    <cfRule type="containsBlanks" dxfId="24" priority="7" stopIfTrue="1">
      <formula>LEN(TRIM(C12))=0</formula>
    </cfRule>
  </conditionalFormatting>
  <conditionalFormatting sqref="E12:E13">
    <cfRule type="containsBlanks" dxfId="23" priority="6" stopIfTrue="1">
      <formula>LEN(TRIM(E12))=0</formula>
    </cfRule>
  </conditionalFormatting>
  <conditionalFormatting sqref="F12:F13">
    <cfRule type="containsBlanks" dxfId="22" priority="5" stopIfTrue="1">
      <formula>LEN(TRIM(F12))=0</formula>
    </cfRule>
  </conditionalFormatting>
  <conditionalFormatting sqref="G12:G13">
    <cfRule type="containsBlanks" dxfId="21" priority="4" stopIfTrue="1">
      <formula>LEN(TRIM(G12))=0</formula>
    </cfRule>
  </conditionalFormatting>
  <conditionalFormatting sqref="H12:H13">
    <cfRule type="containsBlanks" dxfId="20" priority="3" stopIfTrue="1">
      <formula>LEN(TRIM(H12))=0</formula>
    </cfRule>
  </conditionalFormatting>
  <conditionalFormatting sqref="I12:I13">
    <cfRule type="containsBlanks" dxfId="19" priority="2" stopIfTrue="1">
      <formula>LEN(TRIM(I12))=0</formula>
    </cfRule>
  </conditionalFormatting>
  <conditionalFormatting sqref="J14">
    <cfRule type="containsBlanks" dxfId="18" priority="1" stopIfTrue="1">
      <formula>LEN(TRIM(J14))=0</formula>
    </cfRule>
  </conditionalFormatting>
  <printOptions horizontalCentered="1"/>
  <pageMargins left="0.39370078740157483" right="0.39370078740157483" top="0.70866141732283472" bottom="0.78740157480314965" header="0.51181102362204722" footer="0.51181102362204722"/>
  <pageSetup paperSize="9" orientation="portrait" r:id="rId1"/>
  <headerFooter alignWithMargins="0"/>
  <colBreaks count="1" manualBreakCount="1">
    <brk id="1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zoomScaleNormal="100" zoomScaleSheetLayoutView="100" workbookViewId="0"/>
  </sheetViews>
  <sheetFormatPr defaultRowHeight="13.5"/>
  <cols>
    <col min="1" max="1" width="9.375" style="721" customWidth="1"/>
    <col min="2" max="3" width="0.625" style="721" customWidth="1"/>
    <col min="4" max="4" width="7.125" style="721" customWidth="1"/>
    <col min="5" max="6" width="6.25" style="721" customWidth="1"/>
    <col min="7" max="7" width="6" style="721" customWidth="1"/>
    <col min="8" max="8" width="7.5" style="721" customWidth="1"/>
    <col min="9" max="9" width="7.125" style="721" bestFit="1" customWidth="1"/>
    <col min="10" max="13" width="5.625" style="721" customWidth="1"/>
    <col min="14" max="15" width="4.625" style="721" customWidth="1"/>
    <col min="16" max="16" width="6.875" style="721" customWidth="1"/>
    <col min="17" max="16384" width="9" style="721"/>
  </cols>
  <sheetData>
    <row r="1" spans="1:17" ht="18" customHeight="1">
      <c r="A1" s="720" t="s">
        <v>806</v>
      </c>
      <c r="B1" s="720"/>
      <c r="C1" s="720"/>
    </row>
    <row r="2" spans="1:17" ht="11.1" customHeight="1">
      <c r="A2" s="722"/>
      <c r="B2" s="722"/>
      <c r="C2" s="722"/>
      <c r="D2" s="1419" t="s">
        <v>807</v>
      </c>
      <c r="E2" s="1419"/>
      <c r="F2" s="1419"/>
      <c r="G2" s="1419"/>
      <c r="H2" s="1419"/>
      <c r="I2" s="1419"/>
      <c r="J2" s="1419"/>
      <c r="K2" s="1419"/>
      <c r="L2" s="1419"/>
      <c r="M2" s="1419"/>
      <c r="N2" s="1419"/>
      <c r="O2" s="1419"/>
      <c r="P2" s="1419"/>
    </row>
    <row r="3" spans="1:17" ht="11.1" customHeight="1">
      <c r="A3" s="722"/>
      <c r="B3" s="722"/>
      <c r="C3" s="722"/>
      <c r="D3" s="1419"/>
      <c r="E3" s="1419"/>
      <c r="F3" s="1419"/>
      <c r="G3" s="1419"/>
      <c r="H3" s="1419"/>
      <c r="I3" s="1419"/>
      <c r="J3" s="1419"/>
      <c r="K3" s="1419"/>
      <c r="L3" s="1419"/>
      <c r="M3" s="1419"/>
      <c r="N3" s="1419"/>
      <c r="O3" s="1419"/>
      <c r="P3" s="1419"/>
    </row>
    <row r="4" spans="1:17" s="161" customFormat="1" ht="15" customHeight="1" thickBot="1">
      <c r="E4" s="723"/>
      <c r="F4" s="723"/>
      <c r="G4" s="723"/>
      <c r="H4" s="723"/>
      <c r="P4" s="83" t="s">
        <v>808</v>
      </c>
    </row>
    <row r="5" spans="1:17" s="729" customFormat="1" ht="17.25" customHeight="1">
      <c r="A5" s="1420" t="s">
        <v>809</v>
      </c>
      <c r="B5" s="724"/>
      <c r="C5" s="725"/>
      <c r="D5" s="726" t="s">
        <v>810</v>
      </c>
      <c r="E5" s="727" t="s">
        <v>810</v>
      </c>
      <c r="F5" s="727" t="s">
        <v>811</v>
      </c>
      <c r="G5" s="1422" t="s">
        <v>812</v>
      </c>
      <c r="H5" s="1423"/>
      <c r="I5" s="1423"/>
      <c r="J5" s="1423"/>
      <c r="K5" s="1423"/>
      <c r="L5" s="1423"/>
      <c r="M5" s="1424"/>
      <c r="N5" s="1422" t="s">
        <v>813</v>
      </c>
      <c r="O5" s="1423"/>
      <c r="P5" s="1423"/>
      <c r="Q5" s="728"/>
    </row>
    <row r="6" spans="1:17" s="729" customFormat="1" ht="17.25" customHeight="1">
      <c r="A6" s="1421"/>
      <c r="B6" s="730"/>
      <c r="C6" s="731"/>
      <c r="D6" s="732" t="s">
        <v>83</v>
      </c>
      <c r="E6" s="733" t="s">
        <v>719</v>
      </c>
      <c r="F6" s="733" t="s">
        <v>814</v>
      </c>
      <c r="G6" s="734" t="s">
        <v>115</v>
      </c>
      <c r="H6" s="734" t="s">
        <v>495</v>
      </c>
      <c r="I6" s="735" t="s">
        <v>815</v>
      </c>
      <c r="J6" s="734" t="s">
        <v>816</v>
      </c>
      <c r="K6" s="736" t="s">
        <v>817</v>
      </c>
      <c r="L6" s="737" t="s">
        <v>818</v>
      </c>
      <c r="M6" s="737" t="s">
        <v>819</v>
      </c>
      <c r="N6" s="734" t="s">
        <v>262</v>
      </c>
      <c r="O6" s="734" t="s">
        <v>820</v>
      </c>
      <c r="P6" s="738" t="s">
        <v>821</v>
      </c>
      <c r="Q6" s="728"/>
    </row>
    <row r="7" spans="1:17" s="745" customFormat="1" ht="18" customHeight="1">
      <c r="A7" s="739" t="s">
        <v>822</v>
      </c>
      <c r="B7" s="740"/>
      <c r="C7" s="739"/>
      <c r="D7" s="741"/>
      <c r="E7" s="742">
        <f>SUM(E9:E56)</f>
        <v>7847</v>
      </c>
      <c r="F7" s="743">
        <f t="shared" ref="F7:P7" si="0">SUM(F9:F56)</f>
        <v>2024</v>
      </c>
      <c r="G7" s="743">
        <f t="shared" si="0"/>
        <v>5823</v>
      </c>
      <c r="H7" s="743">
        <v>3043</v>
      </c>
      <c r="I7" s="743">
        <v>1984</v>
      </c>
      <c r="J7" s="743">
        <f t="shared" si="0"/>
        <v>558</v>
      </c>
      <c r="K7" s="743">
        <f t="shared" si="0"/>
        <v>50</v>
      </c>
      <c r="L7" s="743">
        <f t="shared" si="0"/>
        <v>188</v>
      </c>
      <c r="M7" s="743">
        <f t="shared" si="0"/>
        <v>0</v>
      </c>
      <c r="N7" s="743">
        <f t="shared" si="0"/>
        <v>3</v>
      </c>
      <c r="O7" s="743">
        <f t="shared" si="0"/>
        <v>75</v>
      </c>
      <c r="P7" s="743">
        <f t="shared" si="0"/>
        <v>5745</v>
      </c>
      <c r="Q7" s="744"/>
    </row>
    <row r="8" spans="1:17" s="754" customFormat="1" ht="7.5" customHeight="1">
      <c r="A8" s="746"/>
      <c r="B8" s="747"/>
      <c r="C8" s="746"/>
      <c r="D8" s="748"/>
      <c r="E8" s="749"/>
      <c r="F8" s="750"/>
      <c r="G8" s="751"/>
      <c r="H8" s="752"/>
      <c r="I8" s="752"/>
      <c r="J8" s="752"/>
      <c r="K8" s="752"/>
      <c r="L8" s="752"/>
      <c r="M8" s="752"/>
      <c r="N8" s="752"/>
      <c r="O8" s="752"/>
      <c r="P8" s="752"/>
      <c r="Q8" s="753"/>
    </row>
    <row r="9" spans="1:17" s="166" customFormat="1" ht="12" customHeight="1">
      <c r="A9" s="755" t="s">
        <v>823</v>
      </c>
      <c r="B9" s="756"/>
      <c r="C9" s="755"/>
      <c r="D9" s="757" t="s">
        <v>824</v>
      </c>
      <c r="E9" s="758">
        <v>12</v>
      </c>
      <c r="F9" s="751">
        <v>0</v>
      </c>
      <c r="G9" s="751">
        <v>12</v>
      </c>
      <c r="H9" s="759">
        <v>12</v>
      </c>
      <c r="I9" s="751">
        <v>0</v>
      </c>
      <c r="J9" s="751">
        <v>0</v>
      </c>
      <c r="K9" s="751">
        <v>0</v>
      </c>
      <c r="L9" s="751">
        <v>0</v>
      </c>
      <c r="M9" s="751">
        <v>0</v>
      </c>
      <c r="N9" s="751">
        <v>0</v>
      </c>
      <c r="O9" s="759">
        <v>12</v>
      </c>
      <c r="P9" s="751">
        <v>0</v>
      </c>
      <c r="Q9" s="760"/>
    </row>
    <row r="10" spans="1:17" s="166" customFormat="1" ht="12" customHeight="1">
      <c r="A10" s="755" t="s">
        <v>825</v>
      </c>
      <c r="B10" s="756"/>
      <c r="C10" s="755"/>
      <c r="D10" s="757" t="s">
        <v>826</v>
      </c>
      <c r="E10" s="758">
        <v>700</v>
      </c>
      <c r="F10" s="761">
        <v>700</v>
      </c>
      <c r="G10" s="751">
        <v>0</v>
      </c>
      <c r="H10" s="759">
        <v>0</v>
      </c>
      <c r="I10" s="751">
        <v>0</v>
      </c>
      <c r="J10" s="751">
        <v>0</v>
      </c>
      <c r="K10" s="751">
        <v>0</v>
      </c>
      <c r="L10" s="751">
        <v>0</v>
      </c>
      <c r="M10" s="751">
        <v>0</v>
      </c>
      <c r="N10" s="759">
        <v>0</v>
      </c>
      <c r="O10" s="751">
        <v>0</v>
      </c>
      <c r="P10" s="751">
        <v>0</v>
      </c>
      <c r="Q10" s="760"/>
    </row>
    <row r="11" spans="1:17" s="166" customFormat="1" ht="12" customHeight="1">
      <c r="A11" s="755" t="s">
        <v>827</v>
      </c>
      <c r="B11" s="756"/>
      <c r="C11" s="755"/>
      <c r="D11" s="757" t="s">
        <v>828</v>
      </c>
      <c r="E11" s="758">
        <v>29</v>
      </c>
      <c r="F11" s="761">
        <v>27</v>
      </c>
      <c r="G11" s="751">
        <v>2</v>
      </c>
      <c r="H11" s="759">
        <v>2</v>
      </c>
      <c r="I11" s="751">
        <v>0</v>
      </c>
      <c r="J11" s="751">
        <v>0</v>
      </c>
      <c r="K11" s="751">
        <v>0</v>
      </c>
      <c r="L11" s="751">
        <v>0</v>
      </c>
      <c r="M11" s="751">
        <v>0</v>
      </c>
      <c r="N11" s="759">
        <v>2</v>
      </c>
      <c r="O11" s="751">
        <v>0</v>
      </c>
      <c r="P11" s="751">
        <v>0</v>
      </c>
      <c r="Q11" s="760"/>
    </row>
    <row r="12" spans="1:17" s="166" customFormat="1" ht="12" customHeight="1">
      <c r="A12" s="755" t="s">
        <v>829</v>
      </c>
      <c r="B12" s="756"/>
      <c r="C12" s="755"/>
      <c r="D12" s="757" t="s">
        <v>830</v>
      </c>
      <c r="E12" s="758">
        <v>120</v>
      </c>
      <c r="F12" s="751">
        <v>0</v>
      </c>
      <c r="G12" s="751">
        <v>120</v>
      </c>
      <c r="H12" s="759">
        <v>120</v>
      </c>
      <c r="I12" s="751">
        <v>0</v>
      </c>
      <c r="J12" s="751">
        <v>0</v>
      </c>
      <c r="K12" s="751">
        <v>0</v>
      </c>
      <c r="L12" s="751">
        <v>0</v>
      </c>
      <c r="M12" s="751">
        <v>0</v>
      </c>
      <c r="N12" s="751">
        <v>0</v>
      </c>
      <c r="O12" s="751">
        <v>0</v>
      </c>
      <c r="P12" s="759">
        <v>120</v>
      </c>
      <c r="Q12" s="760"/>
    </row>
    <row r="13" spans="1:17" s="166" customFormat="1" ht="12" customHeight="1">
      <c r="A13" s="755" t="s">
        <v>831</v>
      </c>
      <c r="B13" s="756"/>
      <c r="C13" s="755"/>
      <c r="D13" s="757" t="s">
        <v>832</v>
      </c>
      <c r="E13" s="758">
        <v>131</v>
      </c>
      <c r="F13" s="751">
        <v>0</v>
      </c>
      <c r="G13" s="751">
        <v>131</v>
      </c>
      <c r="H13" s="759">
        <v>131</v>
      </c>
      <c r="I13" s="751">
        <v>0</v>
      </c>
      <c r="J13" s="751">
        <v>0</v>
      </c>
      <c r="K13" s="751">
        <v>0</v>
      </c>
      <c r="L13" s="751">
        <v>0</v>
      </c>
      <c r="M13" s="751">
        <v>0</v>
      </c>
      <c r="N13" s="751">
        <v>0</v>
      </c>
      <c r="O13" s="751">
        <v>0</v>
      </c>
      <c r="P13" s="759">
        <v>131</v>
      </c>
      <c r="Q13" s="760"/>
    </row>
    <row r="14" spans="1:17" s="166" customFormat="1" ht="12" customHeight="1">
      <c r="A14" s="755" t="s">
        <v>833</v>
      </c>
      <c r="B14" s="756"/>
      <c r="C14" s="755"/>
      <c r="D14" s="757" t="s">
        <v>834</v>
      </c>
      <c r="E14" s="758">
        <v>10</v>
      </c>
      <c r="F14" s="761">
        <v>10</v>
      </c>
      <c r="G14" s="751">
        <v>0</v>
      </c>
      <c r="H14" s="759">
        <v>0</v>
      </c>
      <c r="I14" s="751">
        <v>0</v>
      </c>
      <c r="J14" s="751">
        <v>0</v>
      </c>
      <c r="K14" s="751">
        <v>0</v>
      </c>
      <c r="L14" s="751">
        <v>0</v>
      </c>
      <c r="M14" s="751">
        <v>0</v>
      </c>
      <c r="N14" s="759">
        <v>0</v>
      </c>
      <c r="O14" s="751">
        <v>0</v>
      </c>
      <c r="P14" s="751">
        <v>0</v>
      </c>
      <c r="Q14" s="760"/>
    </row>
    <row r="15" spans="1:17" s="166" customFormat="1" ht="12" customHeight="1">
      <c r="A15" s="755" t="s">
        <v>835</v>
      </c>
      <c r="B15" s="756"/>
      <c r="C15" s="755"/>
      <c r="D15" s="757" t="s">
        <v>836</v>
      </c>
      <c r="E15" s="758">
        <v>33</v>
      </c>
      <c r="F15" s="761">
        <v>33</v>
      </c>
      <c r="G15" s="751">
        <v>0</v>
      </c>
      <c r="H15" s="759">
        <v>0</v>
      </c>
      <c r="I15" s="751">
        <v>0</v>
      </c>
      <c r="J15" s="751">
        <v>0</v>
      </c>
      <c r="K15" s="751">
        <v>0</v>
      </c>
      <c r="L15" s="751">
        <v>0</v>
      </c>
      <c r="M15" s="751">
        <v>0</v>
      </c>
      <c r="N15" s="759">
        <v>0</v>
      </c>
      <c r="O15" s="751">
        <v>0</v>
      </c>
      <c r="P15" s="751">
        <v>0</v>
      </c>
      <c r="Q15" s="760"/>
    </row>
    <row r="16" spans="1:17" s="166" customFormat="1" ht="12" customHeight="1">
      <c r="A16" s="762" t="s">
        <v>837</v>
      </c>
      <c r="B16" s="756"/>
      <c r="C16" s="755"/>
      <c r="D16" s="757" t="s">
        <v>838</v>
      </c>
      <c r="E16" s="758">
        <v>20</v>
      </c>
      <c r="F16" s="761">
        <v>19</v>
      </c>
      <c r="G16" s="751">
        <v>1</v>
      </c>
      <c r="H16" s="759">
        <v>1</v>
      </c>
      <c r="I16" s="751">
        <v>0</v>
      </c>
      <c r="J16" s="751">
        <v>0</v>
      </c>
      <c r="K16" s="751">
        <v>0</v>
      </c>
      <c r="L16" s="751">
        <v>0</v>
      </c>
      <c r="M16" s="751">
        <v>0</v>
      </c>
      <c r="N16" s="759">
        <v>1</v>
      </c>
      <c r="O16" s="751">
        <v>0</v>
      </c>
      <c r="P16" s="751">
        <v>0</v>
      </c>
      <c r="Q16" s="760"/>
    </row>
    <row r="17" spans="1:17" s="166" customFormat="1" ht="12" customHeight="1">
      <c r="A17" s="755" t="s">
        <v>839</v>
      </c>
      <c r="B17" s="756"/>
      <c r="C17" s="755"/>
      <c r="D17" s="757" t="s">
        <v>840</v>
      </c>
      <c r="E17" s="758">
        <v>75</v>
      </c>
      <c r="F17" s="761">
        <v>20</v>
      </c>
      <c r="G17" s="751">
        <v>55</v>
      </c>
      <c r="H17" s="751">
        <v>0</v>
      </c>
      <c r="I17" s="751">
        <v>55</v>
      </c>
      <c r="J17" s="751">
        <v>0</v>
      </c>
      <c r="K17" s="751">
        <v>0</v>
      </c>
      <c r="L17" s="751">
        <v>0</v>
      </c>
      <c r="M17" s="751">
        <v>0</v>
      </c>
      <c r="N17" s="751">
        <v>0</v>
      </c>
      <c r="O17" s="751">
        <v>0</v>
      </c>
      <c r="P17" s="751">
        <v>55</v>
      </c>
      <c r="Q17" s="760"/>
    </row>
    <row r="18" spans="1:17" s="166" customFormat="1" ht="12" customHeight="1">
      <c r="A18" s="755" t="s">
        <v>841</v>
      </c>
      <c r="B18" s="756"/>
      <c r="C18" s="755"/>
      <c r="D18" s="757" t="s">
        <v>842</v>
      </c>
      <c r="E18" s="758">
        <v>109</v>
      </c>
      <c r="F18" s="761">
        <v>0</v>
      </c>
      <c r="G18" s="751">
        <v>109</v>
      </c>
      <c r="H18" s="751">
        <v>0</v>
      </c>
      <c r="I18" s="751">
        <v>109</v>
      </c>
      <c r="J18" s="751">
        <v>0</v>
      </c>
      <c r="K18" s="751">
        <v>0</v>
      </c>
      <c r="L18" s="751">
        <v>0</v>
      </c>
      <c r="M18" s="751">
        <v>0</v>
      </c>
      <c r="N18" s="751">
        <v>0</v>
      </c>
      <c r="O18" s="751">
        <v>0</v>
      </c>
      <c r="P18" s="759">
        <v>109</v>
      </c>
      <c r="Q18" s="760"/>
    </row>
    <row r="19" spans="1:17" s="166" customFormat="1" ht="12" customHeight="1">
      <c r="A19" s="755" t="s">
        <v>843</v>
      </c>
      <c r="B19" s="756"/>
      <c r="C19" s="755"/>
      <c r="D19" s="757" t="s">
        <v>844</v>
      </c>
      <c r="E19" s="758">
        <v>600</v>
      </c>
      <c r="F19" s="761">
        <v>250</v>
      </c>
      <c r="G19" s="751">
        <v>350</v>
      </c>
      <c r="H19" s="751">
        <v>350</v>
      </c>
      <c r="I19" s="759">
        <v>0</v>
      </c>
      <c r="J19" s="751">
        <v>0</v>
      </c>
      <c r="K19" s="751">
        <v>0</v>
      </c>
      <c r="L19" s="751">
        <v>0</v>
      </c>
      <c r="M19" s="751">
        <v>0</v>
      </c>
      <c r="N19" s="751">
        <v>0</v>
      </c>
      <c r="O19" s="751">
        <v>0</v>
      </c>
      <c r="P19" s="759">
        <v>350</v>
      </c>
      <c r="Q19" s="760"/>
    </row>
    <row r="20" spans="1:17" s="166" customFormat="1" ht="12" customHeight="1">
      <c r="A20" s="755" t="s">
        <v>845</v>
      </c>
      <c r="B20" s="756"/>
      <c r="C20" s="755"/>
      <c r="D20" s="757" t="s">
        <v>846</v>
      </c>
      <c r="E20" s="758">
        <v>174</v>
      </c>
      <c r="F20" s="761">
        <v>0</v>
      </c>
      <c r="G20" s="751">
        <v>174</v>
      </c>
      <c r="H20" s="751">
        <v>0</v>
      </c>
      <c r="I20" s="759">
        <v>174</v>
      </c>
      <c r="J20" s="751">
        <v>0</v>
      </c>
      <c r="K20" s="751">
        <v>0</v>
      </c>
      <c r="L20" s="751">
        <v>0</v>
      </c>
      <c r="M20" s="751">
        <v>0</v>
      </c>
      <c r="N20" s="751">
        <v>0</v>
      </c>
      <c r="O20" s="751">
        <v>0</v>
      </c>
      <c r="P20" s="759">
        <v>174</v>
      </c>
      <c r="Q20" s="760"/>
    </row>
    <row r="21" spans="1:17" s="166" customFormat="1" ht="12" customHeight="1">
      <c r="A21" s="755" t="s">
        <v>847</v>
      </c>
      <c r="B21" s="756"/>
      <c r="C21" s="755"/>
      <c r="D21" s="757" t="s">
        <v>848</v>
      </c>
      <c r="E21" s="758">
        <v>120</v>
      </c>
      <c r="F21" s="751">
        <v>50</v>
      </c>
      <c r="G21" s="751">
        <v>70</v>
      </c>
      <c r="H21" s="759">
        <v>0</v>
      </c>
      <c r="I21" s="751">
        <v>12</v>
      </c>
      <c r="J21" s="751">
        <v>58</v>
      </c>
      <c r="K21" s="751">
        <v>0</v>
      </c>
      <c r="L21" s="751">
        <v>0</v>
      </c>
      <c r="M21" s="751">
        <v>0</v>
      </c>
      <c r="N21" s="751">
        <v>0</v>
      </c>
      <c r="O21" s="751">
        <v>0</v>
      </c>
      <c r="P21" s="759">
        <v>70</v>
      </c>
      <c r="Q21" s="760"/>
    </row>
    <row r="22" spans="1:17" s="166" customFormat="1" ht="12" customHeight="1">
      <c r="A22" s="755" t="s">
        <v>849</v>
      </c>
      <c r="B22" s="756"/>
      <c r="C22" s="755"/>
      <c r="D22" s="757" t="s">
        <v>850</v>
      </c>
      <c r="E22" s="758">
        <v>29</v>
      </c>
      <c r="F22" s="751">
        <v>0</v>
      </c>
      <c r="G22" s="751">
        <v>29</v>
      </c>
      <c r="H22" s="751">
        <v>0</v>
      </c>
      <c r="I22" s="759">
        <v>29</v>
      </c>
      <c r="J22" s="751">
        <v>0</v>
      </c>
      <c r="K22" s="751">
        <v>0</v>
      </c>
      <c r="L22" s="751">
        <v>0</v>
      </c>
      <c r="M22" s="751">
        <v>0</v>
      </c>
      <c r="N22" s="751">
        <v>0</v>
      </c>
      <c r="O22" s="751">
        <v>0</v>
      </c>
      <c r="P22" s="759">
        <v>29</v>
      </c>
      <c r="Q22" s="760"/>
    </row>
    <row r="23" spans="1:17" s="166" customFormat="1" ht="12" customHeight="1">
      <c r="A23" s="755" t="s">
        <v>851</v>
      </c>
      <c r="B23" s="756"/>
      <c r="C23" s="755"/>
      <c r="D23" s="757" t="s">
        <v>852</v>
      </c>
      <c r="E23" s="763">
        <v>54</v>
      </c>
      <c r="F23" s="751">
        <v>54</v>
      </c>
      <c r="G23" s="751">
        <v>0</v>
      </c>
      <c r="H23" s="751">
        <v>0</v>
      </c>
      <c r="I23" s="751">
        <v>0</v>
      </c>
      <c r="J23" s="751">
        <v>0</v>
      </c>
      <c r="K23" s="751">
        <v>0</v>
      </c>
      <c r="L23" s="751">
        <v>0</v>
      </c>
      <c r="M23" s="751">
        <v>0</v>
      </c>
      <c r="N23" s="751">
        <v>0</v>
      </c>
      <c r="O23" s="751">
        <v>0</v>
      </c>
      <c r="P23" s="751">
        <v>0</v>
      </c>
      <c r="Q23" s="760"/>
    </row>
    <row r="24" spans="1:17" s="166" customFormat="1" ht="12" customHeight="1">
      <c r="A24" s="755" t="s">
        <v>853</v>
      </c>
      <c r="B24" s="756"/>
      <c r="C24" s="755"/>
      <c r="D24" s="757" t="s">
        <v>854</v>
      </c>
      <c r="E24" s="763">
        <v>1901</v>
      </c>
      <c r="F24" s="751">
        <v>412</v>
      </c>
      <c r="G24" s="751">
        <v>1489</v>
      </c>
      <c r="H24" s="751">
        <v>0</v>
      </c>
      <c r="I24" s="759" t="s">
        <v>855</v>
      </c>
      <c r="J24" s="751">
        <v>0</v>
      </c>
      <c r="K24" s="751">
        <v>0</v>
      </c>
      <c r="L24" s="751">
        <v>0</v>
      </c>
      <c r="M24" s="751">
        <v>0</v>
      </c>
      <c r="N24" s="751">
        <v>0</v>
      </c>
      <c r="O24" s="751">
        <v>0</v>
      </c>
      <c r="P24" s="759">
        <v>1489</v>
      </c>
      <c r="Q24" s="760"/>
    </row>
    <row r="25" spans="1:17" s="166" customFormat="1" ht="12" customHeight="1">
      <c r="A25" s="755" t="s">
        <v>853</v>
      </c>
      <c r="B25" s="756"/>
      <c r="C25" s="755"/>
      <c r="D25" s="764" t="s">
        <v>856</v>
      </c>
      <c r="E25" s="763">
        <v>114</v>
      </c>
      <c r="F25" s="751">
        <v>0</v>
      </c>
      <c r="G25" s="759">
        <v>114</v>
      </c>
      <c r="H25" s="751" t="s">
        <v>857</v>
      </c>
      <c r="I25" s="751">
        <v>0</v>
      </c>
      <c r="J25" s="751">
        <v>0</v>
      </c>
      <c r="K25" s="751">
        <v>0</v>
      </c>
      <c r="L25" s="751">
        <v>0</v>
      </c>
      <c r="M25" s="751">
        <v>0</v>
      </c>
      <c r="N25" s="751">
        <v>0</v>
      </c>
      <c r="O25" s="751">
        <v>0</v>
      </c>
      <c r="P25" s="759">
        <v>114</v>
      </c>
      <c r="Q25" s="760"/>
    </row>
    <row r="26" spans="1:17" s="166" customFormat="1" ht="12" customHeight="1">
      <c r="A26" s="755" t="s">
        <v>851</v>
      </c>
      <c r="B26" s="756"/>
      <c r="C26" s="755"/>
      <c r="D26" s="757" t="s">
        <v>858</v>
      </c>
      <c r="E26" s="763">
        <v>467</v>
      </c>
      <c r="F26" s="759">
        <v>442</v>
      </c>
      <c r="G26" s="759">
        <v>25</v>
      </c>
      <c r="H26" s="751">
        <v>0</v>
      </c>
      <c r="I26" s="759" t="s">
        <v>859</v>
      </c>
      <c r="J26" s="751">
        <v>0</v>
      </c>
      <c r="K26" s="751">
        <v>0</v>
      </c>
      <c r="L26" s="751">
        <v>0</v>
      </c>
      <c r="M26" s="751">
        <v>0</v>
      </c>
      <c r="N26" s="751">
        <v>0</v>
      </c>
      <c r="O26" s="751">
        <v>0</v>
      </c>
      <c r="P26" s="759">
        <v>25</v>
      </c>
      <c r="Q26" s="760"/>
    </row>
    <row r="27" spans="1:17" s="166" customFormat="1" ht="12" customHeight="1">
      <c r="A27" s="755" t="s">
        <v>860</v>
      </c>
      <c r="B27" s="756"/>
      <c r="C27" s="755"/>
      <c r="D27" s="757" t="s">
        <v>861</v>
      </c>
      <c r="E27" s="763">
        <v>91</v>
      </c>
      <c r="F27" s="759">
        <v>0</v>
      </c>
      <c r="G27" s="759">
        <v>91</v>
      </c>
      <c r="H27" s="751">
        <v>0</v>
      </c>
      <c r="I27" s="759">
        <v>91</v>
      </c>
      <c r="J27" s="751">
        <v>0</v>
      </c>
      <c r="K27" s="751">
        <v>0</v>
      </c>
      <c r="L27" s="751">
        <v>0</v>
      </c>
      <c r="M27" s="751">
        <v>0</v>
      </c>
      <c r="N27" s="751">
        <v>0</v>
      </c>
      <c r="O27" s="751">
        <v>0</v>
      </c>
      <c r="P27" s="759">
        <v>91</v>
      </c>
      <c r="Q27" s="760"/>
    </row>
    <row r="28" spans="1:17" s="166" customFormat="1" ht="12" customHeight="1">
      <c r="A28" s="755" t="s">
        <v>862</v>
      </c>
      <c r="B28" s="756"/>
      <c r="C28" s="755"/>
      <c r="D28" s="757" t="s">
        <v>863</v>
      </c>
      <c r="E28" s="758">
        <v>78</v>
      </c>
      <c r="F28" s="751">
        <v>0</v>
      </c>
      <c r="G28" s="761">
        <v>78</v>
      </c>
      <c r="H28" s="751">
        <v>78</v>
      </c>
      <c r="I28" s="761">
        <v>0</v>
      </c>
      <c r="J28" s="751">
        <v>0</v>
      </c>
      <c r="K28" s="751">
        <v>0</v>
      </c>
      <c r="L28" s="751">
        <v>0</v>
      </c>
      <c r="M28" s="751">
        <v>0</v>
      </c>
      <c r="N28" s="751">
        <v>0</v>
      </c>
      <c r="O28" s="751">
        <v>0</v>
      </c>
      <c r="P28" s="761">
        <v>78</v>
      </c>
      <c r="Q28" s="760"/>
    </row>
    <row r="29" spans="1:17" s="166" customFormat="1" ht="12" customHeight="1">
      <c r="A29" s="755" t="s">
        <v>864</v>
      </c>
      <c r="B29" s="756"/>
      <c r="C29" s="755"/>
      <c r="D29" s="757" t="s">
        <v>865</v>
      </c>
      <c r="E29" s="758">
        <v>66</v>
      </c>
      <c r="F29" s="751">
        <v>0</v>
      </c>
      <c r="G29" s="751">
        <v>66</v>
      </c>
      <c r="H29" s="751">
        <v>66</v>
      </c>
      <c r="I29" s="761">
        <v>0</v>
      </c>
      <c r="J29" s="751">
        <v>0</v>
      </c>
      <c r="K29" s="751">
        <v>0</v>
      </c>
      <c r="L29" s="751">
        <v>0</v>
      </c>
      <c r="M29" s="751">
        <v>0</v>
      </c>
      <c r="N29" s="751">
        <v>0</v>
      </c>
      <c r="O29" s="751">
        <v>0</v>
      </c>
      <c r="P29" s="759">
        <v>66</v>
      </c>
      <c r="Q29" s="760"/>
    </row>
    <row r="30" spans="1:17" s="166" customFormat="1" ht="12" customHeight="1">
      <c r="A30" s="755" t="s">
        <v>866</v>
      </c>
      <c r="B30" s="756"/>
      <c r="C30" s="755"/>
      <c r="D30" s="764" t="s">
        <v>867</v>
      </c>
      <c r="E30" s="763">
        <v>119</v>
      </c>
      <c r="F30" s="751">
        <v>0</v>
      </c>
      <c r="G30" s="751">
        <v>119</v>
      </c>
      <c r="H30" s="759">
        <v>119</v>
      </c>
      <c r="I30" s="761">
        <v>0</v>
      </c>
      <c r="J30" s="751">
        <v>0</v>
      </c>
      <c r="K30" s="751">
        <v>0</v>
      </c>
      <c r="L30" s="751">
        <v>0</v>
      </c>
      <c r="M30" s="751">
        <v>0</v>
      </c>
      <c r="N30" s="751">
        <v>0</v>
      </c>
      <c r="O30" s="751">
        <v>0</v>
      </c>
      <c r="P30" s="759">
        <v>119</v>
      </c>
      <c r="Q30" s="760"/>
    </row>
    <row r="31" spans="1:17" s="166" customFormat="1" ht="12" customHeight="1">
      <c r="A31" s="755" t="s">
        <v>868</v>
      </c>
      <c r="B31" s="756"/>
      <c r="C31" s="755"/>
      <c r="D31" s="764" t="s">
        <v>869</v>
      </c>
      <c r="E31" s="763">
        <v>104</v>
      </c>
      <c r="F31" s="751">
        <v>0</v>
      </c>
      <c r="G31" s="751">
        <v>104</v>
      </c>
      <c r="H31" s="759">
        <v>104</v>
      </c>
      <c r="I31" s="761">
        <v>0</v>
      </c>
      <c r="J31" s="751">
        <v>0</v>
      </c>
      <c r="K31" s="751">
        <v>0</v>
      </c>
      <c r="L31" s="751">
        <v>0</v>
      </c>
      <c r="M31" s="751">
        <v>0</v>
      </c>
      <c r="N31" s="751">
        <v>0</v>
      </c>
      <c r="O31" s="751">
        <v>0</v>
      </c>
      <c r="P31" s="759">
        <v>104</v>
      </c>
      <c r="Q31" s="760"/>
    </row>
    <row r="32" spans="1:17" s="166" customFormat="1" ht="12" customHeight="1">
      <c r="A32" s="755" t="s">
        <v>870</v>
      </c>
      <c r="B32" s="756"/>
      <c r="C32" s="755"/>
      <c r="D32" s="764" t="s">
        <v>871</v>
      </c>
      <c r="E32" s="763">
        <v>108</v>
      </c>
      <c r="F32" s="751">
        <v>0</v>
      </c>
      <c r="G32" s="751">
        <v>108</v>
      </c>
      <c r="H32" s="759">
        <v>108</v>
      </c>
      <c r="I32" s="761">
        <v>0</v>
      </c>
      <c r="J32" s="751">
        <v>0</v>
      </c>
      <c r="K32" s="751">
        <v>0</v>
      </c>
      <c r="L32" s="751">
        <v>0</v>
      </c>
      <c r="M32" s="751">
        <v>0</v>
      </c>
      <c r="N32" s="751">
        <v>0</v>
      </c>
      <c r="O32" s="751">
        <v>0</v>
      </c>
      <c r="P32" s="759">
        <v>108</v>
      </c>
      <c r="Q32" s="760"/>
    </row>
    <row r="33" spans="1:17" s="166" customFormat="1" ht="12" customHeight="1">
      <c r="A33" s="755" t="s">
        <v>872</v>
      </c>
      <c r="B33" s="756"/>
      <c r="C33" s="755"/>
      <c r="D33" s="764" t="s">
        <v>873</v>
      </c>
      <c r="E33" s="763">
        <v>102</v>
      </c>
      <c r="F33" s="751">
        <v>0</v>
      </c>
      <c r="G33" s="751">
        <v>102</v>
      </c>
      <c r="H33" s="759">
        <v>52</v>
      </c>
      <c r="I33" s="761">
        <v>0</v>
      </c>
      <c r="J33" s="751">
        <v>0</v>
      </c>
      <c r="K33" s="751">
        <v>0</v>
      </c>
      <c r="L33" s="751">
        <v>50</v>
      </c>
      <c r="M33" s="751">
        <v>0</v>
      </c>
      <c r="N33" s="751">
        <v>0</v>
      </c>
      <c r="O33" s="751">
        <v>0</v>
      </c>
      <c r="P33" s="759">
        <v>102</v>
      </c>
      <c r="Q33" s="760"/>
    </row>
    <row r="34" spans="1:17" s="166" customFormat="1" ht="12" customHeight="1">
      <c r="A34" s="755" t="s">
        <v>874</v>
      </c>
      <c r="B34" s="756"/>
      <c r="C34" s="755"/>
      <c r="D34" s="764" t="s">
        <v>875</v>
      </c>
      <c r="E34" s="763">
        <v>45</v>
      </c>
      <c r="F34" s="751">
        <v>0</v>
      </c>
      <c r="G34" s="751">
        <v>45</v>
      </c>
      <c r="H34" s="759">
        <v>37</v>
      </c>
      <c r="I34" s="761">
        <v>0</v>
      </c>
      <c r="J34" s="751">
        <v>0</v>
      </c>
      <c r="K34" s="751">
        <v>0</v>
      </c>
      <c r="L34" s="751">
        <v>8</v>
      </c>
      <c r="M34" s="751">
        <v>0</v>
      </c>
      <c r="N34" s="751">
        <v>0</v>
      </c>
      <c r="O34" s="751">
        <v>0</v>
      </c>
      <c r="P34" s="759">
        <v>45</v>
      </c>
      <c r="Q34" s="760"/>
    </row>
    <row r="35" spans="1:17" s="166" customFormat="1" ht="12" customHeight="1">
      <c r="A35" s="755" t="s">
        <v>876</v>
      </c>
      <c r="B35" s="756"/>
      <c r="C35" s="755"/>
      <c r="D35" s="764" t="s">
        <v>877</v>
      </c>
      <c r="E35" s="763">
        <v>78</v>
      </c>
      <c r="F35" s="751">
        <v>0</v>
      </c>
      <c r="G35" s="751">
        <v>78</v>
      </c>
      <c r="H35" s="759">
        <v>55</v>
      </c>
      <c r="I35" s="761">
        <v>0</v>
      </c>
      <c r="J35" s="751">
        <v>0</v>
      </c>
      <c r="K35" s="751">
        <v>0</v>
      </c>
      <c r="L35" s="759">
        <v>23</v>
      </c>
      <c r="M35" s="751">
        <v>0</v>
      </c>
      <c r="N35" s="751">
        <v>0</v>
      </c>
      <c r="O35" s="751">
        <v>0</v>
      </c>
      <c r="P35" s="759">
        <v>78</v>
      </c>
      <c r="Q35" s="760"/>
    </row>
    <row r="36" spans="1:17" s="166" customFormat="1" ht="12" customHeight="1">
      <c r="A36" s="755" t="s">
        <v>878</v>
      </c>
      <c r="B36" s="756"/>
      <c r="C36" s="755"/>
      <c r="D36" s="764" t="s">
        <v>877</v>
      </c>
      <c r="E36" s="763">
        <v>50</v>
      </c>
      <c r="F36" s="751">
        <v>0</v>
      </c>
      <c r="G36" s="751">
        <v>50</v>
      </c>
      <c r="H36" s="759">
        <v>0</v>
      </c>
      <c r="I36" s="761">
        <v>0</v>
      </c>
      <c r="J36" s="751">
        <v>0</v>
      </c>
      <c r="K36" s="751">
        <v>50</v>
      </c>
      <c r="L36" s="759">
        <v>0</v>
      </c>
      <c r="M36" s="751">
        <v>0</v>
      </c>
      <c r="N36" s="751">
        <v>0</v>
      </c>
      <c r="O36" s="751">
        <v>0</v>
      </c>
      <c r="P36" s="759">
        <v>50</v>
      </c>
      <c r="Q36" s="760"/>
    </row>
    <row r="37" spans="1:17" s="166" customFormat="1" ht="12" customHeight="1">
      <c r="A37" s="755" t="s">
        <v>879</v>
      </c>
      <c r="B37" s="756"/>
      <c r="C37" s="755"/>
      <c r="D37" s="764" t="s">
        <v>880</v>
      </c>
      <c r="E37" s="763">
        <v>153</v>
      </c>
      <c r="F37" s="751">
        <v>0</v>
      </c>
      <c r="G37" s="751">
        <v>153</v>
      </c>
      <c r="H37" s="759">
        <v>111</v>
      </c>
      <c r="I37" s="761">
        <v>0</v>
      </c>
      <c r="J37" s="751">
        <v>0</v>
      </c>
      <c r="K37" s="751">
        <v>0</v>
      </c>
      <c r="L37" s="759">
        <v>42</v>
      </c>
      <c r="M37" s="751">
        <v>0</v>
      </c>
      <c r="N37" s="751">
        <v>0</v>
      </c>
      <c r="O37" s="751">
        <v>0</v>
      </c>
      <c r="P37" s="759">
        <v>153</v>
      </c>
      <c r="Q37" s="760"/>
    </row>
    <row r="38" spans="1:17" s="166" customFormat="1" ht="12" customHeight="1">
      <c r="A38" s="755" t="s">
        <v>825</v>
      </c>
      <c r="B38" s="756"/>
      <c r="C38" s="755"/>
      <c r="D38" s="764" t="s">
        <v>881</v>
      </c>
      <c r="E38" s="763">
        <v>169</v>
      </c>
      <c r="F38" s="751">
        <v>0</v>
      </c>
      <c r="G38" s="751">
        <v>169</v>
      </c>
      <c r="H38" s="751">
        <v>151</v>
      </c>
      <c r="I38" s="761">
        <v>0</v>
      </c>
      <c r="J38" s="751">
        <v>0</v>
      </c>
      <c r="K38" s="751">
        <v>0</v>
      </c>
      <c r="L38" s="751">
        <v>18</v>
      </c>
      <c r="M38" s="751">
        <v>0</v>
      </c>
      <c r="N38" s="751">
        <v>0</v>
      </c>
      <c r="O38" s="751">
        <v>0</v>
      </c>
      <c r="P38" s="759">
        <v>169</v>
      </c>
      <c r="Q38" s="760"/>
    </row>
    <row r="39" spans="1:17" s="166" customFormat="1" ht="12" customHeight="1">
      <c r="A39" s="755" t="s">
        <v>882</v>
      </c>
      <c r="B39" s="756"/>
      <c r="C39" s="755"/>
      <c r="D39" s="764" t="s">
        <v>880</v>
      </c>
      <c r="E39" s="763">
        <v>131</v>
      </c>
      <c r="F39" s="751">
        <v>0</v>
      </c>
      <c r="G39" s="751">
        <v>131</v>
      </c>
      <c r="H39" s="759">
        <v>131</v>
      </c>
      <c r="I39" s="761">
        <v>0</v>
      </c>
      <c r="J39" s="751">
        <v>0</v>
      </c>
      <c r="K39" s="751">
        <v>0</v>
      </c>
      <c r="L39" s="759">
        <v>0</v>
      </c>
      <c r="M39" s="751">
        <v>0</v>
      </c>
      <c r="N39" s="751">
        <v>0</v>
      </c>
      <c r="O39" s="751">
        <v>0</v>
      </c>
      <c r="P39" s="759">
        <v>131</v>
      </c>
      <c r="Q39" s="760"/>
    </row>
    <row r="40" spans="1:17" s="166" customFormat="1" ht="12" customHeight="1">
      <c r="A40" s="755" t="s">
        <v>883</v>
      </c>
      <c r="B40" s="756"/>
      <c r="C40" s="755"/>
      <c r="D40" s="764" t="s">
        <v>884</v>
      </c>
      <c r="E40" s="763">
        <v>40</v>
      </c>
      <c r="F40" s="751">
        <v>0</v>
      </c>
      <c r="G40" s="751">
        <v>40</v>
      </c>
      <c r="H40" s="759">
        <v>20</v>
      </c>
      <c r="I40" s="761">
        <v>0</v>
      </c>
      <c r="J40" s="751">
        <v>0</v>
      </c>
      <c r="K40" s="751">
        <v>0</v>
      </c>
      <c r="L40" s="759">
        <v>20</v>
      </c>
      <c r="M40" s="751">
        <v>0</v>
      </c>
      <c r="N40" s="751">
        <v>0</v>
      </c>
      <c r="O40" s="751">
        <v>0</v>
      </c>
      <c r="P40" s="759">
        <v>40</v>
      </c>
      <c r="Q40" s="760"/>
    </row>
    <row r="41" spans="1:17" s="166" customFormat="1" ht="12" customHeight="1">
      <c r="A41" s="755" t="s">
        <v>885</v>
      </c>
      <c r="B41" s="756"/>
      <c r="C41" s="755"/>
      <c r="D41" s="764" t="s">
        <v>886</v>
      </c>
      <c r="E41" s="763">
        <v>125</v>
      </c>
      <c r="F41" s="751">
        <v>0</v>
      </c>
      <c r="G41" s="751">
        <v>125</v>
      </c>
      <c r="H41" s="759">
        <v>125</v>
      </c>
      <c r="I41" s="761">
        <v>0</v>
      </c>
      <c r="J41" s="751">
        <v>0</v>
      </c>
      <c r="K41" s="751">
        <v>0</v>
      </c>
      <c r="L41" s="751">
        <v>0</v>
      </c>
      <c r="M41" s="751">
        <v>0</v>
      </c>
      <c r="N41" s="751">
        <v>0</v>
      </c>
      <c r="O41" s="751">
        <v>0</v>
      </c>
      <c r="P41" s="759">
        <v>125</v>
      </c>
      <c r="Q41" s="760"/>
    </row>
    <row r="42" spans="1:17" s="166" customFormat="1" ht="12" customHeight="1">
      <c r="A42" s="762" t="s">
        <v>887</v>
      </c>
      <c r="B42" s="756"/>
      <c r="C42" s="755"/>
      <c r="D42" s="764" t="s">
        <v>884</v>
      </c>
      <c r="E42" s="763">
        <v>7</v>
      </c>
      <c r="F42" s="751">
        <v>7</v>
      </c>
      <c r="G42" s="761">
        <v>0</v>
      </c>
      <c r="H42" s="761">
        <v>0</v>
      </c>
      <c r="I42" s="761">
        <v>0</v>
      </c>
      <c r="J42" s="751">
        <v>0</v>
      </c>
      <c r="K42" s="751">
        <v>0</v>
      </c>
      <c r="L42" s="751">
        <v>0</v>
      </c>
      <c r="M42" s="751">
        <v>0</v>
      </c>
      <c r="N42" s="751">
        <v>0</v>
      </c>
      <c r="O42" s="751">
        <v>0</v>
      </c>
      <c r="P42" s="759">
        <v>0</v>
      </c>
      <c r="Q42" s="760"/>
    </row>
    <row r="43" spans="1:17" s="166" customFormat="1" ht="12" customHeight="1">
      <c r="A43" s="755" t="s">
        <v>888</v>
      </c>
      <c r="B43" s="756"/>
      <c r="C43" s="755"/>
      <c r="D43" s="764" t="s">
        <v>889</v>
      </c>
      <c r="E43" s="763">
        <v>63</v>
      </c>
      <c r="F43" s="751">
        <v>0</v>
      </c>
      <c r="G43" s="751">
        <v>63</v>
      </c>
      <c r="H43" s="759">
        <v>51</v>
      </c>
      <c r="I43" s="761">
        <v>0</v>
      </c>
      <c r="J43" s="751">
        <v>0</v>
      </c>
      <c r="K43" s="751">
        <v>0</v>
      </c>
      <c r="L43" s="751">
        <v>12</v>
      </c>
      <c r="M43" s="751">
        <v>0</v>
      </c>
      <c r="N43" s="751">
        <v>0</v>
      </c>
      <c r="O43" s="751">
        <v>63</v>
      </c>
      <c r="P43" s="759">
        <v>0</v>
      </c>
      <c r="Q43" s="760"/>
    </row>
    <row r="44" spans="1:17" s="166" customFormat="1" ht="12" customHeight="1">
      <c r="A44" s="765" t="s">
        <v>890</v>
      </c>
      <c r="B44" s="756"/>
      <c r="C44" s="755"/>
      <c r="D44" s="764" t="s">
        <v>891</v>
      </c>
      <c r="E44" s="763">
        <v>70</v>
      </c>
      <c r="F44" s="751">
        <v>0</v>
      </c>
      <c r="G44" s="751">
        <v>70</v>
      </c>
      <c r="H44" s="751">
        <v>70</v>
      </c>
      <c r="I44" s="761">
        <v>0</v>
      </c>
      <c r="J44" s="751">
        <v>0</v>
      </c>
      <c r="K44" s="751">
        <v>0</v>
      </c>
      <c r="L44" s="761">
        <v>0</v>
      </c>
      <c r="M44" s="751">
        <v>0</v>
      </c>
      <c r="N44" s="751">
        <v>0</v>
      </c>
      <c r="O44" s="751">
        <v>0</v>
      </c>
      <c r="P44" s="759">
        <v>70</v>
      </c>
      <c r="Q44" s="760"/>
    </row>
    <row r="45" spans="1:17" s="166" customFormat="1" ht="12" customHeight="1">
      <c r="A45" s="755" t="s">
        <v>892</v>
      </c>
      <c r="B45" s="756"/>
      <c r="C45" s="755"/>
      <c r="D45" s="764" t="s">
        <v>893</v>
      </c>
      <c r="E45" s="763">
        <v>39</v>
      </c>
      <c r="F45" s="751">
        <v>0</v>
      </c>
      <c r="G45" s="751">
        <v>39</v>
      </c>
      <c r="H45" s="759">
        <v>24</v>
      </c>
      <c r="I45" s="761">
        <v>0</v>
      </c>
      <c r="J45" s="751">
        <v>0</v>
      </c>
      <c r="K45" s="751">
        <v>0</v>
      </c>
      <c r="L45" s="759">
        <v>15</v>
      </c>
      <c r="M45" s="751">
        <v>0</v>
      </c>
      <c r="N45" s="751">
        <v>0</v>
      </c>
      <c r="O45" s="751">
        <v>0</v>
      </c>
      <c r="P45" s="761">
        <v>39</v>
      </c>
      <c r="Q45" s="760"/>
    </row>
    <row r="46" spans="1:17" s="166" customFormat="1" ht="12" customHeight="1">
      <c r="A46" s="755" t="s">
        <v>894</v>
      </c>
      <c r="B46" s="756"/>
      <c r="C46" s="755"/>
      <c r="D46" s="764" t="s">
        <v>895</v>
      </c>
      <c r="E46" s="763">
        <v>24</v>
      </c>
      <c r="F46" s="751">
        <v>0</v>
      </c>
      <c r="G46" s="751">
        <v>24</v>
      </c>
      <c r="H46" s="759">
        <v>24</v>
      </c>
      <c r="I46" s="761">
        <v>0</v>
      </c>
      <c r="J46" s="751">
        <v>0</v>
      </c>
      <c r="K46" s="751">
        <v>0</v>
      </c>
      <c r="L46" s="751">
        <v>0</v>
      </c>
      <c r="M46" s="751">
        <v>0</v>
      </c>
      <c r="N46" s="751">
        <v>0</v>
      </c>
      <c r="O46" s="751">
        <v>0</v>
      </c>
      <c r="P46" s="759">
        <v>24</v>
      </c>
      <c r="Q46" s="760"/>
    </row>
    <row r="47" spans="1:17" s="166" customFormat="1" ht="12" customHeight="1">
      <c r="A47" s="755" t="s">
        <v>896</v>
      </c>
      <c r="B47" s="756"/>
      <c r="C47" s="755"/>
      <c r="D47" s="764" t="s">
        <v>897</v>
      </c>
      <c r="E47" s="763">
        <v>133</v>
      </c>
      <c r="F47" s="751">
        <v>0</v>
      </c>
      <c r="G47" s="751">
        <v>133</v>
      </c>
      <c r="H47" s="759">
        <v>133</v>
      </c>
      <c r="I47" s="761">
        <v>0</v>
      </c>
      <c r="J47" s="751">
        <v>0</v>
      </c>
      <c r="K47" s="751">
        <v>0</v>
      </c>
      <c r="L47" s="751">
        <v>0</v>
      </c>
      <c r="M47" s="751">
        <v>0</v>
      </c>
      <c r="N47" s="751">
        <v>0</v>
      </c>
      <c r="O47" s="751">
        <v>0</v>
      </c>
      <c r="P47" s="759">
        <v>133</v>
      </c>
      <c r="Q47" s="760"/>
    </row>
    <row r="48" spans="1:17" s="166" customFormat="1" ht="12" customHeight="1">
      <c r="A48" s="755" t="s">
        <v>898</v>
      </c>
      <c r="B48" s="756"/>
      <c r="C48" s="755"/>
      <c r="D48" s="764" t="s">
        <v>899</v>
      </c>
      <c r="E48" s="763">
        <v>18</v>
      </c>
      <c r="F48" s="751">
        <v>0</v>
      </c>
      <c r="G48" s="751">
        <v>18</v>
      </c>
      <c r="H48" s="759">
        <v>18</v>
      </c>
      <c r="I48" s="761">
        <v>0</v>
      </c>
      <c r="J48" s="751">
        <v>0</v>
      </c>
      <c r="K48" s="751">
        <v>0</v>
      </c>
      <c r="L48" s="751">
        <v>0</v>
      </c>
      <c r="M48" s="751">
        <v>0</v>
      </c>
      <c r="N48" s="751">
        <v>0</v>
      </c>
      <c r="O48" s="751">
        <v>0</v>
      </c>
      <c r="P48" s="759">
        <v>18</v>
      </c>
      <c r="Q48" s="760"/>
    </row>
    <row r="49" spans="1:17" s="166" customFormat="1" ht="12" customHeight="1">
      <c r="A49" s="755" t="s">
        <v>900</v>
      </c>
      <c r="B49" s="756"/>
      <c r="C49" s="755"/>
      <c r="D49" s="764" t="s">
        <v>901</v>
      </c>
      <c r="E49" s="763">
        <v>28</v>
      </c>
      <c r="F49" s="751">
        <v>0</v>
      </c>
      <c r="G49" s="751">
        <v>28</v>
      </c>
      <c r="H49" s="759">
        <v>28</v>
      </c>
      <c r="I49" s="761">
        <v>0</v>
      </c>
      <c r="J49" s="751">
        <v>0</v>
      </c>
      <c r="K49" s="751">
        <v>0</v>
      </c>
      <c r="L49" s="751">
        <v>0</v>
      </c>
      <c r="M49" s="751">
        <v>0</v>
      </c>
      <c r="N49" s="751">
        <v>0</v>
      </c>
      <c r="O49" s="751">
        <v>0</v>
      </c>
      <c r="P49" s="759">
        <v>28</v>
      </c>
      <c r="Q49" s="760"/>
    </row>
    <row r="50" spans="1:17" s="166" customFormat="1" ht="12" customHeight="1">
      <c r="A50" s="755" t="s">
        <v>902</v>
      </c>
      <c r="B50" s="756"/>
      <c r="C50" s="755"/>
      <c r="D50" s="764" t="s">
        <v>903</v>
      </c>
      <c r="E50" s="763">
        <v>104</v>
      </c>
      <c r="F50" s="751">
        <v>0</v>
      </c>
      <c r="G50" s="751">
        <v>104</v>
      </c>
      <c r="H50" s="759">
        <v>104</v>
      </c>
      <c r="I50" s="761">
        <v>0</v>
      </c>
      <c r="J50" s="751">
        <v>0</v>
      </c>
      <c r="K50" s="751">
        <v>0</v>
      </c>
      <c r="L50" s="751">
        <v>0</v>
      </c>
      <c r="M50" s="751">
        <v>0</v>
      </c>
      <c r="N50" s="751">
        <v>0</v>
      </c>
      <c r="O50" s="751">
        <v>0</v>
      </c>
      <c r="P50" s="759">
        <v>104</v>
      </c>
      <c r="Q50" s="760"/>
    </row>
    <row r="51" spans="1:17" s="166" customFormat="1" ht="12" customHeight="1">
      <c r="A51" s="755" t="s">
        <v>904</v>
      </c>
      <c r="B51" s="756"/>
      <c r="C51" s="755"/>
      <c r="D51" s="764" t="s">
        <v>905</v>
      </c>
      <c r="E51" s="763">
        <v>158</v>
      </c>
      <c r="F51" s="751">
        <v>0</v>
      </c>
      <c r="G51" s="751">
        <v>158</v>
      </c>
      <c r="H51" s="759">
        <v>158</v>
      </c>
      <c r="I51" s="761">
        <v>0</v>
      </c>
      <c r="J51" s="751">
        <v>0</v>
      </c>
      <c r="K51" s="751">
        <v>0</v>
      </c>
      <c r="L51" s="751">
        <v>0</v>
      </c>
      <c r="M51" s="751">
        <v>0</v>
      </c>
      <c r="N51" s="751">
        <v>0</v>
      </c>
      <c r="O51" s="751">
        <v>0</v>
      </c>
      <c r="P51" s="759">
        <v>158</v>
      </c>
      <c r="Q51" s="760"/>
    </row>
    <row r="52" spans="1:17" s="166" customFormat="1" ht="12" customHeight="1">
      <c r="A52" s="755" t="s">
        <v>906</v>
      </c>
      <c r="B52" s="756"/>
      <c r="C52" s="755"/>
      <c r="D52" s="764" t="s">
        <v>907</v>
      </c>
      <c r="E52" s="763">
        <v>202</v>
      </c>
      <c r="F52" s="751">
        <v>0</v>
      </c>
      <c r="G52" s="751">
        <v>202</v>
      </c>
      <c r="H52" s="759">
        <v>6</v>
      </c>
      <c r="I52" s="761">
        <v>0</v>
      </c>
      <c r="J52" s="751">
        <v>196</v>
      </c>
      <c r="K52" s="751">
        <v>0</v>
      </c>
      <c r="L52" s="751">
        <v>0</v>
      </c>
      <c r="M52" s="751">
        <v>0</v>
      </c>
      <c r="N52" s="751">
        <v>0</v>
      </c>
      <c r="O52" s="751">
        <v>0</v>
      </c>
      <c r="P52" s="759">
        <v>202</v>
      </c>
      <c r="Q52" s="760"/>
    </row>
    <row r="53" spans="1:17" s="161" customFormat="1" ht="12" customHeight="1">
      <c r="A53" s="755" t="s">
        <v>908</v>
      </c>
      <c r="B53" s="756"/>
      <c r="C53" s="755"/>
      <c r="D53" s="764" t="s">
        <v>909</v>
      </c>
      <c r="E53" s="763">
        <v>200</v>
      </c>
      <c r="F53" s="751">
        <v>0</v>
      </c>
      <c r="G53" s="751">
        <v>200</v>
      </c>
      <c r="H53" s="759">
        <v>200</v>
      </c>
      <c r="I53" s="761">
        <v>0</v>
      </c>
      <c r="J53" s="761">
        <v>0</v>
      </c>
      <c r="K53" s="751">
        <v>0</v>
      </c>
      <c r="L53" s="751">
        <v>0</v>
      </c>
      <c r="M53" s="751">
        <v>0</v>
      </c>
      <c r="N53" s="751">
        <v>0</v>
      </c>
      <c r="O53" s="751">
        <v>0</v>
      </c>
      <c r="P53" s="759">
        <v>200</v>
      </c>
      <c r="Q53" s="766"/>
    </row>
    <row r="54" spans="1:17" s="161" customFormat="1" ht="12" customHeight="1">
      <c r="A54" s="755" t="s">
        <v>910</v>
      </c>
      <c r="B54" s="756"/>
      <c r="C54" s="767"/>
      <c r="D54" s="764" t="s">
        <v>911</v>
      </c>
      <c r="E54" s="763">
        <v>340</v>
      </c>
      <c r="F54" s="751">
        <v>0</v>
      </c>
      <c r="G54" s="751">
        <v>340</v>
      </c>
      <c r="H54" s="759">
        <v>340</v>
      </c>
      <c r="I54" s="761">
        <v>0</v>
      </c>
      <c r="J54" s="761">
        <v>0</v>
      </c>
      <c r="K54" s="751">
        <v>0</v>
      </c>
      <c r="L54" s="751">
        <v>0</v>
      </c>
      <c r="M54" s="751">
        <v>0</v>
      </c>
      <c r="N54" s="751">
        <v>0</v>
      </c>
      <c r="O54" s="751">
        <v>0</v>
      </c>
      <c r="P54" s="759">
        <v>340</v>
      </c>
      <c r="Q54" s="766"/>
    </row>
    <row r="55" spans="1:17" s="1" customFormat="1" ht="12" customHeight="1">
      <c r="A55" s="768" t="s">
        <v>853</v>
      </c>
      <c r="B55" s="769"/>
      <c r="C55" s="770"/>
      <c r="D55" s="771" t="s">
        <v>912</v>
      </c>
      <c r="E55" s="763">
        <v>151</v>
      </c>
      <c r="F55" s="751">
        <v>0</v>
      </c>
      <c r="G55" s="772">
        <v>151</v>
      </c>
      <c r="H55" s="773">
        <v>0</v>
      </c>
      <c r="I55" s="761">
        <v>0</v>
      </c>
      <c r="J55" s="772">
        <v>151</v>
      </c>
      <c r="K55" s="751">
        <v>0</v>
      </c>
      <c r="L55" s="751">
        <v>0</v>
      </c>
      <c r="M55" s="751">
        <v>0</v>
      </c>
      <c r="N55" s="751">
        <v>0</v>
      </c>
      <c r="O55" s="751">
        <v>0</v>
      </c>
      <c r="P55" s="773">
        <v>151</v>
      </c>
      <c r="Q55" s="774"/>
    </row>
    <row r="56" spans="1:17" s="1" customFormat="1" ht="12" customHeight="1">
      <c r="A56" s="768" t="s">
        <v>913</v>
      </c>
      <c r="B56" s="769"/>
      <c r="C56" s="770"/>
      <c r="D56" s="771" t="s">
        <v>914</v>
      </c>
      <c r="E56" s="763">
        <v>153</v>
      </c>
      <c r="F56" s="751">
        <v>0</v>
      </c>
      <c r="G56" s="772">
        <v>153</v>
      </c>
      <c r="H56" s="773">
        <v>0</v>
      </c>
      <c r="I56" s="761">
        <v>0</v>
      </c>
      <c r="J56" s="772">
        <v>153</v>
      </c>
      <c r="K56" s="751">
        <v>0</v>
      </c>
      <c r="L56" s="751">
        <v>0</v>
      </c>
      <c r="M56" s="751">
        <v>0</v>
      </c>
      <c r="N56" s="751">
        <v>0</v>
      </c>
      <c r="O56" s="751">
        <v>0</v>
      </c>
      <c r="P56" s="773">
        <v>153</v>
      </c>
      <c r="Q56" s="774"/>
    </row>
    <row r="57" spans="1:17" s="782" customFormat="1" ht="5.25" customHeight="1" thickBot="1">
      <c r="A57" s="775"/>
      <c r="B57" s="776"/>
      <c r="C57" s="777"/>
      <c r="D57" s="778"/>
      <c r="E57" s="779"/>
      <c r="F57" s="780"/>
      <c r="G57" s="780"/>
      <c r="H57" s="780"/>
      <c r="I57" s="780"/>
      <c r="J57" s="780"/>
      <c r="K57" s="780"/>
      <c r="L57" s="780"/>
      <c r="M57" s="780"/>
      <c r="N57" s="780"/>
      <c r="O57" s="780"/>
      <c r="P57" s="780"/>
      <c r="Q57" s="781"/>
    </row>
    <row r="58" spans="1:17" s="161" customFormat="1" ht="13.5" customHeight="1">
      <c r="A58" s="161" t="s">
        <v>785</v>
      </c>
      <c r="D58" s="783"/>
      <c r="H58" s="723"/>
      <c r="I58" s="723"/>
      <c r="P58" s="784"/>
    </row>
    <row r="59" spans="1:17" s="783" customFormat="1">
      <c r="A59" s="721"/>
      <c r="B59" s="721"/>
      <c r="C59" s="721"/>
      <c r="D59" s="721"/>
      <c r="E59" s="721"/>
      <c r="F59" s="785"/>
      <c r="G59" s="785"/>
      <c r="H59" s="785"/>
      <c r="I59" s="721"/>
      <c r="J59" s="721"/>
      <c r="K59" s="721"/>
      <c r="L59" s="721"/>
      <c r="M59" s="721"/>
      <c r="N59" s="721"/>
      <c r="O59" s="721"/>
      <c r="P59" s="786"/>
    </row>
    <row r="60" spans="1:17">
      <c r="E60" s="785"/>
      <c r="F60" s="785"/>
      <c r="G60" s="785"/>
      <c r="H60" s="785"/>
      <c r="I60" s="785"/>
      <c r="J60" s="785"/>
      <c r="K60" s="785"/>
      <c r="L60" s="785"/>
      <c r="M60" s="785"/>
      <c r="N60" s="785"/>
      <c r="O60" s="785"/>
      <c r="P60" s="785"/>
    </row>
  </sheetData>
  <mergeCells count="4">
    <mergeCell ref="D2:P3"/>
    <mergeCell ref="A5:A6"/>
    <mergeCell ref="G5:M5"/>
    <mergeCell ref="N5:P5"/>
  </mergeCells>
  <phoneticPr fontId="3"/>
  <conditionalFormatting sqref="E9:P22 E28:P54 F55:F56 I55:I56 K55:O56 E23:G23 K23:P23 J23:J27 I23 H23:H24 E7:P7">
    <cfRule type="containsBlanks" dxfId="17" priority="8" stopIfTrue="1">
      <formula>LEN(TRIM(E7))=0</formula>
    </cfRule>
  </conditionalFormatting>
  <conditionalFormatting sqref="E25 K23:P27 E23:G24 I23:I24 E26:G27 I26:I27 G25:I25">
    <cfRule type="containsBlanks" dxfId="16" priority="7" stopIfTrue="1">
      <formula>LEN(TRIM(E23))=0</formula>
    </cfRule>
  </conditionalFormatting>
  <conditionalFormatting sqref="E55 H55 J55 P55">
    <cfRule type="containsBlanks" dxfId="15" priority="6" stopIfTrue="1">
      <formula>LEN(TRIM(E55))=0</formula>
    </cfRule>
  </conditionalFormatting>
  <conditionalFormatting sqref="E56 H56 P56 J56">
    <cfRule type="containsBlanks" dxfId="14" priority="5" stopIfTrue="1">
      <formula>LEN(TRIM(E56))=0</formula>
    </cfRule>
  </conditionalFormatting>
  <conditionalFormatting sqref="G55">
    <cfRule type="containsBlanks" dxfId="13" priority="4" stopIfTrue="1">
      <formula>LEN(TRIM(G55))=0</formula>
    </cfRule>
  </conditionalFormatting>
  <conditionalFormatting sqref="G56">
    <cfRule type="containsBlanks" dxfId="12" priority="3" stopIfTrue="1">
      <formula>LEN(TRIM(G56))=0</formula>
    </cfRule>
  </conditionalFormatting>
  <conditionalFormatting sqref="H26:H27">
    <cfRule type="containsBlanks" dxfId="11" priority="2" stopIfTrue="1">
      <formula>LEN(TRIM(H26))=0</formula>
    </cfRule>
  </conditionalFormatting>
  <conditionalFormatting sqref="F25">
    <cfRule type="containsBlanks" dxfId="10" priority="1" stopIfTrue="1">
      <formula>LEN(TRIM(F25))=0</formula>
    </cfRule>
  </conditionalFormatting>
  <printOptions horizontalCentered="1"/>
  <pageMargins left="0.59055118110236227" right="0.59055118110236227" top="0.70866141732283472" bottom="0.78740157480314965"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Normal="100" zoomScaleSheetLayoutView="100" workbookViewId="0"/>
  </sheetViews>
  <sheetFormatPr defaultRowHeight="13.5"/>
  <cols>
    <col min="1" max="1" width="0.625" style="81" customWidth="1"/>
    <col min="2" max="2" width="14.375" style="79" customWidth="1"/>
    <col min="3" max="3" width="0.75" style="79" customWidth="1"/>
    <col min="4" max="5" width="10.625" style="79" customWidth="1"/>
    <col min="6" max="6" width="14.125" style="79" customWidth="1"/>
    <col min="7" max="10" width="9.375" style="79" customWidth="1"/>
    <col min="11" max="12" width="0.5" style="79" customWidth="1"/>
    <col min="13" max="13" width="14.375" style="79" customWidth="1"/>
    <col min="14" max="14" width="0.375" style="79" customWidth="1"/>
    <col min="15" max="16" width="10.625" style="79" customWidth="1"/>
    <col min="17" max="17" width="14.125" style="79" customWidth="1"/>
    <col min="18" max="21" width="9.375" style="79" customWidth="1"/>
    <col min="22" max="16384" width="9" style="79"/>
  </cols>
  <sheetData>
    <row r="1" spans="1:22" ht="18" customHeight="1">
      <c r="A1" s="670" t="s">
        <v>1077</v>
      </c>
      <c r="G1" s="81"/>
      <c r="H1" s="81"/>
      <c r="I1" s="81"/>
      <c r="J1" s="81"/>
      <c r="K1" s="81"/>
      <c r="L1" s="81"/>
      <c r="M1" s="670" t="s">
        <v>915</v>
      </c>
      <c r="N1" s="81"/>
      <c r="O1" s="81"/>
      <c r="P1" s="81"/>
      <c r="Q1" s="81"/>
      <c r="R1" s="81"/>
      <c r="S1" s="81"/>
    </row>
    <row r="2" spans="1:22" ht="10.5" customHeight="1">
      <c r="A2" s="140"/>
      <c r="M2" s="667"/>
      <c r="N2" s="667"/>
    </row>
    <row r="3" spans="1:22" s="1" customFormat="1" ht="15" customHeight="1" thickBot="1">
      <c r="A3" s="1" t="s">
        <v>916</v>
      </c>
      <c r="N3" s="83"/>
      <c r="U3" s="12" t="s">
        <v>808</v>
      </c>
    </row>
    <row r="4" spans="1:22" s="86" customFormat="1" ht="17.25" customHeight="1">
      <c r="A4" s="1428" t="s">
        <v>917</v>
      </c>
      <c r="B4" s="1429"/>
      <c r="C4" s="1430"/>
      <c r="D4" s="1430" t="s">
        <v>149</v>
      </c>
      <c r="E4" s="787" t="s">
        <v>918</v>
      </c>
      <c r="F4" s="788" t="s">
        <v>919</v>
      </c>
      <c r="G4" s="1432" t="s">
        <v>791</v>
      </c>
      <c r="H4" s="1430"/>
      <c r="I4" s="1425" t="s">
        <v>920</v>
      </c>
      <c r="J4" s="1427"/>
      <c r="K4" s="789"/>
      <c r="L4" s="790"/>
      <c r="M4" s="1429" t="s">
        <v>921</v>
      </c>
      <c r="N4" s="1430"/>
      <c r="O4" s="1434" t="s">
        <v>149</v>
      </c>
      <c r="P4" s="787" t="s">
        <v>918</v>
      </c>
      <c r="Q4" s="791" t="s">
        <v>919</v>
      </c>
      <c r="R4" s="1425" t="s">
        <v>791</v>
      </c>
      <c r="S4" s="1426"/>
      <c r="T4" s="1425" t="s">
        <v>920</v>
      </c>
      <c r="U4" s="1427"/>
      <c r="V4" s="85"/>
    </row>
    <row r="5" spans="1:22" s="86" customFormat="1" ht="17.25" customHeight="1">
      <c r="A5" s="1431"/>
      <c r="B5" s="1397"/>
      <c r="C5" s="1398"/>
      <c r="D5" s="1398"/>
      <c r="E5" s="792" t="s">
        <v>794</v>
      </c>
      <c r="F5" s="789" t="s">
        <v>922</v>
      </c>
      <c r="G5" s="793" t="s">
        <v>795</v>
      </c>
      <c r="H5" s="793" t="s">
        <v>717</v>
      </c>
      <c r="I5" s="794" t="s">
        <v>795</v>
      </c>
      <c r="J5" s="795" t="s">
        <v>717</v>
      </c>
      <c r="K5" s="789"/>
      <c r="L5" s="790"/>
      <c r="M5" s="1431"/>
      <c r="N5" s="1433"/>
      <c r="O5" s="1410"/>
      <c r="P5" s="792" t="s">
        <v>794</v>
      </c>
      <c r="Q5" s="789" t="s">
        <v>922</v>
      </c>
      <c r="R5" s="793" t="s">
        <v>795</v>
      </c>
      <c r="S5" s="793" t="s">
        <v>717</v>
      </c>
      <c r="T5" s="794" t="s">
        <v>795</v>
      </c>
      <c r="U5" s="795" t="s">
        <v>717</v>
      </c>
      <c r="V5" s="85"/>
    </row>
    <row r="6" spans="1:22" s="585" customFormat="1" ht="15" customHeight="1">
      <c r="A6" s="796"/>
      <c r="B6" s="797" t="s">
        <v>89</v>
      </c>
      <c r="C6" s="798"/>
      <c r="D6" s="799">
        <v>36299</v>
      </c>
      <c r="E6" s="800">
        <v>14326</v>
      </c>
      <c r="F6" s="800">
        <v>547</v>
      </c>
      <c r="G6" s="800">
        <v>5318</v>
      </c>
      <c r="H6" s="800">
        <v>5402</v>
      </c>
      <c r="I6" s="800">
        <v>7889</v>
      </c>
      <c r="J6" s="800">
        <v>2817</v>
      </c>
      <c r="K6" s="801"/>
      <c r="L6" s="802"/>
      <c r="M6" s="586" t="s">
        <v>923</v>
      </c>
      <c r="N6" s="151"/>
      <c r="O6" s="803">
        <v>2083</v>
      </c>
      <c r="P6" s="804">
        <v>1128</v>
      </c>
      <c r="Q6" s="804" t="s">
        <v>494</v>
      </c>
      <c r="R6" s="804">
        <v>112</v>
      </c>
      <c r="S6" s="804">
        <v>843</v>
      </c>
      <c r="T6" s="804" t="s">
        <v>494</v>
      </c>
      <c r="U6" s="804" t="s">
        <v>494</v>
      </c>
      <c r="V6" s="802"/>
    </row>
    <row r="7" spans="1:22" s="86" customFormat="1" ht="12" customHeight="1">
      <c r="A7" s="805"/>
      <c r="B7" s="586"/>
      <c r="C7" s="151"/>
      <c r="D7" s="806"/>
      <c r="E7" s="807"/>
      <c r="F7" s="807"/>
      <c r="G7" s="807"/>
      <c r="H7" s="807"/>
      <c r="I7" s="807"/>
      <c r="J7" s="807"/>
      <c r="K7" s="808"/>
      <c r="L7" s="85"/>
      <c r="M7" s="586" t="s">
        <v>924</v>
      </c>
      <c r="N7" s="151"/>
      <c r="O7" s="806">
        <v>2214</v>
      </c>
      <c r="P7" s="807">
        <v>863</v>
      </c>
      <c r="Q7" s="807">
        <v>37</v>
      </c>
      <c r="R7" s="807" t="s">
        <v>494</v>
      </c>
      <c r="S7" s="807">
        <v>214</v>
      </c>
      <c r="T7" s="807">
        <v>800</v>
      </c>
      <c r="U7" s="807">
        <v>300</v>
      </c>
      <c r="V7" s="85"/>
    </row>
    <row r="8" spans="1:22" s="1" customFormat="1" ht="12" customHeight="1">
      <c r="A8" s="173"/>
      <c r="B8" s="156" t="s">
        <v>925</v>
      </c>
      <c r="C8" s="594"/>
      <c r="D8" s="809">
        <v>1519</v>
      </c>
      <c r="E8" s="810">
        <v>1330</v>
      </c>
      <c r="F8" s="810">
        <v>19</v>
      </c>
      <c r="G8" s="810" t="s">
        <v>494</v>
      </c>
      <c r="H8" s="810">
        <v>170</v>
      </c>
      <c r="I8" s="810" t="s">
        <v>494</v>
      </c>
      <c r="J8" s="810" t="s">
        <v>494</v>
      </c>
      <c r="K8" s="811"/>
      <c r="M8" s="156" t="s">
        <v>926</v>
      </c>
      <c r="N8" s="594"/>
      <c r="O8" s="806">
        <v>4139</v>
      </c>
      <c r="P8" s="810">
        <v>2056</v>
      </c>
      <c r="Q8" s="810">
        <v>10</v>
      </c>
      <c r="R8" s="810">
        <v>925</v>
      </c>
      <c r="S8" s="810">
        <v>491</v>
      </c>
      <c r="T8" s="810">
        <v>657</v>
      </c>
      <c r="U8" s="810" t="s">
        <v>494</v>
      </c>
    </row>
    <row r="9" spans="1:22" s="1" customFormat="1" ht="12" customHeight="1">
      <c r="A9" s="173"/>
      <c r="B9" s="156" t="s">
        <v>927</v>
      </c>
      <c r="C9" s="594"/>
      <c r="D9" s="809">
        <v>3633</v>
      </c>
      <c r="E9" s="810">
        <v>990</v>
      </c>
      <c r="F9" s="810" t="s">
        <v>494</v>
      </c>
      <c r="G9" s="810" t="s">
        <v>494</v>
      </c>
      <c r="H9" s="810">
        <v>34</v>
      </c>
      <c r="I9" s="810">
        <v>2609</v>
      </c>
      <c r="J9" s="810" t="s">
        <v>494</v>
      </c>
      <c r="K9" s="811"/>
      <c r="M9" s="156" t="s">
        <v>928</v>
      </c>
      <c r="N9" s="594"/>
      <c r="O9" s="806">
        <v>2152</v>
      </c>
      <c r="P9" s="810">
        <v>490</v>
      </c>
      <c r="Q9" s="810">
        <v>69</v>
      </c>
      <c r="R9" s="810">
        <v>730</v>
      </c>
      <c r="S9" s="810">
        <v>327</v>
      </c>
      <c r="T9" s="810">
        <v>440</v>
      </c>
      <c r="U9" s="810">
        <v>96</v>
      </c>
    </row>
    <row r="10" spans="1:22" s="1" customFormat="1" ht="12" customHeight="1">
      <c r="A10" s="173"/>
      <c r="B10" s="156" t="s">
        <v>929</v>
      </c>
      <c r="C10" s="594"/>
      <c r="D10" s="809">
        <v>1886</v>
      </c>
      <c r="E10" s="810">
        <v>1098</v>
      </c>
      <c r="F10" s="810">
        <v>20</v>
      </c>
      <c r="G10" s="810">
        <v>501</v>
      </c>
      <c r="H10" s="810">
        <v>267</v>
      </c>
      <c r="I10" s="810" t="s">
        <v>494</v>
      </c>
      <c r="J10" s="810" t="s">
        <v>494</v>
      </c>
      <c r="K10" s="811"/>
      <c r="M10" s="156" t="s">
        <v>930</v>
      </c>
      <c r="N10" s="594"/>
      <c r="O10" s="806">
        <v>1696</v>
      </c>
      <c r="P10" s="810">
        <v>170</v>
      </c>
      <c r="Q10" s="810">
        <v>175</v>
      </c>
      <c r="R10" s="810" t="s">
        <v>494</v>
      </c>
      <c r="S10" s="810">
        <v>257</v>
      </c>
      <c r="T10" s="810" t="s">
        <v>494</v>
      </c>
      <c r="U10" s="810">
        <v>1094</v>
      </c>
    </row>
    <row r="11" spans="1:22" s="1" customFormat="1" ht="12" customHeight="1">
      <c r="A11" s="173"/>
      <c r="B11" s="156" t="s">
        <v>931</v>
      </c>
      <c r="C11" s="594"/>
      <c r="D11" s="809">
        <v>1685</v>
      </c>
      <c r="E11" s="810">
        <v>1416</v>
      </c>
      <c r="F11" s="810" t="s">
        <v>494</v>
      </c>
      <c r="G11" s="810">
        <v>150</v>
      </c>
      <c r="H11" s="810" t="s">
        <v>494</v>
      </c>
      <c r="I11" s="810" t="s">
        <v>494</v>
      </c>
      <c r="J11" s="810">
        <v>119</v>
      </c>
      <c r="K11" s="811"/>
      <c r="M11" s="156" t="s">
        <v>932</v>
      </c>
      <c r="N11" s="594"/>
      <c r="O11" s="806">
        <v>1936</v>
      </c>
      <c r="P11" s="810">
        <v>1253</v>
      </c>
      <c r="Q11" s="810">
        <v>108</v>
      </c>
      <c r="R11" s="810">
        <v>105</v>
      </c>
      <c r="S11" s="810">
        <v>370</v>
      </c>
      <c r="T11" s="810" t="s">
        <v>494</v>
      </c>
      <c r="U11" s="810">
        <v>100</v>
      </c>
    </row>
    <row r="12" spans="1:22" s="1" customFormat="1" ht="12" customHeight="1">
      <c r="A12" s="173"/>
      <c r="B12" s="156" t="s">
        <v>933</v>
      </c>
      <c r="C12" s="594"/>
      <c r="D12" s="809">
        <v>2902</v>
      </c>
      <c r="E12" s="810">
        <v>0</v>
      </c>
      <c r="F12" s="810" t="s">
        <v>494</v>
      </c>
      <c r="G12" s="810">
        <v>1193</v>
      </c>
      <c r="H12" s="810">
        <v>284</v>
      </c>
      <c r="I12" s="810">
        <v>1425</v>
      </c>
      <c r="J12" s="810" t="s">
        <v>494</v>
      </c>
      <c r="K12" s="811"/>
      <c r="M12" s="156" t="s">
        <v>934</v>
      </c>
      <c r="N12" s="594"/>
      <c r="O12" s="806">
        <v>2569</v>
      </c>
      <c r="P12" s="810">
        <v>300</v>
      </c>
      <c r="Q12" s="810">
        <v>10</v>
      </c>
      <c r="R12" s="810" t="s">
        <v>494</v>
      </c>
      <c r="S12" s="810">
        <v>1197</v>
      </c>
      <c r="T12" s="810">
        <v>562</v>
      </c>
      <c r="U12" s="810">
        <v>500</v>
      </c>
    </row>
    <row r="13" spans="1:22" s="1" customFormat="1" ht="12" customHeight="1">
      <c r="A13" s="173"/>
      <c r="B13" s="156" t="s">
        <v>935</v>
      </c>
      <c r="C13" s="594"/>
      <c r="D13" s="809">
        <v>1784</v>
      </c>
      <c r="E13" s="810">
        <v>1251</v>
      </c>
      <c r="F13" s="810">
        <v>60</v>
      </c>
      <c r="G13" s="810" t="s">
        <v>494</v>
      </c>
      <c r="H13" s="810">
        <v>473</v>
      </c>
      <c r="I13" s="810" t="s">
        <v>494</v>
      </c>
      <c r="J13" s="810" t="s">
        <v>494</v>
      </c>
      <c r="K13" s="811"/>
      <c r="M13" s="156" t="s">
        <v>936</v>
      </c>
      <c r="N13" s="594"/>
      <c r="O13" s="806">
        <v>1894</v>
      </c>
      <c r="P13" s="810">
        <v>350</v>
      </c>
      <c r="Q13" s="810" t="s">
        <v>494</v>
      </c>
      <c r="R13" s="810">
        <v>410</v>
      </c>
      <c r="S13" s="810">
        <v>310</v>
      </c>
      <c r="T13" s="810">
        <v>565</v>
      </c>
      <c r="U13" s="810">
        <v>259</v>
      </c>
    </row>
    <row r="14" spans="1:22" s="1" customFormat="1" ht="12" customHeight="1">
      <c r="A14" s="173"/>
      <c r="B14" s="156" t="s">
        <v>937</v>
      </c>
      <c r="C14" s="594"/>
      <c r="D14" s="809">
        <v>2307</v>
      </c>
      <c r="E14" s="810">
        <v>943</v>
      </c>
      <c r="F14" s="810" t="s">
        <v>494</v>
      </c>
      <c r="G14" s="810">
        <v>1192</v>
      </c>
      <c r="H14" s="810">
        <v>83</v>
      </c>
      <c r="I14" s="810" t="s">
        <v>494</v>
      </c>
      <c r="J14" s="810">
        <v>89</v>
      </c>
      <c r="K14" s="811"/>
      <c r="M14" s="156" t="s">
        <v>938</v>
      </c>
      <c r="N14" s="594"/>
      <c r="O14" s="806">
        <v>1900</v>
      </c>
      <c r="P14" s="810">
        <v>688</v>
      </c>
      <c r="Q14" s="810">
        <v>39</v>
      </c>
      <c r="R14" s="810" t="s">
        <v>494</v>
      </c>
      <c r="S14" s="810">
        <v>82</v>
      </c>
      <c r="T14" s="810">
        <v>831</v>
      </c>
      <c r="U14" s="810">
        <v>260</v>
      </c>
    </row>
    <row r="15" spans="1:22" s="1" customFormat="1" ht="3" customHeight="1" thickBot="1">
      <c r="A15" s="8"/>
      <c r="B15" s="174"/>
      <c r="C15" s="136"/>
      <c r="D15" s="137"/>
      <c r="E15" s="138"/>
      <c r="F15" s="12"/>
      <c r="G15" s="138"/>
      <c r="H15" s="12"/>
      <c r="I15" s="12"/>
      <c r="J15" s="12"/>
      <c r="K15" s="14"/>
      <c r="M15" s="174"/>
      <c r="N15" s="136"/>
      <c r="O15" s="137"/>
      <c r="P15" s="12"/>
      <c r="Q15" s="12"/>
      <c r="R15" s="12"/>
      <c r="S15" s="12"/>
      <c r="T15" s="12"/>
      <c r="U15" s="12"/>
    </row>
    <row r="16" spans="1:22" s="1" customFormat="1" ht="15" customHeight="1">
      <c r="A16" s="1" t="s">
        <v>939</v>
      </c>
      <c r="M16" s="774"/>
      <c r="N16" s="774"/>
    </row>
    <row r="17" spans="1:15">
      <c r="A17" s="140"/>
    </row>
    <row r="18" spans="1:15">
      <c r="D18" s="812"/>
      <c r="E18" s="813"/>
      <c r="F18" s="813"/>
      <c r="G18" s="813"/>
      <c r="H18" s="813"/>
      <c r="I18" s="813"/>
      <c r="J18" s="813"/>
    </row>
    <row r="20" spans="1:15">
      <c r="D20" s="813"/>
      <c r="O20" s="813"/>
    </row>
    <row r="21" spans="1:15">
      <c r="D21" s="813"/>
      <c r="O21" s="813"/>
    </row>
    <row r="22" spans="1:15">
      <c r="D22" s="813"/>
      <c r="O22" s="813"/>
    </row>
    <row r="23" spans="1:15">
      <c r="D23" s="813"/>
      <c r="O23" s="813"/>
    </row>
    <row r="24" spans="1:15">
      <c r="D24" s="813"/>
      <c r="O24" s="813"/>
    </row>
    <row r="25" spans="1:15">
      <c r="D25" s="813"/>
      <c r="O25" s="813"/>
    </row>
    <row r="26" spans="1:15">
      <c r="D26" s="813"/>
      <c r="O26" s="813"/>
    </row>
    <row r="27" spans="1:15">
      <c r="D27" s="813"/>
      <c r="O27" s="813"/>
    </row>
    <row r="28" spans="1:15">
      <c r="D28" s="813"/>
      <c r="O28" s="813"/>
    </row>
  </sheetData>
  <mergeCells count="8">
    <mergeCell ref="R4:S4"/>
    <mergeCell ref="T4:U4"/>
    <mergeCell ref="A4:C5"/>
    <mergeCell ref="D4:D5"/>
    <mergeCell ref="G4:H4"/>
    <mergeCell ref="I4:J4"/>
    <mergeCell ref="M4:N5"/>
    <mergeCell ref="O4:O5"/>
  </mergeCells>
  <phoneticPr fontId="3"/>
  <conditionalFormatting sqref="D8:J14 D6:J6">
    <cfRule type="containsBlanks" dxfId="9" priority="2" stopIfTrue="1">
      <formula>LEN(TRIM(D6))=0</formula>
    </cfRule>
  </conditionalFormatting>
  <conditionalFormatting sqref="O6:U14">
    <cfRule type="containsBlanks" dxfId="8" priority="1" stopIfTrue="1">
      <formula>LEN(TRIM(O6))=0</formula>
    </cfRule>
  </conditionalFormatting>
  <printOptions horizontalCentered="1"/>
  <pageMargins left="0.59055118110236227" right="0.59055118110236227" top="0.70866141732283472" bottom="0.78740157480314965" header="0.51181102362204722" footer="0.51181102362204722"/>
  <pageSetup paperSize="9" orientation="portrait" useFirstPageNumber="1" horizontalDpi="4294967293"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zoomScaleNormal="100" zoomScaleSheetLayoutView="100" workbookViewId="0"/>
  </sheetViews>
  <sheetFormatPr defaultRowHeight="13.5"/>
  <cols>
    <col min="1" max="1" width="3" style="81" customWidth="1"/>
    <col min="2" max="2" width="9.625" style="79" customWidth="1"/>
    <col min="3" max="3" width="0.5" style="79" customWidth="1"/>
    <col min="4" max="4" width="9.375" style="79" customWidth="1"/>
    <col min="5" max="5" width="12.375" style="79" customWidth="1"/>
    <col min="6" max="6" width="9.625" style="79" customWidth="1"/>
    <col min="7" max="7" width="12.625" style="79" customWidth="1"/>
    <col min="8" max="8" width="9.625" style="79" customWidth="1"/>
    <col min="9" max="9" width="12.625" style="79" customWidth="1"/>
    <col min="10" max="10" width="9.625" style="79" customWidth="1"/>
    <col min="11" max="11" width="0.5" style="79" customWidth="1"/>
    <col min="12" max="12" width="0.5" style="81" customWidth="1"/>
    <col min="13" max="13" width="13.375" style="79" customWidth="1"/>
    <col min="14" max="14" width="9.875" style="79" customWidth="1"/>
    <col min="15" max="15" width="13.125" style="79" customWidth="1"/>
    <col min="16" max="16" width="9.875" style="79" customWidth="1"/>
    <col min="17" max="17" width="12.875" style="79" customWidth="1"/>
    <col min="18" max="18" width="9.875" style="79" customWidth="1"/>
    <col min="19" max="19" width="13.125" style="79" customWidth="1"/>
    <col min="20" max="21" width="2.875" style="79" customWidth="1"/>
    <col min="22" max="16384" width="9" style="79"/>
  </cols>
  <sheetData>
    <row r="1" spans="1:22" ht="18" customHeight="1">
      <c r="A1" s="78" t="s">
        <v>940</v>
      </c>
      <c r="M1" s="140"/>
    </row>
    <row r="2" spans="1:22" ht="10.5" customHeight="1">
      <c r="A2" s="140"/>
      <c r="L2" s="140"/>
    </row>
    <row r="3" spans="1:22" ht="15" customHeight="1">
      <c r="A3" s="670" t="s">
        <v>941</v>
      </c>
      <c r="M3" s="140" t="s">
        <v>942</v>
      </c>
    </row>
    <row r="4" spans="1:22" ht="10.5" customHeight="1">
      <c r="A4" s="140"/>
      <c r="L4" s="140"/>
    </row>
    <row r="5" spans="1:22" s="1" customFormat="1" ht="15" customHeight="1" thickBot="1">
      <c r="A5" s="1" t="s">
        <v>69</v>
      </c>
      <c r="U5" s="83" t="s">
        <v>943</v>
      </c>
    </row>
    <row r="6" spans="1:22" s="86" customFormat="1" ht="15" customHeight="1">
      <c r="A6" s="1138" t="s">
        <v>71</v>
      </c>
      <c r="B6" s="1138"/>
      <c r="C6" s="115"/>
      <c r="D6" s="1133" t="s">
        <v>115</v>
      </c>
      <c r="E6" s="1140"/>
      <c r="F6" s="1447" t="s">
        <v>944</v>
      </c>
      <c r="G6" s="1448"/>
      <c r="H6" s="1448"/>
      <c r="I6" s="1448"/>
      <c r="J6" s="1448"/>
      <c r="K6" s="814"/>
      <c r="L6" s="814"/>
      <c r="M6" s="1448" t="s">
        <v>945</v>
      </c>
      <c r="N6" s="1448"/>
      <c r="O6" s="1448"/>
      <c r="P6" s="1448"/>
      <c r="Q6" s="1449"/>
      <c r="R6" s="1133" t="s">
        <v>946</v>
      </c>
      <c r="S6" s="1140"/>
      <c r="T6" s="1435" t="s">
        <v>71</v>
      </c>
      <c r="U6" s="1436"/>
      <c r="V6" s="142"/>
    </row>
    <row r="7" spans="1:22" s="86" customFormat="1" ht="15" customHeight="1">
      <c r="A7" s="1141"/>
      <c r="B7" s="1141"/>
      <c r="C7" s="116"/>
      <c r="D7" s="1153" t="s">
        <v>662</v>
      </c>
      <c r="E7" s="1153" t="s">
        <v>663</v>
      </c>
      <c r="F7" s="1441" t="s">
        <v>115</v>
      </c>
      <c r="G7" s="1442"/>
      <c r="H7" s="1445" t="s">
        <v>947</v>
      </c>
      <c r="I7" s="1446"/>
      <c r="J7" s="1446"/>
      <c r="K7" s="814"/>
      <c r="L7" s="814"/>
      <c r="M7" s="815" t="s">
        <v>948</v>
      </c>
      <c r="N7" s="1445" t="s">
        <v>949</v>
      </c>
      <c r="O7" s="1446"/>
      <c r="P7" s="1446"/>
      <c r="Q7" s="1450"/>
      <c r="R7" s="1153" t="s">
        <v>662</v>
      </c>
      <c r="S7" s="1153" t="s">
        <v>663</v>
      </c>
      <c r="T7" s="1437"/>
      <c r="U7" s="1438"/>
      <c r="V7" s="142"/>
    </row>
    <row r="8" spans="1:22" s="86" customFormat="1" ht="15" customHeight="1">
      <c r="A8" s="1141"/>
      <c r="B8" s="1141"/>
      <c r="C8" s="116"/>
      <c r="D8" s="1154"/>
      <c r="E8" s="1154"/>
      <c r="F8" s="1443"/>
      <c r="G8" s="1444"/>
      <c r="H8" s="1445" t="s">
        <v>262</v>
      </c>
      <c r="I8" s="1450"/>
      <c r="J8" s="816" t="s">
        <v>950</v>
      </c>
      <c r="K8" s="814"/>
      <c r="L8" s="814"/>
      <c r="M8" s="814" t="s">
        <v>262</v>
      </c>
      <c r="N8" s="1443" t="s">
        <v>951</v>
      </c>
      <c r="O8" s="1444"/>
      <c r="P8" s="1443" t="s">
        <v>952</v>
      </c>
      <c r="Q8" s="1444"/>
      <c r="R8" s="1154"/>
      <c r="S8" s="1154"/>
      <c r="T8" s="1437"/>
      <c r="U8" s="1438"/>
      <c r="V8" s="142"/>
    </row>
    <row r="9" spans="1:22" s="86" customFormat="1" ht="15" customHeight="1">
      <c r="A9" s="1139"/>
      <c r="B9" s="1139"/>
      <c r="C9" s="117"/>
      <c r="D9" s="1386"/>
      <c r="E9" s="1386"/>
      <c r="F9" s="817" t="s">
        <v>662</v>
      </c>
      <c r="G9" s="815" t="s">
        <v>663</v>
      </c>
      <c r="H9" s="815" t="s">
        <v>662</v>
      </c>
      <c r="I9" s="815" t="s">
        <v>663</v>
      </c>
      <c r="J9" s="817" t="s">
        <v>662</v>
      </c>
      <c r="K9" s="814"/>
      <c r="L9" s="814"/>
      <c r="M9" s="818" t="s">
        <v>663</v>
      </c>
      <c r="N9" s="817" t="s">
        <v>662</v>
      </c>
      <c r="O9" s="815" t="s">
        <v>663</v>
      </c>
      <c r="P9" s="815" t="s">
        <v>662</v>
      </c>
      <c r="Q9" s="815" t="s">
        <v>663</v>
      </c>
      <c r="R9" s="1386"/>
      <c r="S9" s="1386"/>
      <c r="T9" s="1439"/>
      <c r="U9" s="1440"/>
      <c r="V9" s="142"/>
    </row>
    <row r="10" spans="1:22" s="98" customFormat="1" ht="14.1" customHeight="1">
      <c r="A10" s="1455" t="s">
        <v>77</v>
      </c>
      <c r="B10" s="1455"/>
      <c r="C10" s="122"/>
      <c r="D10" s="819">
        <v>267183</v>
      </c>
      <c r="E10" s="820">
        <v>48828579</v>
      </c>
      <c r="F10" s="676">
        <v>263077</v>
      </c>
      <c r="G10" s="676">
        <v>46891065</v>
      </c>
      <c r="H10" s="676">
        <v>186233</v>
      </c>
      <c r="I10" s="676">
        <v>16956096</v>
      </c>
      <c r="J10" s="676">
        <v>64454</v>
      </c>
      <c r="K10" s="676"/>
      <c r="L10" s="676"/>
      <c r="M10" s="676">
        <v>29536046</v>
      </c>
      <c r="N10" s="676">
        <v>12002</v>
      </c>
      <c r="O10" s="676">
        <v>386841</v>
      </c>
      <c r="P10" s="676">
        <v>388</v>
      </c>
      <c r="Q10" s="676">
        <v>12082</v>
      </c>
      <c r="R10" s="820">
        <v>4106</v>
      </c>
      <c r="S10" s="820">
        <v>1937514</v>
      </c>
      <c r="T10" s="1451" t="s">
        <v>953</v>
      </c>
      <c r="U10" s="1452"/>
    </row>
    <row r="11" spans="1:22" s="1" customFormat="1" ht="14.1" customHeight="1">
      <c r="A11" s="1135" t="s">
        <v>57</v>
      </c>
      <c r="B11" s="1135"/>
      <c r="C11" s="122"/>
      <c r="D11" s="819">
        <v>267097</v>
      </c>
      <c r="E11" s="820">
        <v>49206779</v>
      </c>
      <c r="F11" s="676">
        <v>262966</v>
      </c>
      <c r="G11" s="676">
        <v>47244477</v>
      </c>
      <c r="H11" s="676">
        <v>186326</v>
      </c>
      <c r="I11" s="676">
        <v>17041517</v>
      </c>
      <c r="J11" s="676">
        <v>64623</v>
      </c>
      <c r="K11" s="676"/>
      <c r="L11" s="676"/>
      <c r="M11" s="676">
        <v>29816794</v>
      </c>
      <c r="N11" s="676">
        <v>11633</v>
      </c>
      <c r="O11" s="676">
        <v>374263</v>
      </c>
      <c r="P11" s="676">
        <v>384</v>
      </c>
      <c r="Q11" s="676">
        <v>11903</v>
      </c>
      <c r="R11" s="820">
        <v>4131</v>
      </c>
      <c r="S11" s="821">
        <v>1962302</v>
      </c>
      <c r="T11" s="1451" t="s">
        <v>954</v>
      </c>
      <c r="U11" s="1452"/>
    </row>
    <row r="12" spans="1:22" s="1" customFormat="1" ht="14.1" customHeight="1">
      <c r="A12" s="1135" t="s">
        <v>769</v>
      </c>
      <c r="B12" s="1135"/>
      <c r="C12" s="122"/>
      <c r="D12" s="822">
        <v>266642</v>
      </c>
      <c r="E12" s="676">
        <v>49382914</v>
      </c>
      <c r="F12" s="676">
        <v>261993</v>
      </c>
      <c r="G12" s="676">
        <v>47418500</v>
      </c>
      <c r="H12" s="676">
        <v>185630</v>
      </c>
      <c r="I12" s="676">
        <v>17057484</v>
      </c>
      <c r="J12" s="676">
        <v>64749</v>
      </c>
      <c r="K12" s="676"/>
      <c r="L12" s="676"/>
      <c r="M12" s="676">
        <v>29987813</v>
      </c>
      <c r="N12" s="676">
        <v>11244</v>
      </c>
      <c r="O12" s="676">
        <v>361755</v>
      </c>
      <c r="P12" s="676">
        <v>370</v>
      </c>
      <c r="Q12" s="676">
        <v>11448</v>
      </c>
      <c r="R12" s="676">
        <v>4649</v>
      </c>
      <c r="S12" s="823">
        <v>1964414</v>
      </c>
      <c r="T12" s="1451" t="s">
        <v>955</v>
      </c>
      <c r="U12" s="1452"/>
    </row>
    <row r="13" spans="1:22" s="98" customFormat="1" ht="14.1" customHeight="1">
      <c r="A13" s="1135" t="s">
        <v>956</v>
      </c>
      <c r="B13" s="1135"/>
      <c r="C13" s="824"/>
      <c r="D13" s="822">
        <v>266375</v>
      </c>
      <c r="E13" s="676">
        <v>49498330</v>
      </c>
      <c r="F13" s="676">
        <v>261726</v>
      </c>
      <c r="G13" s="676">
        <v>47550742</v>
      </c>
      <c r="H13" s="676">
        <v>185221</v>
      </c>
      <c r="I13" s="676">
        <v>17086395</v>
      </c>
      <c r="J13" s="676">
        <v>64018</v>
      </c>
      <c r="K13" s="676"/>
      <c r="L13" s="676"/>
      <c r="M13" s="676">
        <v>29378908</v>
      </c>
      <c r="N13" s="676">
        <v>11283</v>
      </c>
      <c r="O13" s="676">
        <v>391288</v>
      </c>
      <c r="P13" s="676">
        <v>1204</v>
      </c>
      <c r="Q13" s="676">
        <v>694151</v>
      </c>
      <c r="R13" s="676">
        <v>4649</v>
      </c>
      <c r="S13" s="823">
        <v>1947588</v>
      </c>
      <c r="T13" s="1451" t="s">
        <v>58</v>
      </c>
      <c r="U13" s="1452"/>
    </row>
    <row r="14" spans="1:22" s="98" customFormat="1" ht="14.1" customHeight="1">
      <c r="A14" s="1453" t="s">
        <v>957</v>
      </c>
      <c r="B14" s="1453"/>
      <c r="C14" s="824"/>
      <c r="D14" s="825">
        <v>266289</v>
      </c>
      <c r="E14" s="679">
        <v>49772188</v>
      </c>
      <c r="F14" s="679">
        <v>261604</v>
      </c>
      <c r="G14" s="679">
        <v>47781984</v>
      </c>
      <c r="H14" s="679">
        <v>185858</v>
      </c>
      <c r="I14" s="679">
        <v>17215843</v>
      </c>
      <c r="J14" s="679">
        <v>64872</v>
      </c>
      <c r="K14" s="679"/>
      <c r="L14" s="679"/>
      <c r="M14" s="679">
        <v>30216146</v>
      </c>
      <c r="N14" s="679">
        <v>10496</v>
      </c>
      <c r="O14" s="679">
        <v>337057</v>
      </c>
      <c r="P14" s="679">
        <v>378</v>
      </c>
      <c r="Q14" s="679">
        <v>12938</v>
      </c>
      <c r="R14" s="679">
        <v>4685</v>
      </c>
      <c r="S14" s="826">
        <v>1990204</v>
      </c>
      <c r="T14" s="1454" t="s">
        <v>958</v>
      </c>
      <c r="U14" s="1454"/>
    </row>
    <row r="15" spans="1:22" s="1" customFormat="1" ht="3" customHeight="1" thickBot="1">
      <c r="B15" s="8"/>
      <c r="C15" s="8"/>
      <c r="D15" s="827"/>
      <c r="E15" s="8"/>
      <c r="F15" s="8"/>
      <c r="G15" s="8"/>
      <c r="H15" s="8"/>
      <c r="I15" s="8"/>
      <c r="J15" s="8"/>
      <c r="K15" s="173"/>
      <c r="L15" s="173"/>
      <c r="M15" s="8"/>
      <c r="N15" s="8"/>
      <c r="O15" s="8"/>
      <c r="P15" s="8"/>
      <c r="Q15" s="8"/>
      <c r="R15" s="8"/>
      <c r="S15" s="828"/>
      <c r="T15" s="8"/>
      <c r="U15" s="8"/>
    </row>
    <row r="16" spans="1:22" s="1" customFormat="1" ht="15" customHeight="1">
      <c r="A16" s="829" t="s">
        <v>959</v>
      </c>
      <c r="K16" s="173"/>
      <c r="L16" s="173"/>
      <c r="U16" s="112"/>
    </row>
    <row r="18" spans="4:7">
      <c r="D18" s="830"/>
      <c r="E18" s="830"/>
      <c r="F18" s="831"/>
      <c r="G18" s="830"/>
    </row>
    <row r="20" spans="4:7">
      <c r="F20" s="832"/>
    </row>
    <row r="21" spans="4:7">
      <c r="F21" s="832"/>
    </row>
    <row r="22" spans="4:7">
      <c r="F22" s="833"/>
    </row>
    <row r="23" spans="4:7">
      <c r="F23" s="833"/>
    </row>
  </sheetData>
  <mergeCells count="26">
    <mergeCell ref="A13:B13"/>
    <mergeCell ref="T13:U13"/>
    <mergeCell ref="A14:B14"/>
    <mergeCell ref="T14:U14"/>
    <mergeCell ref="A10:B10"/>
    <mergeCell ref="T10:U10"/>
    <mergeCell ref="A11:B11"/>
    <mergeCell ref="T11:U11"/>
    <mergeCell ref="A12:B12"/>
    <mergeCell ref="T12:U12"/>
    <mergeCell ref="A6:B9"/>
    <mergeCell ref="D6:E6"/>
    <mergeCell ref="F6:J6"/>
    <mergeCell ref="M6:Q6"/>
    <mergeCell ref="R6:S6"/>
    <mergeCell ref="N7:Q7"/>
    <mergeCell ref="R7:R9"/>
    <mergeCell ref="S7:S9"/>
    <mergeCell ref="H8:I8"/>
    <mergeCell ref="N8:O8"/>
    <mergeCell ref="P8:Q8"/>
    <mergeCell ref="T6:U9"/>
    <mergeCell ref="D7:D9"/>
    <mergeCell ref="E7:E9"/>
    <mergeCell ref="F7:G8"/>
    <mergeCell ref="H7:J7"/>
  </mergeCells>
  <phoneticPr fontId="3"/>
  <conditionalFormatting sqref="D14:J14 M14:S14">
    <cfRule type="containsBlanks" dxfId="7" priority="1" stopIfTrue="1">
      <formula>LEN(TRIM(D14))=0</formula>
    </cfRule>
  </conditionalFormatting>
  <printOptions horizontalCentered="1"/>
  <pageMargins left="0.39370078740157483" right="0.39370078740157483" top="0.70866141732283472" bottom="0.78740157480314965" header="0.51181102362204722" footer="0.51181102362204722"/>
  <pageSetup paperSize="9" fitToWidth="0" fitToHeight="0" orientation="portrait" useFirstPageNumber="1" r:id="rId1"/>
  <headerFooter alignWithMargins="0"/>
  <colBreaks count="1" manualBreakCount="1">
    <brk id="11" max="1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zoomScaleNormal="100" zoomScaleSheetLayoutView="100" workbookViewId="0"/>
  </sheetViews>
  <sheetFormatPr defaultRowHeight="13.5"/>
  <cols>
    <col min="1" max="1" width="0.5" style="38" customWidth="1"/>
    <col min="2" max="2" width="1.875" style="38" customWidth="1"/>
    <col min="3" max="3" width="2.625" style="38" customWidth="1"/>
    <col min="4" max="4" width="2.125" style="38" customWidth="1"/>
    <col min="5" max="5" width="14.625" style="38" customWidth="1"/>
    <col min="6" max="6" width="1" style="38" customWidth="1"/>
    <col min="7" max="7" width="9.375" style="38" customWidth="1"/>
    <col min="8" max="8" width="11.25" style="38" customWidth="1"/>
    <col min="9" max="9" width="13.5" style="38" customWidth="1"/>
    <col min="10" max="10" width="9.375" style="38" customWidth="1"/>
    <col min="11" max="11" width="11.25" style="38" customWidth="1"/>
    <col min="12" max="12" width="13.5" style="38" customWidth="1"/>
    <col min="13" max="13" width="9.375" style="38" customWidth="1"/>
    <col min="14" max="14" width="11.25" style="38" customWidth="1"/>
    <col min="15" max="15" width="13.5" style="38" customWidth="1"/>
    <col min="16" max="16" width="9.375" style="38" customWidth="1"/>
    <col min="17" max="17" width="11.25" style="38" customWidth="1"/>
    <col min="18" max="18" width="13.5" style="38" customWidth="1"/>
    <col min="19" max="19" width="8.125" style="38" customWidth="1"/>
    <col min="20" max="16384" width="9" style="38"/>
  </cols>
  <sheetData>
    <row r="1" spans="1:19" s="81" customFormat="1" ht="18" customHeight="1">
      <c r="A1" s="670" t="s">
        <v>960</v>
      </c>
      <c r="B1" s="834"/>
      <c r="C1" s="834"/>
      <c r="D1" s="834"/>
      <c r="E1" s="140"/>
      <c r="F1" s="140"/>
      <c r="G1" s="834"/>
      <c r="H1" s="834"/>
      <c r="I1" s="834"/>
      <c r="J1" s="834"/>
      <c r="K1" s="834"/>
      <c r="L1" s="834"/>
      <c r="M1" s="834"/>
      <c r="N1" s="834"/>
      <c r="O1" s="834"/>
      <c r="P1" s="834"/>
      <c r="Q1" s="834"/>
      <c r="R1" s="834"/>
      <c r="S1" s="834"/>
    </row>
    <row r="3" spans="1:19" s="81" customFormat="1" ht="11.1" customHeight="1">
      <c r="A3" s="82"/>
      <c r="B3" s="834"/>
      <c r="C3" s="834"/>
      <c r="D3" s="834"/>
      <c r="E3" s="835" t="s">
        <v>961</v>
      </c>
      <c r="F3" s="834"/>
      <c r="G3" s="834"/>
      <c r="H3" s="834"/>
      <c r="I3" s="834"/>
      <c r="J3" s="82"/>
      <c r="K3" s="834"/>
      <c r="L3" s="834"/>
      <c r="M3" s="834"/>
      <c r="N3" s="834"/>
      <c r="O3" s="834"/>
      <c r="P3" s="834"/>
      <c r="Q3" s="834"/>
      <c r="R3" s="834"/>
      <c r="S3" s="834"/>
    </row>
    <row r="4" spans="1:19">
      <c r="J4" s="82"/>
    </row>
    <row r="5" spans="1:19">
      <c r="A5" s="1" t="s">
        <v>962</v>
      </c>
    </row>
    <row r="6" spans="1:19">
      <c r="A6" s="1470" t="s">
        <v>963</v>
      </c>
      <c r="B6" s="1470"/>
      <c r="C6" s="1470"/>
      <c r="D6" s="1470"/>
      <c r="E6" s="1470"/>
      <c r="F6" s="1471"/>
      <c r="G6" s="1456" t="s">
        <v>964</v>
      </c>
      <c r="H6" s="1457"/>
      <c r="I6" s="1457"/>
      <c r="J6" s="1456" t="s">
        <v>965</v>
      </c>
      <c r="K6" s="1457"/>
      <c r="L6" s="1458"/>
      <c r="M6" s="1456" t="s">
        <v>966</v>
      </c>
      <c r="N6" s="1457"/>
      <c r="O6" s="1458"/>
      <c r="P6" s="1456" t="s">
        <v>967</v>
      </c>
      <c r="Q6" s="1457"/>
      <c r="R6" s="1458"/>
      <c r="S6" s="1459" t="s">
        <v>968</v>
      </c>
    </row>
    <row r="7" spans="1:19">
      <c r="A7" s="1397"/>
      <c r="B7" s="1397"/>
      <c r="C7" s="1397"/>
      <c r="D7" s="1397"/>
      <c r="E7" s="1397"/>
      <c r="F7" s="1398"/>
      <c r="G7" s="1462" t="s">
        <v>969</v>
      </c>
      <c r="H7" s="1462" t="s">
        <v>970</v>
      </c>
      <c r="I7" s="1463" t="s">
        <v>971</v>
      </c>
      <c r="J7" s="1462" t="s">
        <v>969</v>
      </c>
      <c r="K7" s="1462" t="s">
        <v>970</v>
      </c>
      <c r="L7" s="1465" t="s">
        <v>971</v>
      </c>
      <c r="M7" s="1462" t="s">
        <v>969</v>
      </c>
      <c r="N7" s="1462" t="s">
        <v>970</v>
      </c>
      <c r="O7" s="1465" t="s">
        <v>971</v>
      </c>
      <c r="P7" s="1462" t="s">
        <v>969</v>
      </c>
      <c r="Q7" s="1462" t="s">
        <v>970</v>
      </c>
      <c r="R7" s="1465" t="s">
        <v>971</v>
      </c>
      <c r="S7" s="1460"/>
    </row>
    <row r="8" spans="1:19">
      <c r="A8" s="1431"/>
      <c r="B8" s="1431"/>
      <c r="C8" s="1431"/>
      <c r="D8" s="1431"/>
      <c r="E8" s="1431"/>
      <c r="F8" s="1433"/>
      <c r="G8" s="1410"/>
      <c r="H8" s="1410"/>
      <c r="I8" s="1439"/>
      <c r="J8" s="1410"/>
      <c r="K8" s="1410"/>
      <c r="L8" s="1466"/>
      <c r="M8" s="1410"/>
      <c r="N8" s="1410"/>
      <c r="O8" s="1466"/>
      <c r="P8" s="1410"/>
      <c r="Q8" s="1410"/>
      <c r="R8" s="1466"/>
      <c r="S8" s="1461"/>
    </row>
    <row r="9" spans="1:19">
      <c r="A9" s="1467" t="s">
        <v>972</v>
      </c>
      <c r="B9" s="1467"/>
      <c r="C9" s="1467"/>
      <c r="D9" s="1467"/>
      <c r="E9" s="1467"/>
      <c r="F9" s="836"/>
      <c r="G9" s="837">
        <v>197959</v>
      </c>
      <c r="H9" s="838">
        <v>17415780</v>
      </c>
      <c r="I9" s="838">
        <v>473007429</v>
      </c>
      <c r="J9" s="839">
        <v>196874</v>
      </c>
      <c r="K9" s="840">
        <v>17419239</v>
      </c>
      <c r="L9" s="841">
        <v>487284098</v>
      </c>
      <c r="M9" s="837">
        <v>196504</v>
      </c>
      <c r="N9" s="840">
        <v>17477683</v>
      </c>
      <c r="O9" s="841">
        <v>465827315</v>
      </c>
      <c r="P9" s="837">
        <v>196354</v>
      </c>
      <c r="Q9" s="840">
        <v>17552900</v>
      </c>
      <c r="R9" s="841">
        <v>483690407</v>
      </c>
      <c r="S9" s="842" t="s">
        <v>973</v>
      </c>
    </row>
    <row r="10" spans="1:19">
      <c r="A10" s="843"/>
      <c r="B10" s="843"/>
      <c r="C10" s="844"/>
      <c r="D10" s="151"/>
      <c r="E10" s="586"/>
      <c r="F10" s="845"/>
      <c r="G10" s="846"/>
      <c r="H10" s="843"/>
      <c r="I10" s="843"/>
      <c r="J10" s="846"/>
      <c r="K10" s="843"/>
      <c r="L10" s="847"/>
      <c r="M10" s="846"/>
      <c r="N10" s="843"/>
      <c r="O10" s="847"/>
      <c r="P10" s="846"/>
      <c r="Q10" s="843"/>
      <c r="R10" s="847"/>
      <c r="S10" s="848"/>
    </row>
    <row r="11" spans="1:19">
      <c r="A11" s="849"/>
      <c r="B11" s="173"/>
      <c r="C11" s="850" t="s">
        <v>974</v>
      </c>
      <c r="D11" s="1468" t="s">
        <v>975</v>
      </c>
      <c r="E11" s="1469"/>
      <c r="F11" s="851"/>
      <c r="G11" s="852">
        <v>167981</v>
      </c>
      <c r="H11" s="853">
        <v>15693215</v>
      </c>
      <c r="I11" s="853">
        <v>436728048</v>
      </c>
      <c r="J11" s="852">
        <v>167565</v>
      </c>
      <c r="K11" s="853">
        <v>15700056</v>
      </c>
      <c r="L11" s="854">
        <v>448591344</v>
      </c>
      <c r="M11" s="852">
        <v>167720</v>
      </c>
      <c r="N11" s="853">
        <v>15756275</v>
      </c>
      <c r="O11" s="854">
        <v>427625276</v>
      </c>
      <c r="P11" s="852">
        <v>168028</v>
      </c>
      <c r="Q11" s="853">
        <v>15822064</v>
      </c>
      <c r="R11" s="854">
        <v>442569821</v>
      </c>
      <c r="S11" s="855" t="s">
        <v>974</v>
      </c>
    </row>
    <row r="12" spans="1:19" ht="13.5" customHeight="1">
      <c r="A12" s="849"/>
      <c r="B12" s="173"/>
      <c r="C12" s="850" t="s">
        <v>976</v>
      </c>
      <c r="D12" s="1468" t="s">
        <v>977</v>
      </c>
      <c r="E12" s="1469"/>
      <c r="F12" s="851"/>
      <c r="G12" s="852">
        <v>2275</v>
      </c>
      <c r="H12" s="853">
        <v>630060</v>
      </c>
      <c r="I12" s="853">
        <v>26917508</v>
      </c>
      <c r="J12" s="852">
        <v>2287</v>
      </c>
      <c r="K12" s="853">
        <v>646307</v>
      </c>
      <c r="L12" s="854">
        <v>29025295</v>
      </c>
      <c r="M12" s="852">
        <v>2321</v>
      </c>
      <c r="N12" s="853">
        <v>665941</v>
      </c>
      <c r="O12" s="854">
        <v>28685040</v>
      </c>
      <c r="P12" s="852">
        <v>2349</v>
      </c>
      <c r="Q12" s="853">
        <v>687157</v>
      </c>
      <c r="R12" s="854">
        <v>31143369</v>
      </c>
      <c r="S12" s="855" t="s">
        <v>976</v>
      </c>
    </row>
    <row r="13" spans="1:19" ht="13.5" customHeight="1">
      <c r="A13" s="849"/>
      <c r="B13" s="173"/>
      <c r="C13" s="850" t="s">
        <v>978</v>
      </c>
      <c r="D13" s="1468" t="s">
        <v>979</v>
      </c>
      <c r="E13" s="1469"/>
      <c r="F13" s="851"/>
      <c r="G13" s="852">
        <v>2803</v>
      </c>
      <c r="H13" s="853">
        <v>245738</v>
      </c>
      <c r="I13" s="853">
        <v>3177680</v>
      </c>
      <c r="J13" s="852">
        <v>2759</v>
      </c>
      <c r="K13" s="853">
        <v>241763</v>
      </c>
      <c r="L13" s="854">
        <v>3236371</v>
      </c>
      <c r="M13" s="852">
        <v>2716</v>
      </c>
      <c r="N13" s="853">
        <v>236892</v>
      </c>
      <c r="O13" s="854">
        <v>3177850</v>
      </c>
      <c r="P13" s="852">
        <v>2687</v>
      </c>
      <c r="Q13" s="853">
        <v>235280</v>
      </c>
      <c r="R13" s="854">
        <v>3294962</v>
      </c>
      <c r="S13" s="855" t="s">
        <v>978</v>
      </c>
    </row>
    <row r="14" spans="1:19">
      <c r="A14" s="849"/>
      <c r="B14" s="173"/>
      <c r="C14" s="849"/>
      <c r="D14" s="156" t="s">
        <v>980</v>
      </c>
      <c r="E14" s="156" t="s">
        <v>981</v>
      </c>
      <c r="F14" s="851"/>
      <c r="G14" s="852">
        <v>2803</v>
      </c>
      <c r="H14" s="853">
        <v>163861</v>
      </c>
      <c r="I14" s="853">
        <v>2121019</v>
      </c>
      <c r="J14" s="852">
        <v>2759</v>
      </c>
      <c r="K14" s="853">
        <v>161318</v>
      </c>
      <c r="L14" s="854">
        <v>2167472</v>
      </c>
      <c r="M14" s="852">
        <v>2716</v>
      </c>
      <c r="N14" s="853">
        <v>160758</v>
      </c>
      <c r="O14" s="854">
        <v>2092126</v>
      </c>
      <c r="P14" s="852">
        <v>2687</v>
      </c>
      <c r="Q14" s="853">
        <v>159824</v>
      </c>
      <c r="R14" s="854">
        <v>2181128</v>
      </c>
      <c r="S14" s="855" t="s">
        <v>980</v>
      </c>
    </row>
    <row r="15" spans="1:19">
      <c r="A15" s="849"/>
      <c r="B15" s="173"/>
      <c r="C15" s="849"/>
      <c r="D15" s="156" t="s">
        <v>982</v>
      </c>
      <c r="E15" s="156" t="s">
        <v>983</v>
      </c>
      <c r="F15" s="851"/>
      <c r="G15" s="852">
        <v>2803</v>
      </c>
      <c r="H15" s="853">
        <v>81877</v>
      </c>
      <c r="I15" s="853">
        <v>1056661</v>
      </c>
      <c r="J15" s="852">
        <v>2759</v>
      </c>
      <c r="K15" s="853">
        <v>80445</v>
      </c>
      <c r="L15" s="854">
        <v>1068899</v>
      </c>
      <c r="M15" s="852">
        <v>2716</v>
      </c>
      <c r="N15" s="853">
        <v>76134</v>
      </c>
      <c r="O15" s="854">
        <v>1085724</v>
      </c>
      <c r="P15" s="852">
        <v>2687</v>
      </c>
      <c r="Q15" s="853">
        <v>75456</v>
      </c>
      <c r="R15" s="854">
        <v>1113834</v>
      </c>
      <c r="S15" s="855" t="s">
        <v>982</v>
      </c>
    </row>
    <row r="16" spans="1:19" ht="13.5" customHeight="1">
      <c r="A16" s="849"/>
      <c r="B16" s="173"/>
      <c r="C16" s="850" t="s">
        <v>984</v>
      </c>
      <c r="D16" s="1468" t="s">
        <v>985</v>
      </c>
      <c r="E16" s="1469"/>
      <c r="F16" s="851"/>
      <c r="G16" s="852">
        <v>13</v>
      </c>
      <c r="H16" s="853">
        <v>1902</v>
      </c>
      <c r="I16" s="853">
        <v>21584</v>
      </c>
      <c r="J16" s="852">
        <v>13</v>
      </c>
      <c r="K16" s="853">
        <v>1902</v>
      </c>
      <c r="L16" s="854">
        <v>21584</v>
      </c>
      <c r="M16" s="852">
        <v>13</v>
      </c>
      <c r="N16" s="853">
        <v>1902</v>
      </c>
      <c r="O16" s="854">
        <v>21584</v>
      </c>
      <c r="P16" s="852">
        <v>13</v>
      </c>
      <c r="Q16" s="853">
        <v>1901</v>
      </c>
      <c r="R16" s="854">
        <v>21583</v>
      </c>
      <c r="S16" s="855" t="s">
        <v>984</v>
      </c>
    </row>
    <row r="17" spans="1:19" ht="13.5" customHeight="1">
      <c r="A17" s="849"/>
      <c r="B17" s="173"/>
      <c r="C17" s="850" t="s">
        <v>986</v>
      </c>
      <c r="D17" s="1468" t="s">
        <v>987</v>
      </c>
      <c r="E17" s="1469"/>
      <c r="F17" s="851"/>
      <c r="G17" s="852">
        <v>2338</v>
      </c>
      <c r="H17" s="853">
        <v>151895</v>
      </c>
      <c r="I17" s="853">
        <v>3277367</v>
      </c>
      <c r="J17" s="852">
        <v>2325</v>
      </c>
      <c r="K17" s="853">
        <v>151798</v>
      </c>
      <c r="L17" s="854">
        <v>3471754</v>
      </c>
      <c r="M17" s="852">
        <v>2331</v>
      </c>
      <c r="N17" s="853">
        <v>154370</v>
      </c>
      <c r="O17" s="854">
        <v>3477415</v>
      </c>
      <c r="P17" s="852">
        <v>2332</v>
      </c>
      <c r="Q17" s="853">
        <v>155252</v>
      </c>
      <c r="R17" s="854">
        <v>3733208</v>
      </c>
      <c r="S17" s="855" t="s">
        <v>986</v>
      </c>
    </row>
    <row r="18" spans="1:19" ht="13.5" customHeight="1">
      <c r="A18" s="849"/>
      <c r="B18" s="173"/>
      <c r="C18" s="850" t="s">
        <v>988</v>
      </c>
      <c r="D18" s="1468" t="s">
        <v>989</v>
      </c>
      <c r="E18" s="1469"/>
      <c r="F18" s="851"/>
      <c r="G18" s="852">
        <v>72</v>
      </c>
      <c r="H18" s="853">
        <v>9759</v>
      </c>
      <c r="I18" s="853">
        <v>387509</v>
      </c>
      <c r="J18" s="852">
        <v>72</v>
      </c>
      <c r="K18" s="853">
        <v>10053</v>
      </c>
      <c r="L18" s="854">
        <v>415650</v>
      </c>
      <c r="M18" s="852">
        <v>73</v>
      </c>
      <c r="N18" s="853">
        <v>9965</v>
      </c>
      <c r="O18" s="854">
        <v>377824</v>
      </c>
      <c r="P18" s="852">
        <v>78</v>
      </c>
      <c r="Q18" s="853">
        <v>10963</v>
      </c>
      <c r="R18" s="854">
        <v>444111</v>
      </c>
      <c r="S18" s="855" t="s">
        <v>988</v>
      </c>
    </row>
    <row r="19" spans="1:19" ht="13.5" customHeight="1">
      <c r="A19" s="849"/>
      <c r="B19" s="173"/>
      <c r="C19" s="850" t="s">
        <v>990</v>
      </c>
      <c r="D19" s="1468" t="s">
        <v>991</v>
      </c>
      <c r="E19" s="1469"/>
      <c r="F19" s="851"/>
      <c r="G19" s="852">
        <v>2377</v>
      </c>
      <c r="H19" s="853">
        <v>154141</v>
      </c>
      <c r="I19" s="853">
        <v>556245</v>
      </c>
      <c r="J19" s="852">
        <v>2340</v>
      </c>
      <c r="K19" s="853">
        <v>151702</v>
      </c>
      <c r="L19" s="854">
        <v>581697</v>
      </c>
      <c r="M19" s="852">
        <v>2282</v>
      </c>
      <c r="N19" s="853">
        <v>148191</v>
      </c>
      <c r="O19" s="854">
        <v>592606</v>
      </c>
      <c r="P19" s="852">
        <v>2241</v>
      </c>
      <c r="Q19" s="853">
        <v>145394</v>
      </c>
      <c r="R19" s="854">
        <v>620326</v>
      </c>
      <c r="S19" s="855" t="s">
        <v>990</v>
      </c>
    </row>
    <row r="20" spans="1:19" ht="13.5" customHeight="1">
      <c r="A20" s="849"/>
      <c r="B20" s="173"/>
      <c r="C20" s="850" t="s">
        <v>992</v>
      </c>
      <c r="D20" s="1468" t="s">
        <v>993</v>
      </c>
      <c r="E20" s="1469"/>
      <c r="F20" s="851"/>
      <c r="G20" s="852">
        <v>34</v>
      </c>
      <c r="H20" s="853">
        <v>1060</v>
      </c>
      <c r="I20" s="853">
        <v>6857</v>
      </c>
      <c r="J20" s="852">
        <v>34</v>
      </c>
      <c r="K20" s="853">
        <v>1061</v>
      </c>
      <c r="L20" s="854">
        <v>6857</v>
      </c>
      <c r="M20" s="852">
        <v>34</v>
      </c>
      <c r="N20" s="853">
        <v>1061</v>
      </c>
      <c r="O20" s="854">
        <v>6492</v>
      </c>
      <c r="P20" s="852">
        <v>34</v>
      </c>
      <c r="Q20" s="853">
        <v>1061</v>
      </c>
      <c r="R20" s="854">
        <v>6492</v>
      </c>
      <c r="S20" s="855" t="s">
        <v>992</v>
      </c>
    </row>
    <row r="21" spans="1:19">
      <c r="A21" s="856"/>
      <c r="B21" s="857"/>
      <c r="C21" s="858" t="s">
        <v>994</v>
      </c>
      <c r="D21" s="1464" t="s">
        <v>995</v>
      </c>
      <c r="E21" s="1464"/>
      <c r="F21" s="859"/>
      <c r="G21" s="860">
        <v>20066</v>
      </c>
      <c r="H21" s="861">
        <v>528010</v>
      </c>
      <c r="I21" s="861">
        <v>1934631</v>
      </c>
      <c r="J21" s="860">
        <v>19479</v>
      </c>
      <c r="K21" s="861">
        <v>514597</v>
      </c>
      <c r="L21" s="862">
        <v>1933546</v>
      </c>
      <c r="M21" s="860">
        <v>19014</v>
      </c>
      <c r="N21" s="861">
        <v>503086</v>
      </c>
      <c r="O21" s="862">
        <v>1863228</v>
      </c>
      <c r="P21" s="860">
        <v>18592</v>
      </c>
      <c r="Q21" s="861">
        <v>493828</v>
      </c>
      <c r="R21" s="862">
        <v>1856535</v>
      </c>
      <c r="S21" s="863" t="s">
        <v>994</v>
      </c>
    </row>
    <row r="22" spans="1:19">
      <c r="A22" s="1" t="s">
        <v>996</v>
      </c>
    </row>
  </sheetData>
  <mergeCells count="28">
    <mergeCell ref="D16:E16"/>
    <mergeCell ref="D17:E17"/>
    <mergeCell ref="D18:E18"/>
    <mergeCell ref="D19:E19"/>
    <mergeCell ref="D20:E20"/>
    <mergeCell ref="D21:E21"/>
    <mergeCell ref="Q7:Q8"/>
    <mergeCell ref="R7:R8"/>
    <mergeCell ref="A9:E9"/>
    <mergeCell ref="D11:E11"/>
    <mergeCell ref="D12:E12"/>
    <mergeCell ref="D13:E13"/>
    <mergeCell ref="K7:K8"/>
    <mergeCell ref="L7:L8"/>
    <mergeCell ref="M7:M8"/>
    <mergeCell ref="N7:N8"/>
    <mergeCell ref="O7:O8"/>
    <mergeCell ref="P7:P8"/>
    <mergeCell ref="A6:F8"/>
    <mergeCell ref="G6:I6"/>
    <mergeCell ref="J6:L6"/>
    <mergeCell ref="M6:O6"/>
    <mergeCell ref="P6:R6"/>
    <mergeCell ref="S6:S8"/>
    <mergeCell ref="G7:G8"/>
    <mergeCell ref="H7:H8"/>
    <mergeCell ref="I7:I8"/>
    <mergeCell ref="J7:J8"/>
  </mergeCells>
  <phoneticPr fontId="3"/>
  <conditionalFormatting sqref="P9:R9 P11:R21">
    <cfRule type="containsBlanks" dxfId="6" priority="1" stopIfTrue="1">
      <formula>LEN(TRIM(P9))=0</formula>
    </cfRule>
  </conditionalFormatting>
  <conditionalFormatting sqref="M9:O9 M11:O21">
    <cfRule type="containsBlanks" dxfId="5" priority="2" stopIfTrue="1">
      <formula>LEN(TRIM(M9))=0</formula>
    </cfRule>
  </conditionalFormatting>
  <pageMargins left="0.7" right="0.7" top="0.75" bottom="0.75" header="0.3" footer="0.3"/>
  <pageSetup paperSize="9" scale="98" orientation="portrait" r:id="rId1"/>
  <colBreaks count="1" manualBreakCount="1">
    <brk id="12"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6"/>
  <sheetViews>
    <sheetView zoomScaleNormal="100" zoomScaleSheetLayoutView="100" workbookViewId="0">
      <pane xSplit="5" topLeftCell="F1" activePane="topRight" state="frozen"/>
      <selection pane="topRight"/>
    </sheetView>
  </sheetViews>
  <sheetFormatPr defaultRowHeight="13.5"/>
  <cols>
    <col min="1" max="1" width="0.875" style="81" customWidth="1"/>
    <col min="2" max="2" width="1.5" style="81" customWidth="1"/>
    <col min="3" max="3" width="2.125" style="79" customWidth="1"/>
    <col min="4" max="4" width="25.625" style="79" customWidth="1"/>
    <col min="5" max="5" width="0.875" style="79" customWidth="1"/>
    <col min="6" max="6" width="8.75" style="79" customWidth="1"/>
    <col min="7" max="7" width="13.125" style="79" customWidth="1"/>
    <col min="8" max="8" width="14.375" style="79" customWidth="1"/>
    <col min="9" max="9" width="8.125" style="79" customWidth="1"/>
    <col min="10" max="10" width="12.5" style="79" customWidth="1"/>
    <col min="11" max="11" width="14.375" style="79" customWidth="1"/>
    <col min="12" max="12" width="8.125" style="79" customWidth="1"/>
    <col min="13" max="13" width="12.5" style="79" customWidth="1"/>
    <col min="14" max="14" width="14.375" style="79" customWidth="1"/>
    <col min="15" max="15" width="8.125" style="79" customWidth="1"/>
    <col min="16" max="16" width="12.5" style="79" customWidth="1"/>
    <col min="17" max="17" width="14.375" style="79" customWidth="1"/>
    <col min="18" max="18" width="4.625" style="79" customWidth="1"/>
    <col min="19" max="16384" width="9" style="79"/>
  </cols>
  <sheetData>
    <row r="1" spans="1:19" ht="18" customHeight="1">
      <c r="A1" s="670" t="s">
        <v>997</v>
      </c>
    </row>
    <row r="2" spans="1:19" ht="10.5" customHeight="1">
      <c r="A2" s="82"/>
      <c r="B2" s="82"/>
    </row>
    <row r="3" spans="1:19" s="1" customFormat="1" ht="14.1" customHeight="1" thickBot="1">
      <c r="A3" s="1" t="s">
        <v>962</v>
      </c>
      <c r="B3" s="21"/>
      <c r="R3" s="83" t="s">
        <v>943</v>
      </c>
    </row>
    <row r="4" spans="1:19" s="48" customFormat="1" ht="23.25" customHeight="1">
      <c r="A4" s="1483" t="s">
        <v>998</v>
      </c>
      <c r="B4" s="1483"/>
      <c r="C4" s="1483"/>
      <c r="D4" s="1483"/>
      <c r="E4" s="1484"/>
      <c r="F4" s="1489" t="s">
        <v>999</v>
      </c>
      <c r="G4" s="1490"/>
      <c r="H4" s="864" t="s">
        <v>1000</v>
      </c>
      <c r="I4" s="1472" t="s">
        <v>769</v>
      </c>
      <c r="J4" s="1473"/>
      <c r="K4" s="1474"/>
      <c r="L4" s="1472" t="s">
        <v>1001</v>
      </c>
      <c r="M4" s="1473"/>
      <c r="N4" s="1474"/>
      <c r="O4" s="1472" t="s">
        <v>1002</v>
      </c>
      <c r="P4" s="1473"/>
      <c r="Q4" s="1474"/>
      <c r="R4" s="865" t="s">
        <v>359</v>
      </c>
      <c r="S4" s="143"/>
    </row>
    <row r="5" spans="1:19" s="48" customFormat="1" ht="17.25" customHeight="1">
      <c r="A5" s="1485"/>
      <c r="B5" s="1485"/>
      <c r="C5" s="1485"/>
      <c r="D5" s="1485"/>
      <c r="E5" s="1486"/>
      <c r="F5" s="1475" t="s">
        <v>662</v>
      </c>
      <c r="G5" s="1475" t="s">
        <v>1003</v>
      </c>
      <c r="H5" s="1475" t="s">
        <v>1004</v>
      </c>
      <c r="I5" s="1475" t="s">
        <v>662</v>
      </c>
      <c r="J5" s="1475" t="s">
        <v>1003</v>
      </c>
      <c r="K5" s="1475" t="s">
        <v>1004</v>
      </c>
      <c r="L5" s="1482" t="s">
        <v>662</v>
      </c>
      <c r="M5" s="1478" t="s">
        <v>1003</v>
      </c>
      <c r="N5" s="1478" t="s">
        <v>1004</v>
      </c>
      <c r="O5" s="1482" t="s">
        <v>662</v>
      </c>
      <c r="P5" s="1478" t="s">
        <v>1003</v>
      </c>
      <c r="Q5" s="1478" t="s">
        <v>1004</v>
      </c>
      <c r="R5" s="1479" t="s">
        <v>1005</v>
      </c>
      <c r="S5" s="143"/>
    </row>
    <row r="6" spans="1:19" s="48" customFormat="1" ht="12" customHeight="1">
      <c r="A6" s="1487"/>
      <c r="B6" s="1487"/>
      <c r="C6" s="1487"/>
      <c r="D6" s="1487"/>
      <c r="E6" s="1488"/>
      <c r="F6" s="1476"/>
      <c r="G6" s="1476"/>
      <c r="H6" s="1476"/>
      <c r="I6" s="1476"/>
      <c r="J6" s="1476"/>
      <c r="K6" s="1476"/>
      <c r="L6" s="1482"/>
      <c r="M6" s="1478"/>
      <c r="N6" s="1478"/>
      <c r="O6" s="1482"/>
      <c r="P6" s="1478"/>
      <c r="Q6" s="1478"/>
      <c r="R6" s="1480"/>
      <c r="S6" s="143"/>
    </row>
    <row r="7" spans="1:19" s="48" customFormat="1" ht="9" customHeight="1">
      <c r="A7" s="866"/>
      <c r="B7" s="867"/>
      <c r="C7" s="868" t="s">
        <v>1006</v>
      </c>
      <c r="D7" s="868"/>
      <c r="E7" s="869"/>
      <c r="F7" s="870"/>
      <c r="G7" s="871"/>
      <c r="H7" s="870"/>
      <c r="I7" s="870"/>
      <c r="J7" s="871"/>
      <c r="K7" s="870"/>
      <c r="L7" s="870"/>
      <c r="M7" s="871"/>
      <c r="N7" s="870"/>
      <c r="O7" s="870"/>
      <c r="P7" s="871"/>
      <c r="Q7" s="870"/>
      <c r="R7" s="872"/>
      <c r="S7" s="143"/>
    </row>
    <row r="8" spans="1:19" s="879" customFormat="1" ht="14.25" customHeight="1">
      <c r="A8" s="873"/>
      <c r="B8" s="1481" t="s">
        <v>89</v>
      </c>
      <c r="C8" s="1481"/>
      <c r="D8" s="1481"/>
      <c r="E8" s="874"/>
      <c r="F8" s="875">
        <v>65007</v>
      </c>
      <c r="G8" s="875">
        <v>29828697</v>
      </c>
      <c r="H8" s="875">
        <v>1290611460</v>
      </c>
      <c r="I8" s="875">
        <v>65119</v>
      </c>
      <c r="J8" s="875">
        <v>29999261</v>
      </c>
      <c r="K8" s="875">
        <v>1317348255</v>
      </c>
      <c r="L8" s="875">
        <v>65222</v>
      </c>
      <c r="M8" s="875">
        <v>30073059</v>
      </c>
      <c r="N8" s="875">
        <v>1316401607</v>
      </c>
      <c r="O8" s="875">
        <v>65250</v>
      </c>
      <c r="P8" s="875">
        <v>30229084</v>
      </c>
      <c r="Q8" s="876">
        <v>1344150879</v>
      </c>
      <c r="R8" s="877" t="s">
        <v>973</v>
      </c>
      <c r="S8" s="878"/>
    </row>
    <row r="9" spans="1:19" s="885" customFormat="1" ht="14.25" customHeight="1">
      <c r="A9" s="21"/>
      <c r="B9" s="880"/>
      <c r="C9" s="881" t="s">
        <v>974</v>
      </c>
      <c r="D9" s="881" t="s">
        <v>1007</v>
      </c>
      <c r="E9" s="882"/>
      <c r="F9" s="883">
        <v>417</v>
      </c>
      <c r="G9" s="883">
        <v>2786399</v>
      </c>
      <c r="H9" s="883">
        <v>157840533</v>
      </c>
      <c r="I9" s="883">
        <v>417</v>
      </c>
      <c r="J9" s="883">
        <v>2786404</v>
      </c>
      <c r="K9" s="883">
        <v>157840606</v>
      </c>
      <c r="L9" s="883">
        <v>412</v>
      </c>
      <c r="M9" s="883">
        <v>2753707</v>
      </c>
      <c r="N9" s="883">
        <v>155340717</v>
      </c>
      <c r="O9" s="883">
        <v>409</v>
      </c>
      <c r="P9" s="883">
        <v>2751576</v>
      </c>
      <c r="Q9" s="884">
        <v>155219902</v>
      </c>
      <c r="R9" s="881" t="s">
        <v>974</v>
      </c>
    </row>
    <row r="10" spans="1:19" s="885" customFormat="1" ht="14.25" customHeight="1">
      <c r="A10" s="21"/>
      <c r="B10" s="880"/>
      <c r="C10" s="881" t="s">
        <v>976</v>
      </c>
      <c r="D10" s="881" t="s">
        <v>1008</v>
      </c>
      <c r="E10" s="882"/>
      <c r="F10" s="883">
        <v>15739</v>
      </c>
      <c r="G10" s="883">
        <v>8747871</v>
      </c>
      <c r="H10" s="883">
        <v>459356701</v>
      </c>
      <c r="I10" s="883">
        <v>15680</v>
      </c>
      <c r="J10" s="883">
        <v>8782109</v>
      </c>
      <c r="K10" s="883">
        <v>465906173</v>
      </c>
      <c r="L10" s="883">
        <v>15613</v>
      </c>
      <c r="M10" s="883">
        <v>8836926</v>
      </c>
      <c r="N10" s="883">
        <v>475775076</v>
      </c>
      <c r="O10" s="883">
        <v>15544</v>
      </c>
      <c r="P10" s="883">
        <v>8931186</v>
      </c>
      <c r="Q10" s="884">
        <v>491290575</v>
      </c>
      <c r="R10" s="881" t="s">
        <v>976</v>
      </c>
    </row>
    <row r="11" spans="1:19" s="885" customFormat="1" ht="14.25" customHeight="1">
      <c r="A11" s="21"/>
      <c r="B11" s="880"/>
      <c r="C11" s="881" t="s">
        <v>978</v>
      </c>
      <c r="D11" s="881" t="s">
        <v>1009</v>
      </c>
      <c r="E11" s="882"/>
      <c r="F11" s="883">
        <v>24031</v>
      </c>
      <c r="G11" s="883">
        <v>14745906</v>
      </c>
      <c r="H11" s="883">
        <v>572703544</v>
      </c>
      <c r="I11" s="883">
        <v>24095</v>
      </c>
      <c r="J11" s="883">
        <v>14864237</v>
      </c>
      <c r="K11" s="883">
        <v>589030464</v>
      </c>
      <c r="L11" s="883">
        <v>24164</v>
      </c>
      <c r="M11" s="883">
        <v>14900837</v>
      </c>
      <c r="N11" s="883">
        <v>582759959</v>
      </c>
      <c r="O11" s="883">
        <v>24200</v>
      </c>
      <c r="P11" s="883">
        <v>14947710</v>
      </c>
      <c r="Q11" s="884">
        <v>591707964</v>
      </c>
      <c r="R11" s="881" t="s">
        <v>978</v>
      </c>
    </row>
    <row r="12" spans="1:19" s="885" customFormat="1" ht="14.25" customHeight="1">
      <c r="A12" s="21"/>
      <c r="B12" s="880"/>
      <c r="C12" s="881" t="s">
        <v>984</v>
      </c>
      <c r="D12" s="881" t="s">
        <v>1010</v>
      </c>
      <c r="E12" s="882"/>
      <c r="F12" s="883">
        <v>22856</v>
      </c>
      <c r="G12" s="883">
        <v>3463225</v>
      </c>
      <c r="H12" s="883">
        <v>99742946</v>
      </c>
      <c r="I12" s="883">
        <v>23002</v>
      </c>
      <c r="J12" s="883">
        <v>3483997</v>
      </c>
      <c r="K12" s="883">
        <v>103624040</v>
      </c>
      <c r="L12" s="883">
        <v>23131</v>
      </c>
      <c r="M12" s="883">
        <v>3500664</v>
      </c>
      <c r="N12" s="883">
        <v>101617293</v>
      </c>
      <c r="O12" s="883">
        <v>23215</v>
      </c>
      <c r="P12" s="883">
        <v>3518871</v>
      </c>
      <c r="Q12" s="884">
        <v>105033150</v>
      </c>
      <c r="R12" s="881" t="s">
        <v>984</v>
      </c>
    </row>
    <row r="13" spans="1:19" s="885" customFormat="1" ht="14.25" customHeight="1">
      <c r="A13" s="21"/>
      <c r="B13" s="880"/>
      <c r="C13" s="881" t="s">
        <v>986</v>
      </c>
      <c r="D13" s="886" t="s">
        <v>1011</v>
      </c>
      <c r="E13" s="887"/>
      <c r="F13" s="883">
        <v>1964</v>
      </c>
      <c r="G13" s="883">
        <v>85296</v>
      </c>
      <c r="H13" s="883">
        <v>967736</v>
      </c>
      <c r="I13" s="883">
        <v>1925</v>
      </c>
      <c r="J13" s="883">
        <v>82514</v>
      </c>
      <c r="K13" s="883">
        <v>946972</v>
      </c>
      <c r="L13" s="883">
        <v>1902</v>
      </c>
      <c r="M13" s="883">
        <v>80925</v>
      </c>
      <c r="N13" s="883">
        <v>908562</v>
      </c>
      <c r="O13" s="883">
        <v>1882</v>
      </c>
      <c r="P13" s="883">
        <v>79741</v>
      </c>
      <c r="Q13" s="884">
        <v>899288</v>
      </c>
      <c r="R13" s="881" t="s">
        <v>986</v>
      </c>
    </row>
    <row r="14" spans="1:19" s="885" customFormat="1" ht="14.25" customHeight="1">
      <c r="A14" s="21"/>
      <c r="B14" s="880"/>
      <c r="C14" s="881" t="s">
        <v>988</v>
      </c>
      <c r="D14" s="881" t="s">
        <v>1012</v>
      </c>
      <c r="E14" s="887"/>
      <c r="F14" s="888">
        <v>0</v>
      </c>
      <c r="G14" s="888">
        <v>0</v>
      </c>
      <c r="H14" s="888">
        <v>0</v>
      </c>
      <c r="I14" s="888">
        <v>0</v>
      </c>
      <c r="J14" s="888">
        <v>0</v>
      </c>
      <c r="K14" s="888">
        <v>0</v>
      </c>
      <c r="L14" s="888">
        <v>0</v>
      </c>
      <c r="M14" s="888">
        <v>0</v>
      </c>
      <c r="N14" s="888">
        <v>0</v>
      </c>
      <c r="O14" s="888">
        <v>0</v>
      </c>
      <c r="P14" s="888">
        <v>0</v>
      </c>
      <c r="Q14" s="889">
        <v>0</v>
      </c>
      <c r="R14" s="881" t="s">
        <v>988</v>
      </c>
      <c r="S14" s="890"/>
    </row>
    <row r="15" spans="1:19" s="885" customFormat="1" ht="5.25" customHeight="1">
      <c r="A15" s="21"/>
      <c r="B15" s="880"/>
      <c r="C15" s="881"/>
      <c r="D15" s="881"/>
      <c r="E15" s="882"/>
      <c r="F15" s="883"/>
      <c r="G15" s="883"/>
      <c r="H15" s="883"/>
      <c r="I15" s="883"/>
      <c r="J15" s="883"/>
      <c r="K15" s="883"/>
      <c r="L15" s="883"/>
      <c r="M15" s="883"/>
      <c r="N15" s="883"/>
      <c r="O15" s="883"/>
      <c r="P15" s="883"/>
      <c r="Q15" s="884"/>
      <c r="R15" s="891"/>
    </row>
    <row r="16" spans="1:19" s="895" customFormat="1" ht="14.25" customHeight="1">
      <c r="A16" s="892"/>
      <c r="B16" s="1477" t="s">
        <v>1013</v>
      </c>
      <c r="C16" s="1477"/>
      <c r="D16" s="1477"/>
      <c r="E16" s="893"/>
      <c r="F16" s="875">
        <v>6199</v>
      </c>
      <c r="G16" s="875">
        <v>4299102</v>
      </c>
      <c r="H16" s="875">
        <v>251119549</v>
      </c>
      <c r="I16" s="875">
        <v>6213</v>
      </c>
      <c r="J16" s="875">
        <v>4309030</v>
      </c>
      <c r="K16" s="875">
        <v>255224344</v>
      </c>
      <c r="L16" s="875">
        <v>6223</v>
      </c>
      <c r="M16" s="875">
        <v>4302894</v>
      </c>
      <c r="N16" s="875">
        <v>252493982</v>
      </c>
      <c r="O16" s="875">
        <v>6235</v>
      </c>
      <c r="P16" s="875">
        <v>4314343</v>
      </c>
      <c r="Q16" s="876">
        <v>255657813</v>
      </c>
      <c r="R16" s="894" t="s">
        <v>1014</v>
      </c>
    </row>
    <row r="17" spans="1:18" s="885" customFormat="1" ht="14.25" customHeight="1">
      <c r="A17" s="21"/>
      <c r="B17" s="880"/>
      <c r="C17" s="881" t="s">
        <v>974</v>
      </c>
      <c r="D17" s="881" t="s">
        <v>1007</v>
      </c>
      <c r="E17" s="882"/>
      <c r="F17" s="883">
        <v>125</v>
      </c>
      <c r="G17" s="883">
        <v>652919</v>
      </c>
      <c r="H17" s="883">
        <v>50483524</v>
      </c>
      <c r="I17" s="883">
        <v>125</v>
      </c>
      <c r="J17" s="883">
        <v>652919</v>
      </c>
      <c r="K17" s="883">
        <v>50483524</v>
      </c>
      <c r="L17" s="883">
        <v>125</v>
      </c>
      <c r="M17" s="883">
        <v>651741</v>
      </c>
      <c r="N17" s="883">
        <v>50098711</v>
      </c>
      <c r="O17" s="883">
        <v>123</v>
      </c>
      <c r="P17" s="883">
        <v>650081</v>
      </c>
      <c r="Q17" s="884">
        <v>50026875</v>
      </c>
      <c r="R17" s="881" t="s">
        <v>974</v>
      </c>
    </row>
    <row r="18" spans="1:18" s="885" customFormat="1" ht="14.25" customHeight="1">
      <c r="A18" s="21"/>
      <c r="B18" s="880"/>
      <c r="C18" s="881" t="s">
        <v>976</v>
      </c>
      <c r="D18" s="881" t="s">
        <v>1008</v>
      </c>
      <c r="E18" s="882"/>
      <c r="F18" s="883">
        <v>876</v>
      </c>
      <c r="G18" s="883">
        <v>886629</v>
      </c>
      <c r="H18" s="883">
        <v>48111159</v>
      </c>
      <c r="I18" s="883">
        <v>867</v>
      </c>
      <c r="J18" s="883">
        <v>858419</v>
      </c>
      <c r="K18" s="883">
        <v>46757066</v>
      </c>
      <c r="L18" s="883">
        <v>861</v>
      </c>
      <c r="M18" s="883">
        <v>849264</v>
      </c>
      <c r="N18" s="883">
        <v>45521976</v>
      </c>
      <c r="O18" s="883">
        <v>858</v>
      </c>
      <c r="P18" s="883">
        <v>839994</v>
      </c>
      <c r="Q18" s="884">
        <v>45308960</v>
      </c>
      <c r="R18" s="881" t="s">
        <v>976</v>
      </c>
    </row>
    <row r="19" spans="1:18" s="885" customFormat="1" ht="14.25" customHeight="1">
      <c r="A19" s="21"/>
      <c r="B19" s="880"/>
      <c r="C19" s="881" t="s">
        <v>978</v>
      </c>
      <c r="D19" s="881" t="s">
        <v>1009</v>
      </c>
      <c r="E19" s="882"/>
      <c r="F19" s="883">
        <v>4499</v>
      </c>
      <c r="G19" s="883">
        <v>2639529</v>
      </c>
      <c r="H19" s="883">
        <v>149377330</v>
      </c>
      <c r="I19" s="883">
        <v>4519</v>
      </c>
      <c r="J19" s="883">
        <v>2677830</v>
      </c>
      <c r="K19" s="883">
        <v>154673196</v>
      </c>
      <c r="L19" s="883">
        <v>4532</v>
      </c>
      <c r="M19" s="883">
        <v>2682712</v>
      </c>
      <c r="N19" s="883">
        <v>153475023</v>
      </c>
      <c r="O19" s="883">
        <v>4547</v>
      </c>
      <c r="P19" s="883">
        <v>2704641</v>
      </c>
      <c r="Q19" s="884">
        <v>156767361</v>
      </c>
      <c r="R19" s="881" t="s">
        <v>978</v>
      </c>
    </row>
    <row r="20" spans="1:18" s="885" customFormat="1" ht="14.25" customHeight="1">
      <c r="A20" s="21"/>
      <c r="B20" s="880"/>
      <c r="C20" s="881" t="s">
        <v>984</v>
      </c>
      <c r="D20" s="881" t="s">
        <v>1010</v>
      </c>
      <c r="E20" s="882"/>
      <c r="F20" s="883">
        <v>635</v>
      </c>
      <c r="G20" s="883">
        <v>115647</v>
      </c>
      <c r="H20" s="883">
        <v>3061920</v>
      </c>
      <c r="I20" s="883">
        <v>639</v>
      </c>
      <c r="J20" s="883">
        <v>115511</v>
      </c>
      <c r="K20" s="883">
        <v>3224760</v>
      </c>
      <c r="L20" s="883">
        <v>643</v>
      </c>
      <c r="M20" s="883">
        <v>114890</v>
      </c>
      <c r="N20" s="883">
        <v>3314604</v>
      </c>
      <c r="O20" s="883">
        <v>646</v>
      </c>
      <c r="P20" s="883">
        <v>115395</v>
      </c>
      <c r="Q20" s="884">
        <v>3471516</v>
      </c>
      <c r="R20" s="881" t="s">
        <v>984</v>
      </c>
    </row>
    <row r="21" spans="1:18" s="885" customFormat="1" ht="14.25" customHeight="1">
      <c r="A21" s="21"/>
      <c r="B21" s="880"/>
      <c r="C21" s="881" t="s">
        <v>986</v>
      </c>
      <c r="D21" s="886" t="s">
        <v>1011</v>
      </c>
      <c r="E21" s="887"/>
      <c r="F21" s="883">
        <v>64</v>
      </c>
      <c r="G21" s="883">
        <v>4378</v>
      </c>
      <c r="H21" s="883">
        <v>85616</v>
      </c>
      <c r="I21" s="883">
        <v>63</v>
      </c>
      <c r="J21" s="883">
        <v>4351</v>
      </c>
      <c r="K21" s="883">
        <v>85798</v>
      </c>
      <c r="L21" s="883">
        <v>62</v>
      </c>
      <c r="M21" s="883">
        <v>4287</v>
      </c>
      <c r="N21" s="883">
        <v>83668</v>
      </c>
      <c r="O21" s="883">
        <v>61</v>
      </c>
      <c r="P21" s="883">
        <v>4232</v>
      </c>
      <c r="Q21" s="884">
        <v>83101</v>
      </c>
      <c r="R21" s="881" t="s">
        <v>986</v>
      </c>
    </row>
    <row r="22" spans="1:18" s="885" customFormat="1" ht="14.25" customHeight="1">
      <c r="A22" s="21"/>
      <c r="B22" s="880"/>
      <c r="C22" s="881" t="s">
        <v>988</v>
      </c>
      <c r="D22" s="881" t="s">
        <v>1012</v>
      </c>
      <c r="E22" s="887"/>
      <c r="F22" s="888">
        <v>0</v>
      </c>
      <c r="G22" s="888">
        <v>0</v>
      </c>
      <c r="H22" s="888">
        <v>0</v>
      </c>
      <c r="I22" s="888">
        <v>0</v>
      </c>
      <c r="J22" s="888">
        <v>0</v>
      </c>
      <c r="K22" s="888">
        <v>0</v>
      </c>
      <c r="L22" s="888">
        <v>0</v>
      </c>
      <c r="M22" s="888">
        <v>0</v>
      </c>
      <c r="N22" s="888">
        <v>0</v>
      </c>
      <c r="O22" s="888">
        <v>0</v>
      </c>
      <c r="P22" s="888">
        <v>0</v>
      </c>
      <c r="Q22" s="889">
        <v>0</v>
      </c>
      <c r="R22" s="881" t="s">
        <v>988</v>
      </c>
    </row>
    <row r="23" spans="1:18" s="885" customFormat="1" ht="4.5" customHeight="1">
      <c r="A23" s="21"/>
      <c r="B23" s="880"/>
      <c r="C23" s="881"/>
      <c r="D23" s="881"/>
      <c r="E23" s="882"/>
      <c r="F23" s="883"/>
      <c r="G23" s="883"/>
      <c r="H23" s="883"/>
      <c r="I23" s="883"/>
      <c r="J23" s="883"/>
      <c r="K23" s="883"/>
      <c r="L23" s="883"/>
      <c r="M23" s="883"/>
      <c r="N23" s="883"/>
      <c r="O23" s="883"/>
      <c r="P23" s="883"/>
      <c r="Q23" s="884"/>
      <c r="R23" s="891"/>
    </row>
    <row r="24" spans="1:18" s="895" customFormat="1" ht="14.25" customHeight="1">
      <c r="A24" s="892"/>
      <c r="B24" s="1477" t="s">
        <v>1015</v>
      </c>
      <c r="C24" s="1477"/>
      <c r="D24" s="1477"/>
      <c r="E24" s="893"/>
      <c r="F24" s="875">
        <v>38688</v>
      </c>
      <c r="G24" s="875">
        <v>14142320</v>
      </c>
      <c r="H24" s="875">
        <v>672860866</v>
      </c>
      <c r="I24" s="875">
        <v>38823</v>
      </c>
      <c r="J24" s="875">
        <v>14264904</v>
      </c>
      <c r="K24" s="875">
        <v>688059914</v>
      </c>
      <c r="L24" s="875">
        <v>38880</v>
      </c>
      <c r="M24" s="875">
        <v>14331852</v>
      </c>
      <c r="N24" s="875">
        <v>690810383</v>
      </c>
      <c r="O24" s="875">
        <v>38928</v>
      </c>
      <c r="P24" s="875">
        <v>14483912</v>
      </c>
      <c r="Q24" s="876">
        <v>712177119</v>
      </c>
      <c r="R24" s="894" t="s">
        <v>1016</v>
      </c>
    </row>
    <row r="25" spans="1:18" s="885" customFormat="1" ht="14.25" customHeight="1">
      <c r="A25" s="21"/>
      <c r="B25" s="880"/>
      <c r="C25" s="881" t="s">
        <v>974</v>
      </c>
      <c r="D25" s="881" t="s">
        <v>1007</v>
      </c>
      <c r="E25" s="882"/>
      <c r="F25" s="883">
        <v>244</v>
      </c>
      <c r="G25" s="883">
        <v>1707466</v>
      </c>
      <c r="H25" s="883">
        <v>91895900</v>
      </c>
      <c r="I25" s="883">
        <v>244</v>
      </c>
      <c r="J25" s="883">
        <v>1707466</v>
      </c>
      <c r="K25" s="883">
        <v>91895900</v>
      </c>
      <c r="L25" s="883">
        <v>239</v>
      </c>
      <c r="M25" s="883">
        <v>1684244</v>
      </c>
      <c r="N25" s="883">
        <v>90901425</v>
      </c>
      <c r="O25" s="883">
        <v>239</v>
      </c>
      <c r="P25" s="883">
        <v>1684243</v>
      </c>
      <c r="Q25" s="884">
        <v>90901424</v>
      </c>
      <c r="R25" s="881" t="s">
        <v>974</v>
      </c>
    </row>
    <row r="26" spans="1:18" s="885" customFormat="1" ht="14.25" customHeight="1">
      <c r="A26" s="21"/>
      <c r="B26" s="880"/>
      <c r="C26" s="881" t="s">
        <v>976</v>
      </c>
      <c r="D26" s="881" t="s">
        <v>1008</v>
      </c>
      <c r="E26" s="882"/>
      <c r="F26" s="883">
        <v>9714</v>
      </c>
      <c r="G26" s="883">
        <v>7009113</v>
      </c>
      <c r="H26" s="883">
        <v>371198886</v>
      </c>
      <c r="I26" s="883">
        <v>9684</v>
      </c>
      <c r="J26" s="883">
        <v>7069989</v>
      </c>
      <c r="K26" s="883">
        <v>379388453</v>
      </c>
      <c r="L26" s="883">
        <v>9642</v>
      </c>
      <c r="M26" s="883">
        <v>7117389</v>
      </c>
      <c r="N26" s="883">
        <v>385510760</v>
      </c>
      <c r="O26" s="883">
        <v>9602</v>
      </c>
      <c r="P26" s="883">
        <v>7230480</v>
      </c>
      <c r="Q26" s="884">
        <v>401398994</v>
      </c>
      <c r="R26" s="881" t="s">
        <v>976</v>
      </c>
    </row>
    <row r="27" spans="1:18" s="885" customFormat="1" ht="14.25" customHeight="1">
      <c r="A27" s="21"/>
      <c r="B27" s="880"/>
      <c r="C27" s="881" t="s">
        <v>978</v>
      </c>
      <c r="D27" s="881" t="s">
        <v>1009</v>
      </c>
      <c r="E27" s="882"/>
      <c r="F27" s="883">
        <v>11740</v>
      </c>
      <c r="G27" s="883">
        <v>2790011</v>
      </c>
      <c r="H27" s="883">
        <v>117131741</v>
      </c>
      <c r="I27" s="883">
        <v>11778</v>
      </c>
      <c r="J27" s="883">
        <v>2818687</v>
      </c>
      <c r="K27" s="883">
        <v>120471299</v>
      </c>
      <c r="L27" s="883">
        <v>11793</v>
      </c>
      <c r="M27" s="883">
        <v>2838562</v>
      </c>
      <c r="N27" s="883">
        <v>120071158</v>
      </c>
      <c r="O27" s="883">
        <v>11798</v>
      </c>
      <c r="P27" s="883">
        <v>2852532</v>
      </c>
      <c r="Q27" s="884">
        <v>122331660</v>
      </c>
      <c r="R27" s="881" t="s">
        <v>978</v>
      </c>
    </row>
    <row r="28" spans="1:18" s="885" customFormat="1" ht="14.25" customHeight="1">
      <c r="A28" s="21"/>
      <c r="B28" s="880"/>
      <c r="C28" s="881" t="s">
        <v>984</v>
      </c>
      <c r="D28" s="881" t="s">
        <v>1010</v>
      </c>
      <c r="E28" s="882"/>
      <c r="F28" s="883">
        <v>16665</v>
      </c>
      <c r="G28" s="883">
        <v>2616683</v>
      </c>
      <c r="H28" s="883">
        <v>92391884</v>
      </c>
      <c r="I28" s="883">
        <v>16808</v>
      </c>
      <c r="J28" s="883">
        <v>2650935</v>
      </c>
      <c r="K28" s="883">
        <v>96074762</v>
      </c>
      <c r="L28" s="883">
        <v>16903</v>
      </c>
      <c r="M28" s="883">
        <v>2673992</v>
      </c>
      <c r="N28" s="883">
        <v>94102111</v>
      </c>
      <c r="O28" s="883">
        <v>16992</v>
      </c>
      <c r="P28" s="883">
        <v>2699227</v>
      </c>
      <c r="Q28" s="884">
        <v>97322123</v>
      </c>
      <c r="R28" s="881" t="s">
        <v>984</v>
      </c>
    </row>
    <row r="29" spans="1:18" s="885" customFormat="1" ht="14.25" customHeight="1">
      <c r="A29" s="21"/>
      <c r="B29" s="880"/>
      <c r="C29" s="881" t="s">
        <v>986</v>
      </c>
      <c r="D29" s="886" t="s">
        <v>1011</v>
      </c>
      <c r="E29" s="887"/>
      <c r="F29" s="883">
        <v>325</v>
      </c>
      <c r="G29" s="883">
        <v>19047</v>
      </c>
      <c r="H29" s="883">
        <v>242455</v>
      </c>
      <c r="I29" s="883">
        <v>309</v>
      </c>
      <c r="J29" s="883">
        <v>17827</v>
      </c>
      <c r="K29" s="883">
        <v>229500</v>
      </c>
      <c r="L29" s="883">
        <v>303</v>
      </c>
      <c r="M29" s="883">
        <v>17665</v>
      </c>
      <c r="N29" s="883">
        <v>224929</v>
      </c>
      <c r="O29" s="883">
        <v>297</v>
      </c>
      <c r="P29" s="883">
        <v>17430</v>
      </c>
      <c r="Q29" s="884">
        <v>222918</v>
      </c>
      <c r="R29" s="881" t="s">
        <v>986</v>
      </c>
    </row>
    <row r="30" spans="1:18" s="885" customFormat="1" ht="14.25" customHeight="1">
      <c r="A30" s="21"/>
      <c r="B30" s="880"/>
      <c r="C30" s="881" t="s">
        <v>988</v>
      </c>
      <c r="D30" s="881" t="s">
        <v>1012</v>
      </c>
      <c r="E30" s="887"/>
      <c r="F30" s="888">
        <v>0</v>
      </c>
      <c r="G30" s="888">
        <v>0</v>
      </c>
      <c r="H30" s="888">
        <v>0</v>
      </c>
      <c r="I30" s="888">
        <v>0</v>
      </c>
      <c r="J30" s="888">
        <v>0</v>
      </c>
      <c r="K30" s="888">
        <v>0</v>
      </c>
      <c r="L30" s="888">
        <v>0</v>
      </c>
      <c r="M30" s="888">
        <v>0</v>
      </c>
      <c r="N30" s="888">
        <v>0</v>
      </c>
      <c r="O30" s="888">
        <v>0</v>
      </c>
      <c r="P30" s="888">
        <v>0</v>
      </c>
      <c r="Q30" s="889">
        <v>0</v>
      </c>
      <c r="R30" s="881" t="s">
        <v>988</v>
      </c>
    </row>
    <row r="31" spans="1:18" s="885" customFormat="1" ht="3.75" customHeight="1">
      <c r="A31" s="21"/>
      <c r="B31" s="880"/>
      <c r="C31" s="881"/>
      <c r="D31" s="881"/>
      <c r="E31" s="882"/>
      <c r="F31" s="883"/>
      <c r="G31" s="883"/>
      <c r="H31" s="883"/>
      <c r="I31" s="883"/>
      <c r="J31" s="883"/>
      <c r="K31" s="883"/>
      <c r="L31" s="883"/>
      <c r="M31" s="883"/>
      <c r="N31" s="883"/>
      <c r="O31" s="883"/>
      <c r="P31" s="883"/>
      <c r="Q31" s="884"/>
      <c r="R31" s="891"/>
    </row>
    <row r="32" spans="1:18" s="895" customFormat="1" ht="14.25" customHeight="1">
      <c r="A32" s="892"/>
      <c r="B32" s="1477" t="s">
        <v>1017</v>
      </c>
      <c r="C32" s="1477"/>
      <c r="D32" s="1477"/>
      <c r="E32" s="893"/>
      <c r="F32" s="875">
        <v>336</v>
      </c>
      <c r="G32" s="875">
        <v>614200</v>
      </c>
      <c r="H32" s="875">
        <v>47508896</v>
      </c>
      <c r="I32" s="875">
        <v>329</v>
      </c>
      <c r="J32" s="875">
        <v>635727</v>
      </c>
      <c r="K32" s="875">
        <v>50201608</v>
      </c>
      <c r="L32" s="875">
        <v>327</v>
      </c>
      <c r="M32" s="875">
        <v>626913</v>
      </c>
      <c r="N32" s="875">
        <v>48583481</v>
      </c>
      <c r="O32" s="875">
        <v>323</v>
      </c>
      <c r="P32" s="875">
        <v>619337</v>
      </c>
      <c r="Q32" s="876">
        <v>48313321</v>
      </c>
      <c r="R32" s="894" t="s">
        <v>1018</v>
      </c>
    </row>
    <row r="33" spans="1:18" s="885" customFormat="1" ht="14.25" customHeight="1">
      <c r="A33" s="21"/>
      <c r="B33" s="880"/>
      <c r="C33" s="881" t="s">
        <v>974</v>
      </c>
      <c r="D33" s="881" t="s">
        <v>1007</v>
      </c>
      <c r="E33" s="882"/>
      <c r="F33" s="883">
        <v>21</v>
      </c>
      <c r="G33" s="883">
        <v>70973</v>
      </c>
      <c r="H33" s="883">
        <v>4996753</v>
      </c>
      <c r="I33" s="883">
        <v>21</v>
      </c>
      <c r="J33" s="883">
        <v>70973</v>
      </c>
      <c r="K33" s="883">
        <v>4996754</v>
      </c>
      <c r="L33" s="883">
        <v>20</v>
      </c>
      <c r="M33" s="883">
        <v>62577</v>
      </c>
      <c r="N33" s="883">
        <v>4070644</v>
      </c>
      <c r="O33" s="883">
        <v>19</v>
      </c>
      <c r="P33" s="883">
        <v>62127</v>
      </c>
      <c r="Q33" s="884">
        <v>4021883</v>
      </c>
      <c r="R33" s="881" t="s">
        <v>974</v>
      </c>
    </row>
    <row r="34" spans="1:18" s="885" customFormat="1" ht="14.25" customHeight="1">
      <c r="A34" s="21"/>
      <c r="B34" s="880"/>
      <c r="C34" s="881" t="s">
        <v>976</v>
      </c>
      <c r="D34" s="881" t="s">
        <v>1008</v>
      </c>
      <c r="E34" s="882"/>
      <c r="F34" s="883">
        <v>157</v>
      </c>
      <c r="G34" s="883">
        <v>292358</v>
      </c>
      <c r="H34" s="883">
        <v>22693167</v>
      </c>
      <c r="I34" s="883">
        <v>149</v>
      </c>
      <c r="J34" s="883">
        <v>294606</v>
      </c>
      <c r="K34" s="883">
        <v>22337828</v>
      </c>
      <c r="L34" s="883">
        <v>147</v>
      </c>
      <c r="M34" s="883">
        <v>291477</v>
      </c>
      <c r="N34" s="883">
        <v>21846490</v>
      </c>
      <c r="O34" s="883">
        <v>143</v>
      </c>
      <c r="P34" s="883">
        <v>284609</v>
      </c>
      <c r="Q34" s="884">
        <v>21664333</v>
      </c>
      <c r="R34" s="881" t="s">
        <v>976</v>
      </c>
    </row>
    <row r="35" spans="1:18" s="885" customFormat="1" ht="14.25" customHeight="1">
      <c r="A35" s="21"/>
      <c r="B35" s="880"/>
      <c r="C35" s="881" t="s">
        <v>978</v>
      </c>
      <c r="D35" s="881" t="s">
        <v>1009</v>
      </c>
      <c r="E35" s="882"/>
      <c r="F35" s="883">
        <v>146</v>
      </c>
      <c r="G35" s="883">
        <v>248653</v>
      </c>
      <c r="H35" s="883">
        <v>19710039</v>
      </c>
      <c r="I35" s="883">
        <v>147</v>
      </c>
      <c r="J35" s="883">
        <v>267932</v>
      </c>
      <c r="K35" s="883">
        <v>22758089</v>
      </c>
      <c r="L35" s="883">
        <v>148</v>
      </c>
      <c r="M35" s="883">
        <v>270643</v>
      </c>
      <c r="N35" s="883">
        <v>22560282</v>
      </c>
      <c r="O35" s="883">
        <v>149</v>
      </c>
      <c r="P35" s="883">
        <v>270385</v>
      </c>
      <c r="Q35" s="884">
        <v>22521040</v>
      </c>
      <c r="R35" s="881" t="s">
        <v>978</v>
      </c>
    </row>
    <row r="36" spans="1:18" s="885" customFormat="1" ht="14.25" customHeight="1">
      <c r="A36" s="21"/>
      <c r="B36" s="880"/>
      <c r="C36" s="881" t="s">
        <v>984</v>
      </c>
      <c r="D36" s="881" t="s">
        <v>1010</v>
      </c>
      <c r="E36" s="882"/>
      <c r="F36" s="883">
        <v>9</v>
      </c>
      <c r="G36" s="883">
        <v>1839</v>
      </c>
      <c r="H36" s="883">
        <v>104110</v>
      </c>
      <c r="I36" s="883">
        <v>9</v>
      </c>
      <c r="J36" s="883">
        <v>1839</v>
      </c>
      <c r="K36" s="883">
        <v>104110</v>
      </c>
      <c r="L36" s="883">
        <v>9</v>
      </c>
      <c r="M36" s="883">
        <v>1839</v>
      </c>
      <c r="N36" s="883">
        <v>101254</v>
      </c>
      <c r="O36" s="883">
        <v>9</v>
      </c>
      <c r="P36" s="883">
        <v>1839</v>
      </c>
      <c r="Q36" s="884">
        <v>101255</v>
      </c>
      <c r="R36" s="881" t="s">
        <v>984</v>
      </c>
    </row>
    <row r="37" spans="1:18" s="885" customFormat="1" ht="14.25" customHeight="1">
      <c r="A37" s="21"/>
      <c r="B37" s="880"/>
      <c r="C37" s="881" t="s">
        <v>986</v>
      </c>
      <c r="D37" s="886" t="s">
        <v>1011</v>
      </c>
      <c r="E37" s="887"/>
      <c r="F37" s="883">
        <v>3</v>
      </c>
      <c r="G37" s="883">
        <v>377</v>
      </c>
      <c r="H37" s="883">
        <v>4827</v>
      </c>
      <c r="I37" s="883">
        <v>3</v>
      </c>
      <c r="J37" s="883">
        <v>377</v>
      </c>
      <c r="K37" s="883">
        <v>4827</v>
      </c>
      <c r="L37" s="883">
        <v>3</v>
      </c>
      <c r="M37" s="883">
        <v>377</v>
      </c>
      <c r="N37" s="883">
        <v>4811</v>
      </c>
      <c r="O37" s="883">
        <v>3</v>
      </c>
      <c r="P37" s="883">
        <v>377</v>
      </c>
      <c r="Q37" s="884">
        <v>4810</v>
      </c>
      <c r="R37" s="881" t="s">
        <v>986</v>
      </c>
    </row>
    <row r="38" spans="1:18" s="885" customFormat="1" ht="14.25" customHeight="1">
      <c r="A38" s="21"/>
      <c r="B38" s="880"/>
      <c r="C38" s="881" t="s">
        <v>988</v>
      </c>
      <c r="D38" s="881" t="s">
        <v>1012</v>
      </c>
      <c r="E38" s="887"/>
      <c r="F38" s="888">
        <v>0</v>
      </c>
      <c r="G38" s="888">
        <v>0</v>
      </c>
      <c r="H38" s="888">
        <v>0</v>
      </c>
      <c r="I38" s="888">
        <v>0</v>
      </c>
      <c r="J38" s="888">
        <v>0</v>
      </c>
      <c r="K38" s="888">
        <v>0</v>
      </c>
      <c r="L38" s="888">
        <v>0</v>
      </c>
      <c r="M38" s="888">
        <v>0</v>
      </c>
      <c r="N38" s="888">
        <v>0</v>
      </c>
      <c r="O38" s="888">
        <v>0</v>
      </c>
      <c r="P38" s="888">
        <v>0</v>
      </c>
      <c r="Q38" s="889">
        <v>0</v>
      </c>
      <c r="R38" s="881" t="s">
        <v>988</v>
      </c>
    </row>
    <row r="39" spans="1:18" s="885" customFormat="1" ht="5.25" customHeight="1">
      <c r="A39" s="21"/>
      <c r="B39" s="880"/>
      <c r="C39" s="881"/>
      <c r="D39" s="881"/>
      <c r="E39" s="882"/>
      <c r="F39" s="883"/>
      <c r="G39" s="883"/>
      <c r="H39" s="883"/>
      <c r="I39" s="883"/>
      <c r="J39" s="883"/>
      <c r="K39" s="883"/>
      <c r="L39" s="883"/>
      <c r="M39" s="883"/>
      <c r="N39" s="883"/>
      <c r="O39" s="883"/>
      <c r="P39" s="883"/>
      <c r="Q39" s="884"/>
      <c r="R39" s="891"/>
    </row>
    <row r="40" spans="1:18" s="895" customFormat="1" ht="14.25" customHeight="1">
      <c r="A40" s="892"/>
      <c r="B40" s="1477" t="s">
        <v>1019</v>
      </c>
      <c r="C40" s="1477"/>
      <c r="D40" s="1477"/>
      <c r="E40" s="893"/>
      <c r="F40" s="875">
        <v>8967</v>
      </c>
      <c r="G40" s="875">
        <v>9750619</v>
      </c>
      <c r="H40" s="875">
        <v>301316706</v>
      </c>
      <c r="I40" s="875">
        <v>8951</v>
      </c>
      <c r="J40" s="875">
        <v>9776552</v>
      </c>
      <c r="K40" s="875">
        <v>306016002</v>
      </c>
      <c r="L40" s="875">
        <v>9022</v>
      </c>
      <c r="M40" s="875">
        <v>9890943</v>
      </c>
      <c r="N40" s="875">
        <v>309496049</v>
      </c>
      <c r="O40" s="875">
        <v>9022</v>
      </c>
      <c r="P40" s="875">
        <v>9891770</v>
      </c>
      <c r="Q40" s="876">
        <v>312657666</v>
      </c>
      <c r="R40" s="894" t="s">
        <v>1020</v>
      </c>
    </row>
    <row r="41" spans="1:18" s="885" customFormat="1" ht="14.25" customHeight="1">
      <c r="A41" s="21"/>
      <c r="B41" s="880"/>
      <c r="C41" s="881" t="s">
        <v>974</v>
      </c>
      <c r="D41" s="881" t="s">
        <v>1007</v>
      </c>
      <c r="E41" s="882"/>
      <c r="F41" s="883">
        <v>23</v>
      </c>
      <c r="G41" s="883">
        <v>343582</v>
      </c>
      <c r="H41" s="883">
        <v>10039970</v>
      </c>
      <c r="I41" s="883">
        <v>23</v>
      </c>
      <c r="J41" s="883">
        <v>343587</v>
      </c>
      <c r="K41" s="883">
        <v>10040042</v>
      </c>
      <c r="L41" s="883">
        <v>25</v>
      </c>
      <c r="M41" s="883">
        <v>346069</v>
      </c>
      <c r="N41" s="883">
        <v>9898707</v>
      </c>
      <c r="O41" s="883">
        <v>25</v>
      </c>
      <c r="P41" s="883">
        <v>346069</v>
      </c>
      <c r="Q41" s="884">
        <v>9898707</v>
      </c>
      <c r="R41" s="881" t="s">
        <v>974</v>
      </c>
    </row>
    <row r="42" spans="1:18" s="885" customFormat="1" ht="14.25" customHeight="1">
      <c r="A42" s="21"/>
      <c r="B42" s="880"/>
      <c r="C42" s="881" t="s">
        <v>976</v>
      </c>
      <c r="D42" s="881" t="s">
        <v>1008</v>
      </c>
      <c r="E42" s="882"/>
      <c r="F42" s="883">
        <v>268</v>
      </c>
      <c r="G42" s="883">
        <v>342544</v>
      </c>
      <c r="H42" s="883">
        <v>11662277</v>
      </c>
      <c r="I42" s="883">
        <v>271</v>
      </c>
      <c r="J42" s="883">
        <v>341924</v>
      </c>
      <c r="K42" s="883">
        <v>11707771</v>
      </c>
      <c r="L42" s="883">
        <v>302</v>
      </c>
      <c r="M42" s="883">
        <v>391344</v>
      </c>
      <c r="N42" s="883">
        <v>18415970</v>
      </c>
      <c r="O42" s="883">
        <v>306</v>
      </c>
      <c r="P42" s="883">
        <v>389059</v>
      </c>
      <c r="Q42" s="884">
        <v>18409228</v>
      </c>
      <c r="R42" s="881" t="s">
        <v>976</v>
      </c>
    </row>
    <row r="43" spans="1:18" s="885" customFormat="1" ht="14.25" customHeight="1">
      <c r="A43" s="21"/>
      <c r="B43" s="880"/>
      <c r="C43" s="881" t="s">
        <v>978</v>
      </c>
      <c r="D43" s="881" t="s">
        <v>1009</v>
      </c>
      <c r="E43" s="882"/>
      <c r="F43" s="883">
        <v>6938</v>
      </c>
      <c r="G43" s="883">
        <v>8738300</v>
      </c>
      <c r="H43" s="883">
        <v>277406986</v>
      </c>
      <c r="I43" s="883">
        <v>6942</v>
      </c>
      <c r="J43" s="883">
        <v>8770680</v>
      </c>
      <c r="K43" s="883">
        <v>282050652</v>
      </c>
      <c r="L43" s="883">
        <v>6987</v>
      </c>
      <c r="M43" s="883">
        <v>8835360</v>
      </c>
      <c r="N43" s="883">
        <v>278990900</v>
      </c>
      <c r="O43" s="883">
        <v>7002</v>
      </c>
      <c r="P43" s="883">
        <v>8843363</v>
      </c>
      <c r="Q43" s="884">
        <v>282164244</v>
      </c>
      <c r="R43" s="881" t="s">
        <v>978</v>
      </c>
    </row>
    <row r="44" spans="1:18" s="885" customFormat="1" ht="14.25" customHeight="1">
      <c r="A44" s="21"/>
      <c r="B44" s="880"/>
      <c r="C44" s="881" t="s">
        <v>984</v>
      </c>
      <c r="D44" s="881" t="s">
        <v>1010</v>
      </c>
      <c r="E44" s="882"/>
      <c r="F44" s="883">
        <v>1532</v>
      </c>
      <c r="G44" s="883">
        <v>312036</v>
      </c>
      <c r="H44" s="883">
        <v>2063537</v>
      </c>
      <c r="I44" s="883">
        <v>1513</v>
      </c>
      <c r="J44" s="883">
        <v>306767</v>
      </c>
      <c r="K44" s="883">
        <v>2077858</v>
      </c>
      <c r="L44" s="883">
        <v>1507</v>
      </c>
      <c r="M44" s="883">
        <v>304771</v>
      </c>
      <c r="N44" s="883">
        <v>2056062</v>
      </c>
      <c r="O44" s="883">
        <v>1489</v>
      </c>
      <c r="P44" s="883">
        <v>299941</v>
      </c>
      <c r="Q44" s="884">
        <v>2051304</v>
      </c>
      <c r="R44" s="881" t="s">
        <v>984</v>
      </c>
    </row>
    <row r="45" spans="1:18" s="885" customFormat="1" ht="14.25" customHeight="1">
      <c r="A45" s="21"/>
      <c r="B45" s="880"/>
      <c r="C45" s="881" t="s">
        <v>986</v>
      </c>
      <c r="D45" s="886" t="s">
        <v>1011</v>
      </c>
      <c r="E45" s="887"/>
      <c r="F45" s="883">
        <v>206</v>
      </c>
      <c r="G45" s="883">
        <v>14157</v>
      </c>
      <c r="H45" s="883">
        <v>143936</v>
      </c>
      <c r="I45" s="883">
        <v>202</v>
      </c>
      <c r="J45" s="883">
        <v>13594</v>
      </c>
      <c r="K45" s="883">
        <v>139679</v>
      </c>
      <c r="L45" s="883">
        <v>201</v>
      </c>
      <c r="M45" s="883">
        <v>13399</v>
      </c>
      <c r="N45" s="883">
        <v>134410</v>
      </c>
      <c r="O45" s="883">
        <v>200</v>
      </c>
      <c r="P45" s="883">
        <v>13338</v>
      </c>
      <c r="Q45" s="884">
        <v>134183</v>
      </c>
      <c r="R45" s="881" t="s">
        <v>986</v>
      </c>
    </row>
    <row r="46" spans="1:18" s="885" customFormat="1" ht="14.25" customHeight="1">
      <c r="A46" s="21"/>
      <c r="B46" s="880"/>
      <c r="C46" s="881" t="s">
        <v>988</v>
      </c>
      <c r="D46" s="881" t="s">
        <v>1012</v>
      </c>
      <c r="E46" s="887"/>
      <c r="F46" s="888">
        <v>0</v>
      </c>
      <c r="G46" s="888">
        <v>0</v>
      </c>
      <c r="H46" s="888">
        <v>0</v>
      </c>
      <c r="I46" s="888">
        <v>0</v>
      </c>
      <c r="J46" s="888">
        <v>0</v>
      </c>
      <c r="K46" s="888">
        <v>0</v>
      </c>
      <c r="L46" s="888">
        <v>0</v>
      </c>
      <c r="M46" s="888">
        <v>0</v>
      </c>
      <c r="N46" s="888">
        <v>0</v>
      </c>
      <c r="O46" s="888">
        <v>0</v>
      </c>
      <c r="P46" s="888">
        <v>0</v>
      </c>
      <c r="Q46" s="889">
        <v>0</v>
      </c>
      <c r="R46" s="881" t="s">
        <v>988</v>
      </c>
    </row>
    <row r="47" spans="1:18" s="885" customFormat="1" ht="4.5" customHeight="1">
      <c r="A47" s="21"/>
      <c r="B47" s="880"/>
      <c r="C47" s="881"/>
      <c r="D47" s="881"/>
      <c r="E47" s="882"/>
      <c r="F47" s="883"/>
      <c r="G47" s="883"/>
      <c r="H47" s="883"/>
      <c r="I47" s="883"/>
      <c r="J47" s="883"/>
      <c r="K47" s="883"/>
      <c r="L47" s="883"/>
      <c r="M47" s="883"/>
      <c r="N47" s="883"/>
      <c r="O47" s="883"/>
      <c r="P47" s="883"/>
      <c r="Q47" s="884"/>
      <c r="R47" s="891"/>
    </row>
    <row r="48" spans="1:18" s="895" customFormat="1" ht="14.25" customHeight="1">
      <c r="A48" s="892"/>
      <c r="B48" s="1477" t="s">
        <v>1012</v>
      </c>
      <c r="C48" s="1477"/>
      <c r="D48" s="1477"/>
      <c r="E48" s="893"/>
      <c r="F48" s="875">
        <v>10817</v>
      </c>
      <c r="G48" s="875">
        <v>1022456</v>
      </c>
      <c r="H48" s="875">
        <v>17805443</v>
      </c>
      <c r="I48" s="875">
        <v>10803</v>
      </c>
      <c r="J48" s="875">
        <v>1013048</v>
      </c>
      <c r="K48" s="875">
        <v>17846387</v>
      </c>
      <c r="L48" s="875">
        <v>10770</v>
      </c>
      <c r="M48" s="875">
        <v>920457</v>
      </c>
      <c r="N48" s="875">
        <v>15017712</v>
      </c>
      <c r="O48" s="875">
        <v>10742</v>
      </c>
      <c r="P48" s="875">
        <v>919722</v>
      </c>
      <c r="Q48" s="876">
        <v>15344960</v>
      </c>
      <c r="R48" s="894" t="s">
        <v>1021</v>
      </c>
    </row>
    <row r="49" spans="1:18" s="885" customFormat="1" ht="14.25" customHeight="1">
      <c r="A49" s="21"/>
      <c r="B49" s="880"/>
      <c r="C49" s="881" t="s">
        <v>974</v>
      </c>
      <c r="D49" s="881" t="s">
        <v>1007</v>
      </c>
      <c r="E49" s="882"/>
      <c r="F49" s="883">
        <v>4</v>
      </c>
      <c r="G49" s="883">
        <v>11459</v>
      </c>
      <c r="H49" s="883">
        <v>424386</v>
      </c>
      <c r="I49" s="883">
        <v>4</v>
      </c>
      <c r="J49" s="883">
        <v>11459</v>
      </c>
      <c r="K49" s="883">
        <v>424386</v>
      </c>
      <c r="L49" s="883">
        <v>3</v>
      </c>
      <c r="M49" s="883">
        <v>9076</v>
      </c>
      <c r="N49" s="883">
        <v>371230</v>
      </c>
      <c r="O49" s="883">
        <v>3</v>
      </c>
      <c r="P49" s="883">
        <v>9056</v>
      </c>
      <c r="Q49" s="884">
        <v>371013</v>
      </c>
      <c r="R49" s="881" t="s">
        <v>974</v>
      </c>
    </row>
    <row r="50" spans="1:18" s="885" customFormat="1" ht="14.25" customHeight="1">
      <c r="A50" s="21"/>
      <c r="B50" s="880"/>
      <c r="C50" s="881" t="s">
        <v>976</v>
      </c>
      <c r="D50" s="881" t="s">
        <v>1008</v>
      </c>
      <c r="E50" s="882"/>
      <c r="F50" s="883">
        <v>4724</v>
      </c>
      <c r="G50" s="883">
        <v>217227</v>
      </c>
      <c r="H50" s="883">
        <v>5691212</v>
      </c>
      <c r="I50" s="883">
        <v>4709</v>
      </c>
      <c r="J50" s="883">
        <v>217171</v>
      </c>
      <c r="K50" s="883">
        <v>5715055</v>
      </c>
      <c r="L50" s="883">
        <v>4661</v>
      </c>
      <c r="M50" s="883">
        <v>187452</v>
      </c>
      <c r="N50" s="883">
        <v>4479880</v>
      </c>
      <c r="O50" s="883">
        <v>4635</v>
      </c>
      <c r="P50" s="883">
        <v>187044</v>
      </c>
      <c r="Q50" s="884">
        <v>4509060</v>
      </c>
      <c r="R50" s="881" t="s">
        <v>976</v>
      </c>
    </row>
    <row r="51" spans="1:18" s="885" customFormat="1" ht="14.25" customHeight="1">
      <c r="A51" s="21"/>
      <c r="B51" s="880"/>
      <c r="C51" s="881" t="s">
        <v>978</v>
      </c>
      <c r="D51" s="881" t="s">
        <v>1009</v>
      </c>
      <c r="E51" s="882"/>
      <c r="F51" s="883">
        <v>708</v>
      </c>
      <c r="G51" s="883">
        <v>329413</v>
      </c>
      <c r="H51" s="883">
        <v>9077448</v>
      </c>
      <c r="I51" s="883">
        <v>709</v>
      </c>
      <c r="J51" s="883">
        <v>329108</v>
      </c>
      <c r="K51" s="883">
        <v>9077228</v>
      </c>
      <c r="L51" s="883">
        <v>704</v>
      </c>
      <c r="M51" s="883">
        <v>273560</v>
      </c>
      <c r="N51" s="883">
        <v>7662596</v>
      </c>
      <c r="O51" s="883">
        <v>704</v>
      </c>
      <c r="P51" s="883">
        <v>276789</v>
      </c>
      <c r="Q51" s="884">
        <v>7923659</v>
      </c>
      <c r="R51" s="881" t="s">
        <v>978</v>
      </c>
    </row>
    <row r="52" spans="1:18" s="885" customFormat="1" ht="14.25" customHeight="1">
      <c r="A52" s="21"/>
      <c r="B52" s="880"/>
      <c r="C52" s="881" t="s">
        <v>984</v>
      </c>
      <c r="D52" s="881" t="s">
        <v>1010</v>
      </c>
      <c r="E52" s="882"/>
      <c r="F52" s="883">
        <v>4015</v>
      </c>
      <c r="G52" s="883">
        <v>417020</v>
      </c>
      <c r="H52" s="883">
        <v>2121495</v>
      </c>
      <c r="I52" s="883">
        <v>4033</v>
      </c>
      <c r="J52" s="883">
        <v>408945</v>
      </c>
      <c r="K52" s="883">
        <v>2142550</v>
      </c>
      <c r="L52" s="883">
        <v>4069</v>
      </c>
      <c r="M52" s="883">
        <v>405172</v>
      </c>
      <c r="N52" s="883">
        <v>2043262</v>
      </c>
      <c r="O52" s="883">
        <v>4079</v>
      </c>
      <c r="P52" s="883">
        <v>402469</v>
      </c>
      <c r="Q52" s="884">
        <v>2086952</v>
      </c>
      <c r="R52" s="881" t="s">
        <v>984</v>
      </c>
    </row>
    <row r="53" spans="1:18" s="885" customFormat="1" ht="14.25" customHeight="1">
      <c r="A53" s="896"/>
      <c r="B53" s="880"/>
      <c r="C53" s="881" t="s">
        <v>986</v>
      </c>
      <c r="D53" s="886" t="s">
        <v>1011</v>
      </c>
      <c r="E53" s="887"/>
      <c r="F53" s="883">
        <v>1366</v>
      </c>
      <c r="G53" s="883">
        <v>47337</v>
      </c>
      <c r="H53" s="883">
        <v>490902</v>
      </c>
      <c r="I53" s="883">
        <v>1348</v>
      </c>
      <c r="J53" s="883">
        <v>46365</v>
      </c>
      <c r="K53" s="883">
        <v>487168</v>
      </c>
      <c r="L53" s="883">
        <v>1333</v>
      </c>
      <c r="M53" s="883">
        <v>45197</v>
      </c>
      <c r="N53" s="883">
        <v>460744</v>
      </c>
      <c r="O53" s="883">
        <v>1321</v>
      </c>
      <c r="P53" s="883">
        <v>44364</v>
      </c>
      <c r="Q53" s="884">
        <v>454276</v>
      </c>
      <c r="R53" s="881" t="s">
        <v>986</v>
      </c>
    </row>
    <row r="54" spans="1:18" s="885" customFormat="1" ht="14.25" customHeight="1">
      <c r="A54" s="896"/>
      <c r="B54" s="880"/>
      <c r="C54" s="881" t="s">
        <v>988</v>
      </c>
      <c r="D54" s="881" t="s">
        <v>1012</v>
      </c>
      <c r="E54" s="887"/>
      <c r="F54" s="888">
        <v>0</v>
      </c>
      <c r="G54" s="888">
        <v>0</v>
      </c>
      <c r="H54" s="888">
        <v>0</v>
      </c>
      <c r="I54" s="888">
        <v>0</v>
      </c>
      <c r="J54" s="888">
        <v>0</v>
      </c>
      <c r="K54" s="888">
        <v>0</v>
      </c>
      <c r="L54" s="888">
        <v>0</v>
      </c>
      <c r="M54" s="888">
        <v>0</v>
      </c>
      <c r="N54" s="888">
        <v>0</v>
      </c>
      <c r="O54" s="888">
        <v>0</v>
      </c>
      <c r="P54" s="888">
        <v>0</v>
      </c>
      <c r="Q54" s="889">
        <v>0</v>
      </c>
      <c r="R54" s="881" t="s">
        <v>988</v>
      </c>
    </row>
    <row r="55" spans="1:18" s="40" customFormat="1" ht="3" customHeight="1" thickBot="1">
      <c r="A55" s="897"/>
      <c r="B55" s="898"/>
      <c r="C55" s="899"/>
      <c r="D55" s="899"/>
      <c r="E55" s="900"/>
      <c r="F55" s="901"/>
      <c r="G55" s="901"/>
      <c r="H55" s="901"/>
      <c r="I55" s="901"/>
      <c r="J55" s="901"/>
      <c r="K55" s="901"/>
      <c r="L55" s="901"/>
      <c r="M55" s="901"/>
      <c r="N55" s="901"/>
      <c r="O55" s="901"/>
      <c r="P55" s="901"/>
      <c r="Q55" s="902"/>
      <c r="R55" s="903"/>
    </row>
    <row r="56" spans="1:18" s="1" customFormat="1" ht="15" customHeight="1">
      <c r="A56" s="1" t="s">
        <v>996</v>
      </c>
    </row>
  </sheetData>
  <mergeCells count="24">
    <mergeCell ref="B40:D40"/>
    <mergeCell ref="B48:D48"/>
    <mergeCell ref="Q5:Q6"/>
    <mergeCell ref="R5:R6"/>
    <mergeCell ref="B8:D8"/>
    <mergeCell ref="B16:D16"/>
    <mergeCell ref="B24:D24"/>
    <mergeCell ref="B32:D32"/>
    <mergeCell ref="K5:K6"/>
    <mergeCell ref="L5:L6"/>
    <mergeCell ref="M5:M6"/>
    <mergeCell ref="N5:N6"/>
    <mergeCell ref="O5:O6"/>
    <mergeCell ref="P5:P6"/>
    <mergeCell ref="A4:E6"/>
    <mergeCell ref="F4:G4"/>
    <mergeCell ref="I4:K4"/>
    <mergeCell ref="L4:N4"/>
    <mergeCell ref="O4:Q4"/>
    <mergeCell ref="F5:F6"/>
    <mergeCell ref="G5:G6"/>
    <mergeCell ref="H5:H6"/>
    <mergeCell ref="I5:I6"/>
    <mergeCell ref="J5:J6"/>
  </mergeCells>
  <phoneticPr fontId="3"/>
  <conditionalFormatting sqref="L8:N14 L16:N22 L40:N46 L48:N54 L24:N30 L32:N38">
    <cfRule type="containsBlanks" dxfId="4" priority="2" stopIfTrue="1">
      <formula>LEN(TRIM(L8))=0</formula>
    </cfRule>
  </conditionalFormatting>
  <conditionalFormatting sqref="O8:Q14 O16:Q22 O40:Q46 O48:Q54 O24:Q30 O32:Q38">
    <cfRule type="containsBlanks" dxfId="3" priority="1" stopIfTrue="1">
      <formula>LEN(TRIM(O8))=0</formula>
    </cfRule>
  </conditionalFormatting>
  <printOptions horizontalCentered="1"/>
  <pageMargins left="0.39370078740157483" right="0.39370078740157483" top="0.70866141732283472" bottom="0.78740157480314965" header="0.51181102362204722" footer="0.51181102362204722"/>
  <pageSetup paperSize="9" fitToWidth="0"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zoomScaleNormal="100" zoomScaleSheetLayoutView="100" workbookViewId="0"/>
  </sheetViews>
  <sheetFormatPr defaultRowHeight="13.5"/>
  <cols>
    <col min="1" max="1" width="3" style="79" customWidth="1"/>
    <col min="2" max="2" width="8.625" style="79" customWidth="1"/>
    <col min="3" max="3" width="0.5" style="79" customWidth="1"/>
    <col min="4" max="9" width="12.875" style="79" customWidth="1"/>
    <col min="10" max="10" width="9" style="81"/>
    <col min="11" max="16384" width="9" style="79"/>
  </cols>
  <sheetData>
    <row r="1" spans="1:10" ht="18" customHeight="1">
      <c r="A1" s="78" t="s">
        <v>67</v>
      </c>
      <c r="E1" s="80"/>
      <c r="F1" s="80"/>
      <c r="G1" s="80"/>
      <c r="H1" s="80"/>
    </row>
    <row r="2" spans="1:10" ht="11.1" customHeight="1"/>
    <row r="3" spans="1:10" s="81" customFormat="1" ht="11.1" customHeight="1">
      <c r="A3" s="82" t="s">
        <v>68</v>
      </c>
    </row>
    <row r="4" spans="1:10" ht="11.1" customHeight="1">
      <c r="B4" s="82"/>
    </row>
    <row r="5" spans="1:10" s="1" customFormat="1" ht="15" customHeight="1" thickBot="1">
      <c r="A5" s="1" t="s">
        <v>69</v>
      </c>
      <c r="I5" s="83" t="s">
        <v>70</v>
      </c>
    </row>
    <row r="6" spans="1:10" s="86" customFormat="1" ht="13.5" customHeight="1">
      <c r="A6" s="1138" t="s">
        <v>71</v>
      </c>
      <c r="B6" s="1138"/>
      <c r="C6" s="84"/>
      <c r="D6" s="1133" t="s">
        <v>72</v>
      </c>
      <c r="E6" s="1140"/>
      <c r="F6" s="1133" t="s">
        <v>73</v>
      </c>
      <c r="G6" s="1140"/>
      <c r="H6" s="1133" t="s">
        <v>74</v>
      </c>
      <c r="I6" s="1134"/>
      <c r="J6" s="85"/>
    </row>
    <row r="7" spans="1:10" s="86" customFormat="1" ht="13.5" customHeight="1">
      <c r="A7" s="1139"/>
      <c r="B7" s="1139"/>
      <c r="C7" s="87"/>
      <c r="D7" s="88" t="s">
        <v>75</v>
      </c>
      <c r="E7" s="89" t="s">
        <v>76</v>
      </c>
      <c r="F7" s="89" t="s">
        <v>75</v>
      </c>
      <c r="G7" s="89" t="s">
        <v>76</v>
      </c>
      <c r="H7" s="89" t="s">
        <v>75</v>
      </c>
      <c r="I7" s="90" t="s">
        <v>76</v>
      </c>
      <c r="J7" s="85"/>
    </row>
    <row r="8" spans="1:10" s="86" customFormat="1" ht="2.25" customHeight="1">
      <c r="A8" s="91"/>
      <c r="B8" s="91"/>
      <c r="C8" s="92"/>
      <c r="D8" s="93"/>
      <c r="E8" s="92"/>
      <c r="F8" s="92"/>
      <c r="G8" s="92"/>
      <c r="H8" s="92"/>
      <c r="I8" s="92"/>
      <c r="J8" s="85"/>
    </row>
    <row r="9" spans="1:10" s="98" customFormat="1" ht="13.5" customHeight="1">
      <c r="A9" s="1135" t="s">
        <v>77</v>
      </c>
      <c r="B9" s="1135"/>
      <c r="C9" s="94"/>
      <c r="D9" s="95">
        <v>4</v>
      </c>
      <c r="E9" s="96">
        <v>2544</v>
      </c>
      <c r="F9" s="96">
        <v>9</v>
      </c>
      <c r="G9" s="96">
        <v>28826</v>
      </c>
      <c r="H9" s="97">
        <v>64</v>
      </c>
      <c r="I9" s="97">
        <v>36515.58</v>
      </c>
    </row>
    <row r="10" spans="1:10" s="1" customFormat="1" ht="13.5" customHeight="1">
      <c r="A10" s="1135" t="s">
        <v>57</v>
      </c>
      <c r="B10" s="1135"/>
      <c r="C10" s="94"/>
      <c r="D10" s="99">
        <v>2</v>
      </c>
      <c r="E10" s="97">
        <v>757</v>
      </c>
      <c r="F10" s="97">
        <v>9</v>
      </c>
      <c r="G10" s="97">
        <v>28826</v>
      </c>
      <c r="H10" s="96">
        <v>63</v>
      </c>
      <c r="I10" s="96">
        <v>36151</v>
      </c>
    </row>
    <row r="11" spans="1:10" s="1" customFormat="1" ht="13.5" customHeight="1">
      <c r="A11" s="1135" t="s">
        <v>78</v>
      </c>
      <c r="B11" s="1135"/>
      <c r="C11" s="94"/>
      <c r="D11" s="99">
        <v>2</v>
      </c>
      <c r="E11" s="97">
        <v>757</v>
      </c>
      <c r="F11" s="97">
        <v>9</v>
      </c>
      <c r="G11" s="97">
        <v>28826</v>
      </c>
      <c r="H11" s="96">
        <v>62</v>
      </c>
      <c r="I11" s="96">
        <v>35551</v>
      </c>
    </row>
    <row r="12" spans="1:10" s="98" customFormat="1" ht="13.5" customHeight="1">
      <c r="A12" s="1136" t="s">
        <v>79</v>
      </c>
      <c r="B12" s="1136"/>
      <c r="C12" s="94"/>
      <c r="D12" s="100">
        <v>2</v>
      </c>
      <c r="E12" s="101">
        <v>757</v>
      </c>
      <c r="F12" s="101">
        <v>9</v>
      </c>
      <c r="G12" s="101">
        <v>28826</v>
      </c>
      <c r="H12" s="102">
        <v>60</v>
      </c>
      <c r="I12" s="102">
        <v>34538</v>
      </c>
    </row>
    <row r="13" spans="1:10" s="98" customFormat="1" ht="13.5" customHeight="1">
      <c r="A13" s="1137" t="s">
        <v>80</v>
      </c>
      <c r="B13" s="1137"/>
      <c r="C13" s="103"/>
      <c r="D13" s="104">
        <v>2</v>
      </c>
      <c r="E13" s="105">
        <v>757</v>
      </c>
      <c r="F13" s="105">
        <v>9</v>
      </c>
      <c r="G13" s="105">
        <v>28826</v>
      </c>
      <c r="H13" s="105">
        <v>57</v>
      </c>
      <c r="I13" s="105">
        <v>33248.699999999997</v>
      </c>
    </row>
    <row r="14" spans="1:10" s="86" customFormat="1" ht="2.25" customHeight="1" thickBot="1">
      <c r="A14" s="106"/>
      <c r="B14" s="107"/>
      <c r="C14" s="107"/>
      <c r="D14" s="108"/>
      <c r="E14" s="109"/>
      <c r="F14" s="109"/>
      <c r="G14" s="109"/>
      <c r="H14" s="110">
        <v>73</v>
      </c>
      <c r="I14" s="111">
        <v>42575</v>
      </c>
      <c r="J14" s="85"/>
    </row>
    <row r="15" spans="1:10" s="1" customFormat="1" ht="13.5" customHeight="1">
      <c r="A15" s="1" t="s">
        <v>81</v>
      </c>
      <c r="D15" s="112"/>
      <c r="E15" s="112"/>
      <c r="F15" s="112"/>
      <c r="G15" s="112"/>
    </row>
    <row r="18" spans="1:9" s="81" customFormat="1">
      <c r="A18" s="79"/>
      <c r="B18" s="79"/>
      <c r="C18" s="79"/>
      <c r="D18" s="79"/>
      <c r="E18" s="79"/>
      <c r="F18" s="113"/>
      <c r="G18" s="79"/>
      <c r="H18" s="79"/>
      <c r="I18" s="114"/>
    </row>
  </sheetData>
  <mergeCells count="9">
    <mergeCell ref="A13:B13"/>
    <mergeCell ref="A6:B7"/>
    <mergeCell ref="D6:E6"/>
    <mergeCell ref="F6:G6"/>
    <mergeCell ref="H6:I6"/>
    <mergeCell ref="A9:B9"/>
    <mergeCell ref="A10:B10"/>
    <mergeCell ref="A11:B11"/>
    <mergeCell ref="A12:B12"/>
  </mergeCells>
  <phoneticPr fontId="3"/>
  <conditionalFormatting sqref="H12:I12">
    <cfRule type="containsBlanks" dxfId="70" priority="1" stopIfTrue="1">
      <formula>LEN(TRIM(H12))=0</formula>
    </cfRule>
  </conditionalFormatting>
  <printOptions horizontalCentered="1"/>
  <pageMargins left="0.39370078740157483" right="0.39370078740157483" top="0.70866141732283472" bottom="0.98425196850393704" header="0.51181102362204722" footer="0.51181102362204722"/>
  <pageSetup paperSize="9"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zoomScaleNormal="100" zoomScaleSheetLayoutView="100" workbookViewId="0"/>
  </sheetViews>
  <sheetFormatPr defaultRowHeight="13.5"/>
  <cols>
    <col min="1" max="1" width="0.75" style="81" customWidth="1"/>
    <col min="2" max="2" width="1.875" style="79" customWidth="1"/>
    <col min="3" max="3" width="5.625" style="79" customWidth="1"/>
    <col min="4" max="4" width="6.25" style="79" customWidth="1"/>
    <col min="5" max="5" width="0.375" style="79" customWidth="1"/>
    <col min="6" max="6" width="6.25" style="79" customWidth="1"/>
    <col min="7" max="7" width="8.875" style="79" customWidth="1"/>
    <col min="8" max="8" width="9.875" style="79" customWidth="1"/>
    <col min="9" max="9" width="9.625" style="79" customWidth="1"/>
    <col min="10" max="10" width="10.625" style="79" customWidth="1"/>
    <col min="11" max="11" width="8.625" style="79" customWidth="1"/>
    <col min="12" max="12" width="5" style="79" customWidth="1"/>
    <col min="13" max="13" width="7.5" style="79" customWidth="1"/>
    <col min="14" max="14" width="8.25" style="79" customWidth="1"/>
    <col min="15" max="15" width="1.5" style="79" customWidth="1"/>
    <col min="16" max="16384" width="9" style="79"/>
  </cols>
  <sheetData>
    <row r="1" spans="1:15" ht="18.75" customHeight="1">
      <c r="A1" s="78" t="s">
        <v>1083</v>
      </c>
      <c r="B1" s="139"/>
      <c r="G1" s="139"/>
      <c r="H1" s="904"/>
      <c r="I1" s="139"/>
      <c r="J1" s="139"/>
      <c r="K1" s="139"/>
      <c r="L1" s="81"/>
    </row>
    <row r="2" spans="1:15" ht="7.5" customHeight="1">
      <c r="A2" s="140"/>
    </row>
    <row r="3" spans="1:15" s="81" customFormat="1" ht="11.1" customHeight="1">
      <c r="B3" s="905"/>
      <c r="C3" s="905"/>
      <c r="D3" s="1491"/>
      <c r="E3" s="1491"/>
      <c r="F3" s="1491"/>
      <c r="G3" s="1491"/>
      <c r="H3" s="1491"/>
      <c r="I3" s="1491"/>
      <c r="J3" s="1491"/>
      <c r="K3" s="1491"/>
      <c r="L3" s="1491"/>
      <c r="M3" s="1491"/>
      <c r="N3" s="905"/>
    </row>
    <row r="4" spans="1:15" s="81" customFormat="1" ht="11.1" customHeight="1">
      <c r="A4" s="905"/>
      <c r="B4" s="905"/>
      <c r="C4" s="905"/>
      <c r="D4" s="1491"/>
      <c r="E4" s="1491"/>
      <c r="F4" s="1491"/>
      <c r="G4" s="1491"/>
      <c r="H4" s="1491"/>
      <c r="I4" s="1491"/>
      <c r="J4" s="1491"/>
      <c r="K4" s="1491"/>
      <c r="L4" s="1491"/>
      <c r="M4" s="1491"/>
      <c r="N4" s="905"/>
    </row>
    <row r="5" spans="1:15" s="81" customFormat="1" ht="11.1" customHeight="1">
      <c r="A5" s="905"/>
      <c r="B5" s="905"/>
      <c r="C5" s="905"/>
      <c r="D5" s="1491"/>
      <c r="E5" s="1491"/>
      <c r="F5" s="1491"/>
      <c r="G5" s="1491"/>
      <c r="H5" s="1491"/>
      <c r="I5" s="1491"/>
      <c r="J5" s="1491"/>
      <c r="K5" s="1491"/>
      <c r="L5" s="1491"/>
      <c r="M5" s="1491"/>
      <c r="N5" s="905"/>
    </row>
    <row r="6" spans="1:15" s="81" customFormat="1" ht="11.1" customHeight="1">
      <c r="A6" s="905"/>
      <c r="B6" s="905"/>
      <c r="C6" s="905"/>
      <c r="D6" s="1491"/>
      <c r="E6" s="1491"/>
      <c r="F6" s="1491"/>
      <c r="G6" s="1491"/>
      <c r="H6" s="1491"/>
      <c r="I6" s="1491"/>
      <c r="J6" s="1491"/>
      <c r="K6" s="1491"/>
      <c r="L6" s="1491"/>
      <c r="M6" s="1491"/>
      <c r="N6" s="905"/>
    </row>
    <row r="7" spans="1:15" ht="4.5" customHeight="1">
      <c r="A7" s="140"/>
    </row>
    <row r="8" spans="1:15" s="1" customFormat="1" ht="12" thickBot="1">
      <c r="A8" s="1" t="s">
        <v>1022</v>
      </c>
      <c r="B8" s="906"/>
      <c r="N8" s="83" t="s">
        <v>808</v>
      </c>
    </row>
    <row r="9" spans="1:15" s="86" customFormat="1" ht="15" customHeight="1">
      <c r="A9" s="1138" t="s">
        <v>483</v>
      </c>
      <c r="B9" s="1138"/>
      <c r="C9" s="1138"/>
      <c r="D9" s="1138"/>
      <c r="E9" s="1138"/>
      <c r="F9" s="1142" t="s">
        <v>1023</v>
      </c>
      <c r="G9" s="1138"/>
      <c r="H9" s="1138"/>
      <c r="I9" s="1138"/>
      <c r="J9" s="1138"/>
      <c r="K9" s="1138"/>
      <c r="L9" s="84"/>
      <c r="M9" s="84"/>
      <c r="N9" s="84"/>
      <c r="O9" s="85"/>
    </row>
    <row r="10" spans="1:15" s="86" customFormat="1" ht="15" customHeight="1">
      <c r="A10" s="1152"/>
      <c r="B10" s="1152"/>
      <c r="C10" s="1152"/>
      <c r="D10" s="1152"/>
      <c r="E10" s="1141"/>
      <c r="F10" s="1144"/>
      <c r="G10" s="1139"/>
      <c r="H10" s="1139"/>
      <c r="I10" s="1139"/>
      <c r="J10" s="1139"/>
      <c r="K10" s="1139"/>
      <c r="L10" s="1367" t="s">
        <v>1024</v>
      </c>
      <c r="M10" s="1492"/>
      <c r="N10" s="1492"/>
      <c r="O10" s="85"/>
    </row>
    <row r="11" spans="1:15" s="86" customFormat="1" ht="15" customHeight="1">
      <c r="A11" s="1152"/>
      <c r="B11" s="1152"/>
      <c r="C11" s="1152"/>
      <c r="D11" s="1152"/>
      <c r="E11" s="1141"/>
      <c r="F11" s="1153" t="s">
        <v>1025</v>
      </c>
      <c r="G11" s="1153" t="s">
        <v>1026</v>
      </c>
      <c r="H11" s="1153" t="s">
        <v>112</v>
      </c>
      <c r="I11" s="1367" t="s">
        <v>1027</v>
      </c>
      <c r="J11" s="1492"/>
      <c r="K11" s="1368"/>
      <c r="L11" s="1153" t="s">
        <v>1028</v>
      </c>
      <c r="M11" s="1153" t="s">
        <v>1026</v>
      </c>
      <c r="N11" s="1155" t="s">
        <v>112</v>
      </c>
      <c r="O11" s="85"/>
    </row>
    <row r="12" spans="1:15" s="86" customFormat="1" ht="15" customHeight="1">
      <c r="A12" s="1139"/>
      <c r="B12" s="1139"/>
      <c r="C12" s="1139"/>
      <c r="D12" s="1139"/>
      <c r="E12" s="1139"/>
      <c r="F12" s="1154"/>
      <c r="G12" s="1154"/>
      <c r="H12" s="1154"/>
      <c r="I12" s="907" t="s">
        <v>1026</v>
      </c>
      <c r="J12" s="144" t="s">
        <v>112</v>
      </c>
      <c r="K12" s="907" t="s">
        <v>1029</v>
      </c>
      <c r="L12" s="1154"/>
      <c r="M12" s="1154"/>
      <c r="N12" s="1143"/>
      <c r="O12" s="85"/>
    </row>
    <row r="13" spans="1:15" s="914" customFormat="1" ht="15" customHeight="1">
      <c r="A13" s="908"/>
      <c r="B13" s="1496" t="s">
        <v>89</v>
      </c>
      <c r="C13" s="1496"/>
      <c r="D13" s="1496"/>
      <c r="E13" s="909"/>
      <c r="F13" s="910">
        <f>SUM(F15+F19+F20+F22)</f>
        <v>10800</v>
      </c>
      <c r="G13" s="911">
        <f>SUM(G15+G19+G20+G22)</f>
        <v>2166811</v>
      </c>
      <c r="H13" s="911">
        <f>H15+H19+H20+H22</f>
        <v>18245381</v>
      </c>
      <c r="I13" s="911">
        <f>I15+I19+I20+I22</f>
        <v>2155934</v>
      </c>
      <c r="J13" s="911">
        <f>J15+J19+J20+J22</f>
        <v>18215047</v>
      </c>
      <c r="K13" s="912">
        <f>I13/G13*100</f>
        <v>99.498018055104936</v>
      </c>
      <c r="L13" s="911">
        <f>L15+L19+L20+L22</f>
        <v>1132</v>
      </c>
      <c r="M13" s="911">
        <f>M15+M19+M20+M22</f>
        <v>53821.490000000005</v>
      </c>
      <c r="N13" s="911">
        <f>N15+N19+N20+N22</f>
        <v>662833.6</v>
      </c>
      <c r="O13" s="913"/>
    </row>
    <row r="14" spans="1:15" s="86" customFormat="1" ht="3.75" customHeight="1">
      <c r="A14" s="843"/>
      <c r="B14" s="85"/>
      <c r="C14" s="85"/>
      <c r="D14" s="85"/>
      <c r="E14" s="85"/>
      <c r="F14" s="915"/>
      <c r="G14" s="916"/>
      <c r="H14" s="916"/>
      <c r="I14" s="916"/>
      <c r="J14" s="916"/>
      <c r="K14" s="916"/>
      <c r="L14" s="916"/>
      <c r="M14" s="916"/>
      <c r="N14" s="916"/>
      <c r="O14" s="85"/>
    </row>
    <row r="15" spans="1:15" s="161" customFormat="1" ht="15" customHeight="1">
      <c r="A15" s="917"/>
      <c r="B15" s="1493" t="s">
        <v>1030</v>
      </c>
      <c r="C15" s="1493"/>
      <c r="D15" s="1493"/>
      <c r="F15" s="918">
        <f>SUM(F16:F18)</f>
        <v>3</v>
      </c>
      <c r="G15" s="919">
        <v>24334</v>
      </c>
      <c r="H15" s="919">
        <v>649091</v>
      </c>
      <c r="I15" s="919">
        <v>24334</v>
      </c>
      <c r="J15" s="919">
        <v>649091</v>
      </c>
      <c r="K15" s="920">
        <v>100</v>
      </c>
      <c r="L15" s="919">
        <v>11</v>
      </c>
      <c r="M15" s="919">
        <v>3832</v>
      </c>
      <c r="N15" s="919">
        <v>73310</v>
      </c>
    </row>
    <row r="16" spans="1:15" s="161" customFormat="1" ht="15" customHeight="1">
      <c r="A16" s="917"/>
      <c r="C16" s="921">
        <v>26</v>
      </c>
      <c r="D16" s="922" t="s">
        <v>1031</v>
      </c>
      <c r="F16" s="918">
        <v>1</v>
      </c>
      <c r="G16" s="919">
        <v>9771</v>
      </c>
      <c r="H16" s="919">
        <v>349935</v>
      </c>
      <c r="I16" s="919">
        <v>9771</v>
      </c>
      <c r="J16" s="919">
        <v>349935</v>
      </c>
      <c r="K16" s="920">
        <v>100</v>
      </c>
      <c r="L16" s="919">
        <v>6</v>
      </c>
      <c r="M16" s="919">
        <v>3602</v>
      </c>
      <c r="N16" s="919">
        <v>69386</v>
      </c>
    </row>
    <row r="17" spans="1:14" s="161" customFormat="1" ht="15" customHeight="1">
      <c r="A17" s="917"/>
      <c r="C17" s="921">
        <v>309</v>
      </c>
      <c r="D17" s="922" t="s">
        <v>1031</v>
      </c>
      <c r="F17" s="918">
        <v>1</v>
      </c>
      <c r="G17" s="919">
        <v>5069</v>
      </c>
      <c r="H17" s="919">
        <v>120967</v>
      </c>
      <c r="I17" s="919">
        <v>5069</v>
      </c>
      <c r="J17" s="919">
        <v>120967</v>
      </c>
      <c r="K17" s="920">
        <v>100</v>
      </c>
      <c r="L17" s="919">
        <v>2</v>
      </c>
      <c r="M17" s="919">
        <v>28</v>
      </c>
      <c r="N17" s="919">
        <v>516</v>
      </c>
    </row>
    <row r="18" spans="1:14" s="161" customFormat="1" ht="15" customHeight="1">
      <c r="A18" s="917"/>
      <c r="C18" s="921">
        <v>310</v>
      </c>
      <c r="D18" s="922" t="s">
        <v>1031</v>
      </c>
      <c r="F18" s="918">
        <v>1</v>
      </c>
      <c r="G18" s="919">
        <v>9494</v>
      </c>
      <c r="H18" s="919">
        <v>178189</v>
      </c>
      <c r="I18" s="919">
        <v>9494</v>
      </c>
      <c r="J18" s="919">
        <v>178189</v>
      </c>
      <c r="K18" s="920">
        <v>100</v>
      </c>
      <c r="L18" s="919">
        <v>3</v>
      </c>
      <c r="M18" s="919">
        <v>202</v>
      </c>
      <c r="N18" s="919">
        <v>3408</v>
      </c>
    </row>
    <row r="19" spans="1:14" s="161" customFormat="1" ht="15" customHeight="1">
      <c r="A19" s="917"/>
      <c r="B19" s="1493" t="s">
        <v>1032</v>
      </c>
      <c r="C19" s="1493"/>
      <c r="D19" s="1493"/>
      <c r="F19" s="918">
        <v>35</v>
      </c>
      <c r="G19" s="919">
        <v>193587</v>
      </c>
      <c r="H19" s="919">
        <v>3988644</v>
      </c>
      <c r="I19" s="919">
        <v>193587</v>
      </c>
      <c r="J19" s="919">
        <v>3988644</v>
      </c>
      <c r="K19" s="920">
        <v>100</v>
      </c>
      <c r="L19" s="919">
        <v>138</v>
      </c>
      <c r="M19" s="919">
        <v>8897</v>
      </c>
      <c r="N19" s="919">
        <v>168052</v>
      </c>
    </row>
    <row r="20" spans="1:14" s="161" customFormat="1" ht="15" customHeight="1">
      <c r="A20" s="917"/>
      <c r="B20" s="1493" t="s">
        <v>1033</v>
      </c>
      <c r="C20" s="1493"/>
      <c r="D20" s="1493"/>
      <c r="F20" s="918">
        <v>10756</v>
      </c>
      <c r="G20" s="919">
        <v>1902260</v>
      </c>
      <c r="H20" s="919">
        <v>12745846</v>
      </c>
      <c r="I20" s="919">
        <v>1891383</v>
      </c>
      <c r="J20" s="923">
        <v>12715512</v>
      </c>
      <c r="K20" s="920">
        <f>I20/G20*100</f>
        <v>99.428206449170986</v>
      </c>
      <c r="L20" s="919">
        <v>478</v>
      </c>
      <c r="M20" s="919">
        <v>8154</v>
      </c>
      <c r="N20" s="919">
        <v>53165</v>
      </c>
    </row>
    <row r="21" spans="1:14" s="161" customFormat="1" ht="3.75" customHeight="1">
      <c r="A21" s="917"/>
      <c r="F21" s="918"/>
      <c r="G21" s="919"/>
      <c r="H21" s="919"/>
      <c r="I21" s="919"/>
      <c r="J21" s="919"/>
      <c r="K21" s="917"/>
      <c r="L21" s="919"/>
      <c r="M21" s="919"/>
      <c r="N21" s="919"/>
    </row>
    <row r="22" spans="1:14" s="161" customFormat="1" ht="15" customHeight="1">
      <c r="A22" s="917"/>
      <c r="B22" s="1493" t="s">
        <v>1034</v>
      </c>
      <c r="C22" s="1493"/>
      <c r="D22" s="1493"/>
      <c r="F22" s="918">
        <f>SUM(F23:F26)</f>
        <v>6</v>
      </c>
      <c r="G22" s="919">
        <f>SUM(G23:G26)</f>
        <v>46630</v>
      </c>
      <c r="H22" s="919">
        <f>SUM(H23:H26)</f>
        <v>861800</v>
      </c>
      <c r="I22" s="919">
        <f>SUM(I23:I26)</f>
        <v>46630</v>
      </c>
      <c r="J22" s="919">
        <f>SUM(J23:J26)</f>
        <v>861800</v>
      </c>
      <c r="K22" s="920">
        <v>100</v>
      </c>
      <c r="L22" s="919">
        <f>SUM(L23:L26)</f>
        <v>505</v>
      </c>
      <c r="M22" s="919">
        <f>SUM(M23:M26)</f>
        <v>32938.490000000005</v>
      </c>
      <c r="N22" s="919">
        <f>SUM(N23:N26)</f>
        <v>368306.6</v>
      </c>
    </row>
    <row r="23" spans="1:14" s="1" customFormat="1" ht="15" customHeight="1">
      <c r="A23" s="917"/>
      <c r="B23" s="161" t="s">
        <v>1035</v>
      </c>
      <c r="C23" s="1493" t="s">
        <v>1036</v>
      </c>
      <c r="D23" s="1493"/>
      <c r="F23" s="918">
        <v>1</v>
      </c>
      <c r="G23" s="919">
        <v>13209</v>
      </c>
      <c r="H23" s="919">
        <v>360000</v>
      </c>
      <c r="I23" s="919">
        <v>13209</v>
      </c>
      <c r="J23" s="919">
        <v>360000</v>
      </c>
      <c r="K23" s="920">
        <v>100</v>
      </c>
      <c r="L23" s="919">
        <v>43</v>
      </c>
      <c r="M23" s="919">
        <v>12200</v>
      </c>
      <c r="N23" s="919">
        <v>23900</v>
      </c>
    </row>
    <row r="24" spans="1:14" s="1" customFormat="1" ht="15" customHeight="1">
      <c r="A24" s="917"/>
      <c r="B24" s="161" t="s">
        <v>1035</v>
      </c>
      <c r="C24" s="1493" t="s">
        <v>1037</v>
      </c>
      <c r="D24" s="1493"/>
      <c r="F24" s="918">
        <v>3</v>
      </c>
      <c r="G24" s="919">
        <v>26701</v>
      </c>
      <c r="H24" s="919">
        <v>399070</v>
      </c>
      <c r="I24" s="919">
        <v>26701</v>
      </c>
      <c r="J24" s="919">
        <v>399070</v>
      </c>
      <c r="K24" s="920">
        <v>100</v>
      </c>
      <c r="L24" s="919">
        <v>363</v>
      </c>
      <c r="M24" s="919">
        <v>14328.490000000002</v>
      </c>
      <c r="N24" s="919">
        <v>244500.6</v>
      </c>
    </row>
    <row r="25" spans="1:14" s="1" customFormat="1" ht="15" customHeight="1">
      <c r="A25" s="917"/>
      <c r="B25" s="917" t="s">
        <v>1038</v>
      </c>
      <c r="C25" s="1494" t="s">
        <v>1039</v>
      </c>
      <c r="D25" s="1494"/>
      <c r="E25" s="173"/>
      <c r="F25" s="918">
        <v>1</v>
      </c>
      <c r="G25" s="919">
        <v>3018</v>
      </c>
      <c r="H25" s="919">
        <v>52707</v>
      </c>
      <c r="I25" s="919">
        <v>3018</v>
      </c>
      <c r="J25" s="919">
        <v>52707</v>
      </c>
      <c r="K25" s="920">
        <v>100</v>
      </c>
      <c r="L25" s="919">
        <v>73</v>
      </c>
      <c r="M25" s="919">
        <v>3018</v>
      </c>
      <c r="N25" s="919">
        <v>50000</v>
      </c>
    </row>
    <row r="26" spans="1:14" s="1" customFormat="1" ht="15" customHeight="1">
      <c r="A26" s="917"/>
      <c r="B26" s="917"/>
      <c r="C26" s="1495" t="s">
        <v>1040</v>
      </c>
      <c r="D26" s="1495"/>
      <c r="E26" s="173"/>
      <c r="F26" s="918">
        <v>1</v>
      </c>
      <c r="G26" s="919">
        <v>3702</v>
      </c>
      <c r="H26" s="919">
        <v>50023</v>
      </c>
      <c r="I26" s="919">
        <v>3702</v>
      </c>
      <c r="J26" s="919">
        <v>50023</v>
      </c>
      <c r="K26" s="920">
        <v>100</v>
      </c>
      <c r="L26" s="919">
        <v>26</v>
      </c>
      <c r="M26" s="919">
        <v>3392</v>
      </c>
      <c r="N26" s="919">
        <v>49906</v>
      </c>
    </row>
    <row r="27" spans="1:14" s="1" customFormat="1" ht="3.75" customHeight="1" thickBot="1">
      <c r="A27" s="778"/>
      <c r="B27" s="778"/>
      <c r="C27" s="775"/>
      <c r="D27" s="775"/>
      <c r="E27" s="8"/>
      <c r="F27" s="827"/>
      <c r="G27" s="924"/>
      <c r="H27" s="924"/>
      <c r="I27" s="924"/>
      <c r="J27" s="924"/>
      <c r="K27" s="925"/>
      <c r="L27" s="8"/>
      <c r="M27" s="924"/>
      <c r="N27" s="924"/>
    </row>
    <row r="28" spans="1:14" s="21" customFormat="1" ht="12.75" customHeight="1">
      <c r="A28" s="926" t="s">
        <v>1041</v>
      </c>
      <c r="B28" s="927"/>
    </row>
    <row r="29" spans="1:14" s="1" customFormat="1" ht="12" customHeight="1">
      <c r="A29" s="926"/>
      <c r="B29" s="906"/>
    </row>
    <row r="30" spans="1:14" s="1" customFormat="1" ht="12" customHeight="1">
      <c r="A30" s="1" t="s">
        <v>1042</v>
      </c>
    </row>
    <row r="31" spans="1:14">
      <c r="F31" s="114"/>
      <c r="G31" s="114"/>
      <c r="H31" s="114"/>
      <c r="I31" s="114"/>
      <c r="J31" s="114"/>
      <c r="K31" s="114"/>
      <c r="L31" s="114"/>
      <c r="M31" s="114"/>
      <c r="N31" s="114"/>
    </row>
    <row r="32" spans="1:14">
      <c r="F32" s="114"/>
      <c r="G32" s="114"/>
      <c r="H32" s="114"/>
      <c r="I32" s="114"/>
      <c r="J32" s="114"/>
      <c r="K32" s="114"/>
      <c r="L32" s="114"/>
      <c r="M32" s="114"/>
      <c r="N32" s="114"/>
    </row>
  </sheetData>
  <mergeCells count="20">
    <mergeCell ref="C23:D23"/>
    <mergeCell ref="C24:D24"/>
    <mergeCell ref="C25:D25"/>
    <mergeCell ref="C26:D26"/>
    <mergeCell ref="N11:N12"/>
    <mergeCell ref="B13:D13"/>
    <mergeCell ref="B15:D15"/>
    <mergeCell ref="B19:D19"/>
    <mergeCell ref="B20:D20"/>
    <mergeCell ref="B22:D22"/>
    <mergeCell ref="D3:M6"/>
    <mergeCell ref="A9:E12"/>
    <mergeCell ref="F9:K10"/>
    <mergeCell ref="L10:N10"/>
    <mergeCell ref="F11:F12"/>
    <mergeCell ref="G11:G12"/>
    <mergeCell ref="H11:H12"/>
    <mergeCell ref="I11:K11"/>
    <mergeCell ref="L11:L12"/>
    <mergeCell ref="M11:M12"/>
  </mergeCells>
  <phoneticPr fontId="3"/>
  <conditionalFormatting sqref="F22:N26 K15 F16:N20 F13:N13">
    <cfRule type="containsBlanks" dxfId="2" priority="3" stopIfTrue="1">
      <formula>LEN(TRIM(F13))=0</formula>
    </cfRule>
  </conditionalFormatting>
  <conditionalFormatting sqref="F15:J15">
    <cfRule type="containsBlanks" dxfId="1" priority="2" stopIfTrue="1">
      <formula>LEN(TRIM(F15))=0</formula>
    </cfRule>
  </conditionalFormatting>
  <conditionalFormatting sqref="L15:N15">
    <cfRule type="containsBlanks" dxfId="0" priority="1" stopIfTrue="1">
      <formula>LEN(TRIM(L15))=0</formula>
    </cfRule>
  </conditionalFormatting>
  <printOptions horizontalCentered="1"/>
  <pageMargins left="0.59055118110236227" right="0.59055118110236227" top="0.78740157480314965" bottom="0.78740157480314965" header="0.51181102362204722" footer="0.51181102362204722"/>
  <pageSetup paperSize="9" orientation="portrait" r:id="rId1"/>
  <headerFooter alignWithMargins="0"/>
  <colBreaks count="1" manualBreakCount="1">
    <brk id="1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zoomScaleNormal="100" zoomScaleSheetLayoutView="100" workbookViewId="0"/>
  </sheetViews>
  <sheetFormatPr defaultRowHeight="13.5"/>
  <cols>
    <col min="1" max="1" width="8.75" style="79" customWidth="1"/>
    <col min="2" max="2" width="1.25" style="79" customWidth="1"/>
    <col min="3" max="3" width="8.25" style="79" bestFit="1" customWidth="1"/>
    <col min="4" max="4" width="6.875" style="79" customWidth="1"/>
    <col min="5" max="5" width="6.375" style="79" customWidth="1"/>
    <col min="6" max="7" width="6.25" style="79" customWidth="1"/>
    <col min="8" max="8" width="6.625" style="79" customWidth="1"/>
    <col min="9" max="9" width="8.75" style="79" customWidth="1"/>
    <col min="10" max="10" width="6.875" style="79" customWidth="1"/>
    <col min="11" max="11" width="7.625" style="79" customWidth="1"/>
    <col min="12" max="12" width="6.875" style="79" customWidth="1"/>
    <col min="13" max="13" width="8.25" style="81" bestFit="1" customWidth="1"/>
    <col min="14" max="14" width="9" style="81"/>
    <col min="15" max="16384" width="9" style="79"/>
  </cols>
  <sheetData>
    <row r="1" spans="1:15" ht="18" customHeight="1">
      <c r="A1" s="78" t="s">
        <v>82</v>
      </c>
      <c r="D1" s="80"/>
      <c r="E1" s="80"/>
      <c r="F1" s="80"/>
      <c r="G1" s="80"/>
      <c r="H1" s="80"/>
      <c r="I1" s="80"/>
      <c r="J1" s="80"/>
    </row>
    <row r="2" spans="1:15" ht="11.1" customHeight="1" thickBot="1"/>
    <row r="3" spans="1:15" s="86" customFormat="1" ht="13.5" customHeight="1">
      <c r="A3" s="1138" t="s">
        <v>83</v>
      </c>
      <c r="B3" s="115"/>
      <c r="C3" s="1142" t="s">
        <v>84</v>
      </c>
      <c r="D3" s="115"/>
      <c r="E3" s="1142" t="s">
        <v>85</v>
      </c>
      <c r="F3" s="1138"/>
      <c r="G3" s="1138"/>
      <c r="H3" s="1138"/>
      <c r="I3" s="1145"/>
      <c r="J3" s="1142" t="s">
        <v>86</v>
      </c>
      <c r="K3" s="1147"/>
      <c r="L3" s="1142" t="s">
        <v>87</v>
      </c>
      <c r="M3" s="1138"/>
      <c r="N3" s="85"/>
    </row>
    <row r="4" spans="1:15" s="86" customFormat="1" ht="13.5" customHeight="1">
      <c r="A4" s="1141"/>
      <c r="B4" s="116"/>
      <c r="C4" s="1143"/>
      <c r="D4" s="1149" t="s">
        <v>88</v>
      </c>
      <c r="E4" s="1144"/>
      <c r="F4" s="1139"/>
      <c r="G4" s="1139"/>
      <c r="H4" s="1139"/>
      <c r="I4" s="1146"/>
      <c r="J4" s="1144"/>
      <c r="K4" s="1148"/>
      <c r="L4" s="1144"/>
      <c r="M4" s="1139"/>
      <c r="N4" s="85"/>
    </row>
    <row r="5" spans="1:15" s="86" customFormat="1" ht="26.25" customHeight="1">
      <c r="A5" s="1139"/>
      <c r="B5" s="117"/>
      <c r="C5" s="1144"/>
      <c r="D5" s="1150"/>
      <c r="E5" s="89" t="s">
        <v>89</v>
      </c>
      <c r="F5" s="89" t="s">
        <v>90</v>
      </c>
      <c r="G5" s="89" t="s">
        <v>91</v>
      </c>
      <c r="H5" s="89" t="s">
        <v>92</v>
      </c>
      <c r="I5" s="118" t="s">
        <v>93</v>
      </c>
      <c r="J5" s="119" t="s">
        <v>94</v>
      </c>
      <c r="K5" s="89" t="s">
        <v>95</v>
      </c>
      <c r="L5" s="120" t="s">
        <v>94</v>
      </c>
      <c r="M5" s="121" t="s">
        <v>96</v>
      </c>
      <c r="N5" s="85"/>
    </row>
    <row r="6" spans="1:15" s="86" customFormat="1" ht="2.25" customHeight="1">
      <c r="A6" s="92"/>
      <c r="B6" s="116"/>
      <c r="C6" s="92"/>
      <c r="D6" s="92"/>
      <c r="E6" s="92"/>
      <c r="F6" s="92"/>
      <c r="G6" s="92"/>
      <c r="H6" s="92"/>
      <c r="I6" s="92"/>
      <c r="J6" s="92"/>
      <c r="K6" s="92"/>
      <c r="L6" s="92"/>
      <c r="M6" s="85"/>
      <c r="N6" s="85"/>
    </row>
    <row r="7" spans="1:15" s="1" customFormat="1" ht="13.5" customHeight="1">
      <c r="A7" s="14" t="s">
        <v>97</v>
      </c>
      <c r="B7" s="122"/>
      <c r="C7" s="123">
        <v>181767</v>
      </c>
      <c r="D7" s="124">
        <v>590.1</v>
      </c>
      <c r="E7" s="125">
        <v>3445</v>
      </c>
      <c r="F7" s="125">
        <v>0</v>
      </c>
      <c r="G7" s="125">
        <v>0</v>
      </c>
      <c r="H7" s="125">
        <v>0</v>
      </c>
      <c r="I7" s="125">
        <v>0</v>
      </c>
      <c r="J7" s="125">
        <v>126</v>
      </c>
      <c r="K7" s="125">
        <v>2161</v>
      </c>
      <c r="L7" s="125">
        <v>43</v>
      </c>
      <c r="M7" s="125">
        <v>28260</v>
      </c>
    </row>
    <row r="8" spans="1:15" s="1" customFormat="1" ht="13.5" customHeight="1">
      <c r="A8" s="14" t="s">
        <v>98</v>
      </c>
      <c r="B8" s="122"/>
      <c r="C8" s="123">
        <v>171263</v>
      </c>
      <c r="D8" s="124">
        <v>563.29999999999995</v>
      </c>
      <c r="E8" s="125">
        <v>3565</v>
      </c>
      <c r="F8" s="125">
        <v>0</v>
      </c>
      <c r="G8" s="125">
        <v>0</v>
      </c>
      <c r="H8" s="125">
        <v>0</v>
      </c>
      <c r="I8" s="125">
        <v>0</v>
      </c>
      <c r="J8" s="125">
        <v>138</v>
      </c>
      <c r="K8" s="125">
        <v>2377</v>
      </c>
      <c r="L8" s="125">
        <v>51</v>
      </c>
      <c r="M8" s="125">
        <v>29101</v>
      </c>
    </row>
    <row r="9" spans="1:15" s="98" customFormat="1" ht="13.5" customHeight="1">
      <c r="A9" s="14" t="s">
        <v>99</v>
      </c>
      <c r="B9" s="122"/>
      <c r="C9" s="123">
        <v>162297</v>
      </c>
      <c r="D9" s="124">
        <v>575.5</v>
      </c>
      <c r="E9" s="125">
        <v>3188</v>
      </c>
      <c r="F9" s="125">
        <v>0</v>
      </c>
      <c r="G9" s="125">
        <v>0</v>
      </c>
      <c r="H9" s="125">
        <v>0</v>
      </c>
      <c r="I9" s="125">
        <v>0</v>
      </c>
      <c r="J9" s="125">
        <v>122</v>
      </c>
      <c r="K9" s="125">
        <v>2014</v>
      </c>
      <c r="L9" s="125">
        <v>42</v>
      </c>
      <c r="M9" s="125">
        <v>65671</v>
      </c>
    </row>
    <row r="10" spans="1:15" s="1" customFormat="1" ht="13.5" customHeight="1">
      <c r="A10" s="14" t="s">
        <v>100</v>
      </c>
      <c r="B10" s="122"/>
      <c r="C10" s="126">
        <v>83947</v>
      </c>
      <c r="D10" s="127">
        <v>320.39999999999998</v>
      </c>
      <c r="E10" s="128">
        <v>2632</v>
      </c>
      <c r="F10" s="125">
        <v>0</v>
      </c>
      <c r="G10" s="125">
        <v>0</v>
      </c>
      <c r="H10" s="125">
        <v>0</v>
      </c>
      <c r="I10" s="125">
        <v>0</v>
      </c>
      <c r="J10" s="128">
        <v>43</v>
      </c>
      <c r="K10" s="128">
        <v>400</v>
      </c>
      <c r="L10" s="128">
        <v>17</v>
      </c>
      <c r="M10" s="128">
        <v>11138</v>
      </c>
    </row>
    <row r="11" spans="1:15" s="135" customFormat="1" ht="13.5" customHeight="1">
      <c r="A11" s="129" t="s">
        <v>101</v>
      </c>
      <c r="B11" s="130"/>
      <c r="C11" s="131">
        <v>84898</v>
      </c>
      <c r="D11" s="132">
        <f>C11/259</f>
        <v>327.79150579150581</v>
      </c>
      <c r="E11" s="133">
        <v>2376</v>
      </c>
      <c r="F11" s="134">
        <v>0</v>
      </c>
      <c r="G11" s="134">
        <v>0</v>
      </c>
      <c r="H11" s="134">
        <v>0</v>
      </c>
      <c r="I11" s="134">
        <v>0</v>
      </c>
      <c r="J11" s="133">
        <v>95</v>
      </c>
      <c r="K11" s="133">
        <v>1005</v>
      </c>
      <c r="L11" s="133">
        <v>22</v>
      </c>
      <c r="M11" s="133">
        <v>8270</v>
      </c>
    </row>
    <row r="12" spans="1:15" s="1" customFormat="1" ht="2.25" customHeight="1" thickBot="1">
      <c r="A12" s="12"/>
      <c r="B12" s="136"/>
      <c r="C12" s="137"/>
      <c r="D12" s="12"/>
      <c r="E12" s="138"/>
      <c r="F12" s="138"/>
      <c r="G12" s="138"/>
      <c r="H12" s="12"/>
      <c r="I12" s="12"/>
      <c r="J12" s="12"/>
      <c r="K12" s="12"/>
      <c r="L12" s="12"/>
    </row>
    <row r="13" spans="1:15" s="1" customFormat="1" ht="13.5" customHeight="1">
      <c r="A13" s="1" t="s">
        <v>102</v>
      </c>
      <c r="M13" s="112"/>
    </row>
    <row r="14" spans="1:15">
      <c r="O14" s="1"/>
    </row>
  </sheetData>
  <mergeCells count="6">
    <mergeCell ref="A3:A5"/>
    <mergeCell ref="C3:C5"/>
    <mergeCell ref="E3:I4"/>
    <mergeCell ref="J3:K4"/>
    <mergeCell ref="L3:M4"/>
    <mergeCell ref="D4:D5"/>
  </mergeCells>
  <phoneticPr fontId="3"/>
  <conditionalFormatting sqref="C11:E11 J11:M11">
    <cfRule type="containsBlanks" dxfId="69" priority="3" stopIfTrue="1">
      <formula>LEN(TRIM(C11))=0</formula>
    </cfRule>
  </conditionalFormatting>
  <conditionalFormatting sqref="C8:E8 J8:M8">
    <cfRule type="containsBlanks" dxfId="68" priority="2" stopIfTrue="1">
      <formula>LEN(TRIM(C8))=0</formula>
    </cfRule>
  </conditionalFormatting>
  <conditionalFormatting sqref="C10:E10 J10:M10">
    <cfRule type="containsBlanks" dxfId="67" priority="1" stopIfTrue="1">
      <formula>LEN(TRIM(C10))=0</formula>
    </cfRule>
  </conditionalFormatting>
  <printOptions horizontalCentered="1"/>
  <pageMargins left="0.39370078740157483" right="0.39370078740157483" top="0.98425196850393704" bottom="0.98425196850393704" header="0.51181102362204722" footer="0.51181102362204722"/>
  <pageSetup paperSize="9"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zoomScaleNormal="100" zoomScaleSheetLayoutView="100" workbookViewId="0"/>
  </sheetViews>
  <sheetFormatPr defaultRowHeight="13.5"/>
  <cols>
    <col min="1" max="1" width="0.5" style="81" customWidth="1"/>
    <col min="2" max="2" width="13.75" style="79" customWidth="1"/>
    <col min="3" max="3" width="0.625" style="79" customWidth="1"/>
    <col min="4" max="7" width="6.625" style="79" customWidth="1"/>
    <col min="8" max="8" width="10.125" style="79" customWidth="1"/>
    <col min="9" max="12" width="6.625" style="79" customWidth="1"/>
    <col min="13" max="13" width="10.125" style="79" customWidth="1"/>
    <col min="14" max="15" width="9" style="81"/>
    <col min="16" max="16384" width="9" style="79"/>
  </cols>
  <sheetData>
    <row r="1" spans="1:16" ht="18" customHeight="1">
      <c r="A1" s="78"/>
      <c r="B1" s="78" t="s">
        <v>103</v>
      </c>
      <c r="E1" s="139"/>
      <c r="F1" s="81"/>
      <c r="G1" s="81"/>
      <c r="H1" s="81"/>
      <c r="I1" s="81"/>
      <c r="J1" s="81"/>
      <c r="K1" s="81"/>
      <c r="L1" s="81"/>
    </row>
    <row r="2" spans="1:16" ht="7.5" customHeight="1">
      <c r="A2" s="140"/>
    </row>
    <row r="3" spans="1:16" s="141" customFormat="1" ht="12" customHeight="1">
      <c r="A3" s="140"/>
      <c r="B3" s="82" t="s">
        <v>104</v>
      </c>
      <c r="C3" s="79"/>
      <c r="D3" s="79"/>
      <c r="E3" s="79"/>
      <c r="F3" s="79"/>
      <c r="G3" s="79"/>
      <c r="H3" s="79"/>
      <c r="I3" s="79"/>
      <c r="J3" s="79"/>
      <c r="K3" s="79"/>
      <c r="L3" s="79"/>
      <c r="M3" s="79"/>
      <c r="N3" s="81"/>
      <c r="O3" s="81"/>
      <c r="P3" s="79"/>
    </row>
    <row r="4" spans="1:16" ht="7.5" customHeight="1">
      <c r="A4" s="82"/>
      <c r="B4" s="82"/>
    </row>
    <row r="5" spans="1:16" s="1" customFormat="1" ht="18" customHeight="1" thickBot="1">
      <c r="A5" s="1" t="s">
        <v>69</v>
      </c>
      <c r="B5" s="142"/>
    </row>
    <row r="6" spans="1:16" s="48" customFormat="1" ht="17.25" customHeight="1">
      <c r="A6" s="1138" t="s">
        <v>105</v>
      </c>
      <c r="B6" s="1138"/>
      <c r="C6" s="115"/>
      <c r="D6" s="1133" t="s">
        <v>106</v>
      </c>
      <c r="E6" s="1134"/>
      <c r="F6" s="1134"/>
      <c r="G6" s="1134"/>
      <c r="H6" s="1134"/>
      <c r="I6" s="1133" t="s">
        <v>107</v>
      </c>
      <c r="J6" s="1134"/>
      <c r="K6" s="1134"/>
      <c r="L6" s="1134"/>
      <c r="M6" s="1134"/>
      <c r="N6" s="143"/>
      <c r="O6" s="143"/>
    </row>
    <row r="7" spans="1:16" s="48" customFormat="1" ht="17.25" customHeight="1">
      <c r="A7" s="1152"/>
      <c r="B7" s="1152"/>
      <c r="C7" s="116"/>
      <c r="D7" s="1153" t="s">
        <v>108</v>
      </c>
      <c r="E7" s="144" t="s">
        <v>109</v>
      </c>
      <c r="F7" s="1153" t="s">
        <v>110</v>
      </c>
      <c r="G7" s="144" t="s">
        <v>111</v>
      </c>
      <c r="H7" s="1155" t="s">
        <v>112</v>
      </c>
      <c r="I7" s="1153" t="s">
        <v>108</v>
      </c>
      <c r="J7" s="144" t="s">
        <v>109</v>
      </c>
      <c r="K7" s="1153" t="s">
        <v>110</v>
      </c>
      <c r="L7" s="144" t="s">
        <v>111</v>
      </c>
      <c r="M7" s="1155" t="s">
        <v>112</v>
      </c>
      <c r="N7" s="143"/>
      <c r="O7" s="143"/>
    </row>
    <row r="8" spans="1:16" s="48" customFormat="1" ht="17.25" customHeight="1">
      <c r="A8" s="1141"/>
      <c r="B8" s="1141"/>
      <c r="C8" s="116"/>
      <c r="D8" s="1154"/>
      <c r="E8" s="116" t="s">
        <v>113</v>
      </c>
      <c r="F8" s="1154"/>
      <c r="G8" s="116" t="s">
        <v>114</v>
      </c>
      <c r="H8" s="1143"/>
      <c r="I8" s="1154"/>
      <c r="J8" s="116" t="s">
        <v>113</v>
      </c>
      <c r="K8" s="1154"/>
      <c r="L8" s="116" t="s">
        <v>114</v>
      </c>
      <c r="M8" s="1143"/>
      <c r="N8" s="143"/>
      <c r="O8" s="143"/>
    </row>
    <row r="9" spans="1:16" s="48" customFormat="1" ht="2.25" customHeight="1">
      <c r="A9" s="91"/>
      <c r="B9" s="91"/>
      <c r="C9" s="91"/>
      <c r="D9" s="145"/>
      <c r="E9" s="146"/>
      <c r="F9" s="146"/>
      <c r="G9" s="146"/>
      <c r="H9" s="146"/>
      <c r="I9" s="146"/>
      <c r="J9" s="146"/>
      <c r="K9" s="146"/>
      <c r="L9" s="146"/>
      <c r="M9" s="146"/>
      <c r="N9" s="143"/>
      <c r="O9" s="143"/>
    </row>
    <row r="10" spans="1:16" s="58" customFormat="1" ht="17.25" customHeight="1">
      <c r="A10" s="1151" t="s">
        <v>115</v>
      </c>
      <c r="B10" s="1151"/>
      <c r="C10" s="147"/>
      <c r="D10" s="148">
        <f t="shared" ref="D10:M10" si="0">SUM(D12:D18)</f>
        <v>16</v>
      </c>
      <c r="E10" s="149">
        <f t="shared" si="0"/>
        <v>58</v>
      </c>
      <c r="F10" s="149">
        <f t="shared" si="0"/>
        <v>76</v>
      </c>
      <c r="G10" s="149">
        <f t="shared" si="0"/>
        <v>28</v>
      </c>
      <c r="H10" s="149">
        <f t="shared" si="0"/>
        <v>13200</v>
      </c>
      <c r="I10" s="149">
        <f t="shared" si="0"/>
        <v>25</v>
      </c>
      <c r="J10" s="149">
        <f t="shared" si="0"/>
        <v>679</v>
      </c>
      <c r="K10" s="149">
        <f t="shared" si="0"/>
        <v>669</v>
      </c>
      <c r="L10" s="149">
        <f t="shared" si="0"/>
        <v>472</v>
      </c>
      <c r="M10" s="149">
        <f t="shared" si="0"/>
        <v>513461</v>
      </c>
      <c r="N10" s="150"/>
      <c r="O10" s="150"/>
    </row>
    <row r="11" spans="1:16" s="48" customFormat="1" ht="2.25" customHeight="1">
      <c r="A11" s="85"/>
      <c r="B11" s="151"/>
      <c r="C11" s="152"/>
      <c r="D11" s="153"/>
      <c r="E11" s="154"/>
      <c r="F11" s="154"/>
      <c r="G11" s="154"/>
      <c r="H11" s="155"/>
      <c r="I11" s="154"/>
      <c r="J11" s="154"/>
      <c r="K11" s="154"/>
      <c r="L11" s="154"/>
      <c r="M11" s="155"/>
      <c r="N11" s="143"/>
      <c r="O11" s="143"/>
    </row>
    <row r="12" spans="1:16" s="40" customFormat="1" ht="17.25" customHeight="1">
      <c r="A12" s="1"/>
      <c r="B12" s="156" t="s">
        <v>116</v>
      </c>
      <c r="C12" s="122"/>
      <c r="D12" s="157">
        <v>7</v>
      </c>
      <c r="E12" s="158">
        <v>8</v>
      </c>
      <c r="F12" s="158">
        <v>14</v>
      </c>
      <c r="G12" s="158">
        <v>2</v>
      </c>
      <c r="H12" s="159">
        <v>505</v>
      </c>
      <c r="I12" s="158">
        <v>4</v>
      </c>
      <c r="J12" s="158">
        <v>14</v>
      </c>
      <c r="K12" s="158">
        <v>17</v>
      </c>
      <c r="L12" s="158">
        <v>9</v>
      </c>
      <c r="M12" s="159">
        <v>639</v>
      </c>
      <c r="O12" s="160"/>
      <c r="P12" s="76"/>
    </row>
    <row r="13" spans="1:16" s="166" customFormat="1" ht="17.25" customHeight="1">
      <c r="A13" s="161"/>
      <c r="B13" s="162" t="s">
        <v>117</v>
      </c>
      <c r="C13" s="163"/>
      <c r="D13" s="164">
        <v>1</v>
      </c>
      <c r="E13" s="165">
        <v>1</v>
      </c>
      <c r="F13" s="165">
        <v>1</v>
      </c>
      <c r="G13" s="165">
        <v>0</v>
      </c>
      <c r="H13" s="165">
        <v>23</v>
      </c>
      <c r="I13" s="165">
        <v>0</v>
      </c>
      <c r="J13" s="165">
        <v>0</v>
      </c>
      <c r="K13" s="165">
        <v>0</v>
      </c>
      <c r="L13" s="165">
        <v>0</v>
      </c>
      <c r="M13" s="165">
        <v>0</v>
      </c>
    </row>
    <row r="14" spans="1:16" s="40" customFormat="1" ht="17.25" customHeight="1">
      <c r="A14" s="1"/>
      <c r="B14" s="156" t="s">
        <v>118</v>
      </c>
      <c r="C14" s="122"/>
      <c r="D14" s="167">
        <v>0</v>
      </c>
      <c r="E14" s="168">
        <v>0</v>
      </c>
      <c r="F14" s="168">
        <v>0</v>
      </c>
      <c r="G14" s="168">
        <v>0</v>
      </c>
      <c r="H14" s="168">
        <v>0</v>
      </c>
      <c r="I14" s="168">
        <v>0</v>
      </c>
      <c r="J14" s="168">
        <v>0</v>
      </c>
      <c r="K14" s="168">
        <v>0</v>
      </c>
      <c r="L14" s="168">
        <v>0</v>
      </c>
      <c r="M14" s="168">
        <v>0</v>
      </c>
    </row>
    <row r="15" spans="1:16" s="40" customFormat="1" ht="17.25" customHeight="1">
      <c r="A15" s="1"/>
      <c r="B15" s="169" t="s">
        <v>119</v>
      </c>
      <c r="C15" s="122"/>
      <c r="D15" s="170">
        <v>7</v>
      </c>
      <c r="E15" s="171">
        <v>37</v>
      </c>
      <c r="F15" s="171">
        <v>48</v>
      </c>
      <c r="G15" s="171">
        <v>21</v>
      </c>
      <c r="H15" s="172">
        <v>10598</v>
      </c>
      <c r="I15" s="171">
        <v>10</v>
      </c>
      <c r="J15" s="171">
        <v>108</v>
      </c>
      <c r="K15" s="171">
        <v>131</v>
      </c>
      <c r="L15" s="171">
        <v>83</v>
      </c>
      <c r="M15" s="172">
        <v>217011</v>
      </c>
    </row>
    <row r="16" spans="1:16" s="40" customFormat="1" ht="17.25" customHeight="1">
      <c r="A16" s="1"/>
      <c r="B16" s="156" t="s">
        <v>120</v>
      </c>
      <c r="C16" s="122"/>
      <c r="D16" s="157">
        <v>1</v>
      </c>
      <c r="E16" s="158">
        <v>12</v>
      </c>
      <c r="F16" s="158">
        <v>13</v>
      </c>
      <c r="G16" s="158">
        <v>5</v>
      </c>
      <c r="H16" s="159">
        <v>2074</v>
      </c>
      <c r="I16" s="158">
        <v>3</v>
      </c>
      <c r="J16" s="158">
        <v>20</v>
      </c>
      <c r="K16" s="158">
        <v>24</v>
      </c>
      <c r="L16" s="158">
        <v>23</v>
      </c>
      <c r="M16" s="159">
        <v>11882</v>
      </c>
    </row>
    <row r="17" spans="1:13" s="40" customFormat="1" ht="17.25" customHeight="1">
      <c r="A17" s="1"/>
      <c r="B17" s="156" t="s">
        <v>121</v>
      </c>
      <c r="C17" s="122"/>
      <c r="D17" s="167">
        <v>0</v>
      </c>
      <c r="E17" s="168">
        <v>0</v>
      </c>
      <c r="F17" s="168">
        <v>0</v>
      </c>
      <c r="G17" s="168">
        <v>0</v>
      </c>
      <c r="H17" s="168">
        <v>0</v>
      </c>
      <c r="I17" s="168">
        <v>1</v>
      </c>
      <c r="J17" s="168">
        <v>1</v>
      </c>
      <c r="K17" s="168">
        <v>3</v>
      </c>
      <c r="L17" s="168">
        <v>0</v>
      </c>
      <c r="M17" s="168">
        <v>50</v>
      </c>
    </row>
    <row r="18" spans="1:13" s="40" customFormat="1" ht="17.25" customHeight="1">
      <c r="A18" s="173"/>
      <c r="B18" s="156" t="s">
        <v>122</v>
      </c>
      <c r="C18" s="122"/>
      <c r="D18" s="157">
        <v>0</v>
      </c>
      <c r="E18" s="158">
        <v>0</v>
      </c>
      <c r="F18" s="158">
        <v>0</v>
      </c>
      <c r="G18" s="158">
        <v>0</v>
      </c>
      <c r="H18" s="159">
        <v>0</v>
      </c>
      <c r="I18" s="158">
        <v>7</v>
      </c>
      <c r="J18" s="158">
        <v>536</v>
      </c>
      <c r="K18" s="158">
        <v>494</v>
      </c>
      <c r="L18" s="158">
        <v>357</v>
      </c>
      <c r="M18" s="159">
        <v>283879</v>
      </c>
    </row>
    <row r="19" spans="1:13" s="1" customFormat="1" ht="3" customHeight="1" thickBot="1">
      <c r="A19" s="8"/>
      <c r="B19" s="174"/>
      <c r="C19" s="175"/>
      <c r="D19" s="176"/>
      <c r="E19" s="177"/>
      <c r="F19" s="177"/>
      <c r="G19" s="177"/>
      <c r="H19" s="177"/>
      <c r="I19" s="177"/>
      <c r="J19" s="177"/>
      <c r="K19" s="177"/>
      <c r="L19" s="177"/>
      <c r="M19" s="177"/>
    </row>
    <row r="20" spans="1:13" s="1" customFormat="1" ht="13.5" customHeight="1">
      <c r="A20" s="1" t="s">
        <v>123</v>
      </c>
    </row>
    <row r="22" spans="1:13">
      <c r="H22" s="114"/>
      <c r="M22" s="114"/>
    </row>
  </sheetData>
  <mergeCells count="10">
    <mergeCell ref="A10:B10"/>
    <mergeCell ref="A6:B8"/>
    <mergeCell ref="D6:H6"/>
    <mergeCell ref="I6:M6"/>
    <mergeCell ref="D7:D8"/>
    <mergeCell ref="F7:F8"/>
    <mergeCell ref="H7:H8"/>
    <mergeCell ref="I7:I8"/>
    <mergeCell ref="K7:K8"/>
    <mergeCell ref="M7:M8"/>
  </mergeCells>
  <phoneticPr fontId="3"/>
  <conditionalFormatting sqref="I12:M18">
    <cfRule type="containsBlanks" dxfId="66" priority="4" stopIfTrue="1">
      <formula>LEN(TRIM(I12))=0</formula>
    </cfRule>
  </conditionalFormatting>
  <conditionalFormatting sqref="D12:H18">
    <cfRule type="containsBlanks" dxfId="65" priority="3" stopIfTrue="1">
      <formula>LEN(TRIM(D12))=0</formula>
    </cfRule>
  </conditionalFormatting>
  <conditionalFormatting sqref="D10:H10">
    <cfRule type="containsBlanks" dxfId="64" priority="2" stopIfTrue="1">
      <formula>LEN(TRIM(D10))=0</formula>
    </cfRule>
  </conditionalFormatting>
  <conditionalFormatting sqref="I10:M10">
    <cfRule type="containsBlanks" dxfId="63" priority="1" stopIfTrue="1">
      <formula>LEN(TRIM(I10))=0</formula>
    </cfRule>
  </conditionalFormatting>
  <printOptions horizontalCentered="1"/>
  <pageMargins left="0.59055118110236227" right="0.59055118110236227" top="0.70866141732283472"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zoomScaleNormal="100" zoomScaleSheetLayoutView="100" workbookViewId="0"/>
  </sheetViews>
  <sheetFormatPr defaultRowHeight="11.25"/>
  <cols>
    <col min="1" max="1" width="0.625" style="178" customWidth="1"/>
    <col min="2" max="2" width="9" style="178"/>
    <col min="3" max="3" width="0.625" style="178" customWidth="1"/>
    <col min="4" max="4" width="8.625" style="178" customWidth="1"/>
    <col min="5" max="11" width="8" style="178" customWidth="1"/>
    <col min="12" max="12" width="8.5" style="178" customWidth="1"/>
    <col min="13" max="16384" width="9" style="178"/>
  </cols>
  <sheetData>
    <row r="1" spans="1:12" ht="17.25">
      <c r="B1" s="179" t="s">
        <v>124</v>
      </c>
      <c r="C1" s="180"/>
      <c r="D1" s="180"/>
      <c r="E1" s="180"/>
      <c r="F1" s="180"/>
      <c r="G1" s="180"/>
      <c r="K1" s="180"/>
      <c r="L1" s="180"/>
    </row>
    <row r="2" spans="1:12" ht="4.5" customHeight="1"/>
    <row r="3" spans="1:12" ht="10.5" customHeight="1">
      <c r="B3" s="1158" t="s">
        <v>125</v>
      </c>
      <c r="C3" s="1158"/>
      <c r="D3" s="1158"/>
      <c r="E3" s="1158"/>
      <c r="F3" s="1158"/>
      <c r="G3" s="1158"/>
      <c r="H3" s="1158"/>
      <c r="I3" s="1158"/>
      <c r="J3" s="1158"/>
      <c r="K3" s="1158"/>
      <c r="L3" s="1158"/>
    </row>
    <row r="4" spans="1:12" ht="10.5" customHeight="1">
      <c r="B4" s="1158" t="s">
        <v>126</v>
      </c>
      <c r="C4" s="1158"/>
      <c r="D4" s="1158"/>
      <c r="E4" s="1158"/>
      <c r="F4" s="1158"/>
      <c r="G4" s="1158"/>
      <c r="H4" s="1158"/>
      <c r="I4" s="1158"/>
      <c r="J4" s="1158"/>
      <c r="K4" s="1158"/>
      <c r="L4" s="1158"/>
    </row>
    <row r="5" spans="1:12" ht="10.5" customHeight="1">
      <c r="B5" s="1158" t="s">
        <v>127</v>
      </c>
      <c r="C5" s="1158"/>
      <c r="D5" s="1158"/>
      <c r="E5" s="1158"/>
      <c r="F5" s="1158"/>
      <c r="G5" s="1158"/>
      <c r="H5" s="1158"/>
      <c r="I5" s="1158"/>
      <c r="J5" s="1158"/>
      <c r="K5" s="1158"/>
      <c r="L5" s="1158"/>
    </row>
    <row r="6" spans="1:12" ht="10.5" customHeight="1">
      <c r="B6" s="1158" t="s">
        <v>127</v>
      </c>
      <c r="C6" s="1158"/>
      <c r="D6" s="1158"/>
      <c r="E6" s="1158"/>
      <c r="F6" s="1158"/>
      <c r="G6" s="1158"/>
      <c r="H6" s="1158"/>
      <c r="I6" s="1158"/>
      <c r="J6" s="1158"/>
      <c r="K6" s="1158"/>
      <c r="L6" s="1158"/>
    </row>
    <row r="7" spans="1:12" ht="10.5" customHeight="1">
      <c r="B7" s="181" t="s">
        <v>127</v>
      </c>
      <c r="C7" s="182"/>
      <c r="D7" s="182"/>
      <c r="E7" s="182"/>
      <c r="F7" s="182"/>
      <c r="G7" s="182"/>
      <c r="H7" s="182"/>
      <c r="I7" s="183"/>
      <c r="J7" s="183"/>
      <c r="K7" s="183"/>
      <c r="L7" s="183"/>
    </row>
    <row r="8" spans="1:12" ht="6" customHeight="1"/>
    <row r="9" spans="1:12" ht="16.5" customHeight="1">
      <c r="B9" s="184" t="s">
        <v>128</v>
      </c>
      <c r="C9" s="185"/>
      <c r="E9" s="184"/>
      <c r="F9" s="185"/>
      <c r="G9" s="185"/>
      <c r="H9" s="185"/>
      <c r="I9" s="185"/>
      <c r="J9" s="185"/>
      <c r="K9" s="185"/>
      <c r="L9" s="185"/>
    </row>
    <row r="10" spans="1:12" ht="3.75" customHeight="1">
      <c r="B10" s="186"/>
      <c r="C10" s="186"/>
    </row>
    <row r="11" spans="1:12" ht="10.5" customHeight="1">
      <c r="B11" s="187" t="s">
        <v>1043</v>
      </c>
    </row>
    <row r="12" spans="1:12" ht="9.75" customHeight="1">
      <c r="B12" s="183" t="s">
        <v>1044</v>
      </c>
      <c r="E12" s="187"/>
      <c r="G12" s="188"/>
    </row>
    <row r="13" spans="1:12" ht="3.75" customHeight="1" thickBot="1">
      <c r="B13" s="186"/>
      <c r="C13" s="186"/>
    </row>
    <row r="14" spans="1:12" s="183" customFormat="1" ht="9.9499999999999993" customHeight="1">
      <c r="A14" s="189"/>
      <c r="B14" s="1159" t="s">
        <v>71</v>
      </c>
      <c r="C14" s="190"/>
      <c r="D14" s="1162" t="s">
        <v>129</v>
      </c>
      <c r="E14" s="1162"/>
      <c r="F14" s="1162"/>
      <c r="G14" s="1162"/>
      <c r="H14" s="1162"/>
      <c r="I14" s="1162"/>
      <c r="J14" s="1162"/>
      <c r="K14" s="1163"/>
      <c r="L14" s="1164" t="s">
        <v>130</v>
      </c>
    </row>
    <row r="15" spans="1:12" s="183" customFormat="1" ht="9.9499999999999993" customHeight="1">
      <c r="A15" s="191"/>
      <c r="B15" s="1160"/>
      <c r="C15" s="192"/>
      <c r="D15" s="1167" t="s">
        <v>115</v>
      </c>
      <c r="E15" s="1170" t="s">
        <v>131</v>
      </c>
      <c r="F15" s="1171"/>
      <c r="G15" s="1172"/>
      <c r="H15" s="1170" t="s">
        <v>132</v>
      </c>
      <c r="I15" s="1171"/>
      <c r="J15" s="1171"/>
      <c r="K15" s="1172"/>
      <c r="L15" s="1165"/>
    </row>
    <row r="16" spans="1:12" s="183" customFormat="1" ht="9.9499999999999993" customHeight="1">
      <c r="A16" s="191"/>
      <c r="B16" s="1160"/>
      <c r="C16" s="192"/>
      <c r="D16" s="1168"/>
      <c r="E16" s="1156" t="s">
        <v>115</v>
      </c>
      <c r="F16" s="193" t="s">
        <v>133</v>
      </c>
      <c r="G16" s="193" t="s">
        <v>133</v>
      </c>
      <c r="H16" s="1156" t="s">
        <v>115</v>
      </c>
      <c r="I16" s="193" t="s">
        <v>134</v>
      </c>
      <c r="J16" s="1156" t="s">
        <v>135</v>
      </c>
      <c r="K16" s="1156" t="s">
        <v>136</v>
      </c>
      <c r="L16" s="1165"/>
    </row>
    <row r="17" spans="1:12" s="183" customFormat="1" ht="9.9499999999999993" customHeight="1">
      <c r="A17" s="194"/>
      <c r="B17" s="1161"/>
      <c r="C17" s="195"/>
      <c r="D17" s="1169"/>
      <c r="E17" s="1157"/>
      <c r="F17" s="195" t="s">
        <v>137</v>
      </c>
      <c r="G17" s="195" t="s">
        <v>138</v>
      </c>
      <c r="H17" s="1157"/>
      <c r="I17" s="195" t="s">
        <v>139</v>
      </c>
      <c r="J17" s="1157"/>
      <c r="K17" s="1157"/>
      <c r="L17" s="1166"/>
    </row>
    <row r="18" spans="1:12" s="183" customFormat="1" ht="1.5" customHeight="1">
      <c r="A18" s="191"/>
      <c r="B18" s="196"/>
      <c r="C18" s="192"/>
      <c r="D18" s="196"/>
      <c r="E18" s="196"/>
      <c r="F18" s="191"/>
      <c r="G18" s="191"/>
      <c r="H18" s="196"/>
      <c r="I18" s="191"/>
      <c r="J18" s="196"/>
      <c r="K18" s="196"/>
      <c r="L18" s="196"/>
    </row>
    <row r="19" spans="1:12" s="197" customFormat="1" ht="9.9499999999999993" customHeight="1">
      <c r="B19" s="198" t="s">
        <v>140</v>
      </c>
      <c r="C19" s="199"/>
      <c r="D19" s="200">
        <v>327560</v>
      </c>
      <c r="E19" s="201">
        <v>285810</v>
      </c>
      <c r="F19" s="201">
        <v>284640</v>
      </c>
      <c r="G19" s="201">
        <v>1170</v>
      </c>
      <c r="H19" s="201">
        <v>41740</v>
      </c>
      <c r="I19" s="201">
        <v>3490</v>
      </c>
      <c r="J19" s="201">
        <v>37700</v>
      </c>
      <c r="K19" s="201">
        <v>560</v>
      </c>
      <c r="L19" s="201">
        <v>450</v>
      </c>
    </row>
    <row r="20" spans="1:12" s="197" customFormat="1" ht="9.9499999999999993" customHeight="1">
      <c r="B20" s="202" t="s">
        <v>141</v>
      </c>
      <c r="C20" s="199"/>
      <c r="D20" s="200">
        <v>349190</v>
      </c>
      <c r="E20" s="201">
        <v>297710</v>
      </c>
      <c r="F20" s="201">
        <v>294630</v>
      </c>
      <c r="G20" s="201">
        <v>3080</v>
      </c>
      <c r="H20" s="201">
        <v>51480</v>
      </c>
      <c r="I20" s="201">
        <v>2660</v>
      </c>
      <c r="J20" s="201">
        <v>48370</v>
      </c>
      <c r="K20" s="201">
        <v>450</v>
      </c>
      <c r="L20" s="201">
        <v>470</v>
      </c>
    </row>
    <row r="21" spans="1:12" s="197" customFormat="1" ht="9.9499999999999993" customHeight="1">
      <c r="B21" s="202" t="s">
        <v>142</v>
      </c>
      <c r="C21" s="199"/>
      <c r="D21" s="200">
        <v>386700</v>
      </c>
      <c r="E21" s="200">
        <v>331100</v>
      </c>
      <c r="F21" s="200">
        <v>328200</v>
      </c>
      <c r="G21" s="200">
        <v>2900</v>
      </c>
      <c r="H21" s="200">
        <v>55600</v>
      </c>
      <c r="I21" s="200">
        <v>3100</v>
      </c>
      <c r="J21" s="200">
        <v>51900</v>
      </c>
      <c r="K21" s="200">
        <v>500</v>
      </c>
      <c r="L21" s="200">
        <v>300</v>
      </c>
    </row>
    <row r="22" spans="1:12" s="197" customFormat="1" ht="9.9499999999999993" customHeight="1">
      <c r="B22" s="202" t="s">
        <v>143</v>
      </c>
      <c r="C22" s="203"/>
      <c r="D22" s="204">
        <v>406300</v>
      </c>
      <c r="E22" s="200">
        <v>350700</v>
      </c>
      <c r="F22" s="200">
        <v>347700</v>
      </c>
      <c r="G22" s="200">
        <v>3000</v>
      </c>
      <c r="H22" s="200">
        <v>55600</v>
      </c>
      <c r="I22" s="200">
        <v>1300</v>
      </c>
      <c r="J22" s="200">
        <v>53800</v>
      </c>
      <c r="K22" s="200">
        <v>500</v>
      </c>
      <c r="L22" s="200">
        <v>200</v>
      </c>
    </row>
    <row r="23" spans="1:12" s="205" customFormat="1" ht="9.9499999999999993" customHeight="1">
      <c r="B23" s="206" t="s">
        <v>144</v>
      </c>
      <c r="C23" s="207"/>
      <c r="D23" s="208">
        <v>404400</v>
      </c>
      <c r="E23" s="209">
        <v>348300</v>
      </c>
      <c r="F23" s="209">
        <v>346000</v>
      </c>
      <c r="G23" s="209">
        <v>2300</v>
      </c>
      <c r="H23" s="209">
        <v>56000</v>
      </c>
      <c r="I23" s="209">
        <v>1000</v>
      </c>
      <c r="J23" s="209">
        <v>54800</v>
      </c>
      <c r="K23" s="209">
        <v>300</v>
      </c>
      <c r="L23" s="209">
        <v>300</v>
      </c>
    </row>
    <row r="24" spans="1:12" s="215" customFormat="1" ht="1.5" customHeight="1" thickBot="1">
      <c r="A24" s="210"/>
      <c r="B24" s="211"/>
      <c r="C24" s="212"/>
      <c r="D24" s="213"/>
      <c r="E24" s="213"/>
      <c r="F24" s="213"/>
      <c r="G24" s="213"/>
      <c r="H24" s="213"/>
      <c r="I24" s="213"/>
      <c r="J24" s="213"/>
      <c r="K24" s="214"/>
      <c r="L24" s="214"/>
    </row>
    <row r="25" spans="1:12" s="215" customFormat="1" ht="14.25" customHeight="1">
      <c r="B25" s="215" t="s">
        <v>145</v>
      </c>
      <c r="C25" s="216"/>
    </row>
    <row r="26" spans="1:12" ht="10.5" customHeight="1">
      <c r="B26" s="186"/>
      <c r="C26" s="186"/>
    </row>
  </sheetData>
  <mergeCells count="14">
    <mergeCell ref="E16:E17"/>
    <mergeCell ref="H16:H17"/>
    <mergeCell ref="J16:J17"/>
    <mergeCell ref="K16:K17"/>
    <mergeCell ref="B3:L3"/>
    <mergeCell ref="B4:L4"/>
    <mergeCell ref="B5:L5"/>
    <mergeCell ref="B6:L6"/>
    <mergeCell ref="B14:B17"/>
    <mergeCell ref="D14:K14"/>
    <mergeCell ref="L14:L17"/>
    <mergeCell ref="D15:D17"/>
    <mergeCell ref="E15:G15"/>
    <mergeCell ref="H15:K15"/>
  </mergeCells>
  <phoneticPr fontId="3"/>
  <pageMargins left="0.59055118110236227" right="0.59055118110236227" top="0.70866141732283472"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zoomScaleNormal="100" zoomScaleSheetLayoutView="100" workbookViewId="0"/>
  </sheetViews>
  <sheetFormatPr defaultRowHeight="11.25"/>
  <cols>
    <col min="1" max="2" width="1.125" style="178" customWidth="1"/>
    <col min="3" max="3" width="9.125" style="178" customWidth="1"/>
    <col min="4" max="4" width="0.375" style="178" customWidth="1"/>
    <col min="5" max="5" width="7.5" style="178" customWidth="1"/>
    <col min="6" max="6" width="6.625" style="178" customWidth="1"/>
    <col min="7" max="7" width="6.75" style="178" customWidth="1"/>
    <col min="8" max="9" width="6.625" style="178" customWidth="1"/>
    <col min="10" max="10" width="6.75" style="178" customWidth="1"/>
    <col min="11" max="13" width="6.625" style="178" customWidth="1"/>
    <col min="14" max="14" width="8.5" style="178" customWidth="1"/>
    <col min="15" max="15" width="9" style="178"/>
    <col min="16" max="16" width="7.5" style="178" bestFit="1" customWidth="1"/>
    <col min="17" max="16384" width="9" style="178"/>
  </cols>
  <sheetData>
    <row r="1" spans="1:16" ht="16.5" customHeight="1">
      <c r="A1" s="184" t="s">
        <v>1053</v>
      </c>
      <c r="B1" s="184"/>
      <c r="C1" s="185"/>
      <c r="D1" s="185"/>
      <c r="G1" s="217"/>
      <c r="H1" s="218"/>
      <c r="I1" s="218"/>
      <c r="J1" s="218"/>
      <c r="K1" s="218"/>
      <c r="L1" s="185"/>
      <c r="M1" s="217"/>
      <c r="N1" s="218"/>
    </row>
    <row r="2" spans="1:16" ht="3.75" customHeight="1">
      <c r="A2" s="186"/>
      <c r="B2" s="186"/>
      <c r="C2" s="186"/>
      <c r="D2" s="186"/>
    </row>
    <row r="3" spans="1:16" ht="12.75" customHeight="1">
      <c r="A3" s="187" t="s">
        <v>146</v>
      </c>
      <c r="B3" s="187"/>
      <c r="C3" s="219"/>
      <c r="D3" s="219"/>
      <c r="N3" s="1183" t="s">
        <v>147</v>
      </c>
    </row>
    <row r="4" spans="1:16" ht="3" customHeight="1">
      <c r="A4" s="187"/>
      <c r="B4" s="187"/>
      <c r="C4" s="219"/>
      <c r="D4" s="219"/>
      <c r="L4" s="182"/>
      <c r="N4" s="1183"/>
    </row>
    <row r="5" spans="1:16" s="220" customFormat="1" ht="6.75" customHeight="1" thickBot="1">
      <c r="C5" s="221"/>
      <c r="D5" s="221"/>
      <c r="E5" s="221"/>
      <c r="F5" s="221"/>
      <c r="L5" s="222"/>
      <c r="N5" s="1184"/>
    </row>
    <row r="6" spans="1:16" s="183" customFormat="1" ht="12" customHeight="1">
      <c r="A6" s="1177" t="s">
        <v>148</v>
      </c>
      <c r="B6" s="1177"/>
      <c r="C6" s="1177"/>
      <c r="D6" s="223"/>
      <c r="E6" s="1178" t="s">
        <v>149</v>
      </c>
      <c r="F6" s="224" t="s">
        <v>150</v>
      </c>
      <c r="G6" s="224" t="s">
        <v>151</v>
      </c>
      <c r="H6" s="225" t="s">
        <v>152</v>
      </c>
      <c r="I6" s="225" t="s">
        <v>153</v>
      </c>
      <c r="J6" s="225" t="s">
        <v>154</v>
      </c>
      <c r="K6" s="226" t="s">
        <v>155</v>
      </c>
      <c r="L6" s="226" t="s">
        <v>156</v>
      </c>
      <c r="M6" s="226" t="s">
        <v>157</v>
      </c>
      <c r="N6" s="227" t="s">
        <v>158</v>
      </c>
    </row>
    <row r="7" spans="1:16" s="183" customFormat="1" ht="12" customHeight="1">
      <c r="A7" s="1180" t="s">
        <v>159</v>
      </c>
      <c r="B7" s="1180"/>
      <c r="C7" s="1180"/>
      <c r="D7" s="228"/>
      <c r="E7" s="1179"/>
      <c r="F7" s="229" t="s">
        <v>160</v>
      </c>
      <c r="G7" s="230" t="s">
        <v>161</v>
      </c>
      <c r="H7" s="230" t="s">
        <v>162</v>
      </c>
      <c r="I7" s="230" t="s">
        <v>163</v>
      </c>
      <c r="J7" s="231" t="s">
        <v>164</v>
      </c>
      <c r="K7" s="232" t="s">
        <v>165</v>
      </c>
      <c r="L7" s="232" t="s">
        <v>166</v>
      </c>
      <c r="M7" s="232" t="s">
        <v>167</v>
      </c>
      <c r="N7" s="233" t="s">
        <v>168</v>
      </c>
    </row>
    <row r="8" spans="1:16" s="237" customFormat="1" ht="12.75" customHeight="1">
      <c r="A8" s="1181" t="s">
        <v>169</v>
      </c>
      <c r="B8" s="1181"/>
      <c r="C8" s="1181"/>
      <c r="D8" s="234"/>
      <c r="E8" s="235">
        <v>348300</v>
      </c>
      <c r="F8" s="236">
        <v>32400</v>
      </c>
      <c r="G8" s="236">
        <v>74100</v>
      </c>
      <c r="H8" s="236">
        <v>42700</v>
      </c>
      <c r="I8" s="236">
        <v>25000</v>
      </c>
      <c r="J8" s="236">
        <v>31900</v>
      </c>
      <c r="K8" s="236">
        <v>35300</v>
      </c>
      <c r="L8" s="236">
        <v>35200</v>
      </c>
      <c r="M8" s="236">
        <v>28700</v>
      </c>
      <c r="N8" s="236">
        <v>11600</v>
      </c>
      <c r="P8" s="238"/>
    </row>
    <row r="9" spans="1:16" s="197" customFormat="1" ht="10.5" customHeight="1">
      <c r="A9" s="239" t="s">
        <v>170</v>
      </c>
      <c r="B9" s="1182" t="s">
        <v>171</v>
      </c>
      <c r="C9" s="1182"/>
      <c r="D9" s="239"/>
      <c r="E9" s="240">
        <v>343200</v>
      </c>
      <c r="F9" s="241">
        <v>31600</v>
      </c>
      <c r="G9" s="241">
        <v>73100</v>
      </c>
      <c r="H9" s="241">
        <v>42100</v>
      </c>
      <c r="I9" s="241">
        <v>24800</v>
      </c>
      <c r="J9" s="241">
        <v>31500</v>
      </c>
      <c r="K9" s="241">
        <v>34900</v>
      </c>
      <c r="L9" s="241">
        <v>35000</v>
      </c>
      <c r="M9" s="241">
        <v>28600</v>
      </c>
      <c r="N9" s="241">
        <v>11500</v>
      </c>
      <c r="P9" s="238"/>
    </row>
    <row r="10" spans="1:16" s="197" customFormat="1" ht="10.5" customHeight="1">
      <c r="A10" s="239"/>
      <c r="B10" s="239"/>
      <c r="C10" s="239" t="s">
        <v>172</v>
      </c>
      <c r="D10" s="239"/>
      <c r="E10" s="240">
        <v>203800</v>
      </c>
      <c r="F10" s="241">
        <v>16400</v>
      </c>
      <c r="G10" s="241">
        <v>42200</v>
      </c>
      <c r="H10" s="241">
        <v>28200</v>
      </c>
      <c r="I10" s="241">
        <v>13400</v>
      </c>
      <c r="J10" s="241">
        <v>21600</v>
      </c>
      <c r="K10" s="241">
        <v>25000</v>
      </c>
      <c r="L10" s="241">
        <v>24200</v>
      </c>
      <c r="M10" s="241">
        <v>17500</v>
      </c>
      <c r="N10" s="241">
        <v>5900</v>
      </c>
      <c r="P10" s="238"/>
    </row>
    <row r="11" spans="1:16" s="197" customFormat="1" ht="10.5" customHeight="1">
      <c r="A11" s="239"/>
      <c r="B11" s="239"/>
      <c r="C11" s="239" t="s">
        <v>173</v>
      </c>
      <c r="D11" s="239"/>
      <c r="E11" s="240">
        <v>130800</v>
      </c>
      <c r="F11" s="241">
        <v>15200</v>
      </c>
      <c r="G11" s="241">
        <v>30900</v>
      </c>
      <c r="H11" s="241">
        <v>13900</v>
      </c>
      <c r="I11" s="241">
        <v>11400</v>
      </c>
      <c r="J11" s="241">
        <v>9900</v>
      </c>
      <c r="K11" s="241">
        <v>9800</v>
      </c>
      <c r="L11" s="241">
        <v>10800</v>
      </c>
      <c r="M11" s="241">
        <v>11000</v>
      </c>
      <c r="N11" s="241">
        <v>5600</v>
      </c>
      <c r="P11" s="238"/>
    </row>
    <row r="12" spans="1:16" s="197" customFormat="1" ht="10.5" customHeight="1">
      <c r="A12" s="239" t="s">
        <v>170</v>
      </c>
      <c r="B12" s="1174" t="s">
        <v>174</v>
      </c>
      <c r="C12" s="1174"/>
      <c r="D12" s="239"/>
      <c r="E12" s="1175">
        <v>5100</v>
      </c>
      <c r="F12" s="1176">
        <v>800</v>
      </c>
      <c r="G12" s="1176">
        <v>1000</v>
      </c>
      <c r="H12" s="1176">
        <v>600</v>
      </c>
      <c r="I12" s="1176">
        <v>300</v>
      </c>
      <c r="J12" s="1176">
        <v>400</v>
      </c>
      <c r="K12" s="1176">
        <v>400</v>
      </c>
      <c r="L12" s="1176">
        <v>300</v>
      </c>
      <c r="M12" s="1176">
        <v>300</v>
      </c>
      <c r="N12" s="1176">
        <v>0</v>
      </c>
      <c r="P12" s="238"/>
    </row>
    <row r="13" spans="1:16" s="197" customFormat="1" ht="10.5" customHeight="1">
      <c r="A13" s="239" t="s">
        <v>170</v>
      </c>
      <c r="B13" s="1173" t="s">
        <v>175</v>
      </c>
      <c r="C13" s="1173"/>
      <c r="D13" s="239"/>
      <c r="E13" s="1175"/>
      <c r="F13" s="1176"/>
      <c r="G13" s="1176"/>
      <c r="H13" s="1176"/>
      <c r="I13" s="1176"/>
      <c r="J13" s="1176"/>
      <c r="K13" s="1176"/>
      <c r="L13" s="1176"/>
      <c r="M13" s="1176"/>
      <c r="N13" s="1176"/>
      <c r="P13" s="242"/>
    </row>
    <row r="14" spans="1:16" s="197" customFormat="1" ht="10.5" customHeight="1">
      <c r="A14" s="239"/>
      <c r="B14" s="239"/>
      <c r="C14" s="239" t="s">
        <v>172</v>
      </c>
      <c r="D14" s="239"/>
      <c r="E14" s="240">
        <v>4400</v>
      </c>
      <c r="F14" s="241">
        <v>700</v>
      </c>
      <c r="G14" s="241">
        <v>1000</v>
      </c>
      <c r="H14" s="241">
        <v>600</v>
      </c>
      <c r="I14" s="241">
        <v>300</v>
      </c>
      <c r="J14" s="241">
        <v>400</v>
      </c>
      <c r="K14" s="241">
        <v>400</v>
      </c>
      <c r="L14" s="243">
        <v>300</v>
      </c>
      <c r="M14" s="241">
        <v>300</v>
      </c>
      <c r="N14" s="241">
        <v>0</v>
      </c>
      <c r="P14" s="238"/>
    </row>
    <row r="15" spans="1:16" s="197" customFormat="1" ht="10.5" customHeight="1">
      <c r="A15" s="239"/>
      <c r="B15" s="239"/>
      <c r="C15" s="239" t="s">
        <v>173</v>
      </c>
      <c r="D15" s="239"/>
      <c r="E15" s="240">
        <v>300</v>
      </c>
      <c r="F15" s="241">
        <v>100</v>
      </c>
      <c r="G15" s="241">
        <v>0</v>
      </c>
      <c r="H15" s="241">
        <v>100</v>
      </c>
      <c r="I15" s="241">
        <v>0</v>
      </c>
      <c r="J15" s="241">
        <v>0</v>
      </c>
      <c r="K15" s="241">
        <v>0</v>
      </c>
      <c r="L15" s="241">
        <v>0</v>
      </c>
      <c r="M15" s="241">
        <v>0</v>
      </c>
      <c r="N15" s="241">
        <v>0</v>
      </c>
      <c r="P15" s="238"/>
    </row>
    <row r="16" spans="1:16" s="215" customFormat="1" ht="3" customHeight="1" thickBot="1">
      <c r="A16" s="244"/>
      <c r="B16" s="244"/>
      <c r="C16" s="244"/>
      <c r="D16" s="244"/>
      <c r="E16" s="245"/>
      <c r="F16" s="210"/>
      <c r="G16" s="210"/>
      <c r="H16" s="210"/>
      <c r="I16" s="210"/>
      <c r="J16" s="210"/>
      <c r="K16" s="210"/>
      <c r="L16" s="210"/>
      <c r="M16" s="210"/>
      <c r="N16" s="210"/>
    </row>
    <row r="17" spans="1:4" s="182" customFormat="1" ht="13.5" customHeight="1">
      <c r="A17" s="182" t="s">
        <v>145</v>
      </c>
      <c r="C17" s="246"/>
      <c r="D17" s="246"/>
    </row>
    <row r="18" spans="1:4" ht="12">
      <c r="A18" s="186"/>
      <c r="B18" s="186"/>
      <c r="C18" s="186"/>
      <c r="D18" s="186"/>
    </row>
  </sheetData>
  <mergeCells count="18">
    <mergeCell ref="M12:M13"/>
    <mergeCell ref="N12:N13"/>
    <mergeCell ref="H12:H13"/>
    <mergeCell ref="I12:I13"/>
    <mergeCell ref="N3:N5"/>
    <mergeCell ref="J12:J13"/>
    <mergeCell ref="K12:K13"/>
    <mergeCell ref="L12:L13"/>
    <mergeCell ref="A6:C6"/>
    <mergeCell ref="E6:E7"/>
    <mergeCell ref="A7:C7"/>
    <mergeCell ref="A8:C8"/>
    <mergeCell ref="B9:C9"/>
    <mergeCell ref="B13:C13"/>
    <mergeCell ref="B12:C12"/>
    <mergeCell ref="E12:E13"/>
    <mergeCell ref="F12:F13"/>
    <mergeCell ref="G12:G13"/>
  </mergeCells>
  <phoneticPr fontId="3"/>
  <printOptions horizontalCentered="1"/>
  <pageMargins left="0.39370078740157483" right="0.39370078740157483" top="0.70866141732283472"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Normal="100" zoomScaleSheetLayoutView="100" workbookViewId="0"/>
  </sheetViews>
  <sheetFormatPr defaultRowHeight="11.25"/>
  <cols>
    <col min="1" max="1" width="0.875" style="178" customWidth="1"/>
    <col min="2" max="2" width="4.125" style="178" customWidth="1"/>
    <col min="3" max="3" width="9" style="178" customWidth="1"/>
    <col min="4" max="4" width="1.25" style="178" customWidth="1"/>
    <col min="5" max="7" width="8.75" style="178" customWidth="1"/>
    <col min="8" max="12" width="7.875" style="178" customWidth="1"/>
    <col min="13" max="16384" width="9" style="178"/>
  </cols>
  <sheetData>
    <row r="1" spans="1:12" ht="15" customHeight="1">
      <c r="A1" s="184" t="s">
        <v>176</v>
      </c>
      <c r="B1" s="185"/>
      <c r="C1" s="185"/>
      <c r="D1" s="185"/>
      <c r="F1" s="184"/>
      <c r="G1" s="182"/>
      <c r="H1" s="182"/>
      <c r="I1" s="182"/>
      <c r="J1" s="182"/>
      <c r="K1" s="182"/>
      <c r="L1" s="185"/>
    </row>
    <row r="2" spans="1:12" ht="3.75" customHeight="1">
      <c r="A2" s="186"/>
      <c r="B2" s="186"/>
      <c r="C2" s="186"/>
      <c r="D2" s="186"/>
    </row>
    <row r="3" spans="1:12" s="247" customFormat="1" ht="15" customHeight="1">
      <c r="A3" s="1189" t="s">
        <v>177</v>
      </c>
      <c r="B3" s="1189"/>
      <c r="C3" s="1189"/>
      <c r="D3" s="1189"/>
      <c r="E3" s="1189"/>
      <c r="F3" s="1189"/>
      <c r="G3" s="1189"/>
      <c r="H3" s="1189"/>
      <c r="I3" s="1189"/>
      <c r="J3" s="1189"/>
      <c r="K3" s="1189"/>
      <c r="L3" s="1189"/>
    </row>
    <row r="4" spans="1:12" s="247" customFormat="1" ht="15" customHeight="1">
      <c r="A4" s="1189"/>
      <c r="B4" s="1189"/>
      <c r="C4" s="1189"/>
      <c r="D4" s="1189"/>
      <c r="E4" s="1189"/>
      <c r="F4" s="1189"/>
      <c r="G4" s="1189"/>
      <c r="H4" s="1189"/>
      <c r="I4" s="1189"/>
      <c r="J4" s="1189"/>
      <c r="K4" s="1189"/>
      <c r="L4" s="1189"/>
    </row>
    <row r="5" spans="1:12" ht="3" customHeight="1">
      <c r="E5" s="187"/>
    </row>
    <row r="6" spans="1:12" s="220" customFormat="1" ht="13.5" customHeight="1" thickBot="1">
      <c r="A6" s="221" t="s">
        <v>178</v>
      </c>
      <c r="B6" s="221"/>
      <c r="C6" s="221"/>
      <c r="D6" s="221"/>
    </row>
    <row r="7" spans="1:12" s="251" customFormat="1" ht="9.75" customHeight="1">
      <c r="A7" s="1177" t="s">
        <v>148</v>
      </c>
      <c r="B7" s="1177"/>
      <c r="C7" s="1177"/>
      <c r="D7" s="248"/>
      <c r="E7" s="1190" t="s">
        <v>129</v>
      </c>
      <c r="F7" s="1178" t="s">
        <v>179</v>
      </c>
      <c r="G7" s="1178" t="s">
        <v>180</v>
      </c>
      <c r="H7" s="249" t="s">
        <v>181</v>
      </c>
      <c r="I7" s="249" t="s">
        <v>181</v>
      </c>
      <c r="J7" s="249" t="s">
        <v>181</v>
      </c>
      <c r="K7" s="249" t="s">
        <v>182</v>
      </c>
      <c r="L7" s="250" t="s">
        <v>183</v>
      </c>
    </row>
    <row r="8" spans="1:12" s="251" customFormat="1" ht="9.75" customHeight="1">
      <c r="A8" s="1180"/>
      <c r="B8" s="1180"/>
      <c r="C8" s="1180"/>
      <c r="D8" s="252"/>
      <c r="E8" s="1191"/>
      <c r="F8" s="1192"/>
      <c r="G8" s="1192"/>
      <c r="H8" s="253" t="s">
        <v>184</v>
      </c>
      <c r="I8" s="253" t="s">
        <v>185</v>
      </c>
      <c r="J8" s="253" t="s">
        <v>186</v>
      </c>
      <c r="K8" s="253" t="s">
        <v>185</v>
      </c>
      <c r="L8" s="254" t="s">
        <v>187</v>
      </c>
    </row>
    <row r="9" spans="1:12" s="251" customFormat="1" ht="3" customHeight="1">
      <c r="A9" s="255"/>
      <c r="B9" s="255"/>
      <c r="C9" s="255"/>
      <c r="D9" s="256"/>
      <c r="E9" s="257"/>
      <c r="F9" s="257"/>
      <c r="G9" s="257"/>
      <c r="H9" s="258"/>
      <c r="I9" s="258"/>
      <c r="J9" s="258"/>
      <c r="K9" s="258"/>
      <c r="L9" s="258"/>
    </row>
    <row r="10" spans="1:12" s="183" customFormat="1" ht="9.75" customHeight="1">
      <c r="A10" s="1186" t="s">
        <v>188</v>
      </c>
      <c r="B10" s="1188"/>
      <c r="C10" s="1188"/>
      <c r="E10" s="259"/>
      <c r="F10" s="178"/>
      <c r="G10" s="178"/>
      <c r="H10" s="178"/>
      <c r="I10" s="178"/>
      <c r="J10" s="178"/>
      <c r="K10" s="178"/>
      <c r="L10" s="178"/>
    </row>
    <row r="11" spans="1:12" s="197" customFormat="1" ht="9.75" customHeight="1">
      <c r="B11" s="260" t="s">
        <v>189</v>
      </c>
      <c r="C11" s="261" t="s">
        <v>190</v>
      </c>
      <c r="D11" s="199"/>
      <c r="E11" s="242">
        <v>285810</v>
      </c>
      <c r="F11" s="242">
        <v>287070</v>
      </c>
      <c r="G11" s="242">
        <v>780270</v>
      </c>
      <c r="H11" s="262">
        <v>4.2699999999999996</v>
      </c>
      <c r="I11" s="262">
        <v>26.27</v>
      </c>
      <c r="J11" s="262">
        <v>72.59</v>
      </c>
      <c r="K11" s="262">
        <v>9.6199999999999992</v>
      </c>
      <c r="L11" s="262">
        <v>0.64</v>
      </c>
    </row>
    <row r="12" spans="1:12" s="197" customFormat="1" ht="9.75" customHeight="1">
      <c r="A12" s="202"/>
      <c r="B12" s="260"/>
      <c r="C12" s="261" t="s">
        <v>191</v>
      </c>
      <c r="D12" s="199"/>
      <c r="E12" s="242">
        <v>146280</v>
      </c>
      <c r="F12" s="242">
        <v>147170</v>
      </c>
      <c r="G12" s="242">
        <v>467890</v>
      </c>
      <c r="H12" s="262">
        <v>5.54</v>
      </c>
      <c r="I12" s="262">
        <v>35.58</v>
      </c>
      <c r="J12" s="262">
        <v>102.36</v>
      </c>
      <c r="K12" s="262">
        <v>11.12</v>
      </c>
      <c r="L12" s="262">
        <v>0.57999999999999996</v>
      </c>
    </row>
    <row r="13" spans="1:12" s="197" customFormat="1" ht="9.75" customHeight="1">
      <c r="A13" s="202"/>
      <c r="B13" s="260"/>
      <c r="C13" s="261" t="s">
        <v>192</v>
      </c>
      <c r="D13" s="199"/>
      <c r="E13" s="242">
        <v>139210</v>
      </c>
      <c r="F13" s="242">
        <v>139570</v>
      </c>
      <c r="G13" s="242">
        <v>311870</v>
      </c>
      <c r="H13" s="262">
        <v>2.94</v>
      </c>
      <c r="I13" s="262">
        <v>16.48</v>
      </c>
      <c r="J13" s="262">
        <v>41.3</v>
      </c>
      <c r="K13" s="262">
        <v>7.36</v>
      </c>
      <c r="L13" s="262">
        <v>0.76</v>
      </c>
    </row>
    <row r="14" spans="1:12" s="197" customFormat="1" ht="9.75" customHeight="1">
      <c r="B14" s="260" t="s">
        <v>141</v>
      </c>
      <c r="C14" s="261" t="s">
        <v>190</v>
      </c>
      <c r="D14" s="199"/>
      <c r="E14" s="242">
        <v>297710</v>
      </c>
      <c r="F14" s="242">
        <v>300960</v>
      </c>
      <c r="G14" s="242">
        <v>762230</v>
      </c>
      <c r="H14" s="262">
        <v>4.3099999999999996</v>
      </c>
      <c r="I14" s="262">
        <v>27.53</v>
      </c>
      <c r="J14" s="262">
        <v>77.150000000000006</v>
      </c>
      <c r="K14" s="262">
        <v>10.67</v>
      </c>
      <c r="L14" s="262">
        <v>0.6</v>
      </c>
    </row>
    <row r="15" spans="1:12" s="197" customFormat="1" ht="9.75" customHeight="1">
      <c r="A15" s="202"/>
      <c r="B15" s="202"/>
      <c r="C15" s="261" t="s">
        <v>191</v>
      </c>
      <c r="D15" s="199"/>
      <c r="E15" s="242">
        <v>152890</v>
      </c>
      <c r="F15" s="242">
        <v>155710</v>
      </c>
      <c r="G15" s="242">
        <v>451310</v>
      </c>
      <c r="H15" s="262">
        <v>5.46</v>
      </c>
      <c r="I15" s="262">
        <v>36.39</v>
      </c>
      <c r="J15" s="262">
        <v>105.71</v>
      </c>
      <c r="K15" s="262">
        <v>12.33</v>
      </c>
      <c r="L15" s="262">
        <v>0.54</v>
      </c>
    </row>
    <row r="16" spans="1:12" s="197" customFormat="1" ht="9.75" customHeight="1">
      <c r="A16" s="202"/>
      <c r="B16" s="202"/>
      <c r="C16" s="261" t="s">
        <v>192</v>
      </c>
      <c r="D16" s="199"/>
      <c r="E16" s="242">
        <v>136440</v>
      </c>
      <c r="F16" s="242">
        <v>136870</v>
      </c>
      <c r="G16" s="242">
        <v>295100</v>
      </c>
      <c r="H16" s="262">
        <v>3.02</v>
      </c>
      <c r="I16" s="262">
        <v>17.59</v>
      </c>
      <c r="J16" s="262">
        <v>45.15</v>
      </c>
      <c r="K16" s="262">
        <v>8.1300000000000008</v>
      </c>
      <c r="L16" s="262">
        <v>0.72</v>
      </c>
    </row>
    <row r="17" spans="1:12" s="197" customFormat="1" ht="9.75" customHeight="1">
      <c r="A17" s="202"/>
      <c r="B17" s="263" t="s">
        <v>142</v>
      </c>
      <c r="C17" s="261" t="s">
        <v>190</v>
      </c>
      <c r="D17" s="199"/>
      <c r="E17" s="242">
        <v>331100</v>
      </c>
      <c r="F17" s="242">
        <v>334000</v>
      </c>
      <c r="G17" s="242">
        <v>819600</v>
      </c>
      <c r="H17" s="262">
        <v>4.45</v>
      </c>
      <c r="I17" s="262">
        <v>29.55</v>
      </c>
      <c r="J17" s="262">
        <v>80.819999999999993</v>
      </c>
      <c r="K17" s="262">
        <v>11.88</v>
      </c>
      <c r="L17" s="262">
        <v>0.56000000000000005</v>
      </c>
    </row>
    <row r="18" spans="1:12" s="197" customFormat="1" ht="9.75" customHeight="1">
      <c r="A18" s="202"/>
      <c r="B18" s="202"/>
      <c r="C18" s="261" t="s">
        <v>191</v>
      </c>
      <c r="D18" s="199"/>
      <c r="E18" s="242">
        <v>187500</v>
      </c>
      <c r="F18" s="242">
        <v>190100</v>
      </c>
      <c r="G18" s="242">
        <v>528300</v>
      </c>
      <c r="H18" s="262">
        <v>5.35</v>
      </c>
      <c r="I18" s="262">
        <v>37.03</v>
      </c>
      <c r="J18" s="262">
        <v>104.98</v>
      </c>
      <c r="K18" s="262">
        <v>13.15</v>
      </c>
      <c r="L18" s="262">
        <v>0.53</v>
      </c>
    </row>
    <row r="19" spans="1:12" s="197" customFormat="1" ht="9.75" customHeight="1">
      <c r="A19" s="202"/>
      <c r="B19" s="202"/>
      <c r="C19" s="261" t="s">
        <v>192</v>
      </c>
      <c r="D19" s="199"/>
      <c r="E19" s="242">
        <v>127300</v>
      </c>
      <c r="F19" s="242">
        <v>127700</v>
      </c>
      <c r="G19" s="242">
        <v>255100</v>
      </c>
      <c r="H19" s="262">
        <v>3.11</v>
      </c>
      <c r="I19" s="262">
        <v>18.53</v>
      </c>
      <c r="J19" s="262">
        <v>45.22</v>
      </c>
      <c r="K19" s="262">
        <v>9.25</v>
      </c>
      <c r="L19" s="262">
        <v>0.64</v>
      </c>
    </row>
    <row r="20" spans="1:12" s="183" customFormat="1" ht="9.75" customHeight="1">
      <c r="B20" s="260" t="s">
        <v>143</v>
      </c>
      <c r="C20" s="261" t="s">
        <v>190</v>
      </c>
      <c r="E20" s="240">
        <v>350700</v>
      </c>
      <c r="F20" s="241">
        <v>353800</v>
      </c>
      <c r="G20" s="241">
        <v>820300</v>
      </c>
      <c r="H20" s="264">
        <v>4.3099999999999996</v>
      </c>
      <c r="I20" s="264">
        <v>29.65</v>
      </c>
      <c r="J20" s="264">
        <v>79.39</v>
      </c>
      <c r="K20" s="264">
        <v>12.52</v>
      </c>
      <c r="L20" s="264">
        <v>0.55000000000000004</v>
      </c>
    </row>
    <row r="21" spans="1:12" s="183" customFormat="1" ht="9.75" customHeight="1">
      <c r="B21" s="202"/>
      <c r="C21" s="261" t="s">
        <v>191</v>
      </c>
      <c r="E21" s="265">
        <v>199400</v>
      </c>
      <c r="F21" s="241">
        <v>202100</v>
      </c>
      <c r="G21" s="241">
        <v>536500</v>
      </c>
      <c r="H21" s="264">
        <v>5.26</v>
      </c>
      <c r="I21" s="264">
        <v>37.369999999999997</v>
      </c>
      <c r="J21" s="264">
        <v>102.66</v>
      </c>
      <c r="K21" s="264">
        <v>13.89</v>
      </c>
      <c r="L21" s="264">
        <v>0.51</v>
      </c>
    </row>
    <row r="22" spans="1:12" s="183" customFormat="1" ht="9.75" customHeight="1">
      <c r="B22" s="202"/>
      <c r="C22" s="261" t="s">
        <v>192</v>
      </c>
      <c r="E22" s="265">
        <v>139800</v>
      </c>
      <c r="F22" s="241">
        <v>140200</v>
      </c>
      <c r="G22" s="241">
        <v>266500</v>
      </c>
      <c r="H22" s="264">
        <v>2.95</v>
      </c>
      <c r="I22" s="264">
        <v>18.63</v>
      </c>
      <c r="J22" s="264">
        <v>46.21</v>
      </c>
      <c r="K22" s="264">
        <v>9.77</v>
      </c>
      <c r="L22" s="264">
        <v>0.65</v>
      </c>
    </row>
    <row r="23" spans="1:12" s="237" customFormat="1" ht="9.75" customHeight="1">
      <c r="B23" s="266" t="s">
        <v>144</v>
      </c>
      <c r="C23" s="267" t="s">
        <v>190</v>
      </c>
      <c r="D23" s="268"/>
      <c r="E23" s="269">
        <v>348300</v>
      </c>
      <c r="F23" s="270">
        <v>350800</v>
      </c>
      <c r="G23" s="270">
        <v>816600</v>
      </c>
      <c r="H23" s="271">
        <v>4.24</v>
      </c>
      <c r="I23" s="271">
        <v>30.15</v>
      </c>
      <c r="J23" s="271">
        <v>83.23</v>
      </c>
      <c r="K23" s="271">
        <v>12.79</v>
      </c>
      <c r="L23" s="271">
        <v>0.56000000000000005</v>
      </c>
    </row>
    <row r="24" spans="1:12" s="237" customFormat="1" ht="9.75" customHeight="1">
      <c r="B24" s="206"/>
      <c r="C24" s="267" t="s">
        <v>191</v>
      </c>
      <c r="D24" s="268"/>
      <c r="E24" s="272">
        <v>208200</v>
      </c>
      <c r="F24" s="270">
        <v>210100</v>
      </c>
      <c r="G24" s="270">
        <v>563300</v>
      </c>
      <c r="H24" s="271">
        <v>5.16</v>
      </c>
      <c r="I24" s="271">
        <v>37.659999999999997</v>
      </c>
      <c r="J24" s="271">
        <v>105.32</v>
      </c>
      <c r="K24" s="271">
        <v>13.92</v>
      </c>
      <c r="L24" s="271">
        <v>0.52</v>
      </c>
    </row>
    <row r="25" spans="1:12" s="237" customFormat="1" ht="9.75" customHeight="1">
      <c r="B25" s="206"/>
      <c r="C25" s="267" t="s">
        <v>192</v>
      </c>
      <c r="D25" s="268"/>
      <c r="E25" s="272">
        <v>131100</v>
      </c>
      <c r="F25" s="270">
        <v>131600</v>
      </c>
      <c r="G25" s="270">
        <v>236300</v>
      </c>
      <c r="H25" s="271">
        <v>2.78</v>
      </c>
      <c r="I25" s="271">
        <v>18.22</v>
      </c>
      <c r="J25" s="271">
        <v>48.14</v>
      </c>
      <c r="K25" s="271">
        <v>10.1</v>
      </c>
      <c r="L25" s="271">
        <v>0.65</v>
      </c>
    </row>
    <row r="26" spans="1:12" s="197" customFormat="1" ht="4.5" customHeight="1">
      <c r="A26" s="273"/>
      <c r="B26" s="273"/>
      <c r="C26" s="273"/>
      <c r="D26" s="203"/>
      <c r="E26" s="240"/>
      <c r="F26" s="241"/>
      <c r="G26" s="241"/>
      <c r="H26" s="264"/>
      <c r="I26" s="264"/>
      <c r="J26" s="264"/>
      <c r="K26" s="264"/>
      <c r="L26" s="264"/>
    </row>
    <row r="27" spans="1:12" s="197" customFormat="1" ht="9.75" customHeight="1">
      <c r="B27" s="1185" t="s">
        <v>171</v>
      </c>
      <c r="C27" s="1185"/>
      <c r="D27" s="203"/>
      <c r="E27" s="240">
        <v>343200</v>
      </c>
      <c r="F27" s="241">
        <v>345700</v>
      </c>
      <c r="G27" s="241">
        <v>803500</v>
      </c>
      <c r="H27" s="264">
        <v>4.22</v>
      </c>
      <c r="I27" s="264">
        <v>30.03</v>
      </c>
      <c r="J27" s="264">
        <v>82.63</v>
      </c>
      <c r="K27" s="264">
        <v>12.75</v>
      </c>
      <c r="L27" s="264">
        <v>0.56000000000000005</v>
      </c>
    </row>
    <row r="28" spans="1:12" s="197" customFormat="1" ht="9.75" customHeight="1">
      <c r="A28" s="273"/>
      <c r="B28" s="273"/>
      <c r="C28" s="261" t="s">
        <v>191</v>
      </c>
      <c r="D28" s="203"/>
      <c r="E28" s="240">
        <v>203800</v>
      </c>
      <c r="F28" s="241">
        <v>205600</v>
      </c>
      <c r="G28" s="241">
        <v>551800</v>
      </c>
      <c r="H28" s="264">
        <v>5.15</v>
      </c>
      <c r="I28" s="264">
        <v>37.619999999999997</v>
      </c>
      <c r="J28" s="264">
        <v>104.82</v>
      </c>
      <c r="K28" s="264">
        <v>13.89</v>
      </c>
      <c r="L28" s="264">
        <v>0.53</v>
      </c>
    </row>
    <row r="29" spans="1:12" s="197" customFormat="1" ht="9.75" customHeight="1">
      <c r="A29" s="273"/>
      <c r="B29" s="273"/>
      <c r="C29" s="261" t="s">
        <v>192</v>
      </c>
      <c r="D29" s="203"/>
      <c r="E29" s="240">
        <v>130800</v>
      </c>
      <c r="F29" s="241">
        <v>131300</v>
      </c>
      <c r="G29" s="241">
        <v>235800</v>
      </c>
      <c r="H29" s="264">
        <v>2.77</v>
      </c>
      <c r="I29" s="264">
        <v>18.190000000000001</v>
      </c>
      <c r="J29" s="264">
        <v>48.04</v>
      </c>
      <c r="K29" s="264">
        <v>10.09</v>
      </c>
      <c r="L29" s="264">
        <v>0.65</v>
      </c>
    </row>
    <row r="30" spans="1:12" s="197" customFormat="1" ht="9.75" customHeight="1">
      <c r="B30" s="1186" t="s">
        <v>193</v>
      </c>
      <c r="C30" s="1186"/>
      <c r="D30" s="203"/>
      <c r="E30" s="274"/>
      <c r="F30" s="275"/>
      <c r="G30" s="275"/>
      <c r="H30" s="276"/>
      <c r="I30" s="276"/>
      <c r="J30" s="276"/>
      <c r="K30" s="276"/>
      <c r="L30" s="276"/>
    </row>
    <row r="31" spans="1:12" s="197" customFormat="1" ht="9.75" customHeight="1">
      <c r="B31" s="1187" t="s">
        <v>194</v>
      </c>
      <c r="C31" s="1188"/>
      <c r="D31" s="203"/>
      <c r="E31" s="240">
        <v>5100</v>
      </c>
      <c r="F31" s="241">
        <v>5100</v>
      </c>
      <c r="G31" s="241">
        <v>13100</v>
      </c>
      <c r="H31" s="264">
        <v>5.49</v>
      </c>
      <c r="I31" s="264">
        <v>38.78</v>
      </c>
      <c r="J31" s="264">
        <v>125.38</v>
      </c>
      <c r="K31" s="264">
        <v>15.15</v>
      </c>
      <c r="L31" s="264">
        <v>0.47</v>
      </c>
    </row>
    <row r="32" spans="1:12" s="215" customFormat="1" ht="3" customHeight="1" thickBot="1">
      <c r="A32" s="244"/>
      <c r="B32" s="244"/>
      <c r="C32" s="244"/>
      <c r="D32" s="277"/>
      <c r="E32" s="210"/>
      <c r="F32" s="210"/>
      <c r="G32" s="210"/>
      <c r="H32" s="210"/>
      <c r="I32" s="210"/>
      <c r="J32" s="210"/>
      <c r="K32" s="210"/>
      <c r="L32" s="210"/>
    </row>
    <row r="33" spans="1:4" ht="12">
      <c r="A33" s="182" t="s">
        <v>145</v>
      </c>
      <c r="B33" s="186"/>
      <c r="C33" s="186"/>
      <c r="D33" s="186"/>
    </row>
  </sheetData>
  <mergeCells count="9">
    <mergeCell ref="B27:C27"/>
    <mergeCell ref="B30:C30"/>
    <mergeCell ref="B31:C31"/>
    <mergeCell ref="A3:L4"/>
    <mergeCell ref="A7:C8"/>
    <mergeCell ref="E7:E8"/>
    <mergeCell ref="F7:F8"/>
    <mergeCell ref="G7:G8"/>
    <mergeCell ref="A10:C10"/>
  </mergeCells>
  <phoneticPr fontId="3"/>
  <pageMargins left="0.59055118110236227" right="0.59055118110236227" top="0.70866141732283472" bottom="0.98425196850393704" header="0.51181102362204722" footer="0.51181102362204722"/>
  <pageSetup paperSize="9" orientation="portrait" horizont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8"/>
  <sheetViews>
    <sheetView zoomScaleNormal="100" zoomScaleSheetLayoutView="100" workbookViewId="0"/>
  </sheetViews>
  <sheetFormatPr defaultRowHeight="11.25"/>
  <cols>
    <col min="1" max="1" width="0.625" style="178" customWidth="1"/>
    <col min="2" max="2" width="6.625" style="178" customWidth="1"/>
    <col min="3" max="3" width="11.875" style="178" customWidth="1"/>
    <col min="4" max="4" width="0.625" style="178" customWidth="1"/>
    <col min="5" max="5" width="8" style="178" customWidth="1"/>
    <col min="6" max="7" width="6.75" style="178" bestFit="1" customWidth="1"/>
    <col min="8" max="11" width="8.25" style="178" customWidth="1"/>
    <col min="12" max="12" width="7.125" style="178" customWidth="1"/>
    <col min="13" max="14" width="0.375" style="281" customWidth="1"/>
    <col min="15" max="16" width="5.875" style="178" customWidth="1"/>
    <col min="17" max="18" width="6.75" style="178" bestFit="1" customWidth="1"/>
    <col min="19" max="22" width="8.25" style="178" customWidth="1"/>
    <col min="23" max="23" width="6" style="178" bestFit="1" customWidth="1"/>
    <col min="24" max="24" width="6" style="178" customWidth="1"/>
    <col min="25" max="25" width="6" style="178" bestFit="1" customWidth="1"/>
    <col min="26" max="26" width="2.375" style="178" customWidth="1"/>
    <col min="27" max="27" width="2.5" style="178" customWidth="1"/>
    <col min="28" max="16384" width="9" style="178"/>
  </cols>
  <sheetData>
    <row r="1" spans="1:27" ht="19.5" customHeight="1">
      <c r="B1" s="184" t="s">
        <v>195</v>
      </c>
      <c r="C1" s="278"/>
      <c r="D1" s="278"/>
      <c r="E1" s="278"/>
      <c r="F1" s="278"/>
      <c r="G1" s="278"/>
      <c r="I1" s="278"/>
      <c r="J1" s="278"/>
      <c r="K1" s="278"/>
      <c r="L1" s="278"/>
      <c r="M1" s="279"/>
      <c r="N1" s="280"/>
      <c r="O1" s="184" t="s">
        <v>196</v>
      </c>
      <c r="P1" s="184"/>
      <c r="Q1" s="184"/>
      <c r="R1" s="184"/>
      <c r="S1" s="184"/>
      <c r="T1" s="184"/>
      <c r="U1" s="184"/>
      <c r="V1" s="184"/>
      <c r="W1" s="184"/>
      <c r="X1" s="184"/>
      <c r="Y1" s="184"/>
      <c r="Z1" s="184"/>
    </row>
    <row r="2" spans="1:27" ht="10.5" customHeight="1">
      <c r="B2" s="186"/>
      <c r="C2" s="186"/>
      <c r="D2" s="186"/>
      <c r="O2" s="186"/>
    </row>
    <row r="3" spans="1:27" ht="10.5" customHeight="1">
      <c r="B3" s="181" t="s">
        <v>197</v>
      </c>
      <c r="F3" s="182"/>
      <c r="G3" s="182"/>
      <c r="J3" s="182"/>
      <c r="K3" s="182"/>
      <c r="L3" s="182"/>
      <c r="M3" s="282"/>
      <c r="O3" s="187"/>
    </row>
    <row r="4" spans="1:27" ht="10.5" customHeight="1">
      <c r="B4" s="181" t="s">
        <v>198</v>
      </c>
      <c r="F4" s="182"/>
      <c r="G4" s="182"/>
      <c r="J4" s="182"/>
      <c r="K4" s="182"/>
      <c r="L4" s="182"/>
      <c r="M4" s="282"/>
      <c r="O4" s="187"/>
    </row>
    <row r="5" spans="1:27" ht="10.5" customHeight="1" thickBot="1">
      <c r="B5" s="186"/>
      <c r="C5" s="186"/>
      <c r="D5" s="186"/>
      <c r="O5" s="186"/>
    </row>
    <row r="6" spans="1:27" ht="15" customHeight="1">
      <c r="A6" s="283"/>
      <c r="B6" s="1204" t="s">
        <v>71</v>
      </c>
      <c r="C6" s="1204"/>
      <c r="D6" s="284"/>
      <c r="E6" s="285" t="s">
        <v>199</v>
      </c>
      <c r="F6" s="1206" t="s">
        <v>179</v>
      </c>
      <c r="G6" s="1207"/>
      <c r="H6" s="1207"/>
      <c r="I6" s="1207"/>
      <c r="J6" s="1207"/>
      <c r="K6" s="1207"/>
      <c r="L6" s="1207"/>
      <c r="M6" s="286"/>
      <c r="N6" s="286"/>
      <c r="O6" s="1207"/>
      <c r="P6" s="1208"/>
      <c r="Q6" s="1209" t="s">
        <v>180</v>
      </c>
      <c r="R6" s="1204"/>
      <c r="S6" s="1204"/>
      <c r="T6" s="1204"/>
      <c r="U6" s="1204"/>
      <c r="V6" s="1204"/>
      <c r="W6" s="1204"/>
      <c r="X6" s="1204"/>
      <c r="Y6" s="1210"/>
      <c r="Z6" s="1209" t="s">
        <v>71</v>
      </c>
      <c r="AA6" s="1204"/>
    </row>
    <row r="7" spans="1:27" ht="15" customHeight="1">
      <c r="A7" s="281"/>
      <c r="B7" s="1205"/>
      <c r="C7" s="1205"/>
      <c r="D7" s="287"/>
      <c r="E7" s="288" t="s">
        <v>200</v>
      </c>
      <c r="F7" s="1198" t="s">
        <v>115</v>
      </c>
      <c r="G7" s="1214" t="s">
        <v>201</v>
      </c>
      <c r="H7" s="1214"/>
      <c r="I7" s="1214"/>
      <c r="J7" s="1214"/>
      <c r="K7" s="1194"/>
      <c r="L7" s="289" t="s">
        <v>202</v>
      </c>
      <c r="M7" s="286"/>
      <c r="N7" s="286"/>
      <c r="O7" s="1215" t="s">
        <v>203</v>
      </c>
      <c r="P7" s="1216"/>
      <c r="Q7" s="1198" t="s">
        <v>115</v>
      </c>
      <c r="R7" s="1193" t="s">
        <v>204</v>
      </c>
      <c r="S7" s="1214"/>
      <c r="T7" s="1214"/>
      <c r="U7" s="1214"/>
      <c r="V7" s="1194"/>
      <c r="W7" s="1217" t="s">
        <v>205</v>
      </c>
      <c r="X7" s="1215"/>
      <c r="Y7" s="1216"/>
      <c r="Z7" s="1211"/>
      <c r="AA7" s="1212"/>
    </row>
    <row r="8" spans="1:27" ht="15" customHeight="1">
      <c r="A8" s="281"/>
      <c r="B8" s="1205"/>
      <c r="C8" s="1205"/>
      <c r="D8" s="287"/>
      <c r="E8" s="288" t="s">
        <v>206</v>
      </c>
      <c r="F8" s="1213"/>
      <c r="G8" s="1216" t="s">
        <v>207</v>
      </c>
      <c r="H8" s="1193" t="s">
        <v>208</v>
      </c>
      <c r="I8" s="1194"/>
      <c r="J8" s="1193" t="s">
        <v>209</v>
      </c>
      <c r="K8" s="1194"/>
      <c r="L8" s="290" t="s">
        <v>210</v>
      </c>
      <c r="M8" s="286"/>
      <c r="N8" s="286"/>
      <c r="O8" s="1196" t="s">
        <v>211</v>
      </c>
      <c r="P8" s="1197"/>
      <c r="Q8" s="1213"/>
      <c r="R8" s="1198" t="s">
        <v>115</v>
      </c>
      <c r="S8" s="1214" t="s">
        <v>212</v>
      </c>
      <c r="T8" s="1194"/>
      <c r="U8" s="1193" t="s">
        <v>209</v>
      </c>
      <c r="V8" s="1194"/>
      <c r="W8" s="1195" t="s">
        <v>213</v>
      </c>
      <c r="X8" s="1196"/>
      <c r="Y8" s="1197"/>
      <c r="Z8" s="1211"/>
      <c r="AA8" s="1212"/>
    </row>
    <row r="9" spans="1:27" ht="15" customHeight="1">
      <c r="A9" s="281"/>
      <c r="B9" s="1205"/>
      <c r="C9" s="1205"/>
      <c r="D9" s="287"/>
      <c r="E9" s="288" t="s">
        <v>214</v>
      </c>
      <c r="F9" s="1213"/>
      <c r="G9" s="1218"/>
      <c r="H9" s="291" t="s">
        <v>215</v>
      </c>
      <c r="I9" s="291" t="s">
        <v>216</v>
      </c>
      <c r="J9" s="292" t="s">
        <v>215</v>
      </c>
      <c r="K9" s="292" t="s">
        <v>216</v>
      </c>
      <c r="L9" s="1198" t="s">
        <v>115</v>
      </c>
      <c r="M9" s="286"/>
      <c r="N9" s="286"/>
      <c r="O9" s="292" t="s">
        <v>217</v>
      </c>
      <c r="P9" s="1198" t="s">
        <v>218</v>
      </c>
      <c r="Q9" s="1213"/>
      <c r="R9" s="1213"/>
      <c r="S9" s="292" t="s">
        <v>215</v>
      </c>
      <c r="T9" s="292" t="s">
        <v>216</v>
      </c>
      <c r="U9" s="292" t="s">
        <v>215</v>
      </c>
      <c r="V9" s="292" t="s">
        <v>216</v>
      </c>
      <c r="W9" s="1198" t="s">
        <v>115</v>
      </c>
      <c r="X9" s="292" t="s">
        <v>217</v>
      </c>
      <c r="Y9" s="1198" t="s">
        <v>218</v>
      </c>
      <c r="Z9" s="1211"/>
      <c r="AA9" s="1212"/>
    </row>
    <row r="10" spans="1:27" ht="15" customHeight="1">
      <c r="A10" s="293"/>
      <c r="B10" s="1196"/>
      <c r="C10" s="1196"/>
      <c r="D10" s="294"/>
      <c r="E10" s="295" t="s">
        <v>219</v>
      </c>
      <c r="F10" s="1199"/>
      <c r="G10" s="1197"/>
      <c r="H10" s="296" t="s">
        <v>220</v>
      </c>
      <c r="I10" s="296" t="s">
        <v>220</v>
      </c>
      <c r="J10" s="294" t="s">
        <v>220</v>
      </c>
      <c r="K10" s="294" t="s">
        <v>220</v>
      </c>
      <c r="L10" s="1199"/>
      <c r="M10" s="286"/>
      <c r="N10" s="286"/>
      <c r="O10" s="294" t="s">
        <v>221</v>
      </c>
      <c r="P10" s="1199"/>
      <c r="Q10" s="1199"/>
      <c r="R10" s="1199"/>
      <c r="S10" s="296" t="s">
        <v>220</v>
      </c>
      <c r="T10" s="296" t="s">
        <v>220</v>
      </c>
      <c r="U10" s="294" t="s">
        <v>220</v>
      </c>
      <c r="V10" s="294" t="s">
        <v>220</v>
      </c>
      <c r="W10" s="1199"/>
      <c r="X10" s="296" t="s">
        <v>221</v>
      </c>
      <c r="Y10" s="1199"/>
      <c r="Z10" s="1195"/>
      <c r="AA10" s="1196"/>
    </row>
    <row r="11" spans="1:27" ht="5.25" customHeight="1">
      <c r="A11" s="281"/>
      <c r="B11" s="286"/>
      <c r="C11" s="286"/>
      <c r="D11" s="287"/>
      <c r="E11" s="297"/>
      <c r="F11" s="286"/>
      <c r="G11" s="286"/>
      <c r="H11" s="286"/>
      <c r="I11" s="286"/>
      <c r="J11" s="286"/>
      <c r="K11" s="286"/>
      <c r="L11" s="286"/>
      <c r="M11" s="286"/>
      <c r="N11" s="286"/>
      <c r="O11" s="286"/>
      <c r="P11" s="286"/>
      <c r="Q11" s="286"/>
      <c r="R11" s="286"/>
      <c r="S11" s="286"/>
      <c r="T11" s="286"/>
      <c r="U11" s="286"/>
      <c r="V11" s="286"/>
      <c r="W11" s="286"/>
      <c r="X11" s="286"/>
      <c r="Y11" s="287"/>
      <c r="Z11" s="286"/>
      <c r="AA11" s="286"/>
    </row>
    <row r="12" spans="1:27" s="215" customFormat="1" ht="15" customHeight="1">
      <c r="B12" s="202" t="s">
        <v>222</v>
      </c>
      <c r="C12" s="261" t="s">
        <v>129</v>
      </c>
      <c r="D12" s="298"/>
      <c r="E12" s="299">
        <v>285810</v>
      </c>
      <c r="F12" s="299">
        <v>287070</v>
      </c>
      <c r="G12" s="299">
        <v>285810</v>
      </c>
      <c r="H12" s="299">
        <v>65550</v>
      </c>
      <c r="I12" s="299">
        <v>3180</v>
      </c>
      <c r="J12" s="299">
        <v>216700</v>
      </c>
      <c r="K12" s="299">
        <v>50</v>
      </c>
      <c r="L12" s="299">
        <v>1250</v>
      </c>
      <c r="M12" s="200"/>
      <c r="N12" s="200"/>
      <c r="O12" s="299">
        <v>660</v>
      </c>
      <c r="P12" s="299">
        <v>590</v>
      </c>
      <c r="Q12" s="299">
        <v>780270</v>
      </c>
      <c r="R12" s="299">
        <v>777710</v>
      </c>
      <c r="S12" s="299">
        <v>65550</v>
      </c>
      <c r="T12" s="299">
        <v>3180</v>
      </c>
      <c r="U12" s="299">
        <v>708370</v>
      </c>
      <c r="V12" s="299">
        <v>100</v>
      </c>
      <c r="W12" s="299">
        <v>2560</v>
      </c>
      <c r="X12" s="299">
        <v>1970</v>
      </c>
      <c r="Y12" s="300">
        <v>590</v>
      </c>
      <c r="Z12" s="301" t="s">
        <v>223</v>
      </c>
      <c r="AA12" s="302"/>
    </row>
    <row r="13" spans="1:27" s="215" customFormat="1" ht="15" customHeight="1">
      <c r="B13" s="202" t="s">
        <v>224</v>
      </c>
      <c r="C13" s="261" t="s">
        <v>225</v>
      </c>
      <c r="D13" s="298"/>
      <c r="E13" s="1219">
        <v>450</v>
      </c>
      <c r="F13" s="1202">
        <v>490</v>
      </c>
      <c r="G13" s="1202" t="s">
        <v>226</v>
      </c>
      <c r="H13" s="1202" t="s">
        <v>227</v>
      </c>
      <c r="I13" s="1202" t="s">
        <v>228</v>
      </c>
      <c r="J13" s="1202" t="s">
        <v>228</v>
      </c>
      <c r="K13" s="1202" t="s">
        <v>228</v>
      </c>
      <c r="L13" s="1202">
        <v>490</v>
      </c>
      <c r="M13" s="200"/>
      <c r="N13" s="200"/>
      <c r="O13" s="1202">
        <v>100</v>
      </c>
      <c r="P13" s="1202">
        <v>390</v>
      </c>
      <c r="Q13" s="1202">
        <v>11620</v>
      </c>
      <c r="R13" s="1202" t="s">
        <v>227</v>
      </c>
      <c r="S13" s="1202" t="s">
        <v>227</v>
      </c>
      <c r="T13" s="1202" t="s">
        <v>227</v>
      </c>
      <c r="U13" s="1202" t="s">
        <v>227</v>
      </c>
      <c r="V13" s="1202" t="s">
        <v>227</v>
      </c>
      <c r="W13" s="1202">
        <v>11620</v>
      </c>
      <c r="X13" s="1202">
        <v>200</v>
      </c>
      <c r="Y13" s="1203">
        <v>11420</v>
      </c>
      <c r="Z13" s="1200" t="s">
        <v>229</v>
      </c>
      <c r="AA13" s="302">
        <v>10</v>
      </c>
    </row>
    <row r="14" spans="1:27" s="215" customFormat="1" ht="15" customHeight="1">
      <c r="B14" s="202" t="s">
        <v>224</v>
      </c>
      <c r="C14" s="261" t="s">
        <v>230</v>
      </c>
      <c r="D14" s="298"/>
      <c r="E14" s="1219"/>
      <c r="F14" s="1202"/>
      <c r="G14" s="1202"/>
      <c r="H14" s="1202"/>
      <c r="I14" s="1202"/>
      <c r="J14" s="1202"/>
      <c r="K14" s="1202"/>
      <c r="L14" s="1202"/>
      <c r="M14" s="200"/>
      <c r="N14" s="200"/>
      <c r="O14" s="1202"/>
      <c r="P14" s="1202"/>
      <c r="Q14" s="1202"/>
      <c r="R14" s="1202"/>
      <c r="S14" s="1202"/>
      <c r="T14" s="1202"/>
      <c r="U14" s="1202"/>
      <c r="V14" s="1202"/>
      <c r="W14" s="1202"/>
      <c r="X14" s="1202"/>
      <c r="Y14" s="1203"/>
      <c r="Z14" s="1200"/>
      <c r="AA14" s="303"/>
    </row>
    <row r="15" spans="1:27" s="215" customFormat="1" ht="15" customHeight="1">
      <c r="B15" s="202" t="s">
        <v>231</v>
      </c>
      <c r="C15" s="261" t="s">
        <v>129</v>
      </c>
      <c r="D15" s="298"/>
      <c r="E15" s="299">
        <v>297710</v>
      </c>
      <c r="F15" s="299">
        <v>300960</v>
      </c>
      <c r="G15" s="299">
        <v>297710</v>
      </c>
      <c r="H15" s="1201">
        <v>77550</v>
      </c>
      <c r="I15" s="1201"/>
      <c r="J15" s="1201">
        <v>220160</v>
      </c>
      <c r="K15" s="1201"/>
      <c r="L15" s="299">
        <v>3250</v>
      </c>
      <c r="M15" s="200"/>
      <c r="N15" s="200"/>
      <c r="O15" s="299">
        <v>1950</v>
      </c>
      <c r="P15" s="299">
        <v>1300</v>
      </c>
      <c r="Q15" s="299">
        <v>762230</v>
      </c>
      <c r="R15" s="299">
        <v>754850</v>
      </c>
      <c r="S15" s="1201">
        <v>77550</v>
      </c>
      <c r="T15" s="1201"/>
      <c r="U15" s="1201">
        <v>677300</v>
      </c>
      <c r="V15" s="1201"/>
      <c r="W15" s="299">
        <v>7370</v>
      </c>
      <c r="X15" s="299">
        <v>6070</v>
      </c>
      <c r="Y15" s="300">
        <v>1300</v>
      </c>
      <c r="Z15" s="301" t="s">
        <v>223</v>
      </c>
      <c r="AA15" s="302"/>
    </row>
    <row r="16" spans="1:27" s="215" customFormat="1" ht="15" customHeight="1">
      <c r="B16" s="202" t="s">
        <v>224</v>
      </c>
      <c r="C16" s="261" t="s">
        <v>225</v>
      </c>
      <c r="D16" s="298"/>
      <c r="E16" s="1219">
        <v>470</v>
      </c>
      <c r="F16" s="1202">
        <v>710</v>
      </c>
      <c r="G16" s="1202" t="s">
        <v>232</v>
      </c>
      <c r="H16" s="1220" t="s">
        <v>233</v>
      </c>
      <c r="I16" s="1220"/>
      <c r="J16" s="1220" t="s">
        <v>234</v>
      </c>
      <c r="K16" s="1220"/>
      <c r="L16" s="1202">
        <v>710</v>
      </c>
      <c r="M16" s="200"/>
      <c r="N16" s="200"/>
      <c r="O16" s="1202">
        <v>250</v>
      </c>
      <c r="P16" s="1202">
        <v>470</v>
      </c>
      <c r="Q16" s="1202">
        <v>26050</v>
      </c>
      <c r="R16" s="1202" t="s">
        <v>232</v>
      </c>
      <c r="S16" s="1220" t="s">
        <v>233</v>
      </c>
      <c r="T16" s="1220"/>
      <c r="U16" s="1220" t="s">
        <v>233</v>
      </c>
      <c r="V16" s="1220"/>
      <c r="W16" s="1202">
        <v>26050</v>
      </c>
      <c r="X16" s="1202">
        <v>490</v>
      </c>
      <c r="Y16" s="1203">
        <v>25560</v>
      </c>
      <c r="Z16" s="1200" t="s">
        <v>229</v>
      </c>
      <c r="AA16" s="302">
        <v>15</v>
      </c>
    </row>
    <row r="17" spans="1:27" s="215" customFormat="1" ht="15" customHeight="1">
      <c r="B17" s="202" t="s">
        <v>224</v>
      </c>
      <c r="C17" s="261" t="s">
        <v>230</v>
      </c>
      <c r="D17" s="298"/>
      <c r="E17" s="1219"/>
      <c r="F17" s="1202"/>
      <c r="G17" s="1202"/>
      <c r="H17" s="1220"/>
      <c r="I17" s="1220"/>
      <c r="J17" s="1220"/>
      <c r="K17" s="1220"/>
      <c r="L17" s="1202"/>
      <c r="M17" s="200"/>
      <c r="N17" s="200"/>
      <c r="O17" s="1202"/>
      <c r="P17" s="1202"/>
      <c r="Q17" s="1202"/>
      <c r="R17" s="1202"/>
      <c r="S17" s="1220"/>
      <c r="T17" s="1220"/>
      <c r="U17" s="1220"/>
      <c r="V17" s="1220"/>
      <c r="W17" s="1202"/>
      <c r="X17" s="1202"/>
      <c r="Y17" s="1203"/>
      <c r="Z17" s="1200"/>
      <c r="AA17" s="303"/>
    </row>
    <row r="18" spans="1:27" s="215" customFormat="1" ht="15" customHeight="1">
      <c r="B18" s="202" t="s">
        <v>235</v>
      </c>
      <c r="C18" s="261" t="s">
        <v>129</v>
      </c>
      <c r="D18" s="304"/>
      <c r="E18" s="305">
        <v>331100</v>
      </c>
      <c r="F18" s="306">
        <v>334000</v>
      </c>
      <c r="G18" s="306">
        <v>331100</v>
      </c>
      <c r="H18" s="1220">
        <v>89600</v>
      </c>
      <c r="I18" s="1220"/>
      <c r="J18" s="1220">
        <v>241500</v>
      </c>
      <c r="K18" s="1220"/>
      <c r="L18" s="306">
        <v>2900</v>
      </c>
      <c r="M18" s="200"/>
      <c r="N18" s="200"/>
      <c r="O18" s="306">
        <v>2100</v>
      </c>
      <c r="P18" s="306">
        <v>800</v>
      </c>
      <c r="Q18" s="306">
        <v>819600</v>
      </c>
      <c r="R18" s="306">
        <v>812500</v>
      </c>
      <c r="S18" s="1220">
        <v>89600</v>
      </c>
      <c r="T18" s="1220"/>
      <c r="U18" s="1220">
        <v>722900</v>
      </c>
      <c r="V18" s="1220"/>
      <c r="W18" s="306">
        <v>7100</v>
      </c>
      <c r="X18" s="306">
        <v>6300</v>
      </c>
      <c r="Y18" s="300">
        <v>800</v>
      </c>
      <c r="Z18" s="301" t="s">
        <v>223</v>
      </c>
      <c r="AA18" s="302"/>
    </row>
    <row r="19" spans="1:27" s="215" customFormat="1" ht="15" customHeight="1">
      <c r="B19" s="202" t="s">
        <v>224</v>
      </c>
      <c r="C19" s="261" t="s">
        <v>225</v>
      </c>
      <c r="D19" s="304"/>
      <c r="E19" s="305">
        <v>300</v>
      </c>
      <c r="F19" s="306">
        <v>300</v>
      </c>
      <c r="G19" s="1202" t="s">
        <v>232</v>
      </c>
      <c r="H19" s="1220" t="s">
        <v>236</v>
      </c>
      <c r="I19" s="1220"/>
      <c r="J19" s="1220" t="s">
        <v>237</v>
      </c>
      <c r="K19" s="1220"/>
      <c r="L19" s="1202">
        <v>300</v>
      </c>
      <c r="M19" s="200"/>
      <c r="N19" s="200"/>
      <c r="O19" s="1202" t="s">
        <v>232</v>
      </c>
      <c r="P19" s="1202">
        <v>300</v>
      </c>
      <c r="Q19" s="1202">
        <v>10700</v>
      </c>
      <c r="R19" s="1202" t="s">
        <v>232</v>
      </c>
      <c r="S19" s="1220" t="s">
        <v>236</v>
      </c>
      <c r="T19" s="1220"/>
      <c r="U19" s="1220" t="s">
        <v>236</v>
      </c>
      <c r="V19" s="1220"/>
      <c r="W19" s="306">
        <v>10700</v>
      </c>
      <c r="X19" s="1202" t="s">
        <v>232</v>
      </c>
      <c r="Y19" s="300">
        <v>10700</v>
      </c>
      <c r="Z19" s="1221" t="s">
        <v>229</v>
      </c>
      <c r="AA19" s="302">
        <v>20</v>
      </c>
    </row>
    <row r="20" spans="1:27" s="215" customFormat="1" ht="15" customHeight="1">
      <c r="B20" s="202" t="s">
        <v>224</v>
      </c>
      <c r="C20" s="261" t="s">
        <v>230</v>
      </c>
      <c r="D20" s="304"/>
      <c r="E20" s="305">
        <v>300</v>
      </c>
      <c r="F20" s="306">
        <v>300</v>
      </c>
      <c r="G20" s="1202"/>
      <c r="H20" s="1220"/>
      <c r="I20" s="1220"/>
      <c r="J20" s="1220"/>
      <c r="K20" s="1220"/>
      <c r="L20" s="1202"/>
      <c r="M20" s="200"/>
      <c r="N20" s="200"/>
      <c r="O20" s="1202"/>
      <c r="P20" s="1202"/>
      <c r="Q20" s="1202"/>
      <c r="R20" s="1202"/>
      <c r="S20" s="1220"/>
      <c r="T20" s="1220"/>
      <c r="U20" s="1220"/>
      <c r="V20" s="1220"/>
      <c r="W20" s="306">
        <v>10700</v>
      </c>
      <c r="X20" s="1202"/>
      <c r="Y20" s="300">
        <v>10700</v>
      </c>
      <c r="Z20" s="1221"/>
      <c r="AA20" s="303"/>
    </row>
    <row r="21" spans="1:27" s="215" customFormat="1" ht="15" customHeight="1">
      <c r="B21" s="202" t="s">
        <v>238</v>
      </c>
      <c r="C21" s="261" t="s">
        <v>129</v>
      </c>
      <c r="D21" s="304"/>
      <c r="E21" s="305">
        <v>350670</v>
      </c>
      <c r="F21" s="306">
        <v>353830</v>
      </c>
      <c r="G21" s="306">
        <v>350670</v>
      </c>
      <c r="H21" s="1220">
        <v>114820</v>
      </c>
      <c r="I21" s="1222"/>
      <c r="J21" s="1220">
        <v>235850</v>
      </c>
      <c r="K21" s="1222"/>
      <c r="L21" s="306">
        <v>3160</v>
      </c>
      <c r="M21" s="200"/>
      <c r="N21" s="200"/>
      <c r="O21" s="306">
        <v>2320</v>
      </c>
      <c r="P21" s="306">
        <v>840</v>
      </c>
      <c r="Q21" s="306">
        <v>820350</v>
      </c>
      <c r="R21" s="306">
        <v>811960</v>
      </c>
      <c r="S21" s="1220">
        <v>114820</v>
      </c>
      <c r="T21" s="1222"/>
      <c r="U21" s="1220">
        <v>697140</v>
      </c>
      <c r="V21" s="1222"/>
      <c r="W21" s="306">
        <v>8390</v>
      </c>
      <c r="X21" s="306">
        <v>7540</v>
      </c>
      <c r="Y21" s="300">
        <v>840</v>
      </c>
      <c r="Z21" s="301" t="s">
        <v>223</v>
      </c>
      <c r="AA21" s="302"/>
    </row>
    <row r="22" spans="1:27" s="215" customFormat="1" ht="15" customHeight="1">
      <c r="B22" s="202" t="s">
        <v>224</v>
      </c>
      <c r="C22" s="261" t="s">
        <v>225</v>
      </c>
      <c r="D22" s="304"/>
      <c r="E22" s="1219">
        <v>230</v>
      </c>
      <c r="F22" s="1202">
        <v>250</v>
      </c>
      <c r="G22" s="1202" t="s">
        <v>232</v>
      </c>
      <c r="H22" s="1220" t="s">
        <v>236</v>
      </c>
      <c r="I22" s="1220"/>
      <c r="J22" s="1220" t="s">
        <v>237</v>
      </c>
      <c r="K22" s="1220"/>
      <c r="L22" s="1202">
        <v>250</v>
      </c>
      <c r="M22" s="200"/>
      <c r="N22" s="200"/>
      <c r="O22" s="1202">
        <v>40</v>
      </c>
      <c r="P22" s="1202">
        <v>200</v>
      </c>
      <c r="Q22" s="1202">
        <v>16700</v>
      </c>
      <c r="R22" s="1202" t="s">
        <v>232</v>
      </c>
      <c r="S22" s="1220" t="s">
        <v>236</v>
      </c>
      <c r="T22" s="1220"/>
      <c r="U22" s="1220" t="s">
        <v>236</v>
      </c>
      <c r="V22" s="1220"/>
      <c r="W22" s="1202">
        <v>16700</v>
      </c>
      <c r="X22" s="1202">
        <v>160</v>
      </c>
      <c r="Y22" s="1203">
        <v>16540</v>
      </c>
      <c r="Z22" s="1200" t="s">
        <v>229</v>
      </c>
      <c r="AA22" s="302">
        <v>25</v>
      </c>
    </row>
    <row r="23" spans="1:27" s="215" customFormat="1" ht="15" customHeight="1">
      <c r="B23" s="202" t="s">
        <v>224</v>
      </c>
      <c r="C23" s="261" t="s">
        <v>230</v>
      </c>
      <c r="D23" s="304"/>
      <c r="E23" s="1219"/>
      <c r="F23" s="1202"/>
      <c r="G23" s="1202"/>
      <c r="H23" s="1220"/>
      <c r="I23" s="1220"/>
      <c r="J23" s="1220"/>
      <c r="K23" s="1220"/>
      <c r="L23" s="1202"/>
      <c r="M23" s="200"/>
      <c r="N23" s="200"/>
      <c r="O23" s="1202"/>
      <c r="P23" s="1202"/>
      <c r="Q23" s="1202"/>
      <c r="R23" s="1202"/>
      <c r="S23" s="1220"/>
      <c r="T23" s="1220"/>
      <c r="U23" s="1220"/>
      <c r="V23" s="1220"/>
      <c r="W23" s="1202"/>
      <c r="X23" s="1202"/>
      <c r="Y23" s="1203"/>
      <c r="Z23" s="1200"/>
      <c r="AA23" s="303"/>
    </row>
    <row r="24" spans="1:27" s="307" customFormat="1" ht="15" customHeight="1">
      <c r="B24" s="206" t="s">
        <v>239</v>
      </c>
      <c r="C24" s="267" t="s">
        <v>129</v>
      </c>
      <c r="D24" s="308"/>
      <c r="E24" s="309">
        <v>351100</v>
      </c>
      <c r="F24" s="310">
        <v>351100</v>
      </c>
      <c r="G24" s="310">
        <v>348300</v>
      </c>
      <c r="H24" s="1224">
        <v>110500</v>
      </c>
      <c r="I24" s="1225"/>
      <c r="J24" s="1224">
        <v>237800</v>
      </c>
      <c r="K24" s="1225"/>
      <c r="L24" s="310">
        <v>2800</v>
      </c>
      <c r="M24" s="209"/>
      <c r="N24" s="209"/>
      <c r="O24" s="310">
        <v>1200</v>
      </c>
      <c r="P24" s="310">
        <v>1600</v>
      </c>
      <c r="Q24" s="310">
        <v>827800</v>
      </c>
      <c r="R24" s="310">
        <v>811700</v>
      </c>
      <c r="S24" s="1224">
        <v>110500</v>
      </c>
      <c r="T24" s="1225"/>
      <c r="U24" s="1224">
        <v>701200</v>
      </c>
      <c r="V24" s="1225"/>
      <c r="W24" s="310">
        <v>16100</v>
      </c>
      <c r="X24" s="310">
        <v>3600</v>
      </c>
      <c r="Y24" s="311">
        <v>12500</v>
      </c>
      <c r="Z24" s="312" t="s">
        <v>223</v>
      </c>
      <c r="AA24" s="313"/>
    </row>
    <row r="25" spans="1:27" s="307" customFormat="1" ht="15" customHeight="1">
      <c r="B25" s="206" t="s">
        <v>224</v>
      </c>
      <c r="C25" s="267" t="s">
        <v>225</v>
      </c>
      <c r="D25" s="308"/>
      <c r="E25" s="1227">
        <v>300</v>
      </c>
      <c r="F25" s="1223">
        <v>300</v>
      </c>
      <c r="G25" s="1202" t="s">
        <v>232</v>
      </c>
      <c r="H25" s="1224" t="s">
        <v>236</v>
      </c>
      <c r="I25" s="1224"/>
      <c r="J25" s="1224" t="s">
        <v>237</v>
      </c>
      <c r="K25" s="1224"/>
      <c r="L25" s="1223">
        <v>300</v>
      </c>
      <c r="M25" s="209"/>
      <c r="N25" s="209"/>
      <c r="O25" s="1223" t="s">
        <v>232</v>
      </c>
      <c r="P25" s="1223">
        <v>300</v>
      </c>
      <c r="Q25" s="1223">
        <v>11200</v>
      </c>
      <c r="R25" s="1223" t="s">
        <v>232</v>
      </c>
      <c r="S25" s="1224" t="s">
        <v>236</v>
      </c>
      <c r="T25" s="1224"/>
      <c r="U25" s="1224" t="s">
        <v>236</v>
      </c>
      <c r="V25" s="1224"/>
      <c r="W25" s="1223">
        <v>11200</v>
      </c>
      <c r="X25" s="1223" t="s">
        <v>232</v>
      </c>
      <c r="Y25" s="1223">
        <v>11200</v>
      </c>
      <c r="Z25" s="1226" t="s">
        <v>229</v>
      </c>
      <c r="AA25" s="313">
        <v>30</v>
      </c>
    </row>
    <row r="26" spans="1:27" s="307" customFormat="1" ht="15" customHeight="1">
      <c r="B26" s="206" t="s">
        <v>224</v>
      </c>
      <c r="C26" s="267" t="s">
        <v>230</v>
      </c>
      <c r="D26" s="308"/>
      <c r="E26" s="1227"/>
      <c r="F26" s="1223"/>
      <c r="G26" s="1202"/>
      <c r="H26" s="1224"/>
      <c r="I26" s="1224"/>
      <c r="J26" s="1224"/>
      <c r="K26" s="1224"/>
      <c r="L26" s="1223"/>
      <c r="M26" s="209"/>
      <c r="N26" s="209"/>
      <c r="O26" s="1223"/>
      <c r="P26" s="1223"/>
      <c r="Q26" s="1223"/>
      <c r="R26" s="1223"/>
      <c r="S26" s="1224"/>
      <c r="T26" s="1224"/>
      <c r="U26" s="1224"/>
      <c r="V26" s="1224"/>
      <c r="W26" s="1223"/>
      <c r="X26" s="1223"/>
      <c r="Y26" s="1223"/>
      <c r="Z26" s="1226"/>
      <c r="AA26" s="314"/>
    </row>
    <row r="27" spans="1:27" s="215" customFormat="1" ht="3" customHeight="1" thickBot="1">
      <c r="A27" s="210"/>
      <c r="B27" s="211"/>
      <c r="C27" s="315"/>
      <c r="D27" s="316"/>
      <c r="E27" s="211"/>
      <c r="F27" s="211"/>
      <c r="G27" s="211"/>
      <c r="H27" s="211"/>
      <c r="I27" s="211"/>
      <c r="J27" s="211"/>
      <c r="K27" s="211"/>
      <c r="L27" s="211"/>
      <c r="M27" s="317"/>
      <c r="N27" s="317"/>
      <c r="O27" s="211"/>
      <c r="P27" s="211"/>
      <c r="Q27" s="318"/>
      <c r="R27" s="211"/>
      <c r="S27" s="211"/>
      <c r="T27" s="211"/>
      <c r="U27" s="211"/>
      <c r="V27" s="211"/>
      <c r="W27" s="318"/>
      <c r="X27" s="211"/>
      <c r="Y27" s="318"/>
      <c r="Z27" s="319"/>
      <c r="AA27" s="210"/>
    </row>
    <row r="28" spans="1:27" s="215" customFormat="1" ht="13.5" customHeight="1">
      <c r="B28" s="301" t="s">
        <v>240</v>
      </c>
      <c r="C28" s="301"/>
      <c r="D28" s="301"/>
      <c r="M28" s="320"/>
      <c r="N28" s="320"/>
    </row>
  </sheetData>
  <mergeCells count="119">
    <mergeCell ref="E25:E26"/>
    <mergeCell ref="F25:F26"/>
    <mergeCell ref="G25:G26"/>
    <mergeCell ref="H25:I26"/>
    <mergeCell ref="J25:K26"/>
    <mergeCell ref="L25:L26"/>
    <mergeCell ref="W22:W23"/>
    <mergeCell ref="X22:X23"/>
    <mergeCell ref="Y22:Y23"/>
    <mergeCell ref="W25:W26"/>
    <mergeCell ref="X25:X26"/>
    <mergeCell ref="Y25:Y26"/>
    <mergeCell ref="Z22:Z23"/>
    <mergeCell ref="H24:I24"/>
    <mergeCell ref="J24:K24"/>
    <mergeCell ref="S24:T24"/>
    <mergeCell ref="U24:V24"/>
    <mergeCell ref="O22:O23"/>
    <mergeCell ref="P22:P23"/>
    <mergeCell ref="Q22:Q23"/>
    <mergeCell ref="R22:R23"/>
    <mergeCell ref="S22:T23"/>
    <mergeCell ref="U22:V23"/>
    <mergeCell ref="Z25:Z26"/>
    <mergeCell ref="O25:O26"/>
    <mergeCell ref="P25:P26"/>
    <mergeCell ref="Q25:Q26"/>
    <mergeCell ref="R25:R26"/>
    <mergeCell ref="S25:T26"/>
    <mergeCell ref="U25:V26"/>
    <mergeCell ref="H21:I21"/>
    <mergeCell ref="J21:K21"/>
    <mergeCell ref="S21:T21"/>
    <mergeCell ref="U21:V21"/>
    <mergeCell ref="E22:E23"/>
    <mergeCell ref="F22:F23"/>
    <mergeCell ref="G22:G23"/>
    <mergeCell ref="H22:I23"/>
    <mergeCell ref="J22:K23"/>
    <mergeCell ref="L22:L23"/>
    <mergeCell ref="Q19:Q20"/>
    <mergeCell ref="R19:R20"/>
    <mergeCell ref="S19:T20"/>
    <mergeCell ref="U19:V20"/>
    <mergeCell ref="X19:X20"/>
    <mergeCell ref="Z19:Z20"/>
    <mergeCell ref="G19:G20"/>
    <mergeCell ref="H19:I20"/>
    <mergeCell ref="J19:K20"/>
    <mergeCell ref="L19:L20"/>
    <mergeCell ref="O19:O20"/>
    <mergeCell ref="P19:P20"/>
    <mergeCell ref="X16:X17"/>
    <mergeCell ref="Y16:Y17"/>
    <mergeCell ref="Z16:Z17"/>
    <mergeCell ref="H18:I18"/>
    <mergeCell ref="J18:K18"/>
    <mergeCell ref="S18:T18"/>
    <mergeCell ref="U18:V18"/>
    <mergeCell ref="L16:L17"/>
    <mergeCell ref="O16:O17"/>
    <mergeCell ref="P16:P17"/>
    <mergeCell ref="Q16:Q17"/>
    <mergeCell ref="R16:R17"/>
    <mergeCell ref="S16:T17"/>
    <mergeCell ref="E16:E17"/>
    <mergeCell ref="F16:F17"/>
    <mergeCell ref="G16:G17"/>
    <mergeCell ref="H16:I17"/>
    <mergeCell ref="J16:K17"/>
    <mergeCell ref="T13:T14"/>
    <mergeCell ref="U13:U14"/>
    <mergeCell ref="V13:V14"/>
    <mergeCell ref="W13:W14"/>
    <mergeCell ref="L13:L14"/>
    <mergeCell ref="O13:O14"/>
    <mergeCell ref="P13:P14"/>
    <mergeCell ref="Q13:Q14"/>
    <mergeCell ref="R13:R14"/>
    <mergeCell ref="S13:S14"/>
    <mergeCell ref="U16:V17"/>
    <mergeCell ref="W16:W17"/>
    <mergeCell ref="E13:E14"/>
    <mergeCell ref="F13:F14"/>
    <mergeCell ref="G13:G14"/>
    <mergeCell ref="H13:H14"/>
    <mergeCell ref="I13:I14"/>
    <mergeCell ref="J13:J14"/>
    <mergeCell ref="K13:K14"/>
    <mergeCell ref="B6:C10"/>
    <mergeCell ref="F6:L6"/>
    <mergeCell ref="O6:P6"/>
    <mergeCell ref="Q6:Y6"/>
    <mergeCell ref="Z6:AA10"/>
    <mergeCell ref="F7:F10"/>
    <mergeCell ref="G7:K7"/>
    <mergeCell ref="O7:P7"/>
    <mergeCell ref="Q7:Q10"/>
    <mergeCell ref="R7:V7"/>
    <mergeCell ref="W7:Y7"/>
    <mergeCell ref="G8:G10"/>
    <mergeCell ref="H8:I8"/>
    <mergeCell ref="J8:K8"/>
    <mergeCell ref="O8:P8"/>
    <mergeCell ref="R8:R10"/>
    <mergeCell ref="S8:T8"/>
    <mergeCell ref="U8:V8"/>
    <mergeCell ref="W8:Y8"/>
    <mergeCell ref="L9:L10"/>
    <mergeCell ref="P9:P10"/>
    <mergeCell ref="W9:W10"/>
    <mergeCell ref="Y9:Y10"/>
    <mergeCell ref="Z13:Z14"/>
    <mergeCell ref="H15:I15"/>
    <mergeCell ref="J15:K15"/>
    <mergeCell ref="S15:T15"/>
    <mergeCell ref="U15:V15"/>
    <mergeCell ref="X13:X14"/>
    <mergeCell ref="Y13:Y14"/>
  </mergeCells>
  <phoneticPr fontId="3"/>
  <printOptions horizontalCentered="1"/>
  <pageMargins left="0.59055118110236227" right="0.59055118110236227" top="0.70866141732283472" bottom="0.98425196850393704" header="0.51181102362204722" footer="0.51181102362204722"/>
  <pageSetup paperSize="9" orientation="portrait" r:id="rId1"/>
  <headerFooter alignWithMargins="0"/>
  <colBreaks count="1" manualBreakCount="1">
    <brk id="13" max="2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15</vt:i4>
      </vt:variant>
    </vt:vector>
  </HeadingPairs>
  <TitlesOfParts>
    <vt:vector size="45" baseType="lpstr">
      <vt:lpstr>目次</vt:lpstr>
      <vt:lpstr>11-1 </vt:lpstr>
      <vt:lpstr>11-2</vt:lpstr>
      <vt:lpstr>11-3</vt:lpstr>
      <vt:lpstr>11-4 </vt:lpstr>
      <vt:lpstr>11-5-1</vt:lpstr>
      <vt:lpstr>11-5-2</vt:lpstr>
      <vt:lpstr>11-5-3</vt:lpstr>
      <vt:lpstr>11-5-4</vt:lpstr>
      <vt:lpstr>11-5-5</vt:lpstr>
      <vt:lpstr>11-5-6</vt:lpstr>
      <vt:lpstr>11-5-7</vt:lpstr>
      <vt:lpstr>11-5-8</vt:lpstr>
      <vt:lpstr>11-5-9</vt:lpstr>
      <vt:lpstr>11-5-10</vt:lpstr>
      <vt:lpstr>11-5-11</vt:lpstr>
      <vt:lpstr>11-6</vt:lpstr>
      <vt:lpstr>11-7 </vt:lpstr>
      <vt:lpstr>11-8-1</vt:lpstr>
      <vt:lpstr>11-8-2</vt:lpstr>
      <vt:lpstr>11-8-3</vt:lpstr>
      <vt:lpstr>11-9-1</vt:lpstr>
      <vt:lpstr>11-9-2</vt:lpstr>
      <vt:lpstr>11-9-3 </vt:lpstr>
      <vt:lpstr>11-9-4</vt:lpstr>
      <vt:lpstr>11-9-5</vt:lpstr>
      <vt:lpstr>11-10-1</vt:lpstr>
      <vt:lpstr>11-10-2</vt:lpstr>
      <vt:lpstr>11-10-3 </vt:lpstr>
      <vt:lpstr>11-11 </vt:lpstr>
      <vt:lpstr>'11-1 '!Print_Area</vt:lpstr>
      <vt:lpstr>'11-10-1'!Print_Area</vt:lpstr>
      <vt:lpstr>'11-10-3 '!Print_Area</vt:lpstr>
      <vt:lpstr>'11-11 '!Print_Area</vt:lpstr>
      <vt:lpstr>'11-2'!Print_Area</vt:lpstr>
      <vt:lpstr>'11-3'!Print_Area</vt:lpstr>
      <vt:lpstr>'11-5-1'!Print_Area</vt:lpstr>
      <vt:lpstr>'11-5-2'!Print_Area</vt:lpstr>
      <vt:lpstr>'11-6'!Print_Area</vt:lpstr>
      <vt:lpstr>'11-7 '!Print_Area</vt:lpstr>
      <vt:lpstr>'11-8-2'!Print_Area</vt:lpstr>
      <vt:lpstr>'11-9-1'!Print_Area</vt:lpstr>
      <vt:lpstr>'11-9-2'!Print_Area</vt:lpstr>
      <vt:lpstr>'11-9-3 '!Print_Area</vt:lpstr>
      <vt:lpstr>'11-9-4'!Print_Area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2023-04-20T05:59:22Z</cp:lastPrinted>
  <dcterms:created xsi:type="dcterms:W3CDTF">2001-08-14T02:16:47Z</dcterms:created>
  <dcterms:modified xsi:type="dcterms:W3CDTF">2023-04-21T04:20:28Z</dcterms:modified>
</cp:coreProperties>
</file>