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9_中百舌鳥イノベーション創出拠点担当\01_起業・創業支援事業\R4\06_トライアル実証\01_補助金要綱等\20230217要綱改正（署名・記名押印廃止）\HP更新\"/>
    </mc:Choice>
  </mc:AlternateContent>
  <bookViews>
    <workbookView xWindow="600" yWindow="120" windowWidth="19395" windowHeight="7830"/>
  </bookViews>
  <sheets>
    <sheet name="【別紙1】補助対象経費内訳書" sheetId="5" r:id="rId1"/>
  </sheets>
  <definedNames>
    <definedName name="_xlnm.Print_Area" localSheetId="0">【別紙1】補助対象経費内訳書!$A$1:$I$79</definedName>
  </definedNames>
  <calcPr calcId="162913"/>
</workbook>
</file>

<file path=xl/calcChain.xml><?xml version="1.0" encoding="utf-8"?>
<calcChain xmlns="http://schemas.openxmlformats.org/spreadsheetml/2006/main">
  <c r="H75" i="5" l="1"/>
  <c r="H67" i="5" l="1"/>
  <c r="G66" i="5"/>
  <c r="G65" i="5"/>
  <c r="G64" i="5"/>
  <c r="G63" i="5"/>
  <c r="G62" i="5"/>
  <c r="H57" i="5"/>
  <c r="G56" i="5"/>
  <c r="G55" i="5"/>
  <c r="G54" i="5"/>
  <c r="G53" i="5"/>
  <c r="G52" i="5"/>
  <c r="H47" i="5"/>
  <c r="G46" i="5"/>
  <c r="G45" i="5"/>
  <c r="G44" i="5"/>
  <c r="G43" i="5"/>
  <c r="G42" i="5"/>
  <c r="H37" i="5"/>
  <c r="G36" i="5"/>
  <c r="G35" i="5"/>
  <c r="G34" i="5"/>
  <c r="G33" i="5"/>
  <c r="G32" i="5"/>
  <c r="H27" i="5"/>
  <c r="G26" i="5"/>
  <c r="G25" i="5"/>
  <c r="G24" i="5"/>
  <c r="G23" i="5"/>
  <c r="G22" i="5"/>
  <c r="G13" i="5"/>
  <c r="G14" i="5"/>
  <c r="G15" i="5"/>
  <c r="G16" i="5"/>
  <c r="G12" i="5"/>
  <c r="H17" i="5"/>
  <c r="E75" i="5" l="1"/>
  <c r="G27" i="5"/>
  <c r="G28" i="5" s="1"/>
  <c r="G47" i="5"/>
  <c r="G48" i="5" s="1"/>
  <c r="G67" i="5"/>
  <c r="G68" i="5" s="1"/>
  <c r="G17" i="5"/>
  <c r="G37" i="5"/>
  <c r="G38" i="5" s="1"/>
  <c r="G57" i="5"/>
  <c r="G58" i="5" s="1"/>
  <c r="G18" i="5" l="1"/>
  <c r="E72" i="5" s="1"/>
  <c r="E76" i="5"/>
  <c r="E74" i="5" s="1"/>
  <c r="G72" i="5" l="1"/>
  <c r="E78" i="5" l="1"/>
</calcChain>
</file>

<file path=xl/sharedStrings.xml><?xml version="1.0" encoding="utf-8"?>
<sst xmlns="http://schemas.openxmlformats.org/spreadsheetml/2006/main" count="88" uniqueCount="33">
  <si>
    <t>No</t>
    <phoneticPr fontId="2"/>
  </si>
  <si>
    <t>備考</t>
    <rPh sb="0" eb="2">
      <t>ビコウ</t>
    </rPh>
    <phoneticPr fontId="2"/>
  </si>
  <si>
    <t>支払先</t>
    <rPh sb="0" eb="2">
      <t>シハライ</t>
    </rPh>
    <rPh sb="2" eb="3">
      <t>サキ</t>
    </rPh>
    <phoneticPr fontId="2"/>
  </si>
  <si>
    <t>明細（品名等）</t>
    <rPh sb="0" eb="2">
      <t>メイサイ</t>
    </rPh>
    <rPh sb="3" eb="5">
      <t>ヒンメイ</t>
    </rPh>
    <rPh sb="5" eb="6">
      <t>トウ</t>
    </rPh>
    <phoneticPr fontId="2"/>
  </si>
  <si>
    <t>●委託外注費</t>
    <rPh sb="1" eb="3">
      <t>イタク</t>
    </rPh>
    <rPh sb="3" eb="6">
      <t>ガイチュウヒ</t>
    </rPh>
    <phoneticPr fontId="2"/>
  </si>
  <si>
    <t>計</t>
    <rPh sb="0" eb="1">
      <t>ケイ</t>
    </rPh>
    <phoneticPr fontId="2"/>
  </si>
  <si>
    <t>数量</t>
    <rPh sb="0" eb="2">
      <t>スウリョウ</t>
    </rPh>
    <phoneticPr fontId="2"/>
  </si>
  <si>
    <t>「金額（税抜・円）」-「ポイントまたは按分控除分」</t>
    <phoneticPr fontId="2"/>
  </si>
  <si>
    <t>(団体名）</t>
    <rPh sb="1" eb="3">
      <t>ダンタイ</t>
    </rPh>
    <rPh sb="3" eb="4">
      <t>メイ</t>
    </rPh>
    <phoneticPr fontId="2"/>
  </si>
  <si>
    <t>単価
（税抜・円）</t>
    <rPh sb="0" eb="2">
      <t>タンカ</t>
    </rPh>
    <rPh sb="4" eb="5">
      <t>ゼイ</t>
    </rPh>
    <rPh sb="5" eb="6">
      <t>ヌ</t>
    </rPh>
    <rPh sb="7" eb="8">
      <t>エン</t>
    </rPh>
    <phoneticPr fontId="2"/>
  </si>
  <si>
    <t>補助対象経費金額
（税抜・円）</t>
    <rPh sb="0" eb="2">
      <t>ホジョ</t>
    </rPh>
    <rPh sb="2" eb="4">
      <t>タイショウ</t>
    </rPh>
    <rPh sb="4" eb="6">
      <t>ケイヒ</t>
    </rPh>
    <rPh sb="6" eb="8">
      <t>キンガク</t>
    </rPh>
    <rPh sb="10" eb="11">
      <t>ゼイ</t>
    </rPh>
    <rPh sb="11" eb="12">
      <t>ヌ</t>
    </rPh>
    <rPh sb="13" eb="14">
      <t>エン</t>
    </rPh>
    <phoneticPr fontId="2"/>
  </si>
  <si>
    <t>項目別補助対象経費</t>
    <rPh sb="0" eb="2">
      <t>コウモク</t>
    </rPh>
    <rPh sb="2" eb="3">
      <t>ベツ</t>
    </rPh>
    <rPh sb="3" eb="5">
      <t>ホジョ</t>
    </rPh>
    <rPh sb="5" eb="7">
      <t>タイショウ</t>
    </rPh>
    <rPh sb="7" eb="9">
      <t>ケイヒ</t>
    </rPh>
    <phoneticPr fontId="2"/>
  </si>
  <si>
    <t>補助対象経費小計</t>
    <rPh sb="0" eb="2">
      <t>ホジョ</t>
    </rPh>
    <rPh sb="2" eb="4">
      <t>タイショウ</t>
    </rPh>
    <rPh sb="4" eb="6">
      <t>ケイヒ</t>
    </rPh>
    <rPh sb="6" eb="8">
      <t>ショウケイ</t>
    </rPh>
    <phoneticPr fontId="2"/>
  </si>
  <si>
    <t>支出合計</t>
    <rPh sb="0" eb="2">
      <t>シシュツ</t>
    </rPh>
    <rPh sb="2" eb="4">
      <t>ゴウケイ</t>
    </rPh>
    <phoneticPr fontId="2"/>
  </si>
  <si>
    <r>
      <t>補助対象</t>
    </r>
    <r>
      <rPr>
        <b/>
        <u/>
        <sz val="11"/>
        <color theme="1"/>
        <rFont val="ＭＳ Ｐゴシック"/>
        <family val="3"/>
        <charset val="128"/>
        <scheme val="minor"/>
      </rPr>
      <t>外</t>
    </r>
    <r>
      <rPr>
        <b/>
        <sz val="11"/>
        <color theme="1"/>
        <rFont val="ＭＳ Ｐゴシック"/>
        <family val="3"/>
        <charset val="128"/>
        <scheme val="minor"/>
      </rPr>
      <t>経費小計</t>
    </r>
    <rPh sb="0" eb="2">
      <t>ホジョ</t>
    </rPh>
    <rPh sb="2" eb="4">
      <t>タイショウ</t>
    </rPh>
    <rPh sb="4" eb="5">
      <t>ソト</t>
    </rPh>
    <rPh sb="5" eb="7">
      <t>ケイヒ</t>
    </rPh>
    <rPh sb="7" eb="9">
      <t>ショウケイ</t>
    </rPh>
    <phoneticPr fontId="2"/>
  </si>
  <si>
    <t>ポイントまたは
按分控除分</t>
    <rPh sb="8" eb="10">
      <t>アンブン</t>
    </rPh>
    <rPh sb="10" eb="12">
      <t>コウジョ</t>
    </rPh>
    <rPh sb="12" eb="13">
      <t>ブン</t>
    </rPh>
    <phoneticPr fontId="2"/>
  </si>
  <si>
    <t>補助金充当額</t>
    <rPh sb="0" eb="3">
      <t>ホジョキン</t>
    </rPh>
    <rPh sb="3" eb="5">
      <t>ジュウトウ</t>
    </rPh>
    <rPh sb="5" eb="6">
      <t>ガク</t>
    </rPh>
    <phoneticPr fontId="2"/>
  </si>
  <si>
    <t>⇓</t>
    <phoneticPr fontId="2"/>
  </si>
  <si>
    <t>※下記表への行の追加をすると、計算式が正しく機能しない可能性がありますので、行の追加は極力されないようお願いします。</t>
    <rPh sb="1" eb="3">
      <t>カキ</t>
    </rPh>
    <rPh sb="3" eb="4">
      <t>ヒョウ</t>
    </rPh>
    <rPh sb="6" eb="7">
      <t>ギョウ</t>
    </rPh>
    <rPh sb="8" eb="10">
      <t>ツイカ</t>
    </rPh>
    <rPh sb="15" eb="18">
      <t>ケイサンシキ</t>
    </rPh>
    <rPh sb="19" eb="20">
      <t>タダ</t>
    </rPh>
    <rPh sb="22" eb="24">
      <t>キノウ</t>
    </rPh>
    <rPh sb="27" eb="30">
      <t>カノウセイ</t>
    </rPh>
    <rPh sb="38" eb="39">
      <t>ギョウ</t>
    </rPh>
    <rPh sb="40" eb="42">
      <t>ツイカ</t>
    </rPh>
    <rPh sb="43" eb="45">
      <t>キョクリョク</t>
    </rPh>
    <rPh sb="52" eb="53">
      <t>ネガ</t>
    </rPh>
    <phoneticPr fontId="2"/>
  </si>
  <si>
    <t>　　　　　　（うち、ポイントまたは按分控除分）</t>
    <phoneticPr fontId="2"/>
  </si>
  <si>
    <t>　　　　　　（うち、消費税額）</t>
    <phoneticPr fontId="2"/>
  </si>
  <si>
    <t>×補助率（1/2）</t>
    <rPh sb="1" eb="4">
      <t>ホジョリツ</t>
    </rPh>
    <phoneticPr fontId="2"/>
  </si>
  <si>
    <t>(千円未満切り捨て)</t>
    <phoneticPr fontId="2"/>
  </si>
  <si>
    <t>堺市スタートアップ実証推進補助金　補助対象経費の内訳書</t>
    <rPh sb="0" eb="2">
      <t>サカイシ</t>
    </rPh>
    <rPh sb="9" eb="11">
      <t>ジッショウ</t>
    </rPh>
    <rPh sb="11" eb="13">
      <t>スイシン</t>
    </rPh>
    <rPh sb="13" eb="16">
      <t>ホジョキン</t>
    </rPh>
    <rPh sb="17" eb="19">
      <t>ホジョ</t>
    </rPh>
    <rPh sb="19" eb="21">
      <t>タイショウ</t>
    </rPh>
    <rPh sb="21" eb="23">
      <t>ケイヒ</t>
    </rPh>
    <rPh sb="24" eb="27">
      <t>ウチワケショ</t>
    </rPh>
    <phoneticPr fontId="2"/>
  </si>
  <si>
    <r>
      <t>※見積書等に記載の金額を各経費区分に分類し、下記表のうち、</t>
    </r>
    <r>
      <rPr>
        <b/>
        <u/>
        <sz val="11"/>
        <rFont val="ＭＳ Ｐゴシック"/>
        <family val="3"/>
        <charset val="128"/>
        <scheme val="minor"/>
      </rPr>
      <t>黄色で着色された箇所（「単価」「数量」「ポイントまたは按分控除分」）の数値をご記入ください</t>
    </r>
    <r>
      <rPr>
        <b/>
        <sz val="11"/>
        <rFont val="ＭＳ Ｐゴシック"/>
        <family val="3"/>
        <charset val="128"/>
        <scheme val="minor"/>
      </rPr>
      <t>。</t>
    </r>
    <rPh sb="1" eb="4">
      <t>ミツモリショ</t>
    </rPh>
    <rPh sb="4" eb="5">
      <t>トウ</t>
    </rPh>
    <rPh sb="6" eb="8">
      <t>キサイ</t>
    </rPh>
    <rPh sb="9" eb="11">
      <t>キンガク</t>
    </rPh>
    <rPh sb="12" eb="13">
      <t>カク</t>
    </rPh>
    <rPh sb="13" eb="15">
      <t>ケイヒ</t>
    </rPh>
    <rPh sb="15" eb="17">
      <t>クブン</t>
    </rPh>
    <rPh sb="18" eb="20">
      <t>ブンルイ</t>
    </rPh>
    <rPh sb="22" eb="24">
      <t>カキ</t>
    </rPh>
    <rPh sb="24" eb="25">
      <t>ヒョウ</t>
    </rPh>
    <rPh sb="29" eb="31">
      <t>キイロ</t>
    </rPh>
    <rPh sb="32" eb="34">
      <t>チャクショク</t>
    </rPh>
    <rPh sb="37" eb="39">
      <t>カショ</t>
    </rPh>
    <rPh sb="41" eb="43">
      <t>タンカ</t>
    </rPh>
    <rPh sb="45" eb="47">
      <t>スウリョウ</t>
    </rPh>
    <rPh sb="56" eb="58">
      <t>アンブン</t>
    </rPh>
    <rPh sb="58" eb="60">
      <t>コウジョ</t>
    </rPh>
    <rPh sb="60" eb="61">
      <t>ブン</t>
    </rPh>
    <rPh sb="64" eb="66">
      <t>スウチ</t>
    </rPh>
    <rPh sb="68" eb="70">
      <t>キニュウ</t>
    </rPh>
    <phoneticPr fontId="2"/>
  </si>
  <si>
    <t>●試作品設計製作費</t>
    <rPh sb="1" eb="4">
      <t>シサクヒン</t>
    </rPh>
    <rPh sb="4" eb="6">
      <t>セッケイ</t>
    </rPh>
    <rPh sb="6" eb="8">
      <t>セイサク</t>
    </rPh>
    <rPh sb="8" eb="9">
      <t>ヒ</t>
    </rPh>
    <phoneticPr fontId="2"/>
  </si>
  <si>
    <t>●調査分析費</t>
    <rPh sb="1" eb="3">
      <t>チョウサ</t>
    </rPh>
    <rPh sb="3" eb="5">
      <t>ブンセキ</t>
    </rPh>
    <rPh sb="5" eb="6">
      <t>ヒ</t>
    </rPh>
    <phoneticPr fontId="2"/>
  </si>
  <si>
    <t>●産業財産権関係費</t>
    <rPh sb="1" eb="3">
      <t>サンギョウ</t>
    </rPh>
    <rPh sb="3" eb="6">
      <t>ザイサンケン</t>
    </rPh>
    <rPh sb="6" eb="9">
      <t>カンケイヒ</t>
    </rPh>
    <phoneticPr fontId="2"/>
  </si>
  <si>
    <t>・申請時に必要な書類⑤</t>
    <rPh sb="1" eb="3">
      <t>シンセイ</t>
    </rPh>
    <rPh sb="3" eb="4">
      <t>ジ</t>
    </rPh>
    <rPh sb="5" eb="7">
      <t>ヒツヨウ</t>
    </rPh>
    <rPh sb="8" eb="10">
      <t>ショルイ</t>
    </rPh>
    <phoneticPr fontId="2"/>
  </si>
  <si>
    <t>・事業完了後の実績報告書に添付が必要な書類④</t>
    <rPh sb="1" eb="3">
      <t>ジギョウ</t>
    </rPh>
    <rPh sb="3" eb="5">
      <t>カンリョウ</t>
    </rPh>
    <rPh sb="5" eb="6">
      <t>ゴ</t>
    </rPh>
    <rPh sb="7" eb="9">
      <t>ジッセキ</t>
    </rPh>
    <rPh sb="9" eb="12">
      <t>ホウコクショ</t>
    </rPh>
    <rPh sb="13" eb="15">
      <t>テンプ</t>
    </rPh>
    <rPh sb="16" eb="18">
      <t>ヒツヨウ</t>
    </rPh>
    <rPh sb="19" eb="21">
      <t>ショルイ</t>
    </rPh>
    <phoneticPr fontId="2"/>
  </si>
  <si>
    <t>●設備等導入費</t>
    <rPh sb="1" eb="3">
      <t>セツビ</t>
    </rPh>
    <rPh sb="3" eb="4">
      <t>トウ</t>
    </rPh>
    <rPh sb="4" eb="6">
      <t>ドウニュウ</t>
    </rPh>
    <rPh sb="6" eb="7">
      <t>ヒ</t>
    </rPh>
    <phoneticPr fontId="2"/>
  </si>
  <si>
    <t>●施設等利用費</t>
    <rPh sb="1" eb="3">
      <t>シセツ</t>
    </rPh>
    <rPh sb="3" eb="4">
      <t>トウ</t>
    </rPh>
    <rPh sb="4" eb="6">
      <t>リヨウ</t>
    </rPh>
    <rPh sb="6" eb="7">
      <t>ヒ</t>
    </rPh>
    <phoneticPr fontId="2"/>
  </si>
  <si>
    <t>上限100万円</t>
    <rPh sb="0" eb="2">
      <t>ジョウゲン</t>
    </rPh>
    <rPh sb="5" eb="7">
      <t>マンエン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</si>
</sst>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38" fontId="0" fillId="0" borderId="0" xfId="1" applyFont="1" applyBorder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16" xfId="0" applyBorder="1">
      <alignment vertical="center"/>
    </xf>
    <xf numFmtId="0" fontId="7" fillId="0" borderId="0" xfId="0" applyFont="1">
      <alignment vertical="center"/>
    </xf>
    <xf numFmtId="0" fontId="0" fillId="0" borderId="7" xfId="0" applyBorder="1">
      <alignment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>
      <alignment vertical="center"/>
    </xf>
    <xf numFmtId="176" fontId="0" fillId="0" borderId="16" xfId="1" applyNumberFormat="1" applyFont="1" applyBorder="1">
      <alignment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>
      <alignment vertical="center"/>
    </xf>
    <xf numFmtId="176" fontId="5" fillId="0" borderId="5" xfId="1" applyNumberFormat="1" applyFont="1" applyBorder="1">
      <alignment vertical="center"/>
    </xf>
    <xf numFmtId="176" fontId="0" fillId="0" borderId="0" xfId="0" applyNumberFormat="1">
      <alignment vertical="center"/>
    </xf>
    <xf numFmtId="176" fontId="0" fillId="0" borderId="0" xfId="1" applyNumberFormat="1" applyFont="1">
      <alignment vertical="center"/>
    </xf>
    <xf numFmtId="0" fontId="0" fillId="2" borderId="18" xfId="0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2" borderId="20" xfId="0" applyFill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wrapText="1"/>
    </xf>
    <xf numFmtId="38" fontId="0" fillId="2" borderId="24" xfId="1" applyFont="1" applyFill="1" applyBorder="1" applyAlignment="1">
      <alignment horizontal="center" vertical="center" wrapText="1"/>
    </xf>
    <xf numFmtId="176" fontId="0" fillId="0" borderId="24" xfId="1" applyNumberFormat="1" applyFont="1" applyBorder="1">
      <alignment vertical="center"/>
    </xf>
    <xf numFmtId="176" fontId="0" fillId="3" borderId="23" xfId="0" applyNumberFormat="1" applyFill="1" applyBorder="1" applyAlignment="1">
      <alignment horizontal="right" vertical="center"/>
    </xf>
    <xf numFmtId="176" fontId="0" fillId="3" borderId="23" xfId="1" applyNumberFormat="1" applyFont="1" applyFill="1" applyBorder="1">
      <alignment vertical="center"/>
    </xf>
    <xf numFmtId="176" fontId="5" fillId="4" borderId="5" xfId="1" applyNumberFormat="1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5" fillId="0" borderId="0" xfId="1" applyNumberFormat="1" applyFont="1" applyFill="1" applyBorder="1">
      <alignment vertical="center"/>
    </xf>
    <xf numFmtId="0" fontId="0" fillId="0" borderId="0" xfId="0" applyBorder="1">
      <alignment vertical="center"/>
    </xf>
    <xf numFmtId="176" fontId="6" fillId="0" borderId="0" xfId="1" applyNumberFormat="1" applyFont="1" applyFill="1" applyBorder="1">
      <alignment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6" fontId="5" fillId="4" borderId="17" xfId="0" applyNumberFormat="1" applyFont="1" applyFill="1" applyBorder="1" applyAlignment="1">
      <alignment horizontal="right" vertical="center"/>
    </xf>
    <xf numFmtId="38" fontId="0" fillId="2" borderId="22" xfId="1" applyFont="1" applyFill="1" applyBorder="1" applyAlignment="1">
      <alignment horizontal="center" vertical="center" wrapText="1"/>
    </xf>
    <xf numFmtId="176" fontId="0" fillId="3" borderId="27" xfId="0" applyNumberFormat="1" applyFill="1" applyBorder="1">
      <alignment vertical="center"/>
    </xf>
    <xf numFmtId="176" fontId="0" fillId="3" borderId="27" xfId="1" applyNumberFormat="1" applyFont="1" applyFill="1" applyBorder="1">
      <alignment vertical="center"/>
    </xf>
    <xf numFmtId="0" fontId="10" fillId="0" borderId="0" xfId="0" applyFont="1">
      <alignment vertical="center"/>
    </xf>
    <xf numFmtId="38" fontId="0" fillId="0" borderId="7" xfId="1" applyFont="1" applyBorder="1" applyAlignment="1">
      <alignment horizontal="center" vertical="center"/>
    </xf>
    <xf numFmtId="176" fontId="5" fillId="0" borderId="1" xfId="1" applyNumberFormat="1" applyFont="1" applyFill="1" applyBorder="1" applyAlignment="1">
      <alignment vertical="center"/>
    </xf>
    <xf numFmtId="176" fontId="5" fillId="4" borderId="25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76" fontId="9" fillId="0" borderId="0" xfId="1" applyNumberFormat="1" applyFont="1" applyFill="1" applyBorder="1" applyAlignment="1">
      <alignment horizontal="center" vertical="center"/>
    </xf>
    <xf numFmtId="0" fontId="10" fillId="3" borderId="0" xfId="0" applyFont="1" applyFill="1">
      <alignment vertical="center"/>
    </xf>
    <xf numFmtId="0" fontId="0" fillId="3" borderId="0" xfId="0" applyFill="1">
      <alignment vertical="center"/>
    </xf>
    <xf numFmtId="38" fontId="0" fillId="3" borderId="0" xfId="1" applyFont="1" applyFill="1">
      <alignment vertical="center"/>
    </xf>
    <xf numFmtId="176" fontId="0" fillId="0" borderId="0" xfId="1" applyNumberFormat="1" applyFont="1" applyAlignment="1">
      <alignment horizontal="center" vertical="center"/>
    </xf>
    <xf numFmtId="176" fontId="12" fillId="0" borderId="0" xfId="1" applyNumberFormat="1" applyFont="1" applyFill="1" applyBorder="1" applyAlignment="1">
      <alignment horizontal="left" vertical="center"/>
    </xf>
    <xf numFmtId="176" fontId="9" fillId="0" borderId="29" xfId="0" applyNumberFormat="1" applyFont="1" applyBorder="1" applyAlignment="1">
      <alignment horizontal="center" vertical="center"/>
    </xf>
    <xf numFmtId="38" fontId="13" fillId="0" borderId="0" xfId="1" applyFont="1">
      <alignment vertical="center"/>
    </xf>
    <xf numFmtId="176" fontId="0" fillId="0" borderId="27" xfId="1" applyNumberFormat="1" applyFont="1" applyBorder="1">
      <alignment vertical="center"/>
    </xf>
    <xf numFmtId="176" fontId="0" fillId="0" borderId="23" xfId="1" applyNumberFormat="1" applyFont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5" fillId="0" borderId="26" xfId="1" applyNumberFormat="1" applyFont="1" applyFill="1" applyBorder="1" applyAlignment="1">
      <alignment horizontal="center" vertical="center"/>
    </xf>
    <xf numFmtId="176" fontId="5" fillId="0" borderId="28" xfId="1" applyNumberFormat="1" applyFont="1" applyFill="1" applyBorder="1" applyAlignment="1">
      <alignment horizontal="center" vertical="center"/>
    </xf>
    <xf numFmtId="176" fontId="5" fillId="5" borderId="26" xfId="1" applyNumberFormat="1" applyFont="1" applyFill="1" applyBorder="1" applyAlignment="1">
      <alignment horizontal="center" vertical="center"/>
    </xf>
    <xf numFmtId="176" fontId="5" fillId="5" borderId="28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1927412</xdr:colOff>
      <xdr:row>0</xdr:row>
      <xdr:rowOff>123264</xdr:rowOff>
    </xdr:from>
    <xdr:to>
      <xdr:col>8</xdr:col>
      <xdr:colOff>3018024</xdr:colOff>
      <xdr:row>2</xdr:row>
      <xdr:rowOff>190500</xdr:rowOff>
    </xdr:to>
    <xdr:sp macro="" textlink="">
      <xdr:nvSpPr>
        <xdr:cNvPr id="2" name="テキスト ボックス 11"/>
        <xdr:cNvSpPr txBox="1"/>
      </xdr:nvSpPr>
      <xdr:spPr>
        <a:xfrm>
          <a:off x="11214287" y="123264"/>
          <a:ext cx="1090612" cy="457761"/>
        </a:xfrm>
        <a:prstGeom prst="rect">
          <a:avLst/>
        </a:prstGeom>
        <a:noFill/>
        <a:ln w="28575">
          <a:solidFill>
            <a:srgbClr val="003399"/>
          </a:solidFill>
        </a:ln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000" b="1">
              <a:solidFill>
                <a:srgbClr val="003399"/>
              </a:solidFill>
            </a:rPr>
            <a:t>別紙１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78"/>
  <sheetViews>
    <sheetView showGridLines="0" tabSelected="1" view="pageBreakPreview" zoomScale="85" zoomScaleNormal="100" zoomScaleSheetLayoutView="85" workbookViewId="0">
      <selection activeCell="G68" sqref="G68"/>
    </sheetView>
  </sheetViews>
  <sheetFormatPr defaultRowHeight="13.5" x14ac:dyDescent="0.15"/>
  <cols>
    <col min="1" max="1" width="2.125" customWidth="1"/>
    <col min="2" max="2" width="5" customWidth="1"/>
    <col min="3" max="3" width="29.625" customWidth="1"/>
    <col min="4" max="4" width="37.75" customWidth="1"/>
    <col min="5" max="5" width="14.5" customWidth="1"/>
    <col min="6" max="6" width="7.125" bestFit="1" customWidth="1"/>
    <col min="7" max="7" width="17.25" style="7" bestFit="1" customWidth="1"/>
    <col min="8" max="8" width="15.125" style="7" customWidth="1"/>
    <col min="9" max="9" width="52.625" customWidth="1"/>
    <col min="10" max="10" width="4" customWidth="1"/>
  </cols>
  <sheetData>
    <row r="2" spans="2:9" ht="17.25" x14ac:dyDescent="0.15">
      <c r="B2" s="14" t="s">
        <v>23</v>
      </c>
    </row>
    <row r="3" spans="2:9" ht="17.25" x14ac:dyDescent="0.15">
      <c r="B3" s="14"/>
    </row>
    <row r="4" spans="2:9" x14ac:dyDescent="0.15">
      <c r="C4" s="10" t="s">
        <v>28</v>
      </c>
    </row>
    <row r="5" spans="2:9" ht="20.25" customHeight="1" thickBot="1" x14ac:dyDescent="0.2">
      <c r="C5" s="10" t="s">
        <v>29</v>
      </c>
      <c r="H5" s="50" t="s">
        <v>8</v>
      </c>
      <c r="I5" s="15"/>
    </row>
    <row r="6" spans="2:9" ht="17.25" x14ac:dyDescent="0.15">
      <c r="B6" s="8"/>
    </row>
    <row r="7" spans="2:9" x14ac:dyDescent="0.15">
      <c r="B7" s="56" t="s">
        <v>24</v>
      </c>
      <c r="C7" s="57"/>
      <c r="D7" s="57"/>
      <c r="E7" s="57"/>
      <c r="F7" s="57"/>
      <c r="G7" s="58"/>
      <c r="H7" s="58"/>
      <c r="I7" s="57"/>
    </row>
    <row r="8" spans="2:9" x14ac:dyDescent="0.15">
      <c r="B8" s="49" t="s">
        <v>18</v>
      </c>
    </row>
    <row r="10" spans="2:9" ht="14.25" thickBot="1" x14ac:dyDescent="0.2">
      <c r="B10" t="s">
        <v>30</v>
      </c>
    </row>
    <row r="11" spans="2:9" ht="36" customHeight="1" x14ac:dyDescent="0.15">
      <c r="B11" s="3" t="s">
        <v>0</v>
      </c>
      <c r="C11" s="3" t="s">
        <v>2</v>
      </c>
      <c r="D11" s="24" t="s">
        <v>3</v>
      </c>
      <c r="E11" s="31" t="s">
        <v>9</v>
      </c>
      <c r="F11" s="30" t="s">
        <v>6</v>
      </c>
      <c r="G11" s="32" t="s">
        <v>10</v>
      </c>
      <c r="H11" s="46" t="s">
        <v>15</v>
      </c>
      <c r="I11" s="27" t="s">
        <v>1</v>
      </c>
    </row>
    <row r="12" spans="2:9" ht="20.100000000000001" customHeight="1" x14ac:dyDescent="0.15">
      <c r="B12" s="2">
        <v>1</v>
      </c>
      <c r="C12" s="1"/>
      <c r="D12" s="1"/>
      <c r="E12" s="34"/>
      <c r="F12" s="35"/>
      <c r="G12" s="33">
        <f>E12*F12</f>
        <v>0</v>
      </c>
      <c r="H12" s="35"/>
      <c r="I12" s="28"/>
    </row>
    <row r="13" spans="2:9" ht="20.100000000000001" customHeight="1" x14ac:dyDescent="0.15">
      <c r="B13" s="2">
        <v>2</v>
      </c>
      <c r="C13" s="1"/>
      <c r="D13" s="1"/>
      <c r="E13" s="34"/>
      <c r="F13" s="35"/>
      <c r="G13" s="33">
        <f t="shared" ref="G13:G16" si="0">E13*F13</f>
        <v>0</v>
      </c>
      <c r="H13" s="35"/>
      <c r="I13" s="28"/>
    </row>
    <row r="14" spans="2:9" ht="20.100000000000001" customHeight="1" x14ac:dyDescent="0.15">
      <c r="B14" s="2">
        <v>3</v>
      </c>
      <c r="C14" s="1"/>
      <c r="D14" s="25"/>
      <c r="E14" s="34"/>
      <c r="F14" s="35"/>
      <c r="G14" s="33">
        <f t="shared" si="0"/>
        <v>0</v>
      </c>
      <c r="H14" s="35"/>
      <c r="I14" s="28"/>
    </row>
    <row r="15" spans="2:9" ht="20.100000000000001" customHeight="1" x14ac:dyDescent="0.15">
      <c r="B15" s="2">
        <v>4</v>
      </c>
      <c r="C15" s="1"/>
      <c r="D15" s="25"/>
      <c r="E15" s="34"/>
      <c r="F15" s="35"/>
      <c r="G15" s="33">
        <f t="shared" si="0"/>
        <v>0</v>
      </c>
      <c r="H15" s="35"/>
      <c r="I15" s="28"/>
    </row>
    <row r="16" spans="2:9" ht="20.100000000000001" customHeight="1" thickBot="1" x14ac:dyDescent="0.2">
      <c r="B16" s="6">
        <v>5</v>
      </c>
      <c r="C16" s="5"/>
      <c r="D16" s="26"/>
      <c r="E16" s="47"/>
      <c r="F16" s="48"/>
      <c r="G16" s="63">
        <f t="shared" si="0"/>
        <v>0</v>
      </c>
      <c r="H16" s="48"/>
      <c r="I16" s="29"/>
    </row>
    <row r="17" spans="2:9" ht="20.100000000000001" customHeight="1" thickTop="1" thickBot="1" x14ac:dyDescent="0.2">
      <c r="B17" s="66" t="s">
        <v>5</v>
      </c>
      <c r="C17" s="67"/>
      <c r="D17" s="68"/>
      <c r="E17" s="16"/>
      <c r="F17" s="17"/>
      <c r="G17" s="18">
        <f>SUM(G12:G16)</f>
        <v>0</v>
      </c>
      <c r="H17" s="18">
        <f>SUM(H12:H16)</f>
        <v>0</v>
      </c>
      <c r="I17" s="12"/>
    </row>
    <row r="18" spans="2:9" ht="20.100000000000001" customHeight="1" thickTop="1" x14ac:dyDescent="0.15">
      <c r="B18" s="69" t="s">
        <v>11</v>
      </c>
      <c r="C18" s="70"/>
      <c r="D18" s="71"/>
      <c r="E18" s="19"/>
      <c r="F18" s="20"/>
      <c r="G18" s="36">
        <f>G17-H17</f>
        <v>0</v>
      </c>
      <c r="H18" s="21"/>
      <c r="I18" s="4" t="s">
        <v>7</v>
      </c>
    </row>
    <row r="20" spans="2:9" ht="14.25" thickBot="1" x14ac:dyDescent="0.2">
      <c r="B20" t="s">
        <v>31</v>
      </c>
    </row>
    <row r="21" spans="2:9" ht="36" customHeight="1" x14ac:dyDescent="0.15">
      <c r="B21" s="3" t="s">
        <v>0</v>
      </c>
      <c r="C21" s="3" t="s">
        <v>2</v>
      </c>
      <c r="D21" s="3" t="s">
        <v>3</v>
      </c>
      <c r="E21" s="31" t="s">
        <v>9</v>
      </c>
      <c r="F21" s="30" t="s">
        <v>6</v>
      </c>
      <c r="G21" s="32" t="s">
        <v>10</v>
      </c>
      <c r="H21" s="46" t="s">
        <v>15</v>
      </c>
      <c r="I21" s="3" t="s">
        <v>1</v>
      </c>
    </row>
    <row r="22" spans="2:9" ht="20.100000000000001" customHeight="1" x14ac:dyDescent="0.15">
      <c r="B22" s="2">
        <v>1</v>
      </c>
      <c r="C22" s="1"/>
      <c r="D22" s="1"/>
      <c r="E22" s="34"/>
      <c r="F22" s="35"/>
      <c r="G22" s="33">
        <f>E22*F22</f>
        <v>0</v>
      </c>
      <c r="H22" s="35"/>
      <c r="I22" s="11"/>
    </row>
    <row r="23" spans="2:9" ht="20.100000000000001" customHeight="1" x14ac:dyDescent="0.15">
      <c r="B23" s="2">
        <v>2</v>
      </c>
      <c r="C23" s="1"/>
      <c r="D23" s="1"/>
      <c r="E23" s="34"/>
      <c r="F23" s="35"/>
      <c r="G23" s="33">
        <f t="shared" ref="G23:G26" si="1">E23*F23</f>
        <v>0</v>
      </c>
      <c r="H23" s="35"/>
      <c r="I23" s="11"/>
    </row>
    <row r="24" spans="2:9" ht="20.100000000000001" customHeight="1" x14ac:dyDescent="0.15">
      <c r="B24" s="2">
        <v>3</v>
      </c>
      <c r="C24" s="1"/>
      <c r="D24" s="1"/>
      <c r="E24" s="34"/>
      <c r="F24" s="35"/>
      <c r="G24" s="33">
        <f t="shared" si="1"/>
        <v>0</v>
      </c>
      <c r="H24" s="35"/>
      <c r="I24" s="11"/>
    </row>
    <row r="25" spans="2:9" ht="20.100000000000001" customHeight="1" x14ac:dyDescent="0.15">
      <c r="B25" s="2">
        <v>4</v>
      </c>
      <c r="C25" s="1"/>
      <c r="D25" s="1"/>
      <c r="E25" s="34"/>
      <c r="F25" s="35"/>
      <c r="G25" s="64">
        <f t="shared" si="1"/>
        <v>0</v>
      </c>
      <c r="H25" s="35"/>
      <c r="I25" s="1"/>
    </row>
    <row r="26" spans="2:9" ht="20.100000000000001" customHeight="1" thickBot="1" x14ac:dyDescent="0.2">
      <c r="B26" s="6">
        <v>5</v>
      </c>
      <c r="C26" s="5"/>
      <c r="D26" s="5"/>
      <c r="E26" s="47"/>
      <c r="F26" s="48"/>
      <c r="G26" s="63">
        <f t="shared" si="1"/>
        <v>0</v>
      </c>
      <c r="H26" s="48"/>
      <c r="I26" s="5"/>
    </row>
    <row r="27" spans="2:9" ht="20.100000000000001" customHeight="1" thickTop="1" thickBot="1" x14ac:dyDescent="0.2">
      <c r="B27" s="72" t="s">
        <v>5</v>
      </c>
      <c r="C27" s="73"/>
      <c r="D27" s="74"/>
      <c r="E27" s="16"/>
      <c r="F27" s="17"/>
      <c r="G27" s="18">
        <f>SUM(G22:G26)</f>
        <v>0</v>
      </c>
      <c r="H27" s="18">
        <f>SUM(H22:H26)</f>
        <v>0</v>
      </c>
      <c r="I27" s="13"/>
    </row>
    <row r="28" spans="2:9" ht="20.100000000000001" customHeight="1" thickTop="1" x14ac:dyDescent="0.15">
      <c r="B28" s="69" t="s">
        <v>11</v>
      </c>
      <c r="C28" s="70"/>
      <c r="D28" s="71"/>
      <c r="E28" s="19"/>
      <c r="F28" s="20"/>
      <c r="G28" s="36">
        <f>G27-H27</f>
        <v>0</v>
      </c>
      <c r="H28" s="21"/>
      <c r="I28" s="4" t="s">
        <v>7</v>
      </c>
    </row>
    <row r="29" spans="2:9" x14ac:dyDescent="0.15">
      <c r="E29" s="22"/>
      <c r="F29" s="22"/>
      <c r="G29" s="23"/>
      <c r="H29" s="23"/>
    </row>
    <row r="30" spans="2:9" ht="14.25" thickBot="1" x14ac:dyDescent="0.2">
      <c r="B30" t="s">
        <v>25</v>
      </c>
    </row>
    <row r="31" spans="2:9" ht="36" customHeight="1" x14ac:dyDescent="0.15">
      <c r="B31" s="3" t="s">
        <v>0</v>
      </c>
      <c r="C31" s="3" t="s">
        <v>2</v>
      </c>
      <c r="D31" s="24" t="s">
        <v>3</v>
      </c>
      <c r="E31" s="31" t="s">
        <v>9</v>
      </c>
      <c r="F31" s="30" t="s">
        <v>6</v>
      </c>
      <c r="G31" s="32" t="s">
        <v>10</v>
      </c>
      <c r="H31" s="46" t="s">
        <v>15</v>
      </c>
      <c r="I31" s="27" t="s">
        <v>1</v>
      </c>
    </row>
    <row r="32" spans="2:9" ht="20.100000000000001" customHeight="1" x14ac:dyDescent="0.15">
      <c r="B32" s="2">
        <v>1</v>
      </c>
      <c r="C32" s="1"/>
      <c r="D32" s="1"/>
      <c r="E32" s="34"/>
      <c r="F32" s="35"/>
      <c r="G32" s="33">
        <f>E32*F32</f>
        <v>0</v>
      </c>
      <c r="H32" s="35"/>
      <c r="I32" s="28"/>
    </row>
    <row r="33" spans="2:9" ht="20.100000000000001" customHeight="1" x14ac:dyDescent="0.15">
      <c r="B33" s="2">
        <v>2</v>
      </c>
      <c r="C33" s="1"/>
      <c r="D33" s="1"/>
      <c r="E33" s="34"/>
      <c r="F33" s="35"/>
      <c r="G33" s="33">
        <f t="shared" ref="G33:G36" si="2">E33*F33</f>
        <v>0</v>
      </c>
      <c r="H33" s="35"/>
      <c r="I33" s="28"/>
    </row>
    <row r="34" spans="2:9" ht="20.100000000000001" customHeight="1" x14ac:dyDescent="0.15">
      <c r="B34" s="2">
        <v>3</v>
      </c>
      <c r="C34" s="1"/>
      <c r="D34" s="25"/>
      <c r="E34" s="34"/>
      <c r="F34" s="35"/>
      <c r="G34" s="33">
        <f t="shared" si="2"/>
        <v>0</v>
      </c>
      <c r="H34" s="35"/>
      <c r="I34" s="28"/>
    </row>
    <row r="35" spans="2:9" ht="20.100000000000001" customHeight="1" x14ac:dyDescent="0.15">
      <c r="B35" s="2">
        <v>4</v>
      </c>
      <c r="C35" s="1"/>
      <c r="D35" s="25"/>
      <c r="E35" s="34"/>
      <c r="F35" s="35"/>
      <c r="G35" s="33">
        <f t="shared" si="2"/>
        <v>0</v>
      </c>
      <c r="H35" s="35"/>
      <c r="I35" s="28"/>
    </row>
    <row r="36" spans="2:9" ht="20.100000000000001" customHeight="1" thickBot="1" x14ac:dyDescent="0.2">
      <c r="B36" s="6">
        <v>5</v>
      </c>
      <c r="C36" s="5"/>
      <c r="D36" s="26"/>
      <c r="E36" s="47"/>
      <c r="F36" s="48"/>
      <c r="G36" s="63">
        <f t="shared" si="2"/>
        <v>0</v>
      </c>
      <c r="H36" s="48"/>
      <c r="I36" s="29"/>
    </row>
    <row r="37" spans="2:9" ht="20.100000000000001" customHeight="1" thickTop="1" thickBot="1" x14ac:dyDescent="0.2">
      <c r="B37" s="66" t="s">
        <v>5</v>
      </c>
      <c r="C37" s="67"/>
      <c r="D37" s="68"/>
      <c r="E37" s="16"/>
      <c r="F37" s="17"/>
      <c r="G37" s="18">
        <f>SUM(G32:G36)</f>
        <v>0</v>
      </c>
      <c r="H37" s="18">
        <f>SUM(H32:H36)</f>
        <v>0</v>
      </c>
      <c r="I37" s="12"/>
    </row>
    <row r="38" spans="2:9" ht="20.100000000000001" customHeight="1" thickTop="1" x14ac:dyDescent="0.15">
      <c r="B38" s="69" t="s">
        <v>11</v>
      </c>
      <c r="C38" s="70"/>
      <c r="D38" s="71"/>
      <c r="E38" s="19"/>
      <c r="F38" s="20"/>
      <c r="G38" s="36">
        <f>G37-H37</f>
        <v>0</v>
      </c>
      <c r="H38" s="21"/>
      <c r="I38" s="4" t="s">
        <v>7</v>
      </c>
    </row>
    <row r="40" spans="2:9" ht="14.25" thickBot="1" x14ac:dyDescent="0.2">
      <c r="B40" t="s">
        <v>26</v>
      </c>
    </row>
    <row r="41" spans="2:9" ht="36" customHeight="1" x14ac:dyDescent="0.15">
      <c r="B41" s="3" t="s">
        <v>0</v>
      </c>
      <c r="C41" s="3" t="s">
        <v>2</v>
      </c>
      <c r="D41" s="24" t="s">
        <v>3</v>
      </c>
      <c r="E41" s="31" t="s">
        <v>9</v>
      </c>
      <c r="F41" s="30" t="s">
        <v>6</v>
      </c>
      <c r="G41" s="32" t="s">
        <v>10</v>
      </c>
      <c r="H41" s="46" t="s">
        <v>15</v>
      </c>
      <c r="I41" s="27" t="s">
        <v>1</v>
      </c>
    </row>
    <row r="42" spans="2:9" ht="20.100000000000001" customHeight="1" x14ac:dyDescent="0.15">
      <c r="B42" s="2">
        <v>1</v>
      </c>
      <c r="C42" s="1"/>
      <c r="D42" s="1"/>
      <c r="E42" s="34"/>
      <c r="F42" s="35"/>
      <c r="G42" s="33">
        <f>E42*F42</f>
        <v>0</v>
      </c>
      <c r="H42" s="35"/>
      <c r="I42" s="28"/>
    </row>
    <row r="43" spans="2:9" ht="20.100000000000001" customHeight="1" x14ac:dyDescent="0.15">
      <c r="B43" s="2">
        <v>2</v>
      </c>
      <c r="C43" s="1"/>
      <c r="D43" s="1"/>
      <c r="E43" s="34"/>
      <c r="F43" s="35"/>
      <c r="G43" s="33">
        <f t="shared" ref="G43:G46" si="3">E43*F43</f>
        <v>0</v>
      </c>
      <c r="H43" s="35"/>
      <c r="I43" s="28"/>
    </row>
    <row r="44" spans="2:9" ht="20.100000000000001" customHeight="1" x14ac:dyDescent="0.15">
      <c r="B44" s="2">
        <v>3</v>
      </c>
      <c r="C44" s="1"/>
      <c r="D44" s="25"/>
      <c r="E44" s="34"/>
      <c r="F44" s="35"/>
      <c r="G44" s="33">
        <f t="shared" si="3"/>
        <v>0</v>
      </c>
      <c r="H44" s="35"/>
      <c r="I44" s="28"/>
    </row>
    <row r="45" spans="2:9" ht="20.100000000000001" customHeight="1" x14ac:dyDescent="0.15">
      <c r="B45" s="2">
        <v>4</v>
      </c>
      <c r="C45" s="1"/>
      <c r="D45" s="25"/>
      <c r="E45" s="34"/>
      <c r="F45" s="35"/>
      <c r="G45" s="33">
        <f t="shared" si="3"/>
        <v>0</v>
      </c>
      <c r="H45" s="35"/>
      <c r="I45" s="28"/>
    </row>
    <row r="46" spans="2:9" ht="20.100000000000001" customHeight="1" thickBot="1" x14ac:dyDescent="0.2">
      <c r="B46" s="6">
        <v>5</v>
      </c>
      <c r="C46" s="5"/>
      <c r="D46" s="26"/>
      <c r="E46" s="47"/>
      <c r="F46" s="48"/>
      <c r="G46" s="63">
        <f t="shared" si="3"/>
        <v>0</v>
      </c>
      <c r="H46" s="48"/>
      <c r="I46" s="29"/>
    </row>
    <row r="47" spans="2:9" ht="20.100000000000001" customHeight="1" thickTop="1" thickBot="1" x14ac:dyDescent="0.2">
      <c r="B47" s="66" t="s">
        <v>5</v>
      </c>
      <c r="C47" s="67"/>
      <c r="D47" s="68"/>
      <c r="E47" s="16"/>
      <c r="F47" s="17"/>
      <c r="G47" s="18">
        <f>SUM(G42:G46)</f>
        <v>0</v>
      </c>
      <c r="H47" s="18">
        <f>SUM(H42:H46)</f>
        <v>0</v>
      </c>
      <c r="I47" s="12"/>
    </row>
    <row r="48" spans="2:9" ht="20.100000000000001" customHeight="1" thickTop="1" x14ac:dyDescent="0.15">
      <c r="B48" s="69" t="s">
        <v>11</v>
      </c>
      <c r="C48" s="70"/>
      <c r="D48" s="71"/>
      <c r="E48" s="19"/>
      <c r="F48" s="20"/>
      <c r="G48" s="36">
        <f>G47-H47</f>
        <v>0</v>
      </c>
      <c r="H48" s="21"/>
      <c r="I48" s="4" t="s">
        <v>7</v>
      </c>
    </row>
    <row r="50" spans="2:9" ht="14.25" thickBot="1" x14ac:dyDescent="0.2">
      <c r="B50" t="s">
        <v>4</v>
      </c>
    </row>
    <row r="51" spans="2:9" ht="36" customHeight="1" x14ac:dyDescent="0.15">
      <c r="B51" s="3" t="s">
        <v>0</v>
      </c>
      <c r="C51" s="3" t="s">
        <v>2</v>
      </c>
      <c r="D51" s="3" t="s">
        <v>3</v>
      </c>
      <c r="E51" s="31" t="s">
        <v>9</v>
      </c>
      <c r="F51" s="30" t="s">
        <v>6</v>
      </c>
      <c r="G51" s="32" t="s">
        <v>10</v>
      </c>
      <c r="H51" s="46" t="s">
        <v>15</v>
      </c>
      <c r="I51" s="3" t="s">
        <v>1</v>
      </c>
    </row>
    <row r="52" spans="2:9" ht="20.100000000000001" customHeight="1" x14ac:dyDescent="0.15">
      <c r="B52" s="2">
        <v>1</v>
      </c>
      <c r="C52" s="1"/>
      <c r="D52" s="1"/>
      <c r="E52" s="34"/>
      <c r="F52" s="35"/>
      <c r="G52" s="33">
        <f>E52*F52</f>
        <v>0</v>
      </c>
      <c r="H52" s="35"/>
      <c r="I52" s="11"/>
    </row>
    <row r="53" spans="2:9" ht="20.100000000000001" customHeight="1" x14ac:dyDescent="0.15">
      <c r="B53" s="2">
        <v>2</v>
      </c>
      <c r="C53" s="1"/>
      <c r="D53" s="1"/>
      <c r="E53" s="34"/>
      <c r="F53" s="35"/>
      <c r="G53" s="33">
        <f t="shared" ref="G53:G56" si="4">E53*F53</f>
        <v>0</v>
      </c>
      <c r="H53" s="35"/>
      <c r="I53" s="11"/>
    </row>
    <row r="54" spans="2:9" ht="20.100000000000001" customHeight="1" x14ac:dyDescent="0.15">
      <c r="B54" s="2">
        <v>3</v>
      </c>
      <c r="C54" s="1"/>
      <c r="D54" s="1"/>
      <c r="E54" s="34"/>
      <c r="F54" s="35"/>
      <c r="G54" s="33">
        <f t="shared" si="4"/>
        <v>0</v>
      </c>
      <c r="H54" s="35"/>
      <c r="I54" s="11"/>
    </row>
    <row r="55" spans="2:9" ht="20.100000000000001" customHeight="1" x14ac:dyDescent="0.15">
      <c r="B55" s="2">
        <v>4</v>
      </c>
      <c r="C55" s="1"/>
      <c r="D55" s="1"/>
      <c r="E55" s="34"/>
      <c r="F55" s="35"/>
      <c r="G55" s="33">
        <f t="shared" si="4"/>
        <v>0</v>
      </c>
      <c r="H55" s="35"/>
      <c r="I55" s="1"/>
    </row>
    <row r="56" spans="2:9" ht="20.100000000000001" customHeight="1" thickBot="1" x14ac:dyDescent="0.2">
      <c r="B56" s="6">
        <v>5</v>
      </c>
      <c r="C56" s="5"/>
      <c r="D56" s="5"/>
      <c r="E56" s="47"/>
      <c r="F56" s="48"/>
      <c r="G56" s="63">
        <f t="shared" si="4"/>
        <v>0</v>
      </c>
      <c r="H56" s="48"/>
      <c r="I56" s="5"/>
    </row>
    <row r="57" spans="2:9" ht="20.100000000000001" customHeight="1" thickTop="1" thickBot="1" x14ac:dyDescent="0.2">
      <c r="B57" s="72" t="s">
        <v>5</v>
      </c>
      <c r="C57" s="73"/>
      <c r="D57" s="74"/>
      <c r="E57" s="16"/>
      <c r="F57" s="17"/>
      <c r="G57" s="18">
        <f>SUM(G52:G56)</f>
        <v>0</v>
      </c>
      <c r="H57" s="18">
        <f>SUM(H52:H56)</f>
        <v>0</v>
      </c>
      <c r="I57" s="13"/>
    </row>
    <row r="58" spans="2:9" ht="20.100000000000001" customHeight="1" thickTop="1" x14ac:dyDescent="0.15">
      <c r="B58" s="69" t="s">
        <v>11</v>
      </c>
      <c r="C58" s="70"/>
      <c r="D58" s="71"/>
      <c r="E58" s="19"/>
      <c r="F58" s="20"/>
      <c r="G58" s="36">
        <f>G57-H57</f>
        <v>0</v>
      </c>
      <c r="H58" s="21"/>
      <c r="I58" s="4" t="s">
        <v>7</v>
      </c>
    </row>
    <row r="59" spans="2:9" x14ac:dyDescent="0.15">
      <c r="E59" s="22"/>
      <c r="F59" s="22"/>
      <c r="G59" s="23"/>
      <c r="H59" s="23"/>
    </row>
    <row r="60" spans="2:9" ht="14.25" thickBot="1" x14ac:dyDescent="0.2">
      <c r="B60" t="s">
        <v>27</v>
      </c>
    </row>
    <row r="61" spans="2:9" ht="36" customHeight="1" x14ac:dyDescent="0.15">
      <c r="B61" s="3" t="s">
        <v>0</v>
      </c>
      <c r="C61" s="3" t="s">
        <v>2</v>
      </c>
      <c r="D61" s="3" t="s">
        <v>3</v>
      </c>
      <c r="E61" s="31" t="s">
        <v>9</v>
      </c>
      <c r="F61" s="30" t="s">
        <v>6</v>
      </c>
      <c r="G61" s="32" t="s">
        <v>10</v>
      </c>
      <c r="H61" s="46" t="s">
        <v>15</v>
      </c>
      <c r="I61" s="3" t="s">
        <v>1</v>
      </c>
    </row>
    <row r="62" spans="2:9" ht="20.100000000000001" customHeight="1" x14ac:dyDescent="0.15">
      <c r="B62" s="2">
        <v>1</v>
      </c>
      <c r="C62" s="1"/>
      <c r="D62" s="1"/>
      <c r="E62" s="34"/>
      <c r="F62" s="35"/>
      <c r="G62" s="33">
        <f>E62*F62</f>
        <v>0</v>
      </c>
      <c r="H62" s="35"/>
      <c r="I62" s="11"/>
    </row>
    <row r="63" spans="2:9" ht="20.100000000000001" customHeight="1" x14ac:dyDescent="0.15">
      <c r="B63" s="2">
        <v>2</v>
      </c>
      <c r="C63" s="1"/>
      <c r="D63" s="1"/>
      <c r="E63" s="34"/>
      <c r="F63" s="35"/>
      <c r="G63" s="33">
        <f t="shared" ref="G63:G66" si="5">E63*F63</f>
        <v>0</v>
      </c>
      <c r="H63" s="35"/>
      <c r="I63" s="11"/>
    </row>
    <row r="64" spans="2:9" ht="20.100000000000001" customHeight="1" x14ac:dyDescent="0.15">
      <c r="B64" s="2">
        <v>3</v>
      </c>
      <c r="C64" s="1"/>
      <c r="D64" s="1"/>
      <c r="E64" s="34"/>
      <c r="F64" s="35"/>
      <c r="G64" s="33">
        <f t="shared" si="5"/>
        <v>0</v>
      </c>
      <c r="H64" s="35"/>
      <c r="I64" s="11"/>
    </row>
    <row r="65" spans="2:9" ht="20.100000000000001" customHeight="1" x14ac:dyDescent="0.15">
      <c r="B65" s="2">
        <v>4</v>
      </c>
      <c r="C65" s="1"/>
      <c r="D65" s="1"/>
      <c r="E65" s="34"/>
      <c r="F65" s="35"/>
      <c r="G65" s="33">
        <f t="shared" si="5"/>
        <v>0</v>
      </c>
      <c r="H65" s="35"/>
      <c r="I65" s="1"/>
    </row>
    <row r="66" spans="2:9" ht="20.100000000000001" customHeight="1" thickBot="1" x14ac:dyDescent="0.2">
      <c r="B66" s="6">
        <v>5</v>
      </c>
      <c r="C66" s="5"/>
      <c r="D66" s="5"/>
      <c r="E66" s="47"/>
      <c r="F66" s="48"/>
      <c r="G66" s="63">
        <f t="shared" si="5"/>
        <v>0</v>
      </c>
      <c r="H66" s="48"/>
      <c r="I66" s="5"/>
    </row>
    <row r="67" spans="2:9" ht="20.100000000000001" customHeight="1" thickTop="1" thickBot="1" x14ac:dyDescent="0.2">
      <c r="B67" s="72" t="s">
        <v>5</v>
      </c>
      <c r="C67" s="73"/>
      <c r="D67" s="74"/>
      <c r="E67" s="16"/>
      <c r="F67" s="17"/>
      <c r="G67" s="18">
        <f>SUM(G62:G66)</f>
        <v>0</v>
      </c>
      <c r="H67" s="18">
        <f>SUM(H62:H66)</f>
        <v>0</v>
      </c>
      <c r="I67" s="13"/>
    </row>
    <row r="68" spans="2:9" ht="20.100000000000001" customHeight="1" thickTop="1" x14ac:dyDescent="0.15">
      <c r="B68" s="69" t="s">
        <v>11</v>
      </c>
      <c r="C68" s="70"/>
      <c r="D68" s="71"/>
      <c r="E68" s="19"/>
      <c r="F68" s="20"/>
      <c r="G68" s="36">
        <f>G67-H67</f>
        <v>0</v>
      </c>
      <c r="H68" s="21"/>
      <c r="I68" s="4" t="s">
        <v>7</v>
      </c>
    </row>
    <row r="69" spans="2:9" x14ac:dyDescent="0.15">
      <c r="E69" s="22"/>
      <c r="F69" s="22"/>
      <c r="G69" s="23"/>
      <c r="H69" s="23"/>
    </row>
    <row r="70" spans="2:9" x14ac:dyDescent="0.15">
      <c r="E70" s="22"/>
      <c r="F70" s="22"/>
      <c r="G70" s="23"/>
      <c r="H70" s="23"/>
    </row>
    <row r="71" spans="2:9" ht="14.25" thickBot="1" x14ac:dyDescent="0.2">
      <c r="E71" s="22"/>
      <c r="F71" s="22"/>
      <c r="G71" s="59" t="s">
        <v>21</v>
      </c>
      <c r="H71" s="23"/>
    </row>
    <row r="72" spans="2:9" ht="30" customHeight="1" thickBot="1" x14ac:dyDescent="0.2">
      <c r="B72" s="53"/>
      <c r="C72" s="80" t="s">
        <v>12</v>
      </c>
      <c r="D72" s="81"/>
      <c r="E72" s="45">
        <f>G18+G28+G38+G48+G58+G68</f>
        <v>0</v>
      </c>
      <c r="F72" s="61"/>
      <c r="G72" s="51">
        <f>E72*1/2</f>
        <v>0</v>
      </c>
      <c r="H72" s="39"/>
      <c r="I72" s="40"/>
    </row>
    <row r="73" spans="2:9" ht="14.25" thickBot="1" x14ac:dyDescent="0.2">
      <c r="B73" s="37"/>
      <c r="C73" s="37"/>
      <c r="D73" s="37"/>
      <c r="E73" s="42"/>
      <c r="F73" s="38"/>
      <c r="G73" s="39"/>
      <c r="I73" s="40"/>
    </row>
    <row r="74" spans="2:9" ht="27.75" customHeight="1" thickBot="1" x14ac:dyDescent="0.2">
      <c r="C74" s="80" t="s">
        <v>14</v>
      </c>
      <c r="D74" s="81"/>
      <c r="E74" s="52">
        <f>E75+E76</f>
        <v>0</v>
      </c>
      <c r="F74" s="38"/>
      <c r="G74" s="55" t="s">
        <v>17</v>
      </c>
      <c r="H74" s="65" t="s">
        <v>32</v>
      </c>
      <c r="I74" s="60"/>
    </row>
    <row r="75" spans="2:9" ht="18" customHeight="1" x14ac:dyDescent="0.15">
      <c r="B75" s="54"/>
      <c r="C75" s="79" t="s">
        <v>19</v>
      </c>
      <c r="D75" s="79"/>
      <c r="E75" s="43">
        <f>H17+H27+H37+H47+H57+H67</f>
        <v>0</v>
      </c>
      <c r="F75" s="38"/>
      <c r="G75" s="75" t="s">
        <v>16</v>
      </c>
      <c r="H75" s="77">
        <f>IF(G72&gt;=1000000, 1000000, ROUNDDOWN(G72,-3))</f>
        <v>0</v>
      </c>
      <c r="I75" s="40"/>
    </row>
    <row r="76" spans="2:9" ht="18" customHeight="1" thickBot="1" x14ac:dyDescent="0.2">
      <c r="B76" s="54"/>
      <c r="C76" s="79" t="s">
        <v>20</v>
      </c>
      <c r="D76" s="79"/>
      <c r="E76" s="43">
        <f>(G17+G27+G37+G47+G57+G67)*0.1</f>
        <v>0</v>
      </c>
      <c r="F76" s="38"/>
      <c r="G76" s="76"/>
      <c r="H76" s="78"/>
      <c r="I76" s="40"/>
    </row>
    <row r="77" spans="2:9" ht="14.25" thickBot="1" x14ac:dyDescent="0.2">
      <c r="B77" s="40"/>
      <c r="C77" s="40"/>
      <c r="D77" s="40"/>
      <c r="E77" s="44"/>
      <c r="F77" s="40"/>
      <c r="G77" s="9"/>
      <c r="H77" s="62" t="s">
        <v>22</v>
      </c>
      <c r="I77" s="40"/>
    </row>
    <row r="78" spans="2:9" ht="25.5" customHeight="1" thickBot="1" x14ac:dyDescent="0.2">
      <c r="C78" s="80" t="s">
        <v>13</v>
      </c>
      <c r="D78" s="81"/>
      <c r="E78" s="52">
        <f>E72+E74</f>
        <v>0</v>
      </c>
      <c r="F78" s="38"/>
      <c r="G78" s="41"/>
      <c r="H78" s="41"/>
      <c r="I78" s="40"/>
    </row>
  </sheetData>
  <mergeCells count="19">
    <mergeCell ref="G75:G76"/>
    <mergeCell ref="H75:H76"/>
    <mergeCell ref="C76:D76"/>
    <mergeCell ref="C78:D78"/>
    <mergeCell ref="B47:D47"/>
    <mergeCell ref="B48:D48"/>
    <mergeCell ref="B57:D57"/>
    <mergeCell ref="B58:D58"/>
    <mergeCell ref="C72:D72"/>
    <mergeCell ref="C74:D74"/>
    <mergeCell ref="C75:D75"/>
    <mergeCell ref="B68:D68"/>
    <mergeCell ref="B17:D17"/>
    <mergeCell ref="B18:D18"/>
    <mergeCell ref="B27:D27"/>
    <mergeCell ref="B28:D28"/>
    <mergeCell ref="B67:D67"/>
    <mergeCell ref="B37:D37"/>
    <mergeCell ref="B38:D38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【別紙1】補助対象経費内訳書</vt:lpstr>
      <vt:lpstr>【別紙1】補助対象経費内訳書!Print_Area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堺市</cp:lastModifiedBy>
  <cp:lastPrinted>2021-03-01T05:43:16Z</cp:lastPrinted>
  <dcterms:created xsi:type="dcterms:W3CDTF">2018-08-06T04:52:07Z</dcterms:created>
  <dcterms:modified xsi:type="dcterms:W3CDTF">2023-03-13T01:27:29Z</dcterms:modified>
</cp:coreProperties>
</file>