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別紙" sheetId="5" r:id="rId1"/>
  </sheets>
  <definedNames>
    <definedName name="_xlnm.Print_Area" localSheetId="0">別紙!$A$1:$Y$49</definedName>
  </definedNames>
  <calcPr calcId="162913"/>
</workbook>
</file>

<file path=xl/calcChain.xml><?xml version="1.0" encoding="utf-8"?>
<calcChain xmlns="http://schemas.openxmlformats.org/spreadsheetml/2006/main">
  <c r="Y44" i="5" l="1"/>
  <c r="X43" i="5"/>
  <c r="W43" i="5"/>
  <c r="V43" i="5"/>
  <c r="U43" i="5"/>
  <c r="T43" i="5"/>
  <c r="Y42" i="5"/>
  <c r="Y41" i="5"/>
  <c r="Y40" i="5"/>
  <c r="X39" i="5"/>
  <c r="W39" i="5"/>
  <c r="V39" i="5"/>
  <c r="U39" i="5"/>
  <c r="T39" i="5"/>
  <c r="Y38" i="5"/>
  <c r="Y37" i="5"/>
  <c r="Y36" i="5"/>
  <c r="X35" i="5"/>
  <c r="W35" i="5"/>
  <c r="V35" i="5"/>
  <c r="U35" i="5"/>
  <c r="T35" i="5"/>
  <c r="Y34" i="5"/>
  <c r="Y33" i="5"/>
  <c r="Y32" i="5"/>
  <c r="X31" i="5"/>
  <c r="W31" i="5"/>
  <c r="V31" i="5"/>
  <c r="U31" i="5"/>
  <c r="T31" i="5"/>
  <c r="Y30" i="5"/>
  <c r="Y29" i="5"/>
  <c r="Y28" i="5"/>
  <c r="X27" i="5"/>
  <c r="W27" i="5"/>
  <c r="V27" i="5"/>
  <c r="U27" i="5"/>
  <c r="T27" i="5"/>
  <c r="Y26" i="5"/>
  <c r="Y25" i="5"/>
  <c r="Y24" i="5"/>
  <c r="X23" i="5"/>
  <c r="W23" i="5"/>
  <c r="V23" i="5"/>
  <c r="U23" i="5"/>
  <c r="T23" i="5"/>
  <c r="Y22" i="5"/>
  <c r="Y21" i="5"/>
  <c r="Y20" i="5"/>
  <c r="X19" i="5"/>
  <c r="W19" i="5"/>
  <c r="V19" i="5"/>
  <c r="U19" i="5"/>
  <c r="T19" i="5"/>
  <c r="Y18" i="5"/>
  <c r="Y17" i="5"/>
  <c r="Y16" i="5"/>
  <c r="P32" i="5"/>
  <c r="X15" i="5"/>
  <c r="W15" i="5"/>
  <c r="V15" i="5"/>
  <c r="U15" i="5"/>
  <c r="T15" i="5"/>
  <c r="O31" i="5"/>
  <c r="N31" i="5"/>
  <c r="M31" i="5"/>
  <c r="L31" i="5"/>
  <c r="K31" i="5"/>
  <c r="Y14" i="5"/>
  <c r="P30" i="5"/>
  <c r="Y13" i="5"/>
  <c r="P29" i="5"/>
  <c r="Y12" i="5"/>
  <c r="P28" i="5"/>
  <c r="X11" i="5"/>
  <c r="W11" i="5"/>
  <c r="V11" i="5"/>
  <c r="U11" i="5"/>
  <c r="T11" i="5"/>
  <c r="O27" i="5"/>
  <c r="N27" i="5"/>
  <c r="M27" i="5"/>
  <c r="L27" i="5"/>
  <c r="K27" i="5"/>
  <c r="Y10" i="5"/>
  <c r="P26" i="5"/>
  <c r="Y9" i="5"/>
  <c r="P25" i="5"/>
  <c r="Y8" i="5"/>
  <c r="P24" i="5"/>
  <c r="X7" i="5"/>
  <c r="W7" i="5"/>
  <c r="V7" i="5"/>
  <c r="U7" i="5"/>
  <c r="T7" i="5"/>
  <c r="O23" i="5"/>
  <c r="N23" i="5"/>
  <c r="M23" i="5"/>
  <c r="L23" i="5"/>
  <c r="K23" i="5"/>
  <c r="Y6" i="5"/>
  <c r="P22" i="5"/>
  <c r="Y5" i="5"/>
  <c r="P21" i="5"/>
  <c r="P48" i="5"/>
  <c r="P20" i="5"/>
  <c r="O47" i="5"/>
  <c r="N47" i="5"/>
  <c r="M47" i="5"/>
  <c r="L47" i="5"/>
  <c r="K47" i="5"/>
  <c r="O19" i="5"/>
  <c r="N19" i="5"/>
  <c r="M19" i="5"/>
  <c r="L19" i="5"/>
  <c r="K19" i="5"/>
  <c r="P46" i="5"/>
  <c r="P18" i="5"/>
  <c r="P45" i="5"/>
  <c r="P17" i="5"/>
  <c r="P44" i="5"/>
  <c r="P16" i="5"/>
  <c r="O43" i="5"/>
  <c r="N43" i="5"/>
  <c r="M43" i="5"/>
  <c r="L43" i="5"/>
  <c r="K43" i="5"/>
  <c r="O15" i="5"/>
  <c r="N15" i="5"/>
  <c r="M15" i="5"/>
  <c r="L15" i="5"/>
  <c r="K15" i="5"/>
  <c r="P42" i="5"/>
  <c r="P14" i="5"/>
  <c r="P41" i="5"/>
  <c r="P13" i="5"/>
  <c r="P40" i="5"/>
  <c r="P12" i="5"/>
  <c r="O39" i="5"/>
  <c r="N39" i="5"/>
  <c r="M39" i="5"/>
  <c r="L39" i="5"/>
  <c r="K39" i="5"/>
  <c r="O11" i="5"/>
  <c r="N11" i="5"/>
  <c r="M11" i="5"/>
  <c r="L11" i="5"/>
  <c r="K11" i="5"/>
  <c r="P38" i="5"/>
  <c r="P10" i="5"/>
  <c r="P37" i="5"/>
  <c r="P9" i="5"/>
  <c r="P36" i="5"/>
  <c r="P8" i="5"/>
  <c r="O35" i="5"/>
  <c r="N35" i="5"/>
  <c r="M35" i="5"/>
  <c r="L35" i="5"/>
  <c r="K35" i="5"/>
  <c r="O7" i="5"/>
  <c r="N7" i="5"/>
  <c r="M7" i="5"/>
  <c r="L7" i="5"/>
  <c r="K7" i="5"/>
  <c r="P34" i="5"/>
  <c r="P6" i="5"/>
  <c r="P33" i="5"/>
  <c r="P5" i="5"/>
</calcChain>
</file>

<file path=xl/sharedStrings.xml><?xml version="1.0" encoding="utf-8"?>
<sst xmlns="http://schemas.openxmlformats.org/spreadsheetml/2006/main" count="142" uniqueCount="36">
  <si>
    <t>②高齢者人口</t>
    <rPh sb="1" eb="4">
      <t>コウレイシャ</t>
    </rPh>
    <rPh sb="4" eb="6">
      <t>ジンコウ</t>
    </rPh>
    <phoneticPr fontId="2"/>
  </si>
  <si>
    <t>①÷②</t>
    <phoneticPr fontId="2"/>
  </si>
  <si>
    <t>H25年度</t>
    <rPh sb="3" eb="4">
      <t>ネン</t>
    </rPh>
    <rPh sb="4" eb="5">
      <t>ド</t>
    </rPh>
    <phoneticPr fontId="2"/>
  </si>
  <si>
    <t>H26年度</t>
    <rPh sb="3" eb="4">
      <t>ネン</t>
    </rPh>
    <rPh sb="4" eb="5">
      <t>ド</t>
    </rPh>
    <phoneticPr fontId="2"/>
  </si>
  <si>
    <t>H27年度</t>
    <rPh sb="3" eb="4">
      <t>ネン</t>
    </rPh>
    <rPh sb="4" eb="5">
      <t>ド</t>
    </rPh>
    <phoneticPr fontId="2"/>
  </si>
  <si>
    <t>H28年度</t>
    <rPh sb="3" eb="4">
      <t>ネン</t>
    </rPh>
    <rPh sb="4" eb="5">
      <t>ド</t>
    </rPh>
    <phoneticPr fontId="2"/>
  </si>
  <si>
    <t>H29年度</t>
    <rPh sb="3" eb="4">
      <t>ネン</t>
    </rPh>
    <rPh sb="4" eb="5">
      <t>ド</t>
    </rPh>
    <phoneticPr fontId="2"/>
  </si>
  <si>
    <t>【日常生活圏域】</t>
    <phoneticPr fontId="2"/>
  </si>
  <si>
    <t>【相談件数と高齢者人口の推移】</t>
    <phoneticPr fontId="2"/>
  </si>
  <si>
    <t>堺第１</t>
  </si>
  <si>
    <t>堺第２</t>
  </si>
  <si>
    <t>堺第３</t>
  </si>
  <si>
    <t>堺第４</t>
  </si>
  <si>
    <t>中第１</t>
  </si>
  <si>
    <t>中第２</t>
  </si>
  <si>
    <t>中第３</t>
  </si>
  <si>
    <t>東第１</t>
  </si>
  <si>
    <t>東第２</t>
  </si>
  <si>
    <t>西第１</t>
  </si>
  <si>
    <t>西第２</t>
  </si>
  <si>
    <t>西第３</t>
  </si>
  <si>
    <t>南第１</t>
  </si>
  <si>
    <t>南第２</t>
  </si>
  <si>
    <t>南第３</t>
  </si>
  <si>
    <t>南第４</t>
  </si>
  <si>
    <t>北第１</t>
  </si>
  <si>
    <t>北第２</t>
  </si>
  <si>
    <t>北第３</t>
  </si>
  <si>
    <t>北第４</t>
  </si>
  <si>
    <t>美原第１</t>
  </si>
  <si>
    <t>別紙</t>
    <rPh sb="0" eb="2">
      <t>ベッシ</t>
    </rPh>
    <phoneticPr fontId="2"/>
  </si>
  <si>
    <t>①認定者数</t>
    <phoneticPr fontId="2"/>
  </si>
  <si>
    <t>③相談件数</t>
    <rPh sb="3" eb="5">
      <t>ケンスウ</t>
    </rPh>
    <phoneticPr fontId="2"/>
  </si>
  <si>
    <t>（①、②は9月末時点）</t>
    <rPh sb="6" eb="8">
      <t>ガツマツ</t>
    </rPh>
    <rPh sb="8" eb="10">
      <t>ジテン</t>
    </rPh>
    <phoneticPr fontId="2"/>
  </si>
  <si>
    <t>25-29伸び</t>
    <rPh sb="5" eb="6">
      <t>ノ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</si>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</sst>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38" fontId="4" fillId="0" borderId="0" xfId="1" applyFont="1" applyAlignment="1"/>
    <xf numFmtId="38" fontId="4" fillId="0" borderId="0" xfId="1" applyFont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0" xfId="1" applyFont="1" applyAlignment="1">
      <alignment wrapText="1"/>
    </xf>
    <xf numFmtId="38" fontId="4" fillId="0" borderId="2" xfId="1" applyFont="1" applyBorder="1" applyAlignment="1">
      <alignment horizontal="center"/>
    </xf>
    <xf numFmtId="38" fontId="4" fillId="0" borderId="2" xfId="1" applyFont="1" applyBorder="1" applyAlignment="1"/>
    <xf numFmtId="38" fontId="4" fillId="0" borderId="3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4" xfId="1" applyFont="1" applyBorder="1" applyAlignment="1"/>
    <xf numFmtId="38" fontId="4" fillId="0" borderId="5" xfId="1" applyFont="1" applyBorder="1" applyAlignment="1">
      <alignment wrapText="1"/>
    </xf>
    <xf numFmtId="38" fontId="4" fillId="0" borderId="6" xfId="1" applyFont="1" applyBorder="1" applyAlignment="1">
      <alignment horizontal="center"/>
    </xf>
    <xf numFmtId="38" fontId="5" fillId="0" borderId="0" xfId="1" applyFont="1" applyAlignment="1"/>
    <xf numFmtId="38" fontId="5" fillId="0" borderId="1" xfId="1" applyFont="1" applyBorder="1" applyAlignment="1">
      <alignment horizontal="center"/>
    </xf>
    <xf numFmtId="38" fontId="4" fillId="0" borderId="0" xfId="1" applyFont="1" applyAlignment="1">
      <alignment horizontal="right"/>
    </xf>
    <xf numFmtId="38" fontId="4" fillId="0" borderId="3" xfId="1" applyFont="1" applyBorder="1" applyAlignment="1"/>
    <xf numFmtId="9" fontId="4" fillId="0" borderId="2" xfId="2" applyFont="1" applyBorder="1" applyAlignment="1"/>
    <xf numFmtId="9" fontId="4" fillId="0" borderId="4" xfId="2" applyFont="1" applyBorder="1" applyAlignment="1"/>
    <xf numFmtId="9" fontId="4" fillId="0" borderId="3" xfId="2" applyFont="1" applyBorder="1" applyAlignment="1">
      <alignment horizontal="right"/>
    </xf>
    <xf numFmtId="176" fontId="4" fillId="0" borderId="4" xfId="2" applyNumberFormat="1" applyFont="1" applyBorder="1" applyAlignment="1"/>
    <xf numFmtId="9" fontId="4" fillId="0" borderId="4" xfId="2" applyFont="1" applyBorder="1" applyAlignment="1">
      <alignment horizontal="right"/>
    </xf>
    <xf numFmtId="9" fontId="4" fillId="0" borderId="0" xfId="2" applyFont="1" applyBorder="1" applyAlignment="1"/>
    <xf numFmtId="38" fontId="3" fillId="0" borderId="1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638175</xdr:colOff>
      <xdr:row>47</xdr:row>
      <xdr:rowOff>228600</xdr:rowOff>
    </xdr:from>
    <xdr:to>
      <xdr:col>22</xdr:col>
      <xdr:colOff>390525</xdr:colOff>
      <xdr:row>49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4030325" y="11420475"/>
          <a:ext cx="4000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7</xdr:col>
      <xdr:colOff>69509</xdr:colOff>
      <xdr:row>26</xdr:row>
      <xdr:rowOff>76200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4803434" cy="5514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27</xdr:row>
      <xdr:rowOff>142875</xdr:rowOff>
    </xdr:from>
    <xdr:to>
      <xdr:col>6</xdr:col>
      <xdr:colOff>13970</xdr:colOff>
      <xdr:row>45</xdr:row>
      <xdr:rowOff>137160</xdr:rowOff>
    </xdr:to>
    <xdr:pic>
      <xdr:nvPicPr>
        <xdr:cNvPr id="4" name="図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572250"/>
          <a:ext cx="3623945" cy="4280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view="pageBreakPreview" zoomScaleNormal="100" zoomScaleSheetLayoutView="100" workbookViewId="0">
      <selection activeCell="G45" sqref="G45"/>
    </sheetView>
  </sheetViews>
  <sheetFormatPr defaultColWidth="8.875" defaultRowHeight="18.75" customHeight="1" x14ac:dyDescent="0.15"/>
  <cols>
    <col min="1" max="7" width="8.875" style="1"/>
    <col min="8" max="8" width="4.625" style="1" customWidth="1"/>
    <col min="9" max="9" width="7.375" style="1" customWidth="1"/>
    <col min="10" max="10" width="11.375" style="1" bestFit="1" customWidth="1"/>
    <col min="11" max="16" width="8.5" style="1" customWidth="1"/>
    <col min="17" max="17" width="3.5" style="1" customWidth="1"/>
    <col min="18" max="18" width="7.375" style="4" customWidth="1"/>
    <col min="19" max="19" width="11.375" style="2" bestFit="1" customWidth="1"/>
    <col min="20" max="25" width="8.5" style="1" customWidth="1"/>
    <col min="26" max="16384" width="8.875" style="1"/>
  </cols>
  <sheetData>
    <row r="1" spans="1:25" ht="18.75" customHeight="1" x14ac:dyDescent="0.15">
      <c r="A1" s="13" t="s">
        <v>30</v>
      </c>
    </row>
    <row r="3" spans="1:25" ht="18.75" customHeight="1" x14ac:dyDescent="0.15">
      <c r="A3" s="12" t="s">
        <v>7</v>
      </c>
      <c r="I3" s="12" t="s">
        <v>8</v>
      </c>
      <c r="P3" s="14" t="s">
        <v>33</v>
      </c>
    </row>
    <row r="4" spans="1:25" ht="18.75" customHeight="1" x14ac:dyDescent="0.15">
      <c r="I4" s="10"/>
      <c r="J4" s="11"/>
      <c r="K4" s="3" t="s">
        <v>2</v>
      </c>
      <c r="L4" s="3" t="s">
        <v>3</v>
      </c>
      <c r="M4" s="3" t="s">
        <v>4</v>
      </c>
      <c r="N4" s="3" t="s">
        <v>5</v>
      </c>
      <c r="O4" s="3" t="s">
        <v>6</v>
      </c>
      <c r="P4" s="3" t="s">
        <v>34</v>
      </c>
      <c r="R4" s="10"/>
      <c r="S4" s="11"/>
      <c r="T4" s="3" t="s">
        <v>2</v>
      </c>
      <c r="U4" s="3" t="s">
        <v>3</v>
      </c>
      <c r="V4" s="3" t="s">
        <v>4</v>
      </c>
      <c r="W4" s="3" t="s">
        <v>5</v>
      </c>
      <c r="X4" s="3" t="s">
        <v>6</v>
      </c>
      <c r="Y4" s="3" t="s">
        <v>34</v>
      </c>
    </row>
    <row r="5" spans="1:25" ht="18.75" customHeight="1" x14ac:dyDescent="0.15">
      <c r="I5" s="23" t="s">
        <v>9</v>
      </c>
      <c r="J5" s="5" t="s">
        <v>31</v>
      </c>
      <c r="K5" s="6">
        <v>2365</v>
      </c>
      <c r="L5" s="6">
        <v>2433</v>
      </c>
      <c r="M5" s="6">
        <v>2537</v>
      </c>
      <c r="N5" s="6">
        <v>2712</v>
      </c>
      <c r="O5" s="6">
        <v>2879</v>
      </c>
      <c r="P5" s="16">
        <f>O5/K5</f>
        <v>1.2173361522198731</v>
      </c>
      <c r="R5" s="22" t="s">
        <v>20</v>
      </c>
      <c r="S5" s="5" t="s">
        <v>31</v>
      </c>
      <c r="T5" s="6">
        <v>2160</v>
      </c>
      <c r="U5" s="6">
        <v>2237</v>
      </c>
      <c r="V5" s="6">
        <v>2355</v>
      </c>
      <c r="W5" s="6">
        <v>2395</v>
      </c>
      <c r="X5" s="6">
        <v>2449</v>
      </c>
      <c r="Y5" s="16">
        <f>X5/T5</f>
        <v>1.1337962962962962</v>
      </c>
    </row>
    <row r="6" spans="1:25" ht="18.75" customHeight="1" x14ac:dyDescent="0.15">
      <c r="I6" s="24"/>
      <c r="J6" s="8" t="s">
        <v>0</v>
      </c>
      <c r="K6" s="9">
        <v>10517</v>
      </c>
      <c r="L6" s="9">
        <v>10972</v>
      </c>
      <c r="M6" s="9">
        <v>11279</v>
      </c>
      <c r="N6" s="9">
        <v>11600</v>
      </c>
      <c r="O6" s="9">
        <v>11795</v>
      </c>
      <c r="P6" s="17">
        <f>O6/K6</f>
        <v>1.1215175430255777</v>
      </c>
      <c r="R6" s="22"/>
      <c r="S6" s="8" t="s">
        <v>0</v>
      </c>
      <c r="T6" s="9">
        <v>9780</v>
      </c>
      <c r="U6" s="9">
        <v>10121</v>
      </c>
      <c r="V6" s="9">
        <v>10324</v>
      </c>
      <c r="W6" s="9">
        <v>10564</v>
      </c>
      <c r="X6" s="9">
        <v>10664</v>
      </c>
      <c r="Y6" s="17">
        <f>X6/T6</f>
        <v>1.0903885480572597</v>
      </c>
    </row>
    <row r="7" spans="1:25" ht="18.75" customHeight="1" x14ac:dyDescent="0.15">
      <c r="I7" s="24"/>
      <c r="J7" s="8" t="s">
        <v>1</v>
      </c>
      <c r="K7" s="19">
        <f>K5/K6</f>
        <v>0.22487401350194922</v>
      </c>
      <c r="L7" s="19">
        <f t="shared" ref="L7:O7" si="0">L5/L6</f>
        <v>0.22174626321545754</v>
      </c>
      <c r="M7" s="19">
        <f t="shared" si="0"/>
        <v>0.2249312882347726</v>
      </c>
      <c r="N7" s="19">
        <f t="shared" si="0"/>
        <v>0.23379310344827586</v>
      </c>
      <c r="O7" s="19">
        <f t="shared" si="0"/>
        <v>0.24408647732089869</v>
      </c>
      <c r="P7" s="20" t="s">
        <v>35</v>
      </c>
      <c r="R7" s="22"/>
      <c r="S7" s="8" t="s">
        <v>1</v>
      </c>
      <c r="T7" s="19">
        <f>T5/T6</f>
        <v>0.22085889570552147</v>
      </c>
      <c r="U7" s="19">
        <f t="shared" ref="U7:X7" si="1">U5/U6</f>
        <v>0.22102559035668412</v>
      </c>
      <c r="V7" s="19">
        <f t="shared" si="1"/>
        <v>0.22810925997675319</v>
      </c>
      <c r="W7" s="19">
        <f t="shared" si="1"/>
        <v>0.22671336614918591</v>
      </c>
      <c r="X7" s="19">
        <f t="shared" si="1"/>
        <v>0.22965116279069767</v>
      </c>
      <c r="Y7" s="20" t="s">
        <v>35</v>
      </c>
    </row>
    <row r="8" spans="1:25" ht="18.75" customHeight="1" x14ac:dyDescent="0.15">
      <c r="I8" s="25"/>
      <c r="J8" s="7" t="s">
        <v>32</v>
      </c>
      <c r="K8" s="15">
        <v>3084</v>
      </c>
      <c r="L8" s="15">
        <v>4497</v>
      </c>
      <c r="M8" s="15">
        <v>4950</v>
      </c>
      <c r="N8" s="15">
        <v>4960</v>
      </c>
      <c r="O8" s="15">
        <v>4530</v>
      </c>
      <c r="P8" s="18">
        <f>O8/K8</f>
        <v>1.4688715953307394</v>
      </c>
      <c r="R8" s="22"/>
      <c r="S8" s="7" t="s">
        <v>32</v>
      </c>
      <c r="T8" s="15">
        <v>1902</v>
      </c>
      <c r="U8" s="15">
        <v>2258</v>
      </c>
      <c r="V8" s="15">
        <v>2400</v>
      </c>
      <c r="W8" s="15">
        <v>2575</v>
      </c>
      <c r="X8" s="15">
        <v>2925</v>
      </c>
      <c r="Y8" s="18">
        <f>X8/T8</f>
        <v>1.5378548895899053</v>
      </c>
    </row>
    <row r="9" spans="1:25" ht="18.75" customHeight="1" x14ac:dyDescent="0.15">
      <c r="I9" s="23" t="s">
        <v>10</v>
      </c>
      <c r="J9" s="5" t="s">
        <v>31</v>
      </c>
      <c r="K9" s="6">
        <v>2367</v>
      </c>
      <c r="L9" s="6">
        <v>2423</v>
      </c>
      <c r="M9" s="6">
        <v>2461</v>
      </c>
      <c r="N9" s="6">
        <v>2496</v>
      </c>
      <c r="O9" s="6">
        <v>2554</v>
      </c>
      <c r="P9" s="16">
        <f>O9/K9</f>
        <v>1.0790029573299535</v>
      </c>
      <c r="R9" s="22" t="s">
        <v>21</v>
      </c>
      <c r="S9" s="5" t="s">
        <v>31</v>
      </c>
      <c r="T9" s="6">
        <v>1609</v>
      </c>
      <c r="U9" s="6">
        <v>1642</v>
      </c>
      <c r="V9" s="6">
        <v>1771</v>
      </c>
      <c r="W9" s="6">
        <v>1873</v>
      </c>
      <c r="X9" s="6">
        <v>1900</v>
      </c>
      <c r="Y9" s="16">
        <f>X9/T9</f>
        <v>1.1808576755748912</v>
      </c>
    </row>
    <row r="10" spans="1:25" ht="18.75" customHeight="1" x14ac:dyDescent="0.15">
      <c r="I10" s="24"/>
      <c r="J10" s="8" t="s">
        <v>0</v>
      </c>
      <c r="K10" s="9">
        <v>9168</v>
      </c>
      <c r="L10" s="9">
        <v>9403</v>
      </c>
      <c r="M10" s="9">
        <v>9595</v>
      </c>
      <c r="N10" s="9">
        <v>9689</v>
      </c>
      <c r="O10" s="9">
        <v>9705</v>
      </c>
      <c r="P10" s="17">
        <f>O10/K10</f>
        <v>1.0585732984293195</v>
      </c>
      <c r="R10" s="22"/>
      <c r="S10" s="8" t="s">
        <v>0</v>
      </c>
      <c r="T10" s="9">
        <v>9467</v>
      </c>
      <c r="U10" s="9">
        <v>10112</v>
      </c>
      <c r="V10" s="9">
        <v>10578</v>
      </c>
      <c r="W10" s="9">
        <v>10946</v>
      </c>
      <c r="X10" s="9">
        <v>11222</v>
      </c>
      <c r="Y10" s="17">
        <f>X10/T10</f>
        <v>1.1853807964508292</v>
      </c>
    </row>
    <row r="11" spans="1:25" ht="18.75" customHeight="1" x14ac:dyDescent="0.15">
      <c r="I11" s="24"/>
      <c r="J11" s="8" t="s">
        <v>1</v>
      </c>
      <c r="K11" s="19">
        <f>K9/K10</f>
        <v>0.2581806282722513</v>
      </c>
      <c r="L11" s="19">
        <f t="shared" ref="L11:O11" si="2">L9/L10</f>
        <v>0.25768371796235245</v>
      </c>
      <c r="M11" s="19">
        <f t="shared" si="2"/>
        <v>0.25648775403856178</v>
      </c>
      <c r="N11" s="19">
        <f t="shared" si="2"/>
        <v>0.25761172463618537</v>
      </c>
      <c r="O11" s="19">
        <f t="shared" si="2"/>
        <v>0.26316331787738279</v>
      </c>
      <c r="P11" s="20" t="s">
        <v>35</v>
      </c>
      <c r="R11" s="22"/>
      <c r="S11" s="8" t="s">
        <v>1</v>
      </c>
      <c r="T11" s="19">
        <f>T9/T10</f>
        <v>0.16995880426745538</v>
      </c>
      <c r="U11" s="19">
        <f t="shared" ref="U11:X11" si="3">U9/U10</f>
        <v>0.16238132911392406</v>
      </c>
      <c r="V11" s="19">
        <f t="shared" si="3"/>
        <v>0.16742295329930043</v>
      </c>
      <c r="W11" s="19">
        <f t="shared" si="3"/>
        <v>0.17111273524575188</v>
      </c>
      <c r="X11" s="19">
        <f t="shared" si="3"/>
        <v>0.16931028337194795</v>
      </c>
      <c r="Y11" s="20" t="s">
        <v>35</v>
      </c>
    </row>
    <row r="12" spans="1:25" ht="18.75" customHeight="1" x14ac:dyDescent="0.15">
      <c r="I12" s="25"/>
      <c r="J12" s="7" t="s">
        <v>32</v>
      </c>
      <c r="K12" s="15">
        <v>4757</v>
      </c>
      <c r="L12" s="15">
        <v>4870</v>
      </c>
      <c r="M12" s="15">
        <v>6133</v>
      </c>
      <c r="N12" s="15">
        <v>5703</v>
      </c>
      <c r="O12" s="15">
        <v>5771</v>
      </c>
      <c r="P12" s="18">
        <f>O12/K12</f>
        <v>1.2131595543409712</v>
      </c>
      <c r="R12" s="22"/>
      <c r="S12" s="7" t="s">
        <v>32</v>
      </c>
      <c r="T12" s="15">
        <v>3269</v>
      </c>
      <c r="U12" s="15">
        <v>4490</v>
      </c>
      <c r="V12" s="15">
        <v>5180</v>
      </c>
      <c r="W12" s="15">
        <v>5707</v>
      </c>
      <c r="X12" s="15">
        <v>4899</v>
      </c>
      <c r="Y12" s="18">
        <f>X12/T12</f>
        <v>1.498623432242276</v>
      </c>
    </row>
    <row r="13" spans="1:25" ht="18.75" customHeight="1" x14ac:dyDescent="0.15">
      <c r="I13" s="23" t="s">
        <v>11</v>
      </c>
      <c r="J13" s="5" t="s">
        <v>31</v>
      </c>
      <c r="K13" s="6">
        <v>2127</v>
      </c>
      <c r="L13" s="6">
        <v>2267</v>
      </c>
      <c r="M13" s="6">
        <v>2375</v>
      </c>
      <c r="N13" s="6">
        <v>2432</v>
      </c>
      <c r="O13" s="6">
        <v>2504</v>
      </c>
      <c r="P13" s="16">
        <f>O13/K13</f>
        <v>1.1772449459332393</v>
      </c>
      <c r="R13" s="22" t="s">
        <v>22</v>
      </c>
      <c r="S13" s="5" t="s">
        <v>31</v>
      </c>
      <c r="T13" s="6">
        <v>2027</v>
      </c>
      <c r="U13" s="6">
        <v>2112</v>
      </c>
      <c r="V13" s="6">
        <v>2228</v>
      </c>
      <c r="W13" s="6">
        <v>2274</v>
      </c>
      <c r="X13" s="6">
        <v>2376</v>
      </c>
      <c r="Y13" s="16">
        <f>X13/T13</f>
        <v>1.1721756290083867</v>
      </c>
    </row>
    <row r="14" spans="1:25" ht="18.75" customHeight="1" x14ac:dyDescent="0.15">
      <c r="I14" s="24"/>
      <c r="J14" s="8" t="s">
        <v>0</v>
      </c>
      <c r="K14" s="9">
        <v>8305</v>
      </c>
      <c r="L14" s="9">
        <v>8598</v>
      </c>
      <c r="M14" s="9">
        <v>8799</v>
      </c>
      <c r="N14" s="9">
        <v>8902</v>
      </c>
      <c r="O14" s="9">
        <v>9017</v>
      </c>
      <c r="P14" s="17">
        <f>O14/K14</f>
        <v>1.0857314870559904</v>
      </c>
      <c r="R14" s="22"/>
      <c r="S14" s="8" t="s">
        <v>0</v>
      </c>
      <c r="T14" s="9">
        <v>11627</v>
      </c>
      <c r="U14" s="9">
        <v>12257</v>
      </c>
      <c r="V14" s="9">
        <v>12716</v>
      </c>
      <c r="W14" s="9">
        <v>13109</v>
      </c>
      <c r="X14" s="9">
        <v>13423</v>
      </c>
      <c r="Y14" s="17">
        <f>X14/T14</f>
        <v>1.1544680485077836</v>
      </c>
    </row>
    <row r="15" spans="1:25" ht="18.75" customHeight="1" x14ac:dyDescent="0.15">
      <c r="I15" s="24"/>
      <c r="J15" s="8" t="s">
        <v>1</v>
      </c>
      <c r="K15" s="19">
        <f>K13/K14</f>
        <v>0.25611077664057796</v>
      </c>
      <c r="L15" s="19">
        <f t="shared" ref="L15:O15" si="4">L13/L14</f>
        <v>0.26366596882996046</v>
      </c>
      <c r="M15" s="19">
        <f t="shared" si="4"/>
        <v>0.26991703602682121</v>
      </c>
      <c r="N15" s="19">
        <f t="shared" si="4"/>
        <v>0.27319703437429793</v>
      </c>
      <c r="O15" s="19">
        <f t="shared" si="4"/>
        <v>0.27769768215592772</v>
      </c>
      <c r="P15" s="20" t="s">
        <v>35</v>
      </c>
      <c r="R15" s="22"/>
      <c r="S15" s="8" t="s">
        <v>1</v>
      </c>
      <c r="T15" s="19">
        <f>T13/T14</f>
        <v>0.17433559817665778</v>
      </c>
      <c r="U15" s="19">
        <f t="shared" ref="U15:X15" si="5">U13/U14</f>
        <v>0.17230970057926084</v>
      </c>
      <c r="V15" s="19">
        <f t="shared" si="5"/>
        <v>0.17521233092167349</v>
      </c>
      <c r="W15" s="19">
        <f t="shared" si="5"/>
        <v>0.17346860935235334</v>
      </c>
      <c r="X15" s="19">
        <f t="shared" si="5"/>
        <v>0.17700961037026</v>
      </c>
      <c r="Y15" s="20" t="s">
        <v>35</v>
      </c>
    </row>
    <row r="16" spans="1:25" ht="18.75" customHeight="1" x14ac:dyDescent="0.15">
      <c r="I16" s="25"/>
      <c r="J16" s="7" t="s">
        <v>32</v>
      </c>
      <c r="K16" s="15">
        <v>3150</v>
      </c>
      <c r="L16" s="15">
        <v>4994</v>
      </c>
      <c r="M16" s="15">
        <v>4924</v>
      </c>
      <c r="N16" s="15">
        <v>4475</v>
      </c>
      <c r="O16" s="15">
        <v>5180</v>
      </c>
      <c r="P16" s="18">
        <f>O16/K16</f>
        <v>1.6444444444444444</v>
      </c>
      <c r="R16" s="22"/>
      <c r="S16" s="7" t="s">
        <v>32</v>
      </c>
      <c r="T16" s="15">
        <v>3611</v>
      </c>
      <c r="U16" s="15">
        <v>4740</v>
      </c>
      <c r="V16" s="15">
        <v>4629</v>
      </c>
      <c r="W16" s="15">
        <v>3789</v>
      </c>
      <c r="X16" s="15">
        <v>3884</v>
      </c>
      <c r="Y16" s="18">
        <f>X16/T16</f>
        <v>1.0756023262254224</v>
      </c>
    </row>
    <row r="17" spans="9:25" ht="18.75" customHeight="1" x14ac:dyDescent="0.15">
      <c r="I17" s="23" t="s">
        <v>12</v>
      </c>
      <c r="J17" s="5" t="s">
        <v>31</v>
      </c>
      <c r="K17" s="6">
        <v>2507</v>
      </c>
      <c r="L17" s="6">
        <v>2567</v>
      </c>
      <c r="M17" s="6">
        <v>2599</v>
      </c>
      <c r="N17" s="6">
        <v>2655</v>
      </c>
      <c r="O17" s="6">
        <v>2720</v>
      </c>
      <c r="P17" s="16">
        <f>O17/K17</f>
        <v>1.0849621061029118</v>
      </c>
      <c r="R17" s="22" t="s">
        <v>23</v>
      </c>
      <c r="S17" s="5" t="s">
        <v>31</v>
      </c>
      <c r="T17" s="6">
        <v>2053</v>
      </c>
      <c r="U17" s="6">
        <v>2118</v>
      </c>
      <c r="V17" s="6">
        <v>2235</v>
      </c>
      <c r="W17" s="6">
        <v>2323</v>
      </c>
      <c r="X17" s="6">
        <v>2378</v>
      </c>
      <c r="Y17" s="16">
        <f>X17/T17</f>
        <v>1.1583049196298101</v>
      </c>
    </row>
    <row r="18" spans="9:25" ht="18.75" customHeight="1" x14ac:dyDescent="0.15">
      <c r="I18" s="24"/>
      <c r="J18" s="8" t="s">
        <v>0</v>
      </c>
      <c r="K18" s="9">
        <v>9199</v>
      </c>
      <c r="L18" s="9">
        <v>9480</v>
      </c>
      <c r="M18" s="9">
        <v>9691</v>
      </c>
      <c r="N18" s="9">
        <v>9781</v>
      </c>
      <c r="O18" s="9">
        <v>9793</v>
      </c>
      <c r="P18" s="17">
        <f>O18/K18</f>
        <v>1.0645722361126209</v>
      </c>
      <c r="R18" s="22"/>
      <c r="S18" s="8" t="s">
        <v>0</v>
      </c>
      <c r="T18" s="9">
        <v>9792</v>
      </c>
      <c r="U18" s="9">
        <v>10170</v>
      </c>
      <c r="V18" s="9">
        <v>10464</v>
      </c>
      <c r="W18" s="9">
        <v>10613</v>
      </c>
      <c r="X18" s="9">
        <v>10653</v>
      </c>
      <c r="Y18" s="17">
        <f>X18/T18</f>
        <v>1.0879289215686274</v>
      </c>
    </row>
    <row r="19" spans="9:25" ht="18.75" customHeight="1" x14ac:dyDescent="0.15">
      <c r="I19" s="24"/>
      <c r="J19" s="8" t="s">
        <v>1</v>
      </c>
      <c r="K19" s="19">
        <f>K17/K18</f>
        <v>0.27252962278508536</v>
      </c>
      <c r="L19" s="19">
        <f t="shared" ref="L19:O19" si="6">L17/L18</f>
        <v>0.2707805907172996</v>
      </c>
      <c r="M19" s="19">
        <f t="shared" si="6"/>
        <v>0.26818697760808996</v>
      </c>
      <c r="N19" s="19">
        <f t="shared" si="6"/>
        <v>0.27144463756262138</v>
      </c>
      <c r="O19" s="19">
        <f t="shared" si="6"/>
        <v>0.27774941284591037</v>
      </c>
      <c r="P19" s="20" t="s">
        <v>35</v>
      </c>
      <c r="R19" s="22"/>
      <c r="S19" s="8" t="s">
        <v>1</v>
      </c>
      <c r="T19" s="19">
        <f>T17/T18</f>
        <v>0.20966094771241831</v>
      </c>
      <c r="U19" s="19">
        <f t="shared" ref="U19:X19" si="7">U17/U18</f>
        <v>0.20825958702064898</v>
      </c>
      <c r="V19" s="19">
        <f t="shared" si="7"/>
        <v>0.21358944954128439</v>
      </c>
      <c r="W19" s="19">
        <f t="shared" si="7"/>
        <v>0.21888250259116179</v>
      </c>
      <c r="X19" s="19">
        <f t="shared" si="7"/>
        <v>0.22322350511592978</v>
      </c>
      <c r="Y19" s="20" t="s">
        <v>35</v>
      </c>
    </row>
    <row r="20" spans="9:25" ht="18.75" customHeight="1" x14ac:dyDescent="0.15">
      <c r="I20" s="25"/>
      <c r="J20" s="7" t="s">
        <v>32</v>
      </c>
      <c r="K20" s="15">
        <v>2412</v>
      </c>
      <c r="L20" s="15">
        <v>4003</v>
      </c>
      <c r="M20" s="15">
        <v>5101</v>
      </c>
      <c r="N20" s="15">
        <v>5612</v>
      </c>
      <c r="O20" s="15">
        <v>5679</v>
      </c>
      <c r="P20" s="18">
        <f>O20/K20</f>
        <v>2.3544776119402986</v>
      </c>
      <c r="R20" s="22"/>
      <c r="S20" s="7" t="s">
        <v>32</v>
      </c>
      <c r="T20" s="15">
        <v>2804</v>
      </c>
      <c r="U20" s="15">
        <v>3011</v>
      </c>
      <c r="V20" s="15">
        <v>3494</v>
      </c>
      <c r="W20" s="15">
        <v>3240</v>
      </c>
      <c r="X20" s="15">
        <v>4377</v>
      </c>
      <c r="Y20" s="18">
        <f>X20/T20</f>
        <v>1.5609843081312411</v>
      </c>
    </row>
    <row r="21" spans="9:25" ht="18.75" customHeight="1" x14ac:dyDescent="0.15">
      <c r="I21" s="23" t="s">
        <v>13</v>
      </c>
      <c r="J21" s="5" t="s">
        <v>31</v>
      </c>
      <c r="K21" s="6">
        <v>1858</v>
      </c>
      <c r="L21" s="6">
        <v>2001</v>
      </c>
      <c r="M21" s="6">
        <v>2064</v>
      </c>
      <c r="N21" s="6">
        <v>2143</v>
      </c>
      <c r="O21" s="6">
        <v>2193</v>
      </c>
      <c r="P21" s="16">
        <f>O21/K21</f>
        <v>1.1803013993541442</v>
      </c>
      <c r="R21" s="22" t="s">
        <v>24</v>
      </c>
      <c r="S21" s="5" t="s">
        <v>31</v>
      </c>
      <c r="T21" s="6">
        <v>2152</v>
      </c>
      <c r="U21" s="6">
        <v>2291</v>
      </c>
      <c r="V21" s="6">
        <v>2429</v>
      </c>
      <c r="W21" s="6">
        <v>2476</v>
      </c>
      <c r="X21" s="6">
        <v>2580</v>
      </c>
      <c r="Y21" s="16">
        <f>X21/T21</f>
        <v>1.1988847583643123</v>
      </c>
    </row>
    <row r="22" spans="9:25" ht="18.75" customHeight="1" x14ac:dyDescent="0.15">
      <c r="I22" s="24"/>
      <c r="J22" s="8" t="s">
        <v>0</v>
      </c>
      <c r="K22" s="9">
        <v>8996</v>
      </c>
      <c r="L22" s="9">
        <v>9431</v>
      </c>
      <c r="M22" s="9">
        <v>9721</v>
      </c>
      <c r="N22" s="9">
        <v>9906</v>
      </c>
      <c r="O22" s="9">
        <v>10108</v>
      </c>
      <c r="P22" s="17">
        <f>O22/K22</f>
        <v>1.12361049355269</v>
      </c>
      <c r="R22" s="22"/>
      <c r="S22" s="8" t="s">
        <v>0</v>
      </c>
      <c r="T22" s="9">
        <v>10935</v>
      </c>
      <c r="U22" s="9">
        <v>11414</v>
      </c>
      <c r="V22" s="9">
        <v>11553</v>
      </c>
      <c r="W22" s="9">
        <v>11552</v>
      </c>
      <c r="X22" s="9">
        <v>11619</v>
      </c>
      <c r="Y22" s="17">
        <f>X22/T22</f>
        <v>1.062551440329218</v>
      </c>
    </row>
    <row r="23" spans="9:25" ht="18.75" customHeight="1" x14ac:dyDescent="0.15">
      <c r="I23" s="24"/>
      <c r="J23" s="8" t="s">
        <v>1</v>
      </c>
      <c r="K23" s="19">
        <f>K21/K22</f>
        <v>0.20653623832814585</v>
      </c>
      <c r="L23" s="19">
        <f t="shared" ref="L23:O23" si="8">L21/L22</f>
        <v>0.21217262220337185</v>
      </c>
      <c r="M23" s="19">
        <f t="shared" si="8"/>
        <v>0.21232383499639954</v>
      </c>
      <c r="N23" s="19">
        <f t="shared" si="8"/>
        <v>0.21633353523117302</v>
      </c>
      <c r="O23" s="19">
        <f t="shared" si="8"/>
        <v>0.21695686584883261</v>
      </c>
      <c r="P23" s="20" t="s">
        <v>35</v>
      </c>
      <c r="R23" s="22"/>
      <c r="S23" s="8" t="s">
        <v>1</v>
      </c>
      <c r="T23" s="19">
        <f>T21/T22</f>
        <v>0.19679926840420667</v>
      </c>
      <c r="U23" s="19">
        <f t="shared" ref="U23:X23" si="9">U21/U22</f>
        <v>0.20071841598037499</v>
      </c>
      <c r="V23" s="19">
        <f t="shared" si="9"/>
        <v>0.21024842032372543</v>
      </c>
      <c r="W23" s="19">
        <f t="shared" si="9"/>
        <v>0.21433518005540167</v>
      </c>
      <c r="X23" s="19">
        <f t="shared" si="9"/>
        <v>0.22205009036922282</v>
      </c>
      <c r="Y23" s="20" t="s">
        <v>35</v>
      </c>
    </row>
    <row r="24" spans="9:25" ht="18.75" customHeight="1" x14ac:dyDescent="0.15">
      <c r="I24" s="25"/>
      <c r="J24" s="7" t="s">
        <v>32</v>
      </c>
      <c r="K24" s="15">
        <v>2566</v>
      </c>
      <c r="L24" s="15">
        <v>2910</v>
      </c>
      <c r="M24" s="15">
        <v>2670</v>
      </c>
      <c r="N24" s="15">
        <v>3269</v>
      </c>
      <c r="O24" s="15">
        <v>4417</v>
      </c>
      <c r="P24" s="18">
        <f>O24/K24</f>
        <v>1.7213561964146531</v>
      </c>
      <c r="R24" s="22"/>
      <c r="S24" s="7" t="s">
        <v>32</v>
      </c>
      <c r="T24" s="15">
        <v>1355</v>
      </c>
      <c r="U24" s="15">
        <v>1210</v>
      </c>
      <c r="V24" s="15">
        <v>2663</v>
      </c>
      <c r="W24" s="15">
        <v>6275</v>
      </c>
      <c r="X24" s="15">
        <v>6432</v>
      </c>
      <c r="Y24" s="18">
        <f>X24/T24</f>
        <v>4.746863468634686</v>
      </c>
    </row>
    <row r="25" spans="9:25" ht="18.75" customHeight="1" x14ac:dyDescent="0.15">
      <c r="I25" s="23" t="s">
        <v>14</v>
      </c>
      <c r="J25" s="5" t="s">
        <v>31</v>
      </c>
      <c r="K25" s="6">
        <v>1726</v>
      </c>
      <c r="L25" s="6">
        <v>1791</v>
      </c>
      <c r="M25" s="6">
        <v>1885</v>
      </c>
      <c r="N25" s="6">
        <v>2002</v>
      </c>
      <c r="O25" s="6">
        <v>2055</v>
      </c>
      <c r="P25" s="16">
        <f>O25/K25</f>
        <v>1.1906141367323291</v>
      </c>
      <c r="R25" s="22" t="s">
        <v>25</v>
      </c>
      <c r="S25" s="5" t="s">
        <v>31</v>
      </c>
      <c r="T25" s="6">
        <v>1824</v>
      </c>
      <c r="U25" s="6">
        <v>1867</v>
      </c>
      <c r="V25" s="6">
        <v>1945</v>
      </c>
      <c r="W25" s="6">
        <v>2012</v>
      </c>
      <c r="X25" s="6">
        <v>2034</v>
      </c>
      <c r="Y25" s="16">
        <f>X25/T25</f>
        <v>1.1151315789473684</v>
      </c>
    </row>
    <row r="26" spans="9:25" ht="18.75" customHeight="1" x14ac:dyDescent="0.15">
      <c r="I26" s="24"/>
      <c r="J26" s="8" t="s">
        <v>0</v>
      </c>
      <c r="K26" s="9">
        <v>8309</v>
      </c>
      <c r="L26" s="9">
        <v>8700</v>
      </c>
      <c r="M26" s="9">
        <v>8925</v>
      </c>
      <c r="N26" s="9">
        <v>9154</v>
      </c>
      <c r="O26" s="9">
        <v>9327</v>
      </c>
      <c r="P26" s="17">
        <f>O26/K26</f>
        <v>1.1225177518353593</v>
      </c>
      <c r="R26" s="22"/>
      <c r="S26" s="8" t="s">
        <v>0</v>
      </c>
      <c r="T26" s="9">
        <v>8060</v>
      </c>
      <c r="U26" s="9">
        <v>8386</v>
      </c>
      <c r="V26" s="9">
        <v>8622</v>
      </c>
      <c r="W26" s="9">
        <v>8830</v>
      </c>
      <c r="X26" s="9">
        <v>8965</v>
      </c>
      <c r="Y26" s="17">
        <f>X26/T26</f>
        <v>1.1122828784119108</v>
      </c>
    </row>
    <row r="27" spans="9:25" ht="18.75" customHeight="1" x14ac:dyDescent="0.15">
      <c r="I27" s="24"/>
      <c r="J27" s="8" t="s">
        <v>1</v>
      </c>
      <c r="K27" s="19">
        <f>K25/K26</f>
        <v>0.2077265615597545</v>
      </c>
      <c r="L27" s="19">
        <f t="shared" ref="L27:O27" si="10">L25/L26</f>
        <v>0.20586206896551723</v>
      </c>
      <c r="M27" s="19">
        <f t="shared" si="10"/>
        <v>0.21120448179271709</v>
      </c>
      <c r="N27" s="19">
        <f t="shared" si="10"/>
        <v>0.21870220668560192</v>
      </c>
      <c r="O27" s="19">
        <f t="shared" si="10"/>
        <v>0.22032807976841429</v>
      </c>
      <c r="P27" s="20" t="s">
        <v>35</v>
      </c>
      <c r="R27" s="22"/>
      <c r="S27" s="8" t="s">
        <v>1</v>
      </c>
      <c r="T27" s="19">
        <f>T25/T26</f>
        <v>0.22630272952853597</v>
      </c>
      <c r="U27" s="19">
        <f t="shared" ref="U27:X27" si="11">U25/U26</f>
        <v>0.22263295969472932</v>
      </c>
      <c r="V27" s="19">
        <f t="shared" si="11"/>
        <v>0.22558571097193228</v>
      </c>
      <c r="W27" s="19">
        <f t="shared" si="11"/>
        <v>0.22785956964892412</v>
      </c>
      <c r="X27" s="19">
        <f t="shared" si="11"/>
        <v>0.22688232013385387</v>
      </c>
      <c r="Y27" s="20" t="s">
        <v>35</v>
      </c>
    </row>
    <row r="28" spans="9:25" ht="18.75" customHeight="1" x14ac:dyDescent="0.15">
      <c r="I28" s="25"/>
      <c r="J28" s="7" t="s">
        <v>32</v>
      </c>
      <c r="K28" s="15">
        <v>885</v>
      </c>
      <c r="L28" s="15">
        <v>1478</v>
      </c>
      <c r="M28" s="15">
        <v>2126</v>
      </c>
      <c r="N28" s="15">
        <v>3312</v>
      </c>
      <c r="O28" s="15">
        <v>4728</v>
      </c>
      <c r="P28" s="18">
        <f>O28/K28</f>
        <v>5.3423728813559324</v>
      </c>
      <c r="R28" s="22"/>
      <c r="S28" s="7" t="s">
        <v>32</v>
      </c>
      <c r="T28" s="15">
        <v>1829</v>
      </c>
      <c r="U28" s="15">
        <v>2091</v>
      </c>
      <c r="V28" s="15">
        <v>1297</v>
      </c>
      <c r="W28" s="15">
        <v>3559</v>
      </c>
      <c r="X28" s="15">
        <v>5235</v>
      </c>
      <c r="Y28" s="18">
        <f>X28/T28</f>
        <v>2.8622197922361945</v>
      </c>
    </row>
    <row r="29" spans="9:25" ht="18.75" customHeight="1" x14ac:dyDescent="0.15">
      <c r="I29" s="23" t="s">
        <v>15</v>
      </c>
      <c r="J29" s="5" t="s">
        <v>31</v>
      </c>
      <c r="K29" s="6">
        <v>2444</v>
      </c>
      <c r="L29" s="6">
        <v>2568</v>
      </c>
      <c r="M29" s="6">
        <v>2711</v>
      </c>
      <c r="N29" s="6">
        <v>2846</v>
      </c>
      <c r="O29" s="6">
        <v>2978</v>
      </c>
      <c r="P29" s="16">
        <f>O29/K29</f>
        <v>1.218494271685761</v>
      </c>
      <c r="R29" s="22" t="s">
        <v>26</v>
      </c>
      <c r="S29" s="5" t="s">
        <v>31</v>
      </c>
      <c r="T29" s="6">
        <v>2206</v>
      </c>
      <c r="U29" s="6">
        <v>2296</v>
      </c>
      <c r="V29" s="6">
        <v>2324</v>
      </c>
      <c r="W29" s="6">
        <v>2365</v>
      </c>
      <c r="X29" s="6">
        <v>2368</v>
      </c>
      <c r="Y29" s="16">
        <f>X29/T29</f>
        <v>1.073436083408885</v>
      </c>
    </row>
    <row r="30" spans="9:25" ht="18.75" customHeight="1" x14ac:dyDescent="0.15">
      <c r="I30" s="24"/>
      <c r="J30" s="8" t="s">
        <v>0</v>
      </c>
      <c r="K30" s="9">
        <v>10630</v>
      </c>
      <c r="L30" s="9">
        <v>11251</v>
      </c>
      <c r="M30" s="9">
        <v>11684</v>
      </c>
      <c r="N30" s="9">
        <v>12058</v>
      </c>
      <c r="O30" s="9">
        <v>12335</v>
      </c>
      <c r="P30" s="17">
        <f>O30/K30</f>
        <v>1.1603951081843837</v>
      </c>
      <c r="R30" s="22"/>
      <c r="S30" s="8" t="s">
        <v>0</v>
      </c>
      <c r="T30" s="9">
        <v>9435</v>
      </c>
      <c r="U30" s="9">
        <v>9718</v>
      </c>
      <c r="V30" s="9">
        <v>9762</v>
      </c>
      <c r="W30" s="9">
        <v>9800</v>
      </c>
      <c r="X30" s="9">
        <v>9787</v>
      </c>
      <c r="Y30" s="17">
        <f>X30/T30</f>
        <v>1.0373078961314255</v>
      </c>
    </row>
    <row r="31" spans="9:25" ht="18.75" customHeight="1" x14ac:dyDescent="0.15">
      <c r="I31" s="24"/>
      <c r="J31" s="8" t="s">
        <v>1</v>
      </c>
      <c r="K31" s="19">
        <f>K29/K30</f>
        <v>0.22991533396048919</v>
      </c>
      <c r="L31" s="19">
        <f t="shared" ref="L31:O31" si="12">L29/L30</f>
        <v>0.22824637809972448</v>
      </c>
      <c r="M31" s="19">
        <f t="shared" si="12"/>
        <v>0.23202670318384114</v>
      </c>
      <c r="N31" s="19">
        <f t="shared" si="12"/>
        <v>0.23602587493780064</v>
      </c>
      <c r="O31" s="19">
        <f t="shared" si="12"/>
        <v>0.24142683421159303</v>
      </c>
      <c r="P31" s="20" t="s">
        <v>35</v>
      </c>
      <c r="R31" s="22"/>
      <c r="S31" s="8" t="s">
        <v>1</v>
      </c>
      <c r="T31" s="19">
        <f>T29/T30</f>
        <v>0.23381028086910441</v>
      </c>
      <c r="U31" s="19">
        <f t="shared" ref="U31:X31" si="13">U29/U30</f>
        <v>0.23626260547437744</v>
      </c>
      <c r="V31" s="19">
        <f t="shared" si="13"/>
        <v>0.23806597008809671</v>
      </c>
      <c r="W31" s="19">
        <f t="shared" si="13"/>
        <v>0.2413265306122449</v>
      </c>
      <c r="X31" s="19">
        <f t="shared" si="13"/>
        <v>0.24195361193419843</v>
      </c>
      <c r="Y31" s="20" t="s">
        <v>35</v>
      </c>
    </row>
    <row r="32" spans="9:25" ht="18.75" customHeight="1" x14ac:dyDescent="0.15">
      <c r="I32" s="25"/>
      <c r="J32" s="7" t="s">
        <v>32</v>
      </c>
      <c r="K32" s="15">
        <v>1915</v>
      </c>
      <c r="L32" s="15">
        <v>2380</v>
      </c>
      <c r="M32" s="15">
        <v>2815</v>
      </c>
      <c r="N32" s="15">
        <v>3496</v>
      </c>
      <c r="O32" s="15">
        <v>4452</v>
      </c>
      <c r="P32" s="18">
        <f>O32/K32</f>
        <v>2.3248041775456918</v>
      </c>
      <c r="R32" s="22"/>
      <c r="S32" s="7" t="s">
        <v>32</v>
      </c>
      <c r="T32" s="15">
        <v>4410</v>
      </c>
      <c r="U32" s="15">
        <v>4571</v>
      </c>
      <c r="V32" s="15">
        <v>4781</v>
      </c>
      <c r="W32" s="15">
        <v>5119</v>
      </c>
      <c r="X32" s="15">
        <v>5434</v>
      </c>
      <c r="Y32" s="18">
        <f>X32/T32</f>
        <v>1.2321995464852609</v>
      </c>
    </row>
    <row r="33" spans="9:25" ht="18.75" customHeight="1" x14ac:dyDescent="0.15">
      <c r="I33" s="22" t="s">
        <v>16</v>
      </c>
      <c r="J33" s="5" t="s">
        <v>31</v>
      </c>
      <c r="K33" s="6">
        <v>2291</v>
      </c>
      <c r="L33" s="6">
        <v>2451</v>
      </c>
      <c r="M33" s="6">
        <v>2543</v>
      </c>
      <c r="N33" s="6">
        <v>2648</v>
      </c>
      <c r="O33" s="6">
        <v>2729</v>
      </c>
      <c r="P33" s="16">
        <f>O33/K33</f>
        <v>1.1911828895678742</v>
      </c>
      <c r="R33" s="22" t="s">
        <v>27</v>
      </c>
      <c r="S33" s="5" t="s">
        <v>31</v>
      </c>
      <c r="T33" s="6">
        <v>1795</v>
      </c>
      <c r="U33" s="6">
        <v>1922</v>
      </c>
      <c r="V33" s="6">
        <v>2032</v>
      </c>
      <c r="W33" s="6">
        <v>2074</v>
      </c>
      <c r="X33" s="6">
        <v>2103</v>
      </c>
      <c r="Y33" s="16">
        <f>X33/T33</f>
        <v>1.1715877437325906</v>
      </c>
    </row>
    <row r="34" spans="9:25" ht="18.75" customHeight="1" x14ac:dyDescent="0.15">
      <c r="I34" s="22"/>
      <c r="J34" s="8" t="s">
        <v>0</v>
      </c>
      <c r="K34" s="9">
        <v>12252</v>
      </c>
      <c r="L34" s="9">
        <v>12696</v>
      </c>
      <c r="M34" s="9">
        <v>12926</v>
      </c>
      <c r="N34" s="9">
        <v>13178</v>
      </c>
      <c r="O34" s="9">
        <v>13280</v>
      </c>
      <c r="P34" s="17">
        <f>O34/K34</f>
        <v>1.0839046686255305</v>
      </c>
      <c r="R34" s="22"/>
      <c r="S34" s="8" t="s">
        <v>0</v>
      </c>
      <c r="T34" s="9">
        <v>9008</v>
      </c>
      <c r="U34" s="9">
        <v>9429</v>
      </c>
      <c r="V34" s="9">
        <v>9697</v>
      </c>
      <c r="W34" s="9">
        <v>9929</v>
      </c>
      <c r="X34" s="9">
        <v>10079</v>
      </c>
      <c r="Y34" s="17">
        <f>X34/T34</f>
        <v>1.1188943161634104</v>
      </c>
    </row>
    <row r="35" spans="9:25" ht="18.75" customHeight="1" x14ac:dyDescent="0.15">
      <c r="I35" s="22"/>
      <c r="J35" s="8" t="s">
        <v>1</v>
      </c>
      <c r="K35" s="19">
        <f>K33/K34</f>
        <v>0.18698987920339535</v>
      </c>
      <c r="L35" s="19">
        <f t="shared" ref="L35:O35" si="14">L33/L34</f>
        <v>0.19305293005671079</v>
      </c>
      <c r="M35" s="19">
        <f t="shared" si="14"/>
        <v>0.19673526226210739</v>
      </c>
      <c r="N35" s="19">
        <f t="shared" si="14"/>
        <v>0.2009409622097435</v>
      </c>
      <c r="O35" s="19">
        <f t="shared" si="14"/>
        <v>0.20549698795180724</v>
      </c>
      <c r="P35" s="20" t="s">
        <v>35</v>
      </c>
      <c r="R35" s="22"/>
      <c r="S35" s="8" t="s">
        <v>1</v>
      </c>
      <c r="T35" s="19">
        <f>T33/T34</f>
        <v>0.19926731793960922</v>
      </c>
      <c r="U35" s="19">
        <f t="shared" ref="U35:X35" si="15">U33/U34</f>
        <v>0.20383921942941988</v>
      </c>
      <c r="V35" s="19">
        <f t="shared" si="15"/>
        <v>0.20954934515829637</v>
      </c>
      <c r="W35" s="19">
        <f t="shared" si="15"/>
        <v>0.20888306979554838</v>
      </c>
      <c r="X35" s="19">
        <f t="shared" si="15"/>
        <v>0.20865165194959817</v>
      </c>
      <c r="Y35" s="20" t="s">
        <v>35</v>
      </c>
    </row>
    <row r="36" spans="9:25" ht="18.75" customHeight="1" x14ac:dyDescent="0.15">
      <c r="I36" s="22"/>
      <c r="J36" s="7" t="s">
        <v>32</v>
      </c>
      <c r="K36" s="15">
        <v>3712</v>
      </c>
      <c r="L36" s="15">
        <v>4382</v>
      </c>
      <c r="M36" s="15">
        <v>3812</v>
      </c>
      <c r="N36" s="15">
        <v>3681</v>
      </c>
      <c r="O36" s="15">
        <v>4111</v>
      </c>
      <c r="P36" s="18">
        <f>O36/K36</f>
        <v>1.107489224137931</v>
      </c>
      <c r="R36" s="22"/>
      <c r="S36" s="7" t="s">
        <v>32</v>
      </c>
      <c r="T36" s="15">
        <v>2664</v>
      </c>
      <c r="U36" s="15">
        <v>3424</v>
      </c>
      <c r="V36" s="15">
        <v>4082</v>
      </c>
      <c r="W36" s="15">
        <v>3143</v>
      </c>
      <c r="X36" s="15">
        <v>5035</v>
      </c>
      <c r="Y36" s="18">
        <f>X36/T36</f>
        <v>1.890015015015015</v>
      </c>
    </row>
    <row r="37" spans="9:25" ht="18.75" customHeight="1" x14ac:dyDescent="0.15">
      <c r="I37" s="22" t="s">
        <v>17</v>
      </c>
      <c r="J37" s="5" t="s">
        <v>31</v>
      </c>
      <c r="K37" s="6">
        <v>2256</v>
      </c>
      <c r="L37" s="6">
        <v>2438</v>
      </c>
      <c r="M37" s="6">
        <v>2430</v>
      </c>
      <c r="N37" s="6">
        <v>2521</v>
      </c>
      <c r="O37" s="6">
        <v>2620</v>
      </c>
      <c r="P37" s="16">
        <f>O37/K37</f>
        <v>1.1613475177304964</v>
      </c>
      <c r="R37" s="23" t="s">
        <v>28</v>
      </c>
      <c r="S37" s="5" t="s">
        <v>31</v>
      </c>
      <c r="T37" s="6">
        <v>1979</v>
      </c>
      <c r="U37" s="6">
        <v>2001</v>
      </c>
      <c r="V37" s="6">
        <v>2118</v>
      </c>
      <c r="W37" s="6">
        <v>2211</v>
      </c>
      <c r="X37" s="6">
        <v>2260</v>
      </c>
      <c r="Y37" s="16">
        <f>X37/T37</f>
        <v>1.1419909044972207</v>
      </c>
    </row>
    <row r="38" spans="9:25" ht="18.75" customHeight="1" x14ac:dyDescent="0.15">
      <c r="I38" s="22"/>
      <c r="J38" s="8" t="s">
        <v>0</v>
      </c>
      <c r="K38" s="9">
        <v>11242</v>
      </c>
      <c r="L38" s="9">
        <v>11702</v>
      </c>
      <c r="M38" s="9">
        <v>11996</v>
      </c>
      <c r="N38" s="9">
        <v>12285</v>
      </c>
      <c r="O38" s="9">
        <v>12486</v>
      </c>
      <c r="P38" s="17">
        <f>O38/K38</f>
        <v>1.1106564668208503</v>
      </c>
      <c r="R38" s="24"/>
      <c r="S38" s="8" t="s">
        <v>0</v>
      </c>
      <c r="T38" s="9">
        <v>8889</v>
      </c>
      <c r="U38" s="9">
        <v>9221</v>
      </c>
      <c r="V38" s="9">
        <v>9548</v>
      </c>
      <c r="W38" s="9">
        <v>9887</v>
      </c>
      <c r="X38" s="9">
        <v>10058</v>
      </c>
      <c r="Y38" s="17">
        <f>X38/T38</f>
        <v>1.1315108561142986</v>
      </c>
    </row>
    <row r="39" spans="9:25" ht="18.75" customHeight="1" x14ac:dyDescent="0.15">
      <c r="I39" s="22"/>
      <c r="J39" s="8" t="s">
        <v>1</v>
      </c>
      <c r="K39" s="19">
        <f>K37/K38</f>
        <v>0.20067603629247466</v>
      </c>
      <c r="L39" s="19">
        <f t="shared" ref="L39:O39" si="16">L37/L38</f>
        <v>0.20834045462314135</v>
      </c>
      <c r="M39" s="19">
        <f t="shared" si="16"/>
        <v>0.20256752250750251</v>
      </c>
      <c r="N39" s="19">
        <f t="shared" si="16"/>
        <v>0.20520960520960521</v>
      </c>
      <c r="O39" s="19">
        <f t="shared" si="16"/>
        <v>0.20983501521704309</v>
      </c>
      <c r="P39" s="20" t="s">
        <v>35</v>
      </c>
      <c r="R39" s="24"/>
      <c r="S39" s="8" t="s">
        <v>1</v>
      </c>
      <c r="T39" s="19">
        <f>T37/T38</f>
        <v>0.22263471706603669</v>
      </c>
      <c r="U39" s="19">
        <f t="shared" ref="U39:X39" si="17">U37/U38</f>
        <v>0.21700466326862597</v>
      </c>
      <c r="V39" s="19">
        <f t="shared" si="17"/>
        <v>0.22182656053623795</v>
      </c>
      <c r="W39" s="19">
        <f t="shared" si="17"/>
        <v>0.22362698492970567</v>
      </c>
      <c r="X39" s="19">
        <f t="shared" si="17"/>
        <v>0.224696758798966</v>
      </c>
      <c r="Y39" s="20" t="s">
        <v>35</v>
      </c>
    </row>
    <row r="40" spans="9:25" ht="18.75" customHeight="1" x14ac:dyDescent="0.15">
      <c r="I40" s="22"/>
      <c r="J40" s="7" t="s">
        <v>32</v>
      </c>
      <c r="K40" s="15">
        <v>2564</v>
      </c>
      <c r="L40" s="15">
        <v>2816</v>
      </c>
      <c r="M40" s="15">
        <v>4555</v>
      </c>
      <c r="N40" s="15">
        <v>5083</v>
      </c>
      <c r="O40" s="15">
        <v>4972</v>
      </c>
      <c r="P40" s="18">
        <f>O40/K40</f>
        <v>1.9391575663026521</v>
      </c>
      <c r="R40" s="25"/>
      <c r="S40" s="7" t="s">
        <v>32</v>
      </c>
      <c r="T40" s="15">
        <v>2663</v>
      </c>
      <c r="U40" s="15">
        <v>2318</v>
      </c>
      <c r="V40" s="15">
        <v>1796</v>
      </c>
      <c r="W40" s="15">
        <v>2399</v>
      </c>
      <c r="X40" s="15">
        <v>5028</v>
      </c>
      <c r="Y40" s="18">
        <f>X40/T40</f>
        <v>1.88809613218175</v>
      </c>
    </row>
    <row r="41" spans="9:25" ht="18.75" customHeight="1" x14ac:dyDescent="0.15">
      <c r="I41" s="22" t="s">
        <v>18</v>
      </c>
      <c r="J41" s="5" t="s">
        <v>31</v>
      </c>
      <c r="K41" s="6">
        <v>2675</v>
      </c>
      <c r="L41" s="6">
        <v>2764</v>
      </c>
      <c r="M41" s="6">
        <v>2811</v>
      </c>
      <c r="N41" s="6">
        <v>2847</v>
      </c>
      <c r="O41" s="6">
        <v>3020</v>
      </c>
      <c r="P41" s="16">
        <f>O41/K41</f>
        <v>1.1289719626168224</v>
      </c>
      <c r="R41" s="23" t="s">
        <v>29</v>
      </c>
      <c r="S41" s="5" t="s">
        <v>31</v>
      </c>
      <c r="T41" s="6">
        <v>1824</v>
      </c>
      <c r="U41" s="6">
        <v>1915</v>
      </c>
      <c r="V41" s="6">
        <v>2080</v>
      </c>
      <c r="W41" s="6">
        <v>2184</v>
      </c>
      <c r="X41" s="6">
        <v>2259</v>
      </c>
      <c r="Y41" s="16">
        <f>X41/T41</f>
        <v>1.2384868421052631</v>
      </c>
    </row>
    <row r="42" spans="9:25" ht="18.75" customHeight="1" x14ac:dyDescent="0.15">
      <c r="I42" s="22"/>
      <c r="J42" s="8" t="s">
        <v>0</v>
      </c>
      <c r="K42" s="9">
        <v>10338</v>
      </c>
      <c r="L42" s="9">
        <v>10644</v>
      </c>
      <c r="M42" s="9">
        <v>10864</v>
      </c>
      <c r="N42" s="9">
        <v>11073</v>
      </c>
      <c r="O42" s="9">
        <v>11237</v>
      </c>
      <c r="P42" s="17">
        <f>O42/K42</f>
        <v>1.0869607274134261</v>
      </c>
      <c r="R42" s="24"/>
      <c r="S42" s="8" t="s">
        <v>0</v>
      </c>
      <c r="T42" s="9">
        <v>9935</v>
      </c>
      <c r="U42" s="9">
        <v>10437</v>
      </c>
      <c r="V42" s="9">
        <v>10773</v>
      </c>
      <c r="W42" s="9">
        <v>11006</v>
      </c>
      <c r="X42" s="9">
        <v>11211</v>
      </c>
      <c r="Y42" s="17">
        <f>X42/T42</f>
        <v>1.1284348263714141</v>
      </c>
    </row>
    <row r="43" spans="9:25" ht="18.75" customHeight="1" x14ac:dyDescent="0.15">
      <c r="I43" s="22"/>
      <c r="J43" s="8" t="s">
        <v>1</v>
      </c>
      <c r="K43" s="19">
        <f>K41/K42</f>
        <v>0.2587541110466241</v>
      </c>
      <c r="L43" s="19">
        <f t="shared" ref="L43:O43" si="18">L41/L42</f>
        <v>0.25967681322810976</v>
      </c>
      <c r="M43" s="19">
        <f t="shared" si="18"/>
        <v>0.25874447717231225</v>
      </c>
      <c r="N43" s="19">
        <f t="shared" si="18"/>
        <v>0.2571118937957193</v>
      </c>
      <c r="O43" s="19">
        <f t="shared" si="18"/>
        <v>0.26875500578446204</v>
      </c>
      <c r="P43" s="20" t="s">
        <v>35</v>
      </c>
      <c r="R43" s="24"/>
      <c r="S43" s="8" t="s">
        <v>1</v>
      </c>
      <c r="T43" s="19">
        <f>T41/T42</f>
        <v>0.18359335681932562</v>
      </c>
      <c r="U43" s="19">
        <f t="shared" ref="U43:X43" si="19">U41/U42</f>
        <v>0.18348184344160198</v>
      </c>
      <c r="V43" s="19">
        <f t="shared" si="19"/>
        <v>0.19307528079457903</v>
      </c>
      <c r="W43" s="19">
        <f t="shared" si="19"/>
        <v>0.19843721606396511</v>
      </c>
      <c r="X43" s="19">
        <f t="shared" si="19"/>
        <v>0.20149852823120148</v>
      </c>
      <c r="Y43" s="20" t="s">
        <v>35</v>
      </c>
    </row>
    <row r="44" spans="9:25" ht="18.75" customHeight="1" x14ac:dyDescent="0.15">
      <c r="I44" s="22"/>
      <c r="J44" s="7" t="s">
        <v>32</v>
      </c>
      <c r="K44" s="15">
        <v>3365</v>
      </c>
      <c r="L44" s="15">
        <v>3890</v>
      </c>
      <c r="M44" s="15">
        <v>3412</v>
      </c>
      <c r="N44" s="15">
        <v>3439</v>
      </c>
      <c r="O44" s="15">
        <v>3795</v>
      </c>
      <c r="P44" s="18">
        <f>O44/K44</f>
        <v>1.1277860326894502</v>
      </c>
      <c r="R44" s="25"/>
      <c r="S44" s="7" t="s">
        <v>32</v>
      </c>
      <c r="T44" s="15">
        <v>1752</v>
      </c>
      <c r="U44" s="15">
        <v>2291</v>
      </c>
      <c r="V44" s="15">
        <v>2754</v>
      </c>
      <c r="W44" s="15">
        <v>3654</v>
      </c>
      <c r="X44" s="15">
        <v>4612</v>
      </c>
      <c r="Y44" s="18">
        <f>X44/T44</f>
        <v>2.6324200913242009</v>
      </c>
    </row>
    <row r="45" spans="9:25" ht="18.75" customHeight="1" x14ac:dyDescent="0.15">
      <c r="I45" s="22" t="s">
        <v>19</v>
      </c>
      <c r="J45" s="5" t="s">
        <v>31</v>
      </c>
      <c r="K45" s="6">
        <v>2759</v>
      </c>
      <c r="L45" s="6">
        <v>2947</v>
      </c>
      <c r="M45" s="6">
        <v>3003</v>
      </c>
      <c r="N45" s="6">
        <v>3148</v>
      </c>
      <c r="O45" s="6">
        <v>3323</v>
      </c>
      <c r="P45" s="16">
        <f>O45/K45</f>
        <v>1.2044218919898515</v>
      </c>
    </row>
    <row r="46" spans="9:25" ht="18.75" customHeight="1" x14ac:dyDescent="0.15">
      <c r="I46" s="22"/>
      <c r="J46" s="8" t="s">
        <v>0</v>
      </c>
      <c r="K46" s="9">
        <v>12271</v>
      </c>
      <c r="L46" s="9">
        <v>12806</v>
      </c>
      <c r="M46" s="9">
        <v>13193</v>
      </c>
      <c r="N46" s="9">
        <v>13551</v>
      </c>
      <c r="O46" s="9">
        <v>13812</v>
      </c>
      <c r="P46" s="17">
        <f>O46/K46</f>
        <v>1.1255806372748758</v>
      </c>
    </row>
    <row r="47" spans="9:25" ht="18.75" customHeight="1" x14ac:dyDescent="0.15">
      <c r="I47" s="22"/>
      <c r="J47" s="8" t="s">
        <v>1</v>
      </c>
      <c r="K47" s="19">
        <f>K45/K46</f>
        <v>0.22483905142205199</v>
      </c>
      <c r="L47" s="19">
        <f t="shared" ref="L47:O47" si="20">L45/L46</f>
        <v>0.23012650320162423</v>
      </c>
      <c r="M47" s="19">
        <f t="shared" si="20"/>
        <v>0.22762070795118625</v>
      </c>
      <c r="N47" s="19">
        <f t="shared" si="20"/>
        <v>0.23230757877647407</v>
      </c>
      <c r="O47" s="19">
        <f t="shared" si="20"/>
        <v>0.24058789458441934</v>
      </c>
      <c r="P47" s="20" t="s">
        <v>35</v>
      </c>
    </row>
    <row r="48" spans="9:25" ht="18.75" customHeight="1" x14ac:dyDescent="0.15">
      <c r="I48" s="22"/>
      <c r="J48" s="7" t="s">
        <v>32</v>
      </c>
      <c r="K48" s="15">
        <v>2503</v>
      </c>
      <c r="L48" s="15">
        <v>2946</v>
      </c>
      <c r="M48" s="15">
        <v>3686</v>
      </c>
      <c r="N48" s="15">
        <v>3901</v>
      </c>
      <c r="O48" s="15">
        <v>5020</v>
      </c>
      <c r="P48" s="18">
        <f>O48/K48</f>
        <v>2.0055932880543348</v>
      </c>
    </row>
    <row r="49" spans="11:13" ht="18.75" customHeight="1" x14ac:dyDescent="0.15">
      <c r="K49" s="21"/>
      <c r="L49" s="21"/>
      <c r="M49" s="21"/>
    </row>
  </sheetData>
  <mergeCells count="21">
    <mergeCell ref="R21:R24"/>
    <mergeCell ref="R25:R28"/>
    <mergeCell ref="R29:R32"/>
    <mergeCell ref="R33:R36"/>
    <mergeCell ref="I33:I36"/>
    <mergeCell ref="I37:I40"/>
    <mergeCell ref="I41:I44"/>
    <mergeCell ref="I45:I48"/>
    <mergeCell ref="R5:R8"/>
    <mergeCell ref="R9:R12"/>
    <mergeCell ref="R37:R40"/>
    <mergeCell ref="R41:R44"/>
    <mergeCell ref="I5:I8"/>
    <mergeCell ref="I9:I12"/>
    <mergeCell ref="I13:I16"/>
    <mergeCell ref="I17:I20"/>
    <mergeCell ref="I21:I24"/>
    <mergeCell ref="I25:I28"/>
    <mergeCell ref="I29:I32"/>
    <mergeCell ref="R13:R16"/>
    <mergeCell ref="R17:R20"/>
  </mergeCells>
  <phoneticPr fontId="2"/>
  <pageMargins left="0.51181102362204722" right="0.51181102362204722" top="0.35433070866141736" bottom="0.15748031496062992" header="0.31496062992125984" footer="0.31496062992125984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2019-03-06T09:09:47Z</dcterms:modified>
</cp:coreProperties>
</file>