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BF98317-6A2F-4D83-8F12-61E1AB8DD9A7}" xr6:coauthVersionLast="47" xr6:coauthVersionMax="47" xr10:uidLastSave="{00000000-0000-0000-0000-000000000000}"/>
  <bookViews>
    <workbookView xWindow="21300" yWindow="-4815" windowWidth="28110" windowHeight="16440" xr2:uid="{00000000-000D-0000-FFFF-FFFF00000000}"/>
  </bookViews>
  <sheets>
    <sheet name="【別紙1】研修計画・実績表" sheetId="4" r:id="rId1"/>
  </sheets>
  <externalReferences>
    <externalReference r:id="rId2"/>
  </externalReferences>
  <definedNames>
    <definedName name="AI・データサイエンス">[1]list!$F$9:$F$10</definedName>
    <definedName name="_xlnm.Print_Area" localSheetId="0">【別紙1】研修計画・実績表!$A$1:$AO$59</definedName>
    <definedName name="コンセプチュアルスキル">[1]list!$M$9:$M$12</definedName>
    <definedName name="セキュリティ">[1]list!$E$3:$E$4</definedName>
    <definedName name="セキュリティマネジメント">[1]list!$J$9:$J$12</definedName>
    <definedName name="セキュリティ技術">[1]list!$K$9:$K$10</definedName>
    <definedName name="ソフトウェア開発">[1]list!$H$9:$H$18</definedName>
    <definedName name="データ・AIの戦略的活用">[1]list!$E$9:$E$11</definedName>
    <definedName name="データエンジニアリング">[1]list!$G$9:$G$10</definedName>
    <definedName name="テクノロジー">[1]list!$D$3:$D$4</definedName>
    <definedName name="デザイン">[1]list!$D$9:$D$13</definedName>
    <definedName name="デジタルテクノロジー">[1]list!$I$9:$I$11</definedName>
    <definedName name="パーソナルスキル">[1]list!$F$3:$F$4</definedName>
    <definedName name="ビジネスモデル・プロセス">[1]list!$C$9:$C$14</definedName>
    <definedName name="ビジネス変革">[1]list!$B$3:$B$5</definedName>
    <definedName name="ヒューマンスキル">[1]list!$L$9:$L$10</definedName>
    <definedName name="戦略・マネジメント・システム">[1]list!$B$9:$B$14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4" l="1"/>
  <c r="J41" i="4"/>
  <c r="J42" i="4"/>
  <c r="Q24" i="4"/>
  <c r="AL13" i="4"/>
  <c r="AH13" i="4"/>
  <c r="AL12" i="4"/>
  <c r="AH12" i="4"/>
  <c r="K59" i="4" l="1"/>
  <c r="J59" i="4"/>
  <c r="K58" i="4"/>
  <c r="J58" i="4"/>
  <c r="K42" i="4"/>
  <c r="K41" i="4"/>
  <c r="V24" i="4"/>
  <c r="AL15" i="4"/>
  <c r="AL16" i="4"/>
  <c r="AL17" i="4"/>
  <c r="AL18" i="4"/>
  <c r="AL19" i="4"/>
  <c r="AL20" i="4"/>
  <c r="AL21" i="4"/>
  <c r="AL22" i="4"/>
  <c r="AL23" i="4"/>
  <c r="AL14" i="4"/>
  <c r="AH15" i="4"/>
  <c r="AH16" i="4"/>
  <c r="AH17" i="4"/>
  <c r="AH18" i="4"/>
  <c r="AH19" i="4"/>
  <c r="AH20" i="4"/>
  <c r="AH21" i="4"/>
  <c r="AH22" i="4"/>
  <c r="AH23" i="4"/>
  <c r="AH25" i="4" l="1"/>
  <c r="AH55" i="4" s="1"/>
  <c r="AH24" i="4"/>
  <c r="AH53" i="4" s="1"/>
  <c r="AL24" i="4"/>
  <c r="AL53" i="4" s="1"/>
  <c r="AL25" i="4"/>
  <c r="AL55" i="4" s="1"/>
  <c r="V25" i="4" l="1"/>
  <c r="Q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2AEA9FC2-AF59-49C6-B82F-3716670A4F08}">
      <text>
        <r>
          <rPr>
            <sz val="18"/>
            <color indexed="81"/>
            <rFont val="Meiryo UI"/>
            <family val="3"/>
            <charset val="128"/>
          </rPr>
          <t>受講案内等に記載されている講座名を記入してください</t>
        </r>
      </text>
    </comment>
    <comment ref="D6" authorId="0" shapeId="0" xr:uid="{21255AF9-D230-4222-B8E6-F2C75F492EB9}">
      <text>
        <r>
          <rPr>
            <sz val="18"/>
            <color indexed="81"/>
            <rFont val="Meiryo UI"/>
            <family val="3"/>
            <charset val="128"/>
          </rPr>
          <t>講座を実施する教育機関等の名称を記入してください。</t>
        </r>
      </text>
    </comment>
    <comment ref="H6" authorId="0" shapeId="0" xr:uid="{D5A69A0E-FCE2-430F-86D5-A7A2582448E7}">
      <text>
        <r>
          <rPr>
            <sz val="18"/>
            <color indexed="81"/>
            <rFont val="Meiryo UI"/>
            <family val="3"/>
            <charset val="128"/>
          </rPr>
          <t>講座の実施方法をプルダウンで選んでください。
✔ 単講座：1講座及び受講者1人当たりの受講料があらかじめ定められている講座
✔ オーダーメイド講座：企業の課題に応じた内容を企画し、自社内に外部講師（教育機関等）を招いて実施する1時間あたり１０万円以内の講座</t>
        </r>
      </text>
    </comment>
    <comment ref="I6" authorId="0" shapeId="0" xr:uid="{B182CD6B-0A32-40DA-87FF-92EFF4BF5A33}">
      <text>
        <r>
          <rPr>
            <sz val="18"/>
            <color indexed="81"/>
            <rFont val="Meiryo UI"/>
            <family val="3"/>
            <charset val="128"/>
          </rPr>
          <t>講座の実施形態をプルダウンで選んでください。
※併用型：集合とeラーニングの両方で行われる講座。</t>
        </r>
      </text>
    </comment>
    <comment ref="J6" authorId="0" shapeId="0" xr:uid="{72AEB4AD-E103-4EA0-BA89-9F8B9DBBBBDB}">
      <text>
        <r>
          <rPr>
            <sz val="18"/>
            <color indexed="81"/>
            <rFont val="Meiryo UI"/>
            <family val="3"/>
            <charset val="128"/>
          </rPr>
          <t>集合形式で実施される場合は、
訓練場所の住所を記載してください。</t>
        </r>
      </text>
    </comment>
    <comment ref="L6" authorId="0" shapeId="0" xr:uid="{4A0AC1AF-1091-47AC-9059-7907305D1846}">
      <text>
        <r>
          <rPr>
            <sz val="18"/>
            <color indexed="81"/>
            <rFont val="Meiryo UI"/>
            <family val="3"/>
            <charset val="128"/>
          </rPr>
          <t>上段に講座の受講予定開始日と
終了日を記入してください。</t>
        </r>
      </text>
    </comment>
    <comment ref="Q6" authorId="0" shapeId="0" xr:uid="{557BE712-B78F-426A-80E5-6EF2948AD116}">
      <text>
        <r>
          <rPr>
            <sz val="18"/>
            <color indexed="81"/>
            <rFont val="Meiryo UI"/>
            <family val="3"/>
            <charset val="128"/>
          </rPr>
          <t>上段に予定受講時間（休憩を除く）を
記入してください。</t>
        </r>
      </text>
    </comment>
    <comment ref="U6" authorId="0" shapeId="0" xr:uid="{7B935640-9723-4B35-9E89-357EA5C4AF0A}">
      <text>
        <r>
          <rPr>
            <sz val="18"/>
            <color indexed="81"/>
            <rFont val="Meiryo UI"/>
            <family val="3"/>
            <charset val="128"/>
          </rPr>
          <t>上段に受講予定者数を記入してください。</t>
        </r>
      </text>
    </comment>
    <comment ref="Y6" authorId="0" shapeId="0" xr:uid="{227DC47A-C028-43BB-9104-DDA416876B52}">
      <text>
        <r>
          <rPr>
            <sz val="18"/>
            <color indexed="81"/>
            <rFont val="Meiryo UI"/>
            <family val="3"/>
            <charset val="128"/>
          </rPr>
          <t>上段に受講案内等に記載しある1人あたりの受講料（税抜）を記入してください。（小数点第一位切り上げ）
オーダーメイド講座は1人あたりの単価ではなく、受講料計を記入してください。</t>
        </r>
      </text>
    </comment>
    <comment ref="AC6" authorId="0" shapeId="0" xr:uid="{DFC4025E-0BCC-4A7B-97DF-1880A0A4EF73}">
      <text>
        <r>
          <rPr>
            <sz val="18"/>
            <color indexed="81"/>
            <rFont val="Meiryo UI"/>
            <family val="3"/>
            <charset val="128"/>
          </rPr>
          <t>上段に受講案内等に記載しある1人あたりの受講料（税込）を記入してください。（小数点第一位切り上げ）
オーダーメイド講座は1人あたりの単価ではなく、受講料計を記入してください。</t>
        </r>
      </text>
    </comment>
    <comment ref="AH6" authorId="0" shapeId="0" xr:uid="{C65E83B8-6B81-4C0C-8718-7C4D66017323}">
      <text>
        <r>
          <rPr>
            <sz val="18"/>
            <color indexed="81"/>
            <rFont val="Meiryo UI"/>
            <family val="3"/>
            <charset val="128"/>
          </rPr>
          <t>オーダーメイド講座の場合、左のセルの受講料がそのまま自動で反映されます。</t>
        </r>
      </text>
    </comment>
    <comment ref="L9" authorId="0" shapeId="0" xr:uid="{B44976FA-A966-45DF-A06D-3CC175989916}">
      <text>
        <r>
          <rPr>
            <sz val="18"/>
            <color indexed="81"/>
            <rFont val="Meiryo UI"/>
            <family val="3"/>
            <charset val="128"/>
          </rPr>
          <t>下段に受講開始日と終了日を記入してください。</t>
        </r>
      </text>
    </comment>
    <comment ref="Q9" authorId="0" shapeId="0" xr:uid="{5445BB30-47DE-43B7-B3FC-39353C9E4628}">
      <text>
        <r>
          <rPr>
            <sz val="18"/>
            <color indexed="81"/>
            <rFont val="Meiryo UI"/>
            <family val="3"/>
            <charset val="128"/>
          </rPr>
          <t>下段に実際の受講時間を記入してください。休憩時間は除きます。</t>
        </r>
      </text>
    </comment>
    <comment ref="U9" authorId="0" shapeId="0" xr:uid="{C0388D35-3E12-46F9-996B-89CC09588EF8}">
      <text>
        <r>
          <rPr>
            <sz val="18"/>
            <color indexed="81"/>
            <rFont val="Meiryo UI"/>
            <family val="3"/>
            <charset val="128"/>
          </rPr>
          <t>下段に実際の受講者数を記入してください。</t>
        </r>
      </text>
    </comment>
    <comment ref="Y9" authorId="0" shapeId="0" xr:uid="{80C0BAA9-A6A5-49FC-AF41-559FC5BAB501}">
      <text>
        <r>
          <rPr>
            <sz val="18"/>
            <color indexed="81"/>
            <rFont val="Meiryo UI"/>
            <family val="3"/>
            <charset val="128"/>
          </rPr>
          <t>下段に実際に支払った1人あたりの受講料（税抜）を記入してください。（小数点第一位切り上げ）
オーダーメイド講座は1人あたりの単価ではなく、受講料計を記入してください。</t>
        </r>
      </text>
    </comment>
    <comment ref="AC9" authorId="0" shapeId="0" xr:uid="{84413078-DCBD-4781-8A1D-0B963A8B5197}">
      <text>
        <r>
          <rPr>
            <sz val="18"/>
            <color indexed="81"/>
            <rFont val="Meiryo UI"/>
            <family val="3"/>
            <charset val="128"/>
          </rPr>
          <t>下段に実際に支払った1人あたりの受講料（税込）を記入してください。（小数点第一位切り上げ）
オーダーメイド講座は1人あたりの単価ではなく、受講料計を記入してください。</t>
        </r>
      </text>
    </comment>
    <comment ref="AH9" authorId="0" shapeId="0" xr:uid="{6231B066-2027-4166-9CF3-74E7EFEA2DAC}">
      <text>
        <r>
          <rPr>
            <sz val="18"/>
            <color indexed="81"/>
            <rFont val="Meiryo UI"/>
            <family val="3"/>
            <charset val="128"/>
          </rPr>
          <t>オーダーメイド講座の場合、左のセルの受講料がそのまま自動で反映されます。</t>
        </r>
      </text>
    </comment>
    <comment ref="B27" authorId="0" shapeId="0" xr:uid="{95813A86-061C-44C6-8461-53F30A5E4D9D}">
      <text>
        <r>
          <rPr>
            <sz val="18"/>
            <color indexed="81"/>
            <rFont val="Meiryo UI"/>
            <family val="3"/>
            <charset val="128"/>
          </rPr>
          <t>見積書や請求書等に記載されている名称を記入してください</t>
        </r>
      </text>
    </comment>
    <comment ref="D27" authorId="0" shapeId="0" xr:uid="{45AAE268-5257-4D2A-95A1-E39A8DC831AF}">
      <text>
        <r>
          <rPr>
            <sz val="18"/>
            <color indexed="81"/>
            <rFont val="Meiryo UI"/>
            <family val="3"/>
            <charset val="128"/>
          </rPr>
          <t>支払先の機関の名称を記入してください。</t>
        </r>
      </text>
    </comment>
    <comment ref="B44" authorId="0" shapeId="0" xr:uid="{912F7187-8455-40F5-A283-4A958B2C38D2}">
      <text>
        <r>
          <rPr>
            <sz val="18"/>
            <color indexed="81"/>
            <rFont val="Meiryo UI"/>
            <family val="3"/>
            <charset val="128"/>
          </rPr>
          <t>見積書や請求書等に記載されている名称を記入してください</t>
        </r>
      </text>
    </comment>
    <comment ref="D44" authorId="0" shapeId="0" xr:uid="{368E2646-2091-43F6-B3B0-EA8935EF7145}">
      <text>
        <r>
          <rPr>
            <sz val="18"/>
            <color indexed="81"/>
            <rFont val="Meiryo UI"/>
            <family val="3"/>
            <charset val="128"/>
          </rPr>
          <t>支払先の機関の名称を記入してください。</t>
        </r>
      </text>
    </comment>
  </commentList>
</comments>
</file>

<file path=xl/sharedStrings.xml><?xml version="1.0" encoding="utf-8"?>
<sst xmlns="http://schemas.openxmlformats.org/spreadsheetml/2006/main" count="139" uniqueCount="67">
  <si>
    <t>円</t>
    <rPh sb="0" eb="1">
      <t>エン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</si>
  <si>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</si>
  <si>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</si>
  <si>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計画</t>
    <rPh sb="0" eb="1">
      <t>ケイ</t>
    </rPh>
    <rPh sb="1" eb="2">
      <t>カク</t>
    </rPh>
    <phoneticPr fontId="2"/>
  </si>
  <si>
    <t>実績</t>
    <rPh sb="0" eb="1">
      <t>ジツ</t>
    </rPh>
    <rPh sb="1" eb="2">
      <t>ツムギ</t>
    </rPh>
    <phoneticPr fontId="2"/>
  </si>
  <si>
    <t>計画額　計</t>
    <rPh sb="0" eb="3">
      <t>ケイカクガク</t>
    </rPh>
    <rPh sb="4" eb="5">
      <t>ケイ</t>
    </rPh>
    <phoneticPr fontId="2"/>
  </si>
  <si>
    <t>実績額　計</t>
    <rPh sb="0" eb="3">
      <t>ジッセキガク</t>
    </rPh>
    <rPh sb="4" eb="5">
      <t>ケイ</t>
    </rPh>
    <phoneticPr fontId="2"/>
  </si>
  <si>
    <t>教育機関等の名称</t>
    <phoneticPr fontId="2"/>
  </si>
  <si>
    <t>～</t>
    <phoneticPr fontId="2"/>
  </si>
  <si>
    <t>時間</t>
    <rPh sb="0" eb="2">
      <t>ジカン</t>
    </rPh>
    <phoneticPr fontId="2"/>
  </si>
  <si>
    <t>～</t>
    <phoneticPr fontId="2"/>
  </si>
  <si>
    <t>計画</t>
    <phoneticPr fontId="2"/>
  </si>
  <si>
    <t>実績</t>
    <phoneticPr fontId="2"/>
  </si>
  <si>
    <t xml:space="preserve">  </t>
    <phoneticPr fontId="2"/>
  </si>
  <si>
    <t>1人あたり
受講料</t>
    <rPh sb="1" eb="2">
      <t>ヒト</t>
    </rPh>
    <rPh sb="6" eb="9">
      <t>ジュコウリョウ</t>
    </rPh>
    <phoneticPr fontId="2"/>
  </si>
  <si>
    <t>延べ受講者計</t>
    <rPh sb="0" eb="1">
      <t>ノ</t>
    </rPh>
    <rPh sb="2" eb="5">
      <t>ジュコウシャ</t>
    </rPh>
    <rPh sb="5" eb="6">
      <t>ケイ</t>
    </rPh>
    <phoneticPr fontId="2"/>
  </si>
  <si>
    <t>計画額[イ]
（税抜）</t>
    <rPh sb="0" eb="2">
      <t>ケイカク</t>
    </rPh>
    <rPh sb="2" eb="3">
      <t>ガク</t>
    </rPh>
    <rPh sb="8" eb="9">
      <t>ゼイ</t>
    </rPh>
    <rPh sb="9" eb="10">
      <t>ヌ</t>
    </rPh>
    <phoneticPr fontId="2"/>
  </si>
  <si>
    <t>実績額[オ]
（税抜）</t>
    <rPh sb="0" eb="2">
      <t>ジッセキ</t>
    </rPh>
    <rPh sb="2" eb="3">
      <t>ガク</t>
    </rPh>
    <phoneticPr fontId="2"/>
  </si>
  <si>
    <t>計画額[ウ]
（税込）</t>
    <rPh sb="0" eb="2">
      <t>ケイカク</t>
    </rPh>
    <rPh sb="2" eb="3">
      <t>ガク</t>
    </rPh>
    <rPh sb="8" eb="9">
      <t>ゼイ</t>
    </rPh>
    <rPh sb="9" eb="10">
      <t>コ</t>
    </rPh>
    <phoneticPr fontId="2"/>
  </si>
  <si>
    <t>実績額[カ]
（税込）</t>
    <rPh sb="0" eb="2">
      <t>ジッセキ</t>
    </rPh>
    <rPh sb="2" eb="3">
      <t>ガク</t>
    </rPh>
    <rPh sb="9" eb="10">
      <t>コ</t>
    </rPh>
    <phoneticPr fontId="2"/>
  </si>
  <si>
    <r>
      <t xml:space="preserve">　　　 </t>
    </r>
    <r>
      <rPr>
        <u/>
        <sz val="14"/>
        <color theme="1"/>
        <rFont val="Meiryo UI"/>
        <family val="3"/>
        <charset val="128"/>
      </rPr>
      <t xml:space="preserve">  　</t>
    </r>
    <phoneticPr fontId="2"/>
  </si>
  <si>
    <t>計画[ア]</t>
    <rPh sb="0" eb="2">
      <t>ケイカク</t>
    </rPh>
    <phoneticPr fontId="2"/>
  </si>
  <si>
    <t>実績[エ]</t>
    <rPh sb="0" eb="2">
      <t>ジッセキ</t>
    </rPh>
    <phoneticPr fontId="2"/>
  </si>
  <si>
    <t>計画
時間計</t>
    <rPh sb="0" eb="2">
      <t>ケイカク</t>
    </rPh>
    <rPh sb="3" eb="5">
      <t>ジカン</t>
    </rPh>
    <phoneticPr fontId="2"/>
  </si>
  <si>
    <t>実績
時間計</t>
    <rPh sb="0" eb="2">
      <t>ジッセキ</t>
    </rPh>
    <rPh sb="3" eb="5">
      <t>ジカン</t>
    </rPh>
    <phoneticPr fontId="2"/>
  </si>
  <si>
    <t>講座名</t>
    <rPh sb="0" eb="2">
      <t>コウザ</t>
    </rPh>
    <rPh sb="2" eb="3">
      <t>メイ</t>
    </rPh>
    <phoneticPr fontId="2"/>
  </si>
  <si>
    <t>講座の
実施方法</t>
    <rPh sb="0" eb="2">
      <t>コウザ</t>
    </rPh>
    <rPh sb="4" eb="8">
      <t>ジッシホウホウ</t>
    </rPh>
    <phoneticPr fontId="2"/>
  </si>
  <si>
    <t>講座の
形態</t>
    <rPh sb="0" eb="2">
      <t>コウザ</t>
    </rPh>
    <rPh sb="4" eb="6">
      <t>ケイタイ</t>
    </rPh>
    <phoneticPr fontId="2"/>
  </si>
  <si>
    <t>●受講料</t>
    <rPh sb="1" eb="4">
      <t>ジュコウリョウ</t>
    </rPh>
    <phoneticPr fontId="2"/>
  </si>
  <si>
    <t>No.</t>
    <phoneticPr fontId="2"/>
  </si>
  <si>
    <t>●教科書及び教材代</t>
    <rPh sb="1" eb="4">
      <t>キョウカショ</t>
    </rPh>
    <rPh sb="4" eb="5">
      <t>オヨ</t>
    </rPh>
    <rPh sb="6" eb="9">
      <t>キョウザイダイ</t>
    </rPh>
    <phoneticPr fontId="2"/>
  </si>
  <si>
    <t>明細（品名等）</t>
    <rPh sb="0" eb="2">
      <t>メイサイ</t>
    </rPh>
    <rPh sb="3" eb="5">
      <t>ヒンメイ</t>
    </rPh>
    <rPh sb="5" eb="6">
      <t>ナド</t>
    </rPh>
    <phoneticPr fontId="2"/>
  </si>
  <si>
    <t>支払先</t>
    <rPh sb="0" eb="2">
      <t>シハラ</t>
    </rPh>
    <rPh sb="2" eb="3">
      <t>サキ</t>
    </rPh>
    <phoneticPr fontId="2"/>
  </si>
  <si>
    <t>備考</t>
    <rPh sb="0" eb="2">
      <t>ビコウ</t>
    </rPh>
    <phoneticPr fontId="2"/>
  </si>
  <si>
    <t>●ID登録料、管理料等</t>
    <rPh sb="3" eb="6">
      <t>トウロクリョウ</t>
    </rPh>
    <rPh sb="7" eb="10">
      <t>カンリリョウ</t>
    </rPh>
    <rPh sb="10" eb="11">
      <t>ナド</t>
    </rPh>
    <phoneticPr fontId="2"/>
  </si>
  <si>
    <t>実績額　計</t>
    <rPh sb="0" eb="3">
      <t>ジッセキガク</t>
    </rPh>
    <rPh sb="4" eb="5">
      <t>ケイ</t>
    </rPh>
    <phoneticPr fontId="2"/>
  </si>
  <si>
    <t>計画額　計</t>
    <phoneticPr fontId="2"/>
  </si>
  <si>
    <t>計画額　合計</t>
    <rPh sb="0" eb="3">
      <t>ケイカクガク</t>
    </rPh>
    <rPh sb="4" eb="6">
      <t>ゴウケイ</t>
    </rPh>
    <phoneticPr fontId="2"/>
  </si>
  <si>
    <t>実績額　合計</t>
    <rPh sb="0" eb="3">
      <t>ジッセキガク</t>
    </rPh>
    <rPh sb="4" eb="6">
      <t>ゴウケイ</t>
    </rPh>
    <phoneticPr fontId="2"/>
  </si>
  <si>
    <t>数量（計画）</t>
    <rPh sb="0" eb="2">
      <t>スウリョウ</t>
    </rPh>
    <rPh sb="3" eb="5">
      <t>ケイカク</t>
    </rPh>
    <phoneticPr fontId="2"/>
  </si>
  <si>
    <t>数量（実績）</t>
    <rPh sb="0" eb="2">
      <t>スウリョウ</t>
    </rPh>
    <rPh sb="3" eb="5">
      <t>ジッセキ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</si>
  <si>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</si>
  <si>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</si>
  <si>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例</t>
    <rPh sb="0" eb="1">
      <t>レイ</t>
    </rPh>
    <phoneticPr fontId="2"/>
  </si>
  <si>
    <t>単講座</t>
  </si>
  <si>
    <t>DX●●●講座</t>
    <phoneticPr fontId="2"/>
  </si>
  <si>
    <t>㈱▲▲▲</t>
    <phoneticPr fontId="2"/>
  </si>
  <si>
    <t>集合</t>
  </si>
  <si>
    <t>堺市▲区▲町123-4</t>
    <rPh sb="0" eb="2">
      <t>サカイシ</t>
    </rPh>
    <rPh sb="3" eb="4">
      <t>ク</t>
    </rPh>
    <rPh sb="5" eb="6">
      <t>チョウ</t>
    </rPh>
    <phoneticPr fontId="2"/>
  </si>
  <si>
    <t>教科書（DX●●●講座）</t>
    <rPh sb="0" eb="3">
      <t>キョウカショ</t>
    </rPh>
    <phoneticPr fontId="2"/>
  </si>
  <si>
    <t>入会金</t>
    <rPh sb="0" eb="3">
      <t>ニュウカイキン</t>
    </rPh>
    <phoneticPr fontId="2"/>
  </si>
  <si>
    <t>補助対象
受講者数</t>
    <rPh sb="0" eb="2">
      <t>ホジョ</t>
    </rPh>
    <rPh sb="2" eb="4">
      <t>タイショウ</t>
    </rPh>
    <rPh sb="8" eb="9">
      <t>スウ</t>
    </rPh>
    <phoneticPr fontId="2"/>
  </si>
  <si>
    <r>
      <t xml:space="preserve">団体名　    </t>
    </r>
    <r>
      <rPr>
        <sz val="18"/>
        <color rgb="FF0070C0"/>
        <rFont val="Meiryo UI"/>
        <family val="3"/>
        <charset val="128"/>
      </rPr>
      <t xml:space="preserve">    </t>
    </r>
    <r>
      <rPr>
        <sz val="18"/>
        <color theme="1"/>
        <rFont val="Meiryo UI"/>
        <family val="3"/>
        <charset val="128"/>
      </rPr>
      <t>　　　　　　　　　　　　　　　　</t>
    </r>
    <rPh sb="0" eb="2">
      <t>ダンタイ</t>
    </rPh>
    <rPh sb="2" eb="3">
      <t>メイ</t>
    </rPh>
    <phoneticPr fontId="2"/>
  </si>
  <si>
    <t>【別紙1】研修計画・実績表　</t>
    <rPh sb="1" eb="3">
      <t>ベッシ</t>
    </rPh>
    <rPh sb="5" eb="7">
      <t>ケンシュウ</t>
    </rPh>
    <phoneticPr fontId="2"/>
  </si>
  <si>
    <r>
      <t xml:space="preserve">　研修場所の名称
　　・所在地
</t>
    </r>
    <r>
      <rPr>
        <b/>
        <sz val="14"/>
        <color theme="1"/>
        <rFont val="Meiryo UI"/>
        <family val="3"/>
        <charset val="128"/>
      </rPr>
      <t>（</t>
    </r>
    <r>
      <rPr>
        <b/>
        <u/>
        <sz val="14"/>
        <color theme="1"/>
        <rFont val="Meiryo UI"/>
        <family val="3"/>
        <charset val="128"/>
      </rPr>
      <t>集合、併用型のみ記入</t>
    </r>
    <r>
      <rPr>
        <b/>
        <sz val="14"/>
        <color theme="1"/>
        <rFont val="Meiryo UI"/>
        <family val="3"/>
        <charset val="128"/>
      </rPr>
      <t>）</t>
    </r>
    <rPh sb="1" eb="3">
      <t>ケンシュウ</t>
    </rPh>
    <rPh sb="3" eb="5">
      <t>バショ</t>
    </rPh>
    <rPh sb="6" eb="8">
      <t>メイショウ</t>
    </rPh>
    <rPh sb="12" eb="15">
      <t>ショザイチ</t>
    </rPh>
    <rPh sb="17" eb="19">
      <t>シュウゴウ</t>
    </rPh>
    <rPh sb="20" eb="23">
      <t>ヘイヨウガタ</t>
    </rPh>
    <rPh sb="25" eb="27">
      <t>キニュウ</t>
    </rPh>
    <phoneticPr fontId="2"/>
  </si>
  <si>
    <t>研修期間</t>
    <rPh sb="0" eb="2">
      <t>ケンシュウ</t>
    </rPh>
    <rPh sb="2" eb="4">
      <t>キカン</t>
    </rPh>
    <phoneticPr fontId="2"/>
  </si>
  <si>
    <r>
      <t>研修時間数　　</t>
    </r>
    <r>
      <rPr>
        <sz val="11"/>
        <color theme="1"/>
        <rFont val="Meiryo UI"/>
        <family val="3"/>
        <charset val="128"/>
      </rPr>
      <t>（休憩時間除く）</t>
    </r>
    <rPh sb="0" eb="2">
      <t>ケンシュウ</t>
    </rPh>
    <rPh sb="2" eb="4">
      <t>ジカン</t>
    </rPh>
    <rPh sb="4" eb="5">
      <t>スウ</t>
    </rPh>
    <rPh sb="8" eb="10">
      <t>キュウケイ</t>
    </rPh>
    <rPh sb="10" eb="12">
      <t>ジカン</t>
    </rPh>
    <rPh sb="12" eb="13">
      <t>ノゾ</t>
    </rPh>
    <phoneticPr fontId="2"/>
  </si>
  <si>
    <t>[ア] × [イ]
計画額（税抜）</t>
    <rPh sb="10" eb="12">
      <t>ケイカク</t>
    </rPh>
    <rPh sb="12" eb="13">
      <t>ガク</t>
    </rPh>
    <rPh sb="13" eb="15">
      <t>ゼイヌキ</t>
    </rPh>
    <phoneticPr fontId="2"/>
  </si>
  <si>
    <t>[エ] × [オ]
実績額（税抜）</t>
    <rPh sb="10" eb="12">
      <t>ジッセキ</t>
    </rPh>
    <rPh sb="12" eb="13">
      <t>ガク</t>
    </rPh>
    <rPh sb="14" eb="16">
      <t>ゼイヌキ</t>
    </rPh>
    <phoneticPr fontId="2"/>
  </si>
  <si>
    <t>[ア] × [ウ]
計画額（税込）</t>
    <rPh sb="10" eb="12">
      <t>ケイカク</t>
    </rPh>
    <rPh sb="12" eb="13">
      <t>ガク</t>
    </rPh>
    <rPh sb="14" eb="16">
      <t>ゼイコ</t>
    </rPh>
    <phoneticPr fontId="2"/>
  </si>
  <si>
    <t>[ウ] × [カ]
実績額（税込）</t>
    <rPh sb="10" eb="12">
      <t>ジッセキ</t>
    </rPh>
    <rPh sb="12" eb="13">
      <t>ガク</t>
    </rPh>
    <rPh sb="14" eb="16">
      <t>ゼイコ</t>
    </rPh>
    <phoneticPr fontId="2"/>
  </si>
  <si>
    <t>計画額（税抜）</t>
    <rPh sb="0" eb="2">
      <t>ケイカク</t>
    </rPh>
    <rPh sb="2" eb="3">
      <t>ガク</t>
    </rPh>
    <rPh sb="4" eb="6">
      <t>ゼイヌキ</t>
    </rPh>
    <phoneticPr fontId="2"/>
  </si>
  <si>
    <t>実績額（税抜）</t>
    <rPh sb="0" eb="2">
      <t>ジッセキ</t>
    </rPh>
    <rPh sb="2" eb="3">
      <t>ガク</t>
    </rPh>
    <rPh sb="4" eb="6">
      <t>ゼイヌキ</t>
    </rPh>
    <phoneticPr fontId="2"/>
  </si>
  <si>
    <t>計画額（税込）</t>
    <rPh sb="0" eb="2">
      <t>ケイカク</t>
    </rPh>
    <rPh sb="2" eb="3">
      <t>ガク</t>
    </rPh>
    <rPh sb="4" eb="6">
      <t>ゼイコ</t>
    </rPh>
    <phoneticPr fontId="2"/>
  </si>
  <si>
    <t>実績額（税込）</t>
    <rPh sb="2" eb="3">
      <t>ガク</t>
    </rPh>
    <rPh sb="4" eb="6">
      <t>ゼイコ</t>
    </rPh>
    <phoneticPr fontId="2"/>
  </si>
  <si>
    <t>計画額（税込）</t>
    <rPh sb="0" eb="2">
      <t>ケイカク</t>
    </rPh>
    <rPh sb="4" eb="6">
      <t>ゼイコ</t>
    </rPh>
    <phoneticPr fontId="2"/>
  </si>
  <si>
    <t>実績額（税込）</t>
    <rPh sb="4" eb="6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</si>
</sst>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m&quot;月&quot;d&quot;日&quot;;@"/>
    <numFmt numFmtId="178" formatCode="General&quot;人&quot;"/>
    <numFmt numFmtId="179" formatCode="General&quot;時&quot;&quot;間&quot;"/>
    <numFmt numFmtId="180" formatCode="General&quot;円&quot;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8"/>
      <color indexed="8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hair">
        <color indexed="64"/>
      </bottom>
      <diagonal/>
    </border>
    <border>
      <left/>
      <right/>
      <top style="double">
        <color rgb="FFFF0000"/>
      </top>
      <bottom style="hair">
        <color indexed="64"/>
      </bottom>
      <diagonal/>
    </border>
    <border>
      <left/>
      <right style="thin">
        <color indexed="64"/>
      </right>
      <top style="double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hair">
        <color indexed="64"/>
      </bottom>
      <diagonal/>
    </border>
    <border>
      <left style="dotted">
        <color indexed="64"/>
      </left>
      <right/>
      <top style="double">
        <color rgb="FFFF0000"/>
      </top>
      <bottom style="hair">
        <color indexed="64"/>
      </bottom>
      <diagonal/>
    </border>
    <border>
      <left/>
      <right style="double">
        <color rgb="FFFF0000"/>
      </right>
      <top style="double">
        <color rgb="FFFF0000"/>
      </top>
      <bottom style="hair">
        <color indexed="64"/>
      </bottom>
      <diagonal/>
    </border>
    <border>
      <left style="double">
        <color rgb="FFFF0000"/>
      </left>
      <right/>
      <top/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/>
      <diagonal/>
    </border>
    <border>
      <left/>
      <right style="double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dotted">
        <color indexed="64"/>
      </left>
      <right/>
      <top style="hair">
        <color indexed="64"/>
      </top>
      <bottom style="double">
        <color rgb="FFFF0000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uble">
        <color rgb="FFFF0000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uble">
        <color rgb="FFFF0000"/>
      </top>
      <bottom style="dotted">
        <color auto="1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tted">
        <color auto="1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tted">
        <color auto="1"/>
      </bottom>
      <diagonal/>
    </border>
    <border>
      <left style="double">
        <color rgb="FFFF0000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rgb="FFFF0000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uble">
        <color rgb="FFFF0000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/>
      <bottom style="double">
        <color rgb="FFFF0000"/>
      </bottom>
      <diagonal/>
    </border>
    <border>
      <left style="dotted">
        <color auto="1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rgb="FFFF0000"/>
      </left>
      <right/>
      <top style="hair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0"/>
  </cellStyleXfs>
  <cellXfs count="3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4" borderId="13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11" fillId="2" borderId="0" xfId="0" applyNumberFormat="1" applyFont="1" applyFill="1" applyBorder="1">
      <alignment vertical="center"/>
    </xf>
    <xf numFmtId="0" fontId="23" fillId="2" borderId="0" xfId="0" applyFont="1" applyFill="1" applyBorder="1" applyAlignment="1">
      <alignment horizontal="left" vertical="center" shrinkToFit="1"/>
    </xf>
    <xf numFmtId="38" fontId="5" fillId="2" borderId="0" xfId="1" applyFont="1" applyFill="1" applyBorder="1" applyAlignment="1">
      <alignment vertical="center" wrapText="1"/>
    </xf>
    <xf numFmtId="43" fontId="8" fillId="3" borderId="0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shrinkToFit="1"/>
    </xf>
    <xf numFmtId="0" fontId="16" fillId="0" borderId="53" xfId="0" applyNumberFormat="1" applyFont="1" applyBorder="1" applyAlignment="1">
      <alignment horizontal="center" vertical="center" wrapText="1"/>
    </xf>
    <xf numFmtId="0" fontId="16" fillId="4" borderId="62" xfId="0" applyNumberFormat="1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4" borderId="68" xfId="0" applyFont="1" applyFill="1" applyBorder="1" applyAlignment="1">
      <alignment horizontal="center" vertical="center" wrapText="1"/>
    </xf>
    <xf numFmtId="0" fontId="24" fillId="0" borderId="54" xfId="0" applyFont="1" applyBorder="1" applyAlignment="1">
      <alignment horizontal="right" vertical="center" wrapText="1"/>
    </xf>
    <xf numFmtId="0" fontId="24" fillId="4" borderId="4" xfId="0" applyFont="1" applyFill="1" applyBorder="1" applyAlignment="1">
      <alignment horizontal="right" vertical="center"/>
    </xf>
    <xf numFmtId="0" fontId="24" fillId="0" borderId="8" xfId="0" applyFont="1" applyBorder="1" applyAlignment="1">
      <alignment horizontal="right" vertical="center" wrapText="1"/>
    </xf>
    <xf numFmtId="0" fontId="24" fillId="4" borderId="64" xfId="0" applyFont="1" applyFill="1" applyBorder="1" applyAlignment="1">
      <alignment horizontal="right" vertical="center"/>
    </xf>
    <xf numFmtId="0" fontId="24" fillId="0" borderId="53" xfId="0" applyFont="1" applyBorder="1" applyAlignment="1">
      <alignment horizontal="right" vertical="center" wrapText="1"/>
    </xf>
    <xf numFmtId="0" fontId="24" fillId="4" borderId="1" xfId="0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4" borderId="62" xfId="0" applyFont="1" applyFill="1" applyBorder="1" applyAlignment="1">
      <alignment horizontal="right" vertical="center" wrapText="1"/>
    </xf>
    <xf numFmtId="0" fontId="24" fillId="0" borderId="57" xfId="0" applyFont="1" applyBorder="1" applyAlignment="1">
      <alignment horizontal="right" vertical="center" wrapText="1"/>
    </xf>
    <xf numFmtId="0" fontId="24" fillId="4" borderId="70" xfId="0" applyFont="1" applyFill="1" applyBorder="1" applyAlignment="1">
      <alignment horizontal="right" vertical="center" wrapText="1"/>
    </xf>
    <xf numFmtId="0" fontId="24" fillId="0" borderId="60" xfId="0" applyFont="1" applyBorder="1" applyAlignment="1">
      <alignment horizontal="right" vertical="center" wrapText="1"/>
    </xf>
    <xf numFmtId="0" fontId="24" fillId="4" borderId="7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8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6" borderId="84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16" fillId="4" borderId="67" xfId="0" applyNumberFormat="1" applyFont="1" applyFill="1" applyBorder="1" applyAlignment="1">
      <alignment horizontal="center" vertical="center" wrapText="1"/>
    </xf>
    <xf numFmtId="0" fontId="25" fillId="4" borderId="64" xfId="0" applyFont="1" applyFill="1" applyBorder="1" applyAlignment="1">
      <alignment horizontal="center" vertical="center" wrapText="1"/>
    </xf>
    <xf numFmtId="0" fontId="24" fillId="4" borderId="64" xfId="0" applyFont="1" applyFill="1" applyBorder="1" applyAlignment="1">
      <alignment horizontal="right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right" vertical="center" wrapText="1"/>
    </xf>
    <xf numFmtId="0" fontId="24" fillId="0" borderId="7" xfId="0" applyFont="1" applyFill="1" applyBorder="1" applyAlignment="1">
      <alignment horizontal="right" vertical="center" wrapText="1"/>
    </xf>
    <xf numFmtId="180" fontId="3" fillId="0" borderId="78" xfId="1" applyNumberFormat="1" applyFont="1" applyFill="1" applyBorder="1">
      <alignment vertical="center"/>
    </xf>
    <xf numFmtId="180" fontId="3" fillId="6" borderId="99" xfId="1" applyNumberFormat="1" applyFont="1" applyFill="1" applyBorder="1">
      <alignment vertical="center"/>
    </xf>
    <xf numFmtId="180" fontId="3" fillId="0" borderId="89" xfId="1" applyNumberFormat="1" applyFont="1" applyBorder="1">
      <alignment vertical="center"/>
    </xf>
    <xf numFmtId="180" fontId="3" fillId="6" borderId="81" xfId="1" applyNumberFormat="1" applyFont="1" applyFill="1" applyBorder="1">
      <alignment vertical="center"/>
    </xf>
    <xf numFmtId="180" fontId="3" fillId="0" borderId="78" xfId="1" applyNumberFormat="1" applyFont="1" applyBorder="1">
      <alignment vertical="center"/>
    </xf>
    <xf numFmtId="180" fontId="3" fillId="0" borderId="75" xfId="0" applyNumberFormat="1" applyFont="1" applyBorder="1">
      <alignment vertical="center"/>
    </xf>
    <xf numFmtId="180" fontId="3" fillId="6" borderId="75" xfId="0" applyNumberFormat="1" applyFont="1" applyFill="1" applyBorder="1">
      <alignment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center"/>
    </xf>
    <xf numFmtId="0" fontId="3" fillId="7" borderId="65" xfId="0" applyFont="1" applyFill="1" applyBorder="1" applyAlignment="1">
      <alignment horizontal="left" vertical="center"/>
    </xf>
    <xf numFmtId="0" fontId="3" fillId="0" borderId="76" xfId="0" applyFont="1" applyFill="1" applyBorder="1" applyAlignment="1">
      <alignment horizontal="center" vertical="center"/>
    </xf>
    <xf numFmtId="180" fontId="3" fillId="0" borderId="79" xfId="1" applyNumberFormat="1" applyFont="1" applyFill="1" applyBorder="1" applyAlignment="1">
      <alignment horizontal="right" vertical="center" wrapText="1"/>
    </xf>
    <xf numFmtId="180" fontId="3" fillId="0" borderId="80" xfId="1" applyNumberFormat="1" applyFont="1" applyFill="1" applyBorder="1" applyAlignment="1">
      <alignment horizontal="right" vertical="center" wrapText="1"/>
    </xf>
    <xf numFmtId="41" fontId="8" fillId="0" borderId="76" xfId="0" applyNumberFormat="1" applyFont="1" applyFill="1" applyBorder="1" applyAlignment="1">
      <alignment horizontal="center" vertical="center"/>
    </xf>
    <xf numFmtId="0" fontId="3" fillId="6" borderId="98" xfId="0" applyFont="1" applyFill="1" applyBorder="1" applyAlignment="1">
      <alignment horizontal="center" vertical="center"/>
    </xf>
    <xf numFmtId="180" fontId="3" fillId="6" borderId="100" xfId="1" applyNumberFormat="1" applyFont="1" applyFill="1" applyBorder="1" applyAlignment="1">
      <alignment horizontal="right" vertical="center" wrapText="1"/>
    </xf>
    <xf numFmtId="180" fontId="3" fillId="6" borderId="101" xfId="1" applyNumberFormat="1" applyFont="1" applyFill="1" applyBorder="1" applyAlignment="1">
      <alignment horizontal="right" vertical="center" wrapText="1"/>
    </xf>
    <xf numFmtId="41" fontId="8" fillId="6" borderId="6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38" fontId="14" fillId="0" borderId="6" xfId="1" applyFont="1" applyFill="1" applyBorder="1" applyAlignment="1">
      <alignment horizontal="center" vertical="center" wrapText="1"/>
    </xf>
    <xf numFmtId="38" fontId="14" fillId="0" borderId="7" xfId="1" applyFont="1" applyFill="1" applyBorder="1" applyAlignment="1">
      <alignment horizontal="center" vertical="center" wrapText="1"/>
    </xf>
    <xf numFmtId="38" fontId="14" fillId="0" borderId="44" xfId="1" applyFont="1" applyFill="1" applyBorder="1" applyAlignment="1">
      <alignment horizontal="center" vertical="center" wrapText="1"/>
    </xf>
    <xf numFmtId="38" fontId="14" fillId="0" borderId="30" xfId="1" applyFont="1" applyFill="1" applyBorder="1" applyAlignment="1">
      <alignment horizontal="center" vertical="center" wrapText="1"/>
    </xf>
    <xf numFmtId="38" fontId="14" fillId="0" borderId="42" xfId="1" applyFont="1" applyFill="1" applyBorder="1" applyAlignment="1">
      <alignment horizontal="center" vertical="center" wrapText="1"/>
    </xf>
    <xf numFmtId="38" fontId="14" fillId="0" borderId="40" xfId="1" applyFont="1" applyFill="1" applyBorder="1" applyAlignment="1">
      <alignment horizontal="center" vertical="center" wrapText="1"/>
    </xf>
    <xf numFmtId="177" fontId="14" fillId="4" borderId="67" xfId="0" applyNumberFormat="1" applyFont="1" applyFill="1" applyBorder="1" applyAlignment="1">
      <alignment horizontal="center" vertical="center" shrinkToFit="1"/>
    </xf>
    <xf numFmtId="177" fontId="14" fillId="4" borderId="68" xfId="0" applyNumberFormat="1" applyFont="1" applyFill="1" applyBorder="1" applyAlignment="1">
      <alignment horizontal="center" vertical="center" shrinkToFit="1"/>
    </xf>
    <xf numFmtId="0" fontId="14" fillId="4" borderId="66" xfId="0" applyFont="1" applyFill="1" applyBorder="1" applyAlignment="1">
      <alignment horizontal="center" vertical="center" wrapText="1"/>
    </xf>
    <xf numFmtId="0" fontId="14" fillId="4" borderId="67" xfId="0" applyFont="1" applyFill="1" applyBorder="1" applyAlignment="1">
      <alignment horizontal="center" vertical="center" wrapText="1"/>
    </xf>
    <xf numFmtId="0" fontId="14" fillId="4" borderId="65" xfId="0" applyFont="1" applyFill="1" applyBorder="1" applyAlignment="1">
      <alignment horizontal="center" vertical="center" wrapText="1"/>
    </xf>
    <xf numFmtId="0" fontId="14" fillId="4" borderId="65" xfId="0" applyFont="1" applyFill="1" applyBorder="1" applyAlignment="1">
      <alignment vertical="center"/>
    </xf>
    <xf numFmtId="0" fontId="14" fillId="4" borderId="63" xfId="0" applyFont="1" applyFill="1" applyBorder="1" applyAlignment="1">
      <alignment vertical="center"/>
    </xf>
    <xf numFmtId="38" fontId="14" fillId="4" borderId="66" xfId="1" applyFont="1" applyFill="1" applyBorder="1" applyAlignment="1">
      <alignment horizontal="center" vertical="center" wrapText="1"/>
    </xf>
    <xf numFmtId="38" fontId="14" fillId="4" borderId="67" xfId="1" applyFont="1" applyFill="1" applyBorder="1" applyAlignment="1">
      <alignment horizontal="center" vertical="center" wrapText="1"/>
    </xf>
    <xf numFmtId="38" fontId="14" fillId="4" borderId="69" xfId="1" applyFont="1" applyFill="1" applyBorder="1" applyAlignment="1">
      <alignment horizontal="center" vertical="center" wrapText="1"/>
    </xf>
    <xf numFmtId="38" fontId="14" fillId="5" borderId="13" xfId="1" applyFont="1" applyFill="1" applyBorder="1" applyAlignment="1">
      <alignment horizontal="center" vertical="center" wrapText="1"/>
    </xf>
    <xf numFmtId="38" fontId="14" fillId="5" borderId="43" xfId="1" applyFont="1" applyFill="1" applyBorder="1" applyAlignment="1">
      <alignment horizontal="center" vertical="center" wrapText="1"/>
    </xf>
    <xf numFmtId="38" fontId="14" fillId="5" borderId="34" xfId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4" fillId="7" borderId="63" xfId="0" applyFont="1" applyFill="1" applyBorder="1" applyAlignment="1">
      <alignment horizontal="left" vertical="center" wrapText="1"/>
    </xf>
    <xf numFmtId="0" fontId="14" fillId="7" borderId="62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 wrapText="1"/>
    </xf>
    <xf numFmtId="0" fontId="14" fillId="7" borderId="64" xfId="0" applyFont="1" applyFill="1" applyBorder="1" applyAlignment="1">
      <alignment horizontal="left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left" vertical="center" wrapText="1"/>
    </xf>
    <xf numFmtId="0" fontId="14" fillId="7" borderId="65" xfId="0" applyFont="1" applyFill="1" applyBorder="1" applyAlignment="1">
      <alignment horizontal="left" vertical="center" wrapText="1"/>
    </xf>
    <xf numFmtId="177" fontId="14" fillId="0" borderId="7" xfId="0" quotePrefix="1" applyNumberFormat="1" applyFont="1" applyFill="1" applyBorder="1" applyAlignment="1">
      <alignment horizontal="center" vertical="center" shrinkToFit="1"/>
    </xf>
    <xf numFmtId="177" fontId="14" fillId="0" borderId="8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80" fontId="3" fillId="4" borderId="43" xfId="0" applyNumberFormat="1" applyFont="1" applyFill="1" applyBorder="1" applyAlignment="1">
      <alignment horizontal="center" vertical="center" wrapText="1"/>
    </xf>
    <xf numFmtId="180" fontId="3" fillId="4" borderId="13" xfId="0" applyNumberFormat="1" applyFont="1" applyFill="1" applyBorder="1" applyAlignment="1">
      <alignment horizontal="center" vertical="center" wrapText="1"/>
    </xf>
    <xf numFmtId="180" fontId="3" fillId="4" borderId="34" xfId="0" applyNumberFormat="1" applyFont="1" applyFill="1" applyBorder="1" applyAlignment="1">
      <alignment horizontal="center" vertical="center" wrapText="1"/>
    </xf>
    <xf numFmtId="38" fontId="14" fillId="2" borderId="44" xfId="1" applyFont="1" applyFill="1" applyBorder="1" applyAlignment="1">
      <alignment horizontal="center" vertical="center" wrapText="1"/>
    </xf>
    <xf numFmtId="38" fontId="14" fillId="2" borderId="7" xfId="1" applyFont="1" applyFill="1" applyBorder="1" applyAlignment="1">
      <alignment horizontal="center" vertical="center" wrapText="1"/>
    </xf>
    <xf numFmtId="38" fontId="14" fillId="2" borderId="8" xfId="1" applyFont="1" applyFill="1" applyBorder="1" applyAlignment="1">
      <alignment horizontal="center" vertical="center" wrapText="1"/>
    </xf>
    <xf numFmtId="180" fontId="3" fillId="2" borderId="42" xfId="0" applyNumberFormat="1" applyFont="1" applyFill="1" applyBorder="1" applyAlignment="1">
      <alignment horizontal="center" vertical="center" wrapText="1"/>
    </xf>
    <xf numFmtId="180" fontId="3" fillId="2" borderId="30" xfId="0" applyNumberFormat="1" applyFont="1" applyFill="1" applyBorder="1" applyAlignment="1">
      <alignment horizontal="center" vertical="center" wrapText="1"/>
    </xf>
    <xf numFmtId="180" fontId="3" fillId="2" borderId="40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8" fontId="14" fillId="2" borderId="42" xfId="1" applyFont="1" applyFill="1" applyBorder="1" applyAlignment="1">
      <alignment horizontal="center" vertical="center" wrapText="1"/>
    </xf>
    <xf numFmtId="38" fontId="14" fillId="2" borderId="30" xfId="1" applyFont="1" applyFill="1" applyBorder="1" applyAlignment="1">
      <alignment horizontal="center" vertical="center" wrapText="1"/>
    </xf>
    <xf numFmtId="38" fontId="14" fillId="2" borderId="40" xfId="1" applyFont="1" applyFill="1" applyBorder="1" applyAlignment="1">
      <alignment horizontal="center" vertical="center" wrapText="1"/>
    </xf>
    <xf numFmtId="38" fontId="14" fillId="0" borderId="56" xfId="1" applyFont="1" applyBorder="1" applyAlignment="1">
      <alignment horizontal="center" vertical="center" wrapText="1"/>
    </xf>
    <xf numFmtId="38" fontId="14" fillId="0" borderId="53" xfId="1" applyFont="1" applyBorder="1" applyAlignment="1">
      <alignment horizontal="center" vertical="center" wrapText="1"/>
    </xf>
    <xf numFmtId="38" fontId="14" fillId="4" borderId="43" xfId="1" applyFont="1" applyFill="1" applyBorder="1" applyAlignment="1">
      <alignment horizontal="center" vertical="center" wrapText="1"/>
    </xf>
    <xf numFmtId="38" fontId="14" fillId="4" borderId="13" xfId="1" applyFont="1" applyFill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 wrapText="1"/>
    </xf>
    <xf numFmtId="38" fontId="14" fillId="0" borderId="7" xfId="1" applyFont="1" applyBorder="1" applyAlignment="1">
      <alignment horizontal="center" vertical="center" wrapTex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14" fillId="4" borderId="13" xfId="0" applyNumberFormat="1" applyFont="1" applyFill="1" applyBorder="1" applyAlignment="1">
      <alignment horizontal="center" vertical="center" shrinkToFit="1"/>
    </xf>
    <xf numFmtId="38" fontId="14" fillId="0" borderId="6" xfId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177" fontId="14" fillId="4" borderId="34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textRotation="255" wrapText="1"/>
    </xf>
    <xf numFmtId="0" fontId="13" fillId="0" borderId="15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0" fontId="14" fillId="0" borderId="47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textRotation="255" wrapText="1"/>
    </xf>
    <xf numFmtId="38" fontId="14" fillId="0" borderId="52" xfId="1" applyFont="1" applyBorder="1" applyAlignment="1">
      <alignment horizontal="center" vertical="center" wrapText="1"/>
    </xf>
    <xf numFmtId="38" fontId="14" fillId="4" borderId="12" xfId="1" applyFont="1" applyFill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4" borderId="10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177" fontId="14" fillId="0" borderId="53" xfId="0" quotePrefix="1" applyNumberFormat="1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179" fontId="20" fillId="5" borderId="12" xfId="0" applyNumberFormat="1" applyFont="1" applyFill="1" applyBorder="1" applyAlignment="1">
      <alignment horizontal="center" vertical="center" wrapText="1"/>
    </xf>
    <xf numFmtId="179" fontId="20" fillId="5" borderId="13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9" fontId="20" fillId="0" borderId="49" xfId="0" applyNumberFormat="1" applyFont="1" applyBorder="1" applyAlignment="1">
      <alignment horizontal="center" vertical="center" wrapText="1"/>
    </xf>
    <xf numFmtId="179" fontId="20" fillId="0" borderId="48" xfId="0" applyNumberFormat="1" applyFont="1" applyBorder="1" applyAlignment="1">
      <alignment horizontal="center" vertical="center" wrapText="1"/>
    </xf>
    <xf numFmtId="178" fontId="20" fillId="0" borderId="49" xfId="0" applyNumberFormat="1" applyFont="1" applyBorder="1" applyAlignment="1">
      <alignment horizontal="center" vertical="center"/>
    </xf>
    <xf numFmtId="178" fontId="20" fillId="0" borderId="50" xfId="0" applyNumberFormat="1" applyFont="1" applyBorder="1" applyAlignment="1">
      <alignment horizontal="center" vertical="center"/>
    </xf>
    <xf numFmtId="38" fontId="14" fillId="5" borderId="111" xfId="1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76" fontId="20" fillId="0" borderId="31" xfId="0" applyNumberFormat="1" applyFont="1" applyBorder="1" applyAlignment="1">
      <alignment horizontal="center" vertical="center" wrapText="1"/>
    </xf>
    <xf numFmtId="176" fontId="20" fillId="0" borderId="30" xfId="0" applyNumberFormat="1" applyFont="1" applyBorder="1" applyAlignment="1">
      <alignment horizontal="center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0" borderId="52" xfId="0" applyNumberFormat="1" applyFont="1" applyBorder="1" applyAlignment="1">
      <alignment horizontal="center" vertical="center" wrapText="1"/>
    </xf>
    <xf numFmtId="0" fontId="20" fillId="0" borderId="54" xfId="0" applyNumberFormat="1" applyFont="1" applyBorder="1" applyAlignment="1">
      <alignment horizontal="center" vertical="center" wrapText="1"/>
    </xf>
    <xf numFmtId="0" fontId="20" fillId="5" borderId="3" xfId="0" applyNumberFormat="1" applyFont="1" applyFill="1" applyBorder="1" applyAlignment="1">
      <alignment horizontal="center" vertical="center" wrapText="1"/>
    </xf>
    <xf numFmtId="0" fontId="20" fillId="5" borderId="4" xfId="0" applyNumberFormat="1" applyFont="1" applyFill="1" applyBorder="1" applyAlignment="1">
      <alignment horizontal="center" vertical="center" wrapText="1"/>
    </xf>
    <xf numFmtId="178" fontId="20" fillId="5" borderId="12" xfId="0" applyNumberFormat="1" applyFont="1" applyFill="1" applyBorder="1" applyAlignment="1">
      <alignment horizontal="center" vertical="center"/>
    </xf>
    <xf numFmtId="178" fontId="20" fillId="5" borderId="34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63" xfId="0" applyFont="1" applyBorder="1" applyAlignment="1">
      <alignment horizontal="left" vertical="center" wrapText="1"/>
    </xf>
    <xf numFmtId="0" fontId="14" fillId="0" borderId="64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177" fontId="14" fillId="0" borderId="54" xfId="0" applyNumberFormat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 wrapText="1"/>
    </xf>
    <xf numFmtId="41" fontId="8" fillId="6" borderId="2" xfId="0" applyNumberFormat="1" applyFont="1" applyFill="1" applyBorder="1" applyAlignment="1">
      <alignment horizontal="center" vertical="center"/>
    </xf>
    <xf numFmtId="41" fontId="8" fillId="6" borderId="94" xfId="0" applyNumberFormat="1" applyFont="1" applyFill="1" applyBorder="1" applyAlignment="1">
      <alignment horizontal="center" vertical="center"/>
    </xf>
    <xf numFmtId="41" fontId="8" fillId="0" borderId="88" xfId="0" applyNumberFormat="1" applyFont="1" applyFill="1" applyBorder="1" applyAlignment="1">
      <alignment horizontal="center" vertical="center"/>
    </xf>
    <xf numFmtId="41" fontId="8" fillId="0" borderId="92" xfId="0" applyNumberFormat="1" applyFont="1" applyFill="1" applyBorder="1" applyAlignment="1">
      <alignment horizontal="center" vertical="center"/>
    </xf>
    <xf numFmtId="0" fontId="3" fillId="0" borderId="9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180" fontId="3" fillId="0" borderId="79" xfId="1" applyNumberFormat="1" applyFont="1" applyBorder="1" applyAlignment="1">
      <alignment horizontal="right" vertical="center" wrapText="1"/>
    </xf>
    <xf numFmtId="180" fontId="3" fillId="0" borderId="80" xfId="1" applyNumberFormat="1" applyFont="1" applyBorder="1" applyAlignment="1">
      <alignment horizontal="right" vertical="center" wrapText="1"/>
    </xf>
    <xf numFmtId="41" fontId="8" fillId="0" borderId="96" xfId="0" applyNumberFormat="1" applyFont="1" applyFill="1" applyBorder="1" applyAlignment="1">
      <alignment horizontal="center" vertical="center"/>
    </xf>
    <xf numFmtId="0" fontId="3" fillId="6" borderId="77" xfId="0" applyFont="1" applyFill="1" applyBorder="1" applyAlignment="1">
      <alignment horizontal="center" vertical="center"/>
    </xf>
    <xf numFmtId="180" fontId="3" fillId="6" borderId="82" xfId="1" applyNumberFormat="1" applyFont="1" applyFill="1" applyBorder="1" applyAlignment="1">
      <alignment horizontal="right" vertical="center" wrapText="1"/>
    </xf>
    <xf numFmtId="180" fontId="3" fillId="6" borderId="83" xfId="1" applyNumberFormat="1" applyFont="1" applyFill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180" fontId="3" fillId="0" borderId="90" xfId="1" applyNumberFormat="1" applyFont="1" applyBorder="1" applyAlignment="1">
      <alignment horizontal="right" vertical="center" wrapText="1"/>
    </xf>
    <xf numFmtId="180" fontId="3" fillId="0" borderId="91" xfId="1" applyNumberFormat="1" applyFont="1" applyBorder="1" applyAlignment="1">
      <alignment horizontal="right" vertical="center" wrapText="1"/>
    </xf>
    <xf numFmtId="0" fontId="3" fillId="6" borderId="85" xfId="0" applyFont="1" applyFill="1" applyBorder="1" applyAlignment="1">
      <alignment horizontal="center" vertical="center" wrapText="1"/>
    </xf>
    <xf numFmtId="0" fontId="3" fillId="6" borderId="8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41" fontId="8" fillId="6" borderId="102" xfId="0" applyNumberFormat="1" applyFont="1" applyFill="1" applyBorder="1" applyAlignment="1">
      <alignment horizontal="center" vertical="center"/>
    </xf>
    <xf numFmtId="180" fontId="3" fillId="0" borderId="103" xfId="0" applyNumberFormat="1" applyFont="1" applyBorder="1" applyAlignment="1">
      <alignment horizontal="right" vertical="center" wrapText="1"/>
    </xf>
    <xf numFmtId="180" fontId="3" fillId="0" borderId="104" xfId="0" applyNumberFormat="1" applyFont="1" applyBorder="1" applyAlignment="1">
      <alignment horizontal="right" vertical="center" wrapText="1"/>
    </xf>
    <xf numFmtId="180" fontId="3" fillId="0" borderId="105" xfId="0" applyNumberFormat="1" applyFont="1" applyBorder="1" applyAlignment="1">
      <alignment horizontal="right" vertical="center" wrapText="1"/>
    </xf>
    <xf numFmtId="41" fontId="8" fillId="0" borderId="49" xfId="0" applyNumberFormat="1" applyFont="1" applyFill="1" applyBorder="1" applyAlignment="1">
      <alignment horizontal="left" vertical="center"/>
    </xf>
    <xf numFmtId="41" fontId="8" fillId="0" borderId="48" xfId="0" applyNumberFormat="1" applyFont="1" applyFill="1" applyBorder="1" applyAlignment="1">
      <alignment horizontal="left" vertical="center"/>
    </xf>
    <xf numFmtId="41" fontId="8" fillId="0" borderId="16" xfId="0" applyNumberFormat="1" applyFont="1" applyFill="1" applyBorder="1" applyAlignment="1">
      <alignment horizontal="left" vertical="center"/>
    </xf>
    <xf numFmtId="41" fontId="8" fillId="0" borderId="0" xfId="0" applyNumberFormat="1" applyFont="1" applyFill="1" applyBorder="1" applyAlignment="1">
      <alignment horizontal="left" vertical="center"/>
    </xf>
    <xf numFmtId="180" fontId="3" fillId="6" borderId="106" xfId="0" applyNumberFormat="1" applyFont="1" applyFill="1" applyBorder="1" applyAlignment="1">
      <alignment horizontal="right" vertical="center" wrapText="1"/>
    </xf>
    <xf numFmtId="180" fontId="3" fillId="6" borderId="20" xfId="0" applyNumberFormat="1" applyFont="1" applyFill="1" applyBorder="1" applyAlignment="1">
      <alignment horizontal="right" vertical="center" wrapText="1"/>
    </xf>
    <xf numFmtId="180" fontId="3" fillId="6" borderId="11" xfId="0" applyNumberFormat="1" applyFont="1" applyFill="1" applyBorder="1" applyAlignment="1">
      <alignment horizontal="right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80" fontId="3" fillId="6" borderId="19" xfId="0" applyNumberFormat="1" applyFont="1" applyFill="1" applyBorder="1" applyAlignment="1">
      <alignment horizontal="right" vertical="center" wrapText="1"/>
    </xf>
    <xf numFmtId="180" fontId="3" fillId="6" borderId="17" xfId="0" applyNumberFormat="1" applyFont="1" applyFill="1" applyBorder="1" applyAlignment="1">
      <alignment horizontal="right" vertical="center" wrapText="1"/>
    </xf>
    <xf numFmtId="180" fontId="3" fillId="6" borderId="38" xfId="0" applyNumberFormat="1" applyFont="1" applyFill="1" applyBorder="1" applyAlignment="1">
      <alignment horizontal="right" vertical="center" wrapText="1"/>
    </xf>
    <xf numFmtId="180" fontId="3" fillId="6" borderId="26" xfId="0" applyNumberFormat="1" applyFont="1" applyFill="1" applyBorder="1" applyAlignment="1">
      <alignment horizontal="right" vertical="center" wrapText="1"/>
    </xf>
    <xf numFmtId="180" fontId="3" fillId="6" borderId="24" xfId="0" applyNumberFormat="1" applyFont="1" applyFill="1" applyBorder="1" applyAlignment="1">
      <alignment horizontal="right" vertical="center" wrapText="1"/>
    </xf>
    <xf numFmtId="180" fontId="3" fillId="6" borderId="45" xfId="0" applyNumberFormat="1" applyFont="1" applyFill="1" applyBorder="1" applyAlignment="1">
      <alignment horizontal="right" vertical="center" wrapText="1"/>
    </xf>
    <xf numFmtId="180" fontId="3" fillId="6" borderId="18" xfId="0" applyNumberFormat="1" applyFont="1" applyFill="1" applyBorder="1" applyAlignment="1">
      <alignment horizontal="right" vertical="center" wrapText="1"/>
    </xf>
    <xf numFmtId="180" fontId="3" fillId="6" borderId="25" xfId="0" applyNumberFormat="1" applyFont="1" applyFill="1" applyBorder="1" applyAlignment="1">
      <alignment horizontal="right" vertical="center" wrapText="1"/>
    </xf>
    <xf numFmtId="180" fontId="3" fillId="0" borderId="23" xfId="0" applyNumberFormat="1" applyFont="1" applyBorder="1" applyAlignment="1">
      <alignment horizontal="right" vertical="center" wrapText="1"/>
    </xf>
    <xf numFmtId="180" fontId="3" fillId="0" borderId="32" xfId="0" applyNumberFormat="1" applyFont="1" applyBorder="1" applyAlignment="1">
      <alignment horizontal="right" vertical="center" wrapText="1"/>
    </xf>
    <xf numFmtId="180" fontId="3" fillId="0" borderId="9" xfId="0" applyNumberFormat="1" applyFont="1" applyBorder="1" applyAlignment="1">
      <alignment horizontal="right" vertical="center" wrapText="1"/>
    </xf>
    <xf numFmtId="180" fontId="3" fillId="0" borderId="33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1361F18-1C00-4440-902B-8FA3F2B0B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029;&#32025;2&#12305;&#21463;&#35611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1"/>
      <sheetName val="（参考）スキルマッピング"/>
      <sheetName val="（参考）スキル項目一覧"/>
      <sheetName val="（参考）学習項目例一覧"/>
      <sheetName val="list"/>
    </sheetNames>
    <sheetDataSet>
      <sheetData sheetId="0"/>
      <sheetData sheetId="1"/>
      <sheetData sheetId="2"/>
      <sheetData sheetId="3"/>
      <sheetData sheetId="4">
        <row r="3">
          <cell r="B3" t="str">
            <v>戦略・マネジメント・システム</v>
          </cell>
          <cell r="D3" t="str">
            <v>ソフトウェア開発</v>
          </cell>
          <cell r="E3" t="str">
            <v>セキュリティマネジメント</v>
          </cell>
          <cell r="F3" t="str">
            <v>ヒューマンスキル</v>
          </cell>
        </row>
        <row r="4">
          <cell r="B4" t="str">
            <v>ビジネスモデル・プロセス</v>
          </cell>
          <cell r="D4" t="str">
            <v>デジタルテクノロジー</v>
          </cell>
          <cell r="E4" t="str">
            <v>セキュリティ技術</v>
          </cell>
          <cell r="F4" t="str">
            <v>コンセプチュアルスキル</v>
          </cell>
        </row>
        <row r="5">
          <cell r="B5" t="str">
            <v>デザイン</v>
          </cell>
        </row>
        <row r="9">
          <cell r="B9" t="str">
            <v>ビジネス戦略策定・実行</v>
          </cell>
          <cell r="C9" t="str">
            <v>ビジネス調査</v>
          </cell>
          <cell r="D9" t="str">
            <v>顧客・ユーザー理解</v>
          </cell>
          <cell r="E9" t="str">
            <v>データ理解・活用</v>
          </cell>
          <cell r="F9" t="str">
            <v>数理統計・多変量解析・データ可視化</v>
          </cell>
          <cell r="G9" t="str">
            <v>データ活用基盤設計</v>
          </cell>
          <cell r="H9" t="str">
            <v>コンピュータサイエンス</v>
          </cell>
          <cell r="I9" t="str">
            <v>フィジカルコンピューティング</v>
          </cell>
          <cell r="J9" t="str">
            <v>セキュリティ体制構築・運営</v>
          </cell>
          <cell r="K9" t="str">
            <v>セキュア設計・開発・構築</v>
          </cell>
          <cell r="L9" t="str">
            <v>リーダーシップ</v>
          </cell>
          <cell r="M9" t="str">
            <v>ゴール設定</v>
          </cell>
        </row>
        <row r="10">
          <cell r="B10" t="str">
            <v>プロダクトマネジメント</v>
          </cell>
          <cell r="C10" t="str">
            <v>ビジネスモデル設計</v>
          </cell>
          <cell r="D10" t="str">
            <v>価値発見・定義</v>
          </cell>
          <cell r="E10" t="str">
            <v>データ・AI活用戦略</v>
          </cell>
          <cell r="F10" t="str">
            <v>機械学習・深層学習</v>
          </cell>
          <cell r="G10" t="str">
            <v>データ活用基盤実装・運用</v>
          </cell>
          <cell r="H10" t="str">
            <v>チーム開発</v>
          </cell>
          <cell r="I10" t="str">
            <v>その他先端技術</v>
          </cell>
          <cell r="J10" t="str">
            <v>セキュリティマネジメント</v>
          </cell>
          <cell r="K10" t="str">
            <v>セキュリティ運用・保守・監視</v>
          </cell>
          <cell r="L10" t="str">
            <v>コラボレーション</v>
          </cell>
          <cell r="M10" t="str">
            <v>創造的な問題解決</v>
          </cell>
        </row>
        <row r="11">
          <cell r="B11" t="str">
            <v>変革マネジメント</v>
          </cell>
          <cell r="C11" t="str">
            <v>ビジネスアナリシス</v>
          </cell>
          <cell r="D11" t="str">
            <v>設計</v>
          </cell>
          <cell r="E11" t="str">
            <v>データ・AI活用業務の設計・事業実装・ 評価</v>
          </cell>
          <cell r="H11" t="str">
            <v>ソフトウェア設計手法</v>
          </cell>
          <cell r="I11" t="str">
            <v>テクノロジートレンド</v>
          </cell>
          <cell r="J11" t="str">
            <v>インシデント対応と事業継続</v>
          </cell>
          <cell r="M11" t="str">
            <v>批判的思考</v>
          </cell>
        </row>
        <row r="12">
          <cell r="B12" t="str">
            <v>システムズエンジニアリング</v>
          </cell>
          <cell r="C12" t="str">
            <v>検証（ビジネス視点）</v>
          </cell>
          <cell r="D12" t="str">
            <v>検証（顧客・ユーザー視点）</v>
          </cell>
          <cell r="H12" t="str">
            <v>ソフトウェア開発プロセス</v>
          </cell>
          <cell r="J12" t="str">
            <v>プライバシー保護</v>
          </cell>
          <cell r="M12" t="str">
            <v>適応力</v>
          </cell>
        </row>
        <row r="13">
          <cell r="B13" t="str">
            <v>エンタープライズアーキクチャ</v>
          </cell>
          <cell r="C13" t="str">
            <v>マーケティング</v>
          </cell>
          <cell r="D13" t="str">
            <v>その他デザイン技術</v>
          </cell>
          <cell r="H13" t="str">
            <v>Webアプリケーション基本技術</v>
          </cell>
        </row>
        <row r="14">
          <cell r="B14" t="str">
            <v>プロジェクトマネジメント</v>
          </cell>
          <cell r="C14" t="str">
            <v>ブランディング</v>
          </cell>
          <cell r="H14" t="str">
            <v>フロントエンドシステム開発</v>
          </cell>
        </row>
        <row r="15">
          <cell r="H15" t="str">
            <v>バックエンドシステム開発</v>
          </cell>
        </row>
        <row r="16">
          <cell r="H16" t="str">
            <v>クラウドインフラ活用</v>
          </cell>
        </row>
        <row r="17">
          <cell r="H17" t="str">
            <v>SREプロセス</v>
          </cell>
        </row>
        <row r="18">
          <cell r="H18" t="str">
            <v>サービス活用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9"/>
  <sheetViews>
    <sheetView tabSelected="1" view="pageBreakPreview" zoomScale="55" zoomScaleNormal="55" zoomScaleSheetLayoutView="55" zoomScalePageLayoutView="40" workbookViewId="0">
      <selection activeCell="I14" sqref="I14:I15"/>
    </sheetView>
  </sheetViews>
  <sheetFormatPr defaultColWidth="9" defaultRowHeight="15.75" x14ac:dyDescent="0.15"/>
  <cols>
    <col min="1" max="1" width="5.375" style="1" customWidth="1"/>
    <col min="2" max="2" width="34.875" style="1" customWidth="1"/>
    <col min="3" max="3" width="14" style="1" customWidth="1"/>
    <col min="4" max="4" width="13.875" style="1" customWidth="1"/>
    <col min="5" max="6" width="8.125" style="1" customWidth="1"/>
    <col min="7" max="7" width="12.875" style="1" customWidth="1"/>
    <col min="8" max="8" width="17.375" style="1" customWidth="1"/>
    <col min="9" max="9" width="14.5" style="1" customWidth="1"/>
    <col min="10" max="10" width="30.5" style="1" customWidth="1"/>
    <col min="11" max="11" width="5" style="1" customWidth="1"/>
    <col min="12" max="12" width="7.625" style="1" customWidth="1"/>
    <col min="13" max="14" width="4.25" style="1" customWidth="1"/>
    <col min="15" max="15" width="9.5" style="1" customWidth="1"/>
    <col min="16" max="16" width="10" style="1" customWidth="1"/>
    <col min="17" max="18" width="4.25" style="1" customWidth="1"/>
    <col min="19" max="19" width="8.125" style="1" customWidth="1"/>
    <col min="20" max="20" width="6.75" style="1" customWidth="1"/>
    <col min="21" max="21" width="5" style="1" customWidth="1"/>
    <col min="22" max="22" width="8.75" style="1" customWidth="1"/>
    <col min="23" max="23" width="5.375" style="1" customWidth="1"/>
    <col min="24" max="24" width="8.375" style="1" customWidth="1"/>
    <col min="25" max="27" width="4.25" style="1" customWidth="1"/>
    <col min="28" max="28" width="3.625" style="1" customWidth="1"/>
    <col min="29" max="32" width="4" style="1" customWidth="1"/>
    <col min="33" max="33" width="4.5" style="1" customWidth="1"/>
    <col min="34" max="35" width="7.375" style="1" customWidth="1"/>
    <col min="36" max="37" width="7.375" style="11" customWidth="1"/>
    <col min="38" max="39" width="7.375" style="1" customWidth="1"/>
    <col min="40" max="41" width="7.375" style="11" customWidth="1"/>
    <col min="42" max="43" width="6.5" style="11" customWidth="1"/>
    <col min="44" max="46" width="6.5" style="1" customWidth="1"/>
    <col min="47" max="47" width="9" style="1"/>
    <col min="48" max="48" width="0" style="1" hidden="1" customWidth="1"/>
    <col min="49" max="16384" width="9" style="1"/>
  </cols>
  <sheetData>
    <row r="1" spans="1:52" ht="13.5" customHeight="1" x14ac:dyDescent="0.15">
      <c r="A1" s="221"/>
      <c r="B1" s="221"/>
      <c r="C1" s="221"/>
      <c r="D1" s="221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</row>
    <row r="2" spans="1:52" ht="41.45" customHeight="1" thickBot="1" x14ac:dyDescent="0.2">
      <c r="A2" s="2"/>
      <c r="B2" s="3" t="s">
        <v>53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6"/>
      <c r="AL2" s="5"/>
      <c r="AM2" s="5"/>
      <c r="AN2" s="6"/>
      <c r="AO2" s="6"/>
      <c r="AP2" s="6"/>
      <c r="AQ2" s="6"/>
      <c r="AR2" s="5"/>
      <c r="AS2" s="5"/>
      <c r="AT2" s="7"/>
    </row>
    <row r="3" spans="1:52" ht="39" customHeight="1" thickTop="1" thickBot="1" x14ac:dyDescent="0.2">
      <c r="A3" s="8" t="s">
        <v>20</v>
      </c>
      <c r="B3" s="80" t="s">
        <v>52</v>
      </c>
      <c r="C3" s="265"/>
      <c r="D3" s="266"/>
      <c r="E3" s="266"/>
      <c r="F3" s="266"/>
      <c r="G3" s="266"/>
      <c r="H3" s="266"/>
      <c r="I3" s="266"/>
      <c r="J3" s="26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  <c r="AC3" s="9"/>
      <c r="AD3" s="9"/>
      <c r="AE3" s="9"/>
      <c r="AF3" s="9"/>
      <c r="AG3" s="10"/>
      <c r="AH3" s="36"/>
      <c r="AI3" s="36"/>
      <c r="AJ3" s="37"/>
      <c r="AK3" s="37"/>
      <c r="AL3" s="36"/>
    </row>
    <row r="4" spans="1:52" ht="20.25" customHeight="1" thickTop="1" x14ac:dyDescent="0.15">
      <c r="A4" s="12"/>
      <c r="K4" s="13"/>
      <c r="L4" s="13"/>
      <c r="M4" s="13"/>
      <c r="N4" s="13"/>
      <c r="O4" s="13"/>
      <c r="P4" s="13"/>
      <c r="Q4" s="13"/>
      <c r="R4" s="13"/>
      <c r="S4" s="13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36"/>
      <c r="AZ4" s="1" t="s">
        <v>13</v>
      </c>
    </row>
    <row r="5" spans="1:52" ht="35.25" customHeight="1" x14ac:dyDescent="0.15">
      <c r="A5" s="77" t="s">
        <v>28</v>
      </c>
      <c r="K5" s="13"/>
      <c r="L5" s="13"/>
      <c r="M5" s="13"/>
      <c r="N5" s="13"/>
      <c r="O5" s="13"/>
      <c r="P5" s="13"/>
      <c r="Q5" s="13"/>
      <c r="R5" s="13"/>
      <c r="S5" s="13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52" ht="18.75" customHeight="1" x14ac:dyDescent="0.15">
      <c r="A6" s="205" t="s">
        <v>29</v>
      </c>
      <c r="B6" s="153" t="s">
        <v>25</v>
      </c>
      <c r="C6" s="154"/>
      <c r="D6" s="153" t="s">
        <v>7</v>
      </c>
      <c r="E6" s="154"/>
      <c r="F6" s="154"/>
      <c r="G6" s="155"/>
      <c r="H6" s="219" t="s">
        <v>26</v>
      </c>
      <c r="I6" s="219" t="s">
        <v>27</v>
      </c>
      <c r="J6" s="235" t="s">
        <v>54</v>
      </c>
      <c r="K6" s="159" t="s">
        <v>55</v>
      </c>
      <c r="L6" s="154" t="s">
        <v>11</v>
      </c>
      <c r="M6" s="154"/>
      <c r="N6" s="154"/>
      <c r="O6" s="155"/>
      <c r="P6" s="218" t="s">
        <v>56</v>
      </c>
      <c r="Q6" s="153" t="s">
        <v>3</v>
      </c>
      <c r="R6" s="154"/>
      <c r="S6" s="155"/>
      <c r="T6" s="217" t="s">
        <v>51</v>
      </c>
      <c r="U6" s="153" t="s">
        <v>21</v>
      </c>
      <c r="V6" s="154"/>
      <c r="W6" s="155"/>
      <c r="X6" s="217" t="s">
        <v>14</v>
      </c>
      <c r="Y6" s="153" t="s">
        <v>16</v>
      </c>
      <c r="Z6" s="154"/>
      <c r="AA6" s="154"/>
      <c r="AB6" s="154"/>
      <c r="AC6" s="170" t="s">
        <v>18</v>
      </c>
      <c r="AD6" s="154"/>
      <c r="AE6" s="154"/>
      <c r="AF6" s="154"/>
      <c r="AG6" s="154"/>
      <c r="AH6" s="153" t="s">
        <v>57</v>
      </c>
      <c r="AI6" s="154"/>
      <c r="AJ6" s="154"/>
      <c r="AK6" s="228"/>
      <c r="AL6" s="170" t="s">
        <v>59</v>
      </c>
      <c r="AM6" s="154"/>
      <c r="AN6" s="154"/>
      <c r="AO6" s="155"/>
      <c r="AP6" s="14"/>
      <c r="AQ6" s="14"/>
    </row>
    <row r="7" spans="1:52" ht="18.75" customHeight="1" x14ac:dyDescent="0.15">
      <c r="A7" s="205"/>
      <c r="B7" s="156"/>
      <c r="C7" s="157"/>
      <c r="D7" s="156"/>
      <c r="E7" s="157"/>
      <c r="F7" s="157"/>
      <c r="G7" s="158"/>
      <c r="H7" s="219"/>
      <c r="I7" s="219"/>
      <c r="J7" s="235"/>
      <c r="K7" s="160"/>
      <c r="L7" s="157"/>
      <c r="M7" s="157"/>
      <c r="N7" s="157"/>
      <c r="O7" s="158"/>
      <c r="P7" s="225"/>
      <c r="Q7" s="156"/>
      <c r="R7" s="157"/>
      <c r="S7" s="158"/>
      <c r="T7" s="217"/>
      <c r="U7" s="156"/>
      <c r="V7" s="157"/>
      <c r="W7" s="158"/>
      <c r="X7" s="225"/>
      <c r="Y7" s="156"/>
      <c r="Z7" s="157"/>
      <c r="AA7" s="157"/>
      <c r="AB7" s="157"/>
      <c r="AC7" s="171"/>
      <c r="AD7" s="157"/>
      <c r="AE7" s="157"/>
      <c r="AF7" s="157"/>
      <c r="AG7" s="157"/>
      <c r="AH7" s="156"/>
      <c r="AI7" s="157"/>
      <c r="AJ7" s="157"/>
      <c r="AK7" s="229"/>
      <c r="AL7" s="171"/>
      <c r="AM7" s="157"/>
      <c r="AN7" s="157"/>
      <c r="AO7" s="158"/>
      <c r="AP7" s="14"/>
      <c r="AQ7" s="14"/>
    </row>
    <row r="8" spans="1:52" ht="18.75" customHeight="1" x14ac:dyDescent="0.15">
      <c r="A8" s="205"/>
      <c r="B8" s="156"/>
      <c r="C8" s="157"/>
      <c r="D8" s="156"/>
      <c r="E8" s="157"/>
      <c r="F8" s="157"/>
      <c r="G8" s="158"/>
      <c r="H8" s="219"/>
      <c r="I8" s="219"/>
      <c r="J8" s="235"/>
      <c r="K8" s="160"/>
      <c r="L8" s="173"/>
      <c r="M8" s="173"/>
      <c r="N8" s="173"/>
      <c r="O8" s="174"/>
      <c r="P8" s="225"/>
      <c r="Q8" s="206"/>
      <c r="R8" s="173"/>
      <c r="S8" s="174"/>
      <c r="T8" s="217"/>
      <c r="U8" s="206"/>
      <c r="V8" s="173"/>
      <c r="W8" s="174"/>
      <c r="X8" s="225"/>
      <c r="Y8" s="206"/>
      <c r="Z8" s="173"/>
      <c r="AA8" s="173"/>
      <c r="AB8" s="173"/>
      <c r="AC8" s="172"/>
      <c r="AD8" s="173"/>
      <c r="AE8" s="173"/>
      <c r="AF8" s="173"/>
      <c r="AG8" s="173"/>
      <c r="AH8" s="206"/>
      <c r="AI8" s="173"/>
      <c r="AJ8" s="173"/>
      <c r="AK8" s="230"/>
      <c r="AL8" s="172"/>
      <c r="AM8" s="173"/>
      <c r="AN8" s="173"/>
      <c r="AO8" s="174"/>
      <c r="AP8" s="14"/>
      <c r="AQ8" s="14"/>
    </row>
    <row r="9" spans="1:52" ht="18.75" customHeight="1" x14ac:dyDescent="0.15">
      <c r="A9" s="205"/>
      <c r="B9" s="156"/>
      <c r="C9" s="157"/>
      <c r="D9" s="156"/>
      <c r="E9" s="157"/>
      <c r="F9" s="157"/>
      <c r="G9" s="158"/>
      <c r="H9" s="219"/>
      <c r="I9" s="219"/>
      <c r="J9" s="235"/>
      <c r="K9" s="160"/>
      <c r="L9" s="176" t="s">
        <v>12</v>
      </c>
      <c r="M9" s="176"/>
      <c r="N9" s="176"/>
      <c r="O9" s="177"/>
      <c r="P9" s="225"/>
      <c r="Q9" s="214" t="s">
        <v>4</v>
      </c>
      <c r="R9" s="176"/>
      <c r="S9" s="177"/>
      <c r="T9" s="217"/>
      <c r="U9" s="214" t="s">
        <v>22</v>
      </c>
      <c r="V9" s="176"/>
      <c r="W9" s="177"/>
      <c r="X9" s="225"/>
      <c r="Y9" s="214" t="s">
        <v>17</v>
      </c>
      <c r="Z9" s="176"/>
      <c r="AA9" s="176"/>
      <c r="AB9" s="176"/>
      <c r="AC9" s="178" t="s">
        <v>19</v>
      </c>
      <c r="AD9" s="179"/>
      <c r="AE9" s="179"/>
      <c r="AF9" s="179"/>
      <c r="AG9" s="179"/>
      <c r="AH9" s="214" t="s">
        <v>58</v>
      </c>
      <c r="AI9" s="176"/>
      <c r="AJ9" s="176"/>
      <c r="AK9" s="231"/>
      <c r="AL9" s="175" t="s">
        <v>60</v>
      </c>
      <c r="AM9" s="176"/>
      <c r="AN9" s="176"/>
      <c r="AO9" s="177"/>
      <c r="AP9" s="14"/>
      <c r="AQ9" s="14"/>
    </row>
    <row r="10" spans="1:52" ht="18.75" customHeight="1" x14ac:dyDescent="0.15">
      <c r="A10" s="205"/>
      <c r="B10" s="156"/>
      <c r="C10" s="157"/>
      <c r="D10" s="156"/>
      <c r="E10" s="157"/>
      <c r="F10" s="157"/>
      <c r="G10" s="158"/>
      <c r="H10" s="219"/>
      <c r="I10" s="219"/>
      <c r="J10" s="235"/>
      <c r="K10" s="160"/>
      <c r="L10" s="179"/>
      <c r="M10" s="179"/>
      <c r="N10" s="179"/>
      <c r="O10" s="180"/>
      <c r="P10" s="225"/>
      <c r="Q10" s="215"/>
      <c r="R10" s="179"/>
      <c r="S10" s="180"/>
      <c r="T10" s="217"/>
      <c r="U10" s="215"/>
      <c r="V10" s="179"/>
      <c r="W10" s="180"/>
      <c r="X10" s="225"/>
      <c r="Y10" s="215"/>
      <c r="Z10" s="179"/>
      <c r="AA10" s="179"/>
      <c r="AB10" s="179"/>
      <c r="AC10" s="178"/>
      <c r="AD10" s="179"/>
      <c r="AE10" s="179"/>
      <c r="AF10" s="179"/>
      <c r="AG10" s="179"/>
      <c r="AH10" s="215"/>
      <c r="AI10" s="179"/>
      <c r="AJ10" s="179"/>
      <c r="AK10" s="232"/>
      <c r="AL10" s="178"/>
      <c r="AM10" s="179"/>
      <c r="AN10" s="179"/>
      <c r="AO10" s="180"/>
      <c r="AP10" s="14"/>
      <c r="AQ10" s="14"/>
    </row>
    <row r="11" spans="1:52" ht="18.75" customHeight="1" x14ac:dyDescent="0.15">
      <c r="A11" s="205"/>
      <c r="B11" s="156"/>
      <c r="C11" s="157"/>
      <c r="D11" s="156"/>
      <c r="E11" s="157"/>
      <c r="F11" s="157"/>
      <c r="G11" s="158"/>
      <c r="H11" s="220"/>
      <c r="I11" s="220"/>
      <c r="J11" s="236"/>
      <c r="K11" s="160"/>
      <c r="L11" s="179"/>
      <c r="M11" s="179"/>
      <c r="N11" s="179"/>
      <c r="O11" s="180"/>
      <c r="P11" s="225"/>
      <c r="Q11" s="215"/>
      <c r="R11" s="179"/>
      <c r="S11" s="180"/>
      <c r="T11" s="218"/>
      <c r="U11" s="215"/>
      <c r="V11" s="179"/>
      <c r="W11" s="180"/>
      <c r="X11" s="225"/>
      <c r="Y11" s="215"/>
      <c r="Z11" s="179"/>
      <c r="AA11" s="179"/>
      <c r="AB11" s="179"/>
      <c r="AC11" s="178"/>
      <c r="AD11" s="179"/>
      <c r="AE11" s="179"/>
      <c r="AF11" s="179"/>
      <c r="AG11" s="179"/>
      <c r="AH11" s="233"/>
      <c r="AI11" s="182"/>
      <c r="AJ11" s="182"/>
      <c r="AK11" s="234"/>
      <c r="AL11" s="181"/>
      <c r="AM11" s="182"/>
      <c r="AN11" s="182"/>
      <c r="AO11" s="183"/>
      <c r="AP11" s="14"/>
      <c r="AQ11" s="14"/>
    </row>
    <row r="12" spans="1:52" ht="39.6" customHeight="1" x14ac:dyDescent="0.15">
      <c r="A12" s="99" t="s">
        <v>43</v>
      </c>
      <c r="B12" s="132" t="s">
        <v>45</v>
      </c>
      <c r="C12" s="133"/>
      <c r="D12" s="132" t="s">
        <v>46</v>
      </c>
      <c r="E12" s="133"/>
      <c r="F12" s="133"/>
      <c r="G12" s="136"/>
      <c r="H12" s="138" t="s">
        <v>44</v>
      </c>
      <c r="I12" s="140" t="s">
        <v>47</v>
      </c>
      <c r="J12" s="142" t="s">
        <v>48</v>
      </c>
      <c r="K12" s="144">
        <v>45047</v>
      </c>
      <c r="L12" s="144"/>
      <c r="M12" s="87" t="s">
        <v>8</v>
      </c>
      <c r="N12" s="144">
        <v>45114</v>
      </c>
      <c r="O12" s="145"/>
      <c r="P12" s="111">
        <v>20</v>
      </c>
      <c r="Q12" s="146"/>
      <c r="R12" s="146"/>
      <c r="S12" s="88" t="s">
        <v>9</v>
      </c>
      <c r="T12" s="110">
        <v>2</v>
      </c>
      <c r="U12" s="110"/>
      <c r="V12" s="111"/>
      <c r="W12" s="89" t="s">
        <v>2</v>
      </c>
      <c r="X12" s="112">
        <v>100000</v>
      </c>
      <c r="Y12" s="113"/>
      <c r="Z12" s="113"/>
      <c r="AA12" s="113"/>
      <c r="AB12" s="90" t="s">
        <v>0</v>
      </c>
      <c r="AC12" s="114">
        <v>110000</v>
      </c>
      <c r="AD12" s="113"/>
      <c r="AE12" s="113"/>
      <c r="AF12" s="113"/>
      <c r="AG12" s="89" t="s">
        <v>0</v>
      </c>
      <c r="AH12" s="115">
        <f>IF(H12="オーダーメイド講座",X12,T12*X12 )</f>
        <v>200000</v>
      </c>
      <c r="AI12" s="115"/>
      <c r="AJ12" s="115"/>
      <c r="AK12" s="115"/>
      <c r="AL12" s="116">
        <f t="shared" ref="AL12:AL13" si="0">IF(H12="オーダーメイド講座",AC12,T12*AC12 )</f>
        <v>220000</v>
      </c>
      <c r="AM12" s="115"/>
      <c r="AN12" s="115"/>
      <c r="AO12" s="117"/>
      <c r="AP12" s="16"/>
      <c r="AQ12" s="17"/>
    </row>
    <row r="13" spans="1:52" ht="40.15" customHeight="1" thickBot="1" x14ac:dyDescent="0.2">
      <c r="A13" s="131"/>
      <c r="B13" s="134"/>
      <c r="C13" s="135"/>
      <c r="D13" s="134"/>
      <c r="E13" s="135"/>
      <c r="F13" s="135"/>
      <c r="G13" s="137"/>
      <c r="H13" s="139"/>
      <c r="I13" s="141"/>
      <c r="J13" s="143"/>
      <c r="K13" s="118">
        <v>45051</v>
      </c>
      <c r="L13" s="118"/>
      <c r="M13" s="84" t="s">
        <v>8</v>
      </c>
      <c r="N13" s="118">
        <v>45117</v>
      </c>
      <c r="O13" s="119"/>
      <c r="P13" s="120">
        <v>18</v>
      </c>
      <c r="Q13" s="121"/>
      <c r="R13" s="121"/>
      <c r="S13" s="85" t="s">
        <v>9</v>
      </c>
      <c r="T13" s="122">
        <v>2</v>
      </c>
      <c r="U13" s="123"/>
      <c r="V13" s="124"/>
      <c r="W13" s="68" t="s">
        <v>1</v>
      </c>
      <c r="X13" s="125">
        <v>100000</v>
      </c>
      <c r="Y13" s="126"/>
      <c r="Z13" s="126"/>
      <c r="AA13" s="126"/>
      <c r="AB13" s="72" t="s">
        <v>0</v>
      </c>
      <c r="AC13" s="127">
        <v>110000</v>
      </c>
      <c r="AD13" s="126"/>
      <c r="AE13" s="126"/>
      <c r="AF13" s="126"/>
      <c r="AG13" s="86" t="s">
        <v>0</v>
      </c>
      <c r="AH13" s="128">
        <f>IF(H12="オーダーメイド講座",X13,T13*X13 )</f>
        <v>200000</v>
      </c>
      <c r="AI13" s="128"/>
      <c r="AJ13" s="128"/>
      <c r="AK13" s="128"/>
      <c r="AL13" s="129">
        <f t="shared" si="0"/>
        <v>220000</v>
      </c>
      <c r="AM13" s="128"/>
      <c r="AN13" s="128"/>
      <c r="AO13" s="130"/>
      <c r="AP13" s="16"/>
      <c r="AQ13" s="17"/>
    </row>
    <row r="14" spans="1:52" ht="39.6" customHeight="1" thickTop="1" x14ac:dyDescent="0.15">
      <c r="A14" s="206">
        <v>1</v>
      </c>
      <c r="B14" s="223"/>
      <c r="C14" s="224"/>
      <c r="D14" s="270"/>
      <c r="E14" s="224"/>
      <c r="F14" s="224"/>
      <c r="G14" s="271"/>
      <c r="H14" s="238"/>
      <c r="I14" s="278"/>
      <c r="J14" s="250"/>
      <c r="K14" s="237"/>
      <c r="L14" s="237"/>
      <c r="M14" s="59" t="s">
        <v>8</v>
      </c>
      <c r="N14" s="237"/>
      <c r="O14" s="282"/>
      <c r="P14" s="198"/>
      <c r="Q14" s="199"/>
      <c r="R14" s="199"/>
      <c r="S14" s="61" t="s">
        <v>9</v>
      </c>
      <c r="T14" s="216"/>
      <c r="U14" s="216"/>
      <c r="V14" s="198"/>
      <c r="W14" s="65" t="s">
        <v>2</v>
      </c>
      <c r="X14" s="226"/>
      <c r="Y14" s="188"/>
      <c r="Z14" s="188"/>
      <c r="AA14" s="188"/>
      <c r="AB14" s="69" t="s">
        <v>0</v>
      </c>
      <c r="AC14" s="187"/>
      <c r="AD14" s="188"/>
      <c r="AE14" s="188"/>
      <c r="AF14" s="188"/>
      <c r="AG14" s="73" t="s">
        <v>0</v>
      </c>
      <c r="AH14" s="185">
        <f>IF(H14="オーダーメイド講座",X14,T14*X14 )</f>
        <v>0</v>
      </c>
      <c r="AI14" s="185"/>
      <c r="AJ14" s="185"/>
      <c r="AK14" s="185"/>
      <c r="AL14" s="184">
        <f t="shared" ref="AL14:AL23" si="1">IF(H14="オーダーメイド講座",AC14,T14*AC14 )</f>
        <v>0</v>
      </c>
      <c r="AM14" s="185"/>
      <c r="AN14" s="185"/>
      <c r="AO14" s="186"/>
      <c r="AP14" s="16"/>
      <c r="AQ14" s="17"/>
    </row>
    <row r="15" spans="1:52" ht="40.15" customHeight="1" x14ac:dyDescent="0.15">
      <c r="A15" s="203"/>
      <c r="B15" s="149"/>
      <c r="C15" s="150"/>
      <c r="D15" s="272"/>
      <c r="E15" s="150"/>
      <c r="F15" s="150"/>
      <c r="G15" s="273"/>
      <c r="H15" s="239"/>
      <c r="I15" s="279"/>
      <c r="J15" s="251"/>
      <c r="K15" s="195"/>
      <c r="L15" s="195"/>
      <c r="M15" s="18" t="s">
        <v>10</v>
      </c>
      <c r="N15" s="195"/>
      <c r="O15" s="202"/>
      <c r="P15" s="200"/>
      <c r="Q15" s="201"/>
      <c r="R15" s="201"/>
      <c r="S15" s="62" t="s">
        <v>9</v>
      </c>
      <c r="T15" s="211"/>
      <c r="U15" s="212"/>
      <c r="V15" s="213"/>
      <c r="W15" s="66" t="s">
        <v>1</v>
      </c>
      <c r="X15" s="227"/>
      <c r="Y15" s="190"/>
      <c r="Z15" s="190"/>
      <c r="AA15" s="190"/>
      <c r="AB15" s="70" t="s">
        <v>0</v>
      </c>
      <c r="AC15" s="189"/>
      <c r="AD15" s="190"/>
      <c r="AE15" s="190"/>
      <c r="AF15" s="190"/>
      <c r="AG15" s="74" t="s">
        <v>0</v>
      </c>
      <c r="AH15" s="128">
        <f>IF(H14="オーダーメイド講座",X15,T15*X15 )</f>
        <v>0</v>
      </c>
      <c r="AI15" s="128"/>
      <c r="AJ15" s="128"/>
      <c r="AK15" s="128"/>
      <c r="AL15" s="129">
        <f t="shared" si="1"/>
        <v>0</v>
      </c>
      <c r="AM15" s="128"/>
      <c r="AN15" s="128"/>
      <c r="AO15" s="130"/>
      <c r="AP15" s="16"/>
      <c r="AQ15" s="17"/>
    </row>
    <row r="16" spans="1:52" ht="40.15" customHeight="1" x14ac:dyDescent="0.15">
      <c r="A16" s="203">
        <v>2</v>
      </c>
      <c r="B16" s="147"/>
      <c r="C16" s="148"/>
      <c r="D16" s="274"/>
      <c r="E16" s="148"/>
      <c r="F16" s="148"/>
      <c r="G16" s="275"/>
      <c r="H16" s="240"/>
      <c r="I16" s="280"/>
      <c r="J16" s="268"/>
      <c r="K16" s="193"/>
      <c r="L16" s="193"/>
      <c r="M16" s="15" t="s">
        <v>8</v>
      </c>
      <c r="N16" s="193"/>
      <c r="O16" s="194"/>
      <c r="P16" s="209"/>
      <c r="Q16" s="258"/>
      <c r="R16" s="258"/>
      <c r="S16" s="63" t="s">
        <v>9</v>
      </c>
      <c r="T16" s="208"/>
      <c r="U16" s="208"/>
      <c r="V16" s="209"/>
      <c r="W16" s="67" t="s">
        <v>2</v>
      </c>
      <c r="X16" s="196"/>
      <c r="Y16" s="192"/>
      <c r="Z16" s="192"/>
      <c r="AA16" s="192"/>
      <c r="AB16" s="71" t="s">
        <v>0</v>
      </c>
      <c r="AC16" s="191"/>
      <c r="AD16" s="192"/>
      <c r="AE16" s="192"/>
      <c r="AF16" s="192"/>
      <c r="AG16" s="75" t="s">
        <v>0</v>
      </c>
      <c r="AH16" s="165">
        <f>IF(H16="オーダーメイド講座",X16,T16*X16 )</f>
        <v>0</v>
      </c>
      <c r="AI16" s="165"/>
      <c r="AJ16" s="165"/>
      <c r="AK16" s="165"/>
      <c r="AL16" s="164">
        <f t="shared" si="1"/>
        <v>0</v>
      </c>
      <c r="AM16" s="165"/>
      <c r="AN16" s="165"/>
      <c r="AO16" s="166"/>
      <c r="AP16" s="16"/>
      <c r="AQ16" s="17"/>
    </row>
    <row r="17" spans="1:49" ht="40.15" customHeight="1" x14ac:dyDescent="0.15">
      <c r="A17" s="203"/>
      <c r="B17" s="149"/>
      <c r="C17" s="150"/>
      <c r="D17" s="272"/>
      <c r="E17" s="150"/>
      <c r="F17" s="150"/>
      <c r="G17" s="273"/>
      <c r="H17" s="239"/>
      <c r="I17" s="279"/>
      <c r="J17" s="251"/>
      <c r="K17" s="195"/>
      <c r="L17" s="195"/>
      <c r="M17" s="19" t="s">
        <v>8</v>
      </c>
      <c r="N17" s="195"/>
      <c r="O17" s="202"/>
      <c r="P17" s="200"/>
      <c r="Q17" s="201"/>
      <c r="R17" s="201"/>
      <c r="S17" s="62" t="s">
        <v>9</v>
      </c>
      <c r="T17" s="211"/>
      <c r="U17" s="212"/>
      <c r="V17" s="213"/>
      <c r="W17" s="66" t="s">
        <v>1</v>
      </c>
      <c r="X17" s="227"/>
      <c r="Y17" s="190"/>
      <c r="Z17" s="190"/>
      <c r="AA17" s="190"/>
      <c r="AB17" s="70" t="s">
        <v>0</v>
      </c>
      <c r="AC17" s="189"/>
      <c r="AD17" s="190"/>
      <c r="AE17" s="190"/>
      <c r="AF17" s="190"/>
      <c r="AG17" s="74" t="s">
        <v>0</v>
      </c>
      <c r="AH17" s="128">
        <f>IF(H16="オーダーメイド講座",X17,T17*X17 )</f>
        <v>0</v>
      </c>
      <c r="AI17" s="128"/>
      <c r="AJ17" s="128"/>
      <c r="AK17" s="128"/>
      <c r="AL17" s="129">
        <f t="shared" si="1"/>
        <v>0</v>
      </c>
      <c r="AM17" s="128"/>
      <c r="AN17" s="128"/>
      <c r="AO17" s="130"/>
      <c r="AP17" s="16"/>
      <c r="AQ17" s="17"/>
    </row>
    <row r="18" spans="1:49" ht="40.15" customHeight="1" x14ac:dyDescent="0.15">
      <c r="A18" s="203">
        <v>3</v>
      </c>
      <c r="B18" s="147"/>
      <c r="C18" s="148"/>
      <c r="D18" s="274"/>
      <c r="E18" s="148"/>
      <c r="F18" s="148"/>
      <c r="G18" s="275"/>
      <c r="H18" s="240"/>
      <c r="I18" s="280"/>
      <c r="J18" s="268"/>
      <c r="K18" s="193"/>
      <c r="L18" s="193"/>
      <c r="M18" s="15" t="s">
        <v>8</v>
      </c>
      <c r="N18" s="193"/>
      <c r="O18" s="194"/>
      <c r="P18" s="209"/>
      <c r="Q18" s="258"/>
      <c r="R18" s="258"/>
      <c r="S18" s="63" t="s">
        <v>9</v>
      </c>
      <c r="T18" s="208"/>
      <c r="U18" s="208"/>
      <c r="V18" s="209"/>
      <c r="W18" s="67" t="s">
        <v>2</v>
      </c>
      <c r="X18" s="196"/>
      <c r="Y18" s="192"/>
      <c r="Z18" s="192"/>
      <c r="AA18" s="192"/>
      <c r="AB18" s="71" t="s">
        <v>0</v>
      </c>
      <c r="AC18" s="191"/>
      <c r="AD18" s="192"/>
      <c r="AE18" s="192"/>
      <c r="AF18" s="192"/>
      <c r="AG18" s="75" t="s">
        <v>0</v>
      </c>
      <c r="AH18" s="165">
        <f>IF(H18="オーダーメイド講座",X18,T18*X18 )</f>
        <v>0</v>
      </c>
      <c r="AI18" s="165"/>
      <c r="AJ18" s="165"/>
      <c r="AK18" s="165"/>
      <c r="AL18" s="164">
        <f t="shared" si="1"/>
        <v>0</v>
      </c>
      <c r="AM18" s="165"/>
      <c r="AN18" s="165"/>
      <c r="AO18" s="166"/>
      <c r="AP18" s="16"/>
      <c r="AQ18" s="17"/>
    </row>
    <row r="19" spans="1:49" ht="40.15" customHeight="1" x14ac:dyDescent="0.15">
      <c r="A19" s="203"/>
      <c r="B19" s="149"/>
      <c r="C19" s="150"/>
      <c r="D19" s="272"/>
      <c r="E19" s="150"/>
      <c r="F19" s="150"/>
      <c r="G19" s="273"/>
      <c r="H19" s="239"/>
      <c r="I19" s="279"/>
      <c r="J19" s="251"/>
      <c r="K19" s="195"/>
      <c r="L19" s="195"/>
      <c r="M19" s="19" t="s">
        <v>8</v>
      </c>
      <c r="N19" s="195"/>
      <c r="O19" s="202"/>
      <c r="P19" s="200"/>
      <c r="Q19" s="201"/>
      <c r="R19" s="201"/>
      <c r="S19" s="62" t="s">
        <v>9</v>
      </c>
      <c r="T19" s="211"/>
      <c r="U19" s="212"/>
      <c r="V19" s="213"/>
      <c r="W19" s="66" t="s">
        <v>1</v>
      </c>
      <c r="X19" s="227"/>
      <c r="Y19" s="190"/>
      <c r="Z19" s="190"/>
      <c r="AA19" s="190"/>
      <c r="AB19" s="70" t="s">
        <v>0</v>
      </c>
      <c r="AC19" s="189"/>
      <c r="AD19" s="190"/>
      <c r="AE19" s="190"/>
      <c r="AF19" s="190"/>
      <c r="AG19" s="74" t="s">
        <v>0</v>
      </c>
      <c r="AH19" s="128">
        <f>IF(H18="オーダーメイド講座",X19,T19*X19 )</f>
        <v>0</v>
      </c>
      <c r="AI19" s="128"/>
      <c r="AJ19" s="128"/>
      <c r="AK19" s="128"/>
      <c r="AL19" s="129">
        <f t="shared" si="1"/>
        <v>0</v>
      </c>
      <c r="AM19" s="128"/>
      <c r="AN19" s="128"/>
      <c r="AO19" s="130"/>
      <c r="AP19" s="16"/>
      <c r="AQ19" s="17"/>
      <c r="AR19" s="20"/>
    </row>
    <row r="20" spans="1:49" ht="40.15" customHeight="1" x14ac:dyDescent="0.15">
      <c r="A20" s="203">
        <v>4</v>
      </c>
      <c r="B20" s="147"/>
      <c r="C20" s="148"/>
      <c r="D20" s="274"/>
      <c r="E20" s="148"/>
      <c r="F20" s="148"/>
      <c r="G20" s="275"/>
      <c r="H20" s="240"/>
      <c r="I20" s="280"/>
      <c r="J20" s="268"/>
      <c r="K20" s="193"/>
      <c r="L20" s="193"/>
      <c r="M20" s="15" t="s">
        <v>8</v>
      </c>
      <c r="N20" s="193"/>
      <c r="O20" s="194"/>
      <c r="P20" s="209"/>
      <c r="Q20" s="258"/>
      <c r="R20" s="258"/>
      <c r="S20" s="63" t="s">
        <v>9</v>
      </c>
      <c r="T20" s="208"/>
      <c r="U20" s="208"/>
      <c r="V20" s="209"/>
      <c r="W20" s="67" t="s">
        <v>2</v>
      </c>
      <c r="X20" s="196"/>
      <c r="Y20" s="192"/>
      <c r="Z20" s="192"/>
      <c r="AA20" s="192"/>
      <c r="AB20" s="71" t="s">
        <v>0</v>
      </c>
      <c r="AC20" s="191"/>
      <c r="AD20" s="192"/>
      <c r="AE20" s="192"/>
      <c r="AF20" s="192"/>
      <c r="AG20" s="75" t="s">
        <v>0</v>
      </c>
      <c r="AH20" s="165">
        <f>IF(H20="オーダーメイド講座",X20,T20*X20 )</f>
        <v>0</v>
      </c>
      <c r="AI20" s="165"/>
      <c r="AJ20" s="165"/>
      <c r="AK20" s="165"/>
      <c r="AL20" s="164">
        <f t="shared" si="1"/>
        <v>0</v>
      </c>
      <c r="AM20" s="165"/>
      <c r="AN20" s="165"/>
      <c r="AO20" s="166"/>
      <c r="AP20" s="16"/>
      <c r="AQ20" s="16"/>
    </row>
    <row r="21" spans="1:49" ht="40.15" customHeight="1" x14ac:dyDescent="0.15">
      <c r="A21" s="203"/>
      <c r="B21" s="149"/>
      <c r="C21" s="150"/>
      <c r="D21" s="272"/>
      <c r="E21" s="150"/>
      <c r="F21" s="150"/>
      <c r="G21" s="273"/>
      <c r="H21" s="239"/>
      <c r="I21" s="279"/>
      <c r="J21" s="251"/>
      <c r="K21" s="195"/>
      <c r="L21" s="195"/>
      <c r="M21" s="19" t="s">
        <v>8</v>
      </c>
      <c r="N21" s="195"/>
      <c r="O21" s="202"/>
      <c r="P21" s="200"/>
      <c r="Q21" s="201"/>
      <c r="R21" s="201"/>
      <c r="S21" s="62" t="s">
        <v>9</v>
      </c>
      <c r="T21" s="211"/>
      <c r="U21" s="212"/>
      <c r="V21" s="213"/>
      <c r="W21" s="66" t="s">
        <v>1</v>
      </c>
      <c r="X21" s="227"/>
      <c r="Y21" s="190"/>
      <c r="Z21" s="190"/>
      <c r="AA21" s="190"/>
      <c r="AB21" s="70" t="s">
        <v>0</v>
      </c>
      <c r="AC21" s="189"/>
      <c r="AD21" s="190"/>
      <c r="AE21" s="190"/>
      <c r="AF21" s="190"/>
      <c r="AG21" s="74" t="s">
        <v>0</v>
      </c>
      <c r="AH21" s="128">
        <f>IF(H20="オーダーメイド講座",X21,T21*X21 )</f>
        <v>0</v>
      </c>
      <c r="AI21" s="128"/>
      <c r="AJ21" s="128"/>
      <c r="AK21" s="128"/>
      <c r="AL21" s="129">
        <f t="shared" si="1"/>
        <v>0</v>
      </c>
      <c r="AM21" s="128"/>
      <c r="AN21" s="128"/>
      <c r="AO21" s="130"/>
      <c r="AP21" s="16"/>
      <c r="AQ21" s="16"/>
    </row>
    <row r="22" spans="1:49" ht="40.15" customHeight="1" x14ac:dyDescent="0.15">
      <c r="A22" s="203">
        <v>5</v>
      </c>
      <c r="B22" s="147"/>
      <c r="C22" s="148"/>
      <c r="D22" s="274"/>
      <c r="E22" s="148"/>
      <c r="F22" s="148"/>
      <c r="G22" s="275"/>
      <c r="H22" s="240"/>
      <c r="I22" s="280"/>
      <c r="J22" s="268"/>
      <c r="K22" s="193"/>
      <c r="L22" s="193"/>
      <c r="M22" s="15" t="s">
        <v>8</v>
      </c>
      <c r="N22" s="193"/>
      <c r="O22" s="194"/>
      <c r="P22" s="209"/>
      <c r="Q22" s="258"/>
      <c r="R22" s="258"/>
      <c r="S22" s="63" t="s">
        <v>9</v>
      </c>
      <c r="T22" s="208"/>
      <c r="U22" s="208"/>
      <c r="V22" s="209"/>
      <c r="W22" s="67" t="s">
        <v>2</v>
      </c>
      <c r="X22" s="196"/>
      <c r="Y22" s="192"/>
      <c r="Z22" s="192"/>
      <c r="AA22" s="192"/>
      <c r="AB22" s="71" t="s">
        <v>0</v>
      </c>
      <c r="AC22" s="191"/>
      <c r="AD22" s="192"/>
      <c r="AE22" s="192"/>
      <c r="AF22" s="192"/>
      <c r="AG22" s="75" t="s">
        <v>0</v>
      </c>
      <c r="AH22" s="165">
        <f>IF(H22="オーダーメイド講座",X22,T22*X22 )</f>
        <v>0</v>
      </c>
      <c r="AI22" s="165"/>
      <c r="AJ22" s="165"/>
      <c r="AK22" s="165"/>
      <c r="AL22" s="164">
        <f t="shared" si="1"/>
        <v>0</v>
      </c>
      <c r="AM22" s="165"/>
      <c r="AN22" s="165"/>
      <c r="AO22" s="166"/>
      <c r="AP22" s="16"/>
      <c r="AQ22" s="16"/>
    </row>
    <row r="23" spans="1:49" ht="40.15" customHeight="1" thickBot="1" x14ac:dyDescent="0.2">
      <c r="A23" s="204"/>
      <c r="B23" s="151"/>
      <c r="C23" s="152"/>
      <c r="D23" s="276"/>
      <c r="E23" s="152"/>
      <c r="F23" s="152"/>
      <c r="G23" s="277"/>
      <c r="H23" s="241"/>
      <c r="I23" s="281"/>
      <c r="J23" s="269"/>
      <c r="K23" s="118"/>
      <c r="L23" s="118"/>
      <c r="M23" s="60" t="s">
        <v>8</v>
      </c>
      <c r="N23" s="118"/>
      <c r="O23" s="119"/>
      <c r="P23" s="120"/>
      <c r="Q23" s="121"/>
      <c r="R23" s="121"/>
      <c r="S23" s="64" t="s">
        <v>9</v>
      </c>
      <c r="T23" s="122"/>
      <c r="U23" s="123"/>
      <c r="V23" s="124"/>
      <c r="W23" s="68" t="s">
        <v>1</v>
      </c>
      <c r="X23" s="125"/>
      <c r="Y23" s="126"/>
      <c r="Z23" s="126"/>
      <c r="AA23" s="126"/>
      <c r="AB23" s="72" t="s">
        <v>0</v>
      </c>
      <c r="AC23" s="127"/>
      <c r="AD23" s="126"/>
      <c r="AE23" s="126"/>
      <c r="AF23" s="126"/>
      <c r="AG23" s="76" t="s">
        <v>0</v>
      </c>
      <c r="AH23" s="249">
        <f>IF(H22="オーダーメイド講座",X23,T23*X23 )</f>
        <v>0</v>
      </c>
      <c r="AI23" s="128"/>
      <c r="AJ23" s="128"/>
      <c r="AK23" s="128"/>
      <c r="AL23" s="129">
        <f t="shared" si="1"/>
        <v>0</v>
      </c>
      <c r="AM23" s="128"/>
      <c r="AN23" s="128"/>
      <c r="AO23" s="130"/>
      <c r="AP23" s="16"/>
      <c r="AQ23" s="16"/>
    </row>
    <row r="24" spans="1:49" ht="47.25" customHeight="1" thickTop="1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23"/>
      <c r="M24" s="23"/>
      <c r="N24" s="23"/>
      <c r="O24" s="23"/>
      <c r="P24" s="82" t="s">
        <v>23</v>
      </c>
      <c r="Q24" s="245" t="str">
        <f>IF(P14+P16+P18+P20+P22&lt;&gt;0,P14+P16+P18+P20+P22,"")</f>
        <v/>
      </c>
      <c r="R24" s="246"/>
      <c r="S24" s="246"/>
      <c r="T24" s="259" t="s">
        <v>15</v>
      </c>
      <c r="U24" s="260"/>
      <c r="V24" s="247" t="str">
        <f>IF(T14+T16+T18+T20+T22&lt;&gt;0,T14+T16+T18+T20+T22,"")</f>
        <v/>
      </c>
      <c r="W24" s="248"/>
      <c r="X24" s="244"/>
      <c r="Y24" s="244"/>
      <c r="Z24" s="244"/>
      <c r="AA24" s="244"/>
      <c r="AB24" s="244"/>
      <c r="AC24" s="252" t="s">
        <v>5</v>
      </c>
      <c r="AD24" s="253"/>
      <c r="AE24" s="253"/>
      <c r="AF24" s="253"/>
      <c r="AG24" s="254"/>
      <c r="AH24" s="168" t="str">
        <f>IF(AH14+AH16+AH18+AH20+AH22&lt;&gt;0,AH14+AH16+AH18+AH20+AH22,"")</f>
        <v/>
      </c>
      <c r="AI24" s="168"/>
      <c r="AJ24" s="168"/>
      <c r="AK24" s="168"/>
      <c r="AL24" s="167" t="str">
        <f>IF(AL14+AL16+AL18+AL20+AL22&lt;&gt;0,AL14+AL16+AL18+AL20+AL22,"")</f>
        <v/>
      </c>
      <c r="AM24" s="168"/>
      <c r="AN24" s="168"/>
      <c r="AO24" s="169"/>
      <c r="AP24" s="16"/>
      <c r="AQ24" s="16"/>
      <c r="AR24" s="24"/>
      <c r="AS24" s="24"/>
      <c r="AT24" s="24"/>
      <c r="AU24" s="25"/>
    </row>
    <row r="25" spans="1:49" ht="47.25" customHeight="1" x14ac:dyDescent="0.15">
      <c r="A25" s="21"/>
      <c r="B25" s="26"/>
      <c r="C25" s="26"/>
      <c r="D25" s="26"/>
      <c r="E25" s="26"/>
      <c r="F25" s="26"/>
      <c r="K25" s="27"/>
      <c r="L25" s="28"/>
      <c r="M25" s="28"/>
      <c r="N25" s="29"/>
      <c r="O25" s="30"/>
      <c r="P25" s="83" t="s">
        <v>24</v>
      </c>
      <c r="Q25" s="242" t="str">
        <f>IF(P15+P17+P19+P21+P23&lt;&gt;0,P15+P17+P19+P21+P23,"")</f>
        <v/>
      </c>
      <c r="R25" s="243"/>
      <c r="S25" s="243"/>
      <c r="T25" s="261" t="s">
        <v>15</v>
      </c>
      <c r="U25" s="262"/>
      <c r="V25" s="263" t="str">
        <f>IF(T15+T17+T19+T21+T23&lt;&gt;0,T15+T17+T19+T21+T23,"")</f>
        <v/>
      </c>
      <c r="W25" s="264"/>
      <c r="X25" s="197"/>
      <c r="Y25" s="197"/>
      <c r="Z25" s="197"/>
      <c r="AA25" s="197"/>
      <c r="AB25" s="197"/>
      <c r="AC25" s="255" t="s">
        <v>6</v>
      </c>
      <c r="AD25" s="256"/>
      <c r="AE25" s="256"/>
      <c r="AF25" s="256"/>
      <c r="AG25" s="257"/>
      <c r="AH25" s="162" t="str">
        <f>IF(AH15+AH17+AH19+AH21+AH23&lt;&gt;0,AH15+AH17+AH19+AH21+AH23,"")</f>
        <v/>
      </c>
      <c r="AI25" s="162"/>
      <c r="AJ25" s="162"/>
      <c r="AK25" s="162"/>
      <c r="AL25" s="161" t="str">
        <f>IF(AL15+AL17+AL19+AL21+AL23&lt;&gt;0,AL15+AL17+AL19+AL21+AL23,"")</f>
        <v/>
      </c>
      <c r="AM25" s="162"/>
      <c r="AN25" s="162"/>
      <c r="AO25" s="163"/>
      <c r="AP25" s="16"/>
      <c r="AQ25" s="16"/>
      <c r="AR25" s="31"/>
      <c r="AS25" s="32"/>
      <c r="AT25" s="24"/>
      <c r="AU25" s="24"/>
      <c r="AV25" s="24"/>
      <c r="AW25" s="25"/>
    </row>
    <row r="26" spans="1:49" ht="30" customHeight="1" x14ac:dyDescent="0.15">
      <c r="A26" s="77" t="s">
        <v>30</v>
      </c>
      <c r="B26" s="33"/>
      <c r="C26" s="33"/>
      <c r="D26" s="26"/>
      <c r="E26" s="26"/>
      <c r="F26" s="26"/>
      <c r="K26" s="27"/>
      <c r="L26" s="28"/>
      <c r="M26" s="28"/>
      <c r="N26" s="29"/>
      <c r="O26" s="30"/>
      <c r="P26" s="30"/>
      <c r="Q26" s="34"/>
      <c r="R26" s="27"/>
      <c r="S26" s="27"/>
      <c r="T26" s="27"/>
      <c r="U26" s="27"/>
      <c r="V26" s="2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16"/>
      <c r="AL26" s="35"/>
      <c r="AM26" s="35"/>
      <c r="AN26" s="35"/>
      <c r="AO26" s="16"/>
      <c r="AP26" s="16"/>
      <c r="AQ26" s="16"/>
      <c r="AR26" s="31"/>
      <c r="AS26" s="32"/>
      <c r="AT26" s="24"/>
      <c r="AU26" s="24"/>
      <c r="AV26" s="24"/>
      <c r="AW26" s="25"/>
    </row>
    <row r="27" spans="1:49" ht="30" customHeight="1" x14ac:dyDescent="0.15">
      <c r="A27" s="301" t="s">
        <v>29</v>
      </c>
      <c r="B27" s="354" t="s">
        <v>31</v>
      </c>
      <c r="C27" s="356"/>
      <c r="D27" s="354" t="s">
        <v>32</v>
      </c>
      <c r="E27" s="355"/>
      <c r="F27" s="355"/>
      <c r="G27" s="356"/>
      <c r="H27" s="309" t="s">
        <v>39</v>
      </c>
      <c r="I27" s="309"/>
      <c r="J27" s="78" t="s">
        <v>61</v>
      </c>
      <c r="K27" s="310" t="s">
        <v>63</v>
      </c>
      <c r="L27" s="310"/>
      <c r="M27" s="310"/>
      <c r="N27" s="310"/>
      <c r="O27" s="311"/>
      <c r="P27" s="331" t="s">
        <v>33</v>
      </c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16"/>
      <c r="AL27" s="35"/>
      <c r="AM27" s="35"/>
      <c r="AN27" s="35"/>
      <c r="AO27" s="16"/>
      <c r="AP27" s="16"/>
      <c r="AQ27" s="16"/>
      <c r="AR27" s="31"/>
      <c r="AS27" s="32"/>
      <c r="AT27" s="24"/>
      <c r="AU27" s="24"/>
      <c r="AV27" s="24"/>
      <c r="AW27" s="25"/>
    </row>
    <row r="28" spans="1:49" ht="30" customHeight="1" x14ac:dyDescent="0.15">
      <c r="A28" s="302"/>
      <c r="B28" s="357"/>
      <c r="C28" s="359"/>
      <c r="D28" s="357"/>
      <c r="E28" s="358"/>
      <c r="F28" s="358"/>
      <c r="G28" s="359"/>
      <c r="H28" s="303" t="s">
        <v>40</v>
      </c>
      <c r="I28" s="303"/>
      <c r="J28" s="81" t="s">
        <v>62</v>
      </c>
      <c r="K28" s="307" t="s">
        <v>64</v>
      </c>
      <c r="L28" s="307"/>
      <c r="M28" s="307"/>
      <c r="N28" s="307"/>
      <c r="O28" s="308"/>
      <c r="P28" s="287" t="s">
        <v>33</v>
      </c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16"/>
      <c r="AL28" s="35"/>
      <c r="AM28" s="35"/>
      <c r="AN28" s="35"/>
      <c r="AO28" s="16"/>
      <c r="AP28" s="16"/>
      <c r="AQ28" s="16"/>
      <c r="AR28" s="31"/>
      <c r="AS28" s="32"/>
      <c r="AT28" s="24"/>
      <c r="AU28" s="24"/>
      <c r="AV28" s="24"/>
      <c r="AW28" s="25"/>
    </row>
    <row r="29" spans="1:49" ht="30" customHeight="1" x14ac:dyDescent="0.15">
      <c r="A29" s="98" t="s">
        <v>43</v>
      </c>
      <c r="B29" s="100" t="s">
        <v>49</v>
      </c>
      <c r="C29" s="100"/>
      <c r="D29" s="100" t="s">
        <v>46</v>
      </c>
      <c r="E29" s="100"/>
      <c r="F29" s="100"/>
      <c r="G29" s="100"/>
      <c r="H29" s="102">
        <v>2</v>
      </c>
      <c r="I29" s="102"/>
      <c r="J29" s="91">
        <v>5000</v>
      </c>
      <c r="K29" s="103">
        <v>5500</v>
      </c>
      <c r="L29" s="103"/>
      <c r="M29" s="103"/>
      <c r="N29" s="103"/>
      <c r="O29" s="104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6"/>
      <c r="AL29" s="35"/>
      <c r="AM29" s="35"/>
      <c r="AN29" s="35"/>
      <c r="AO29" s="16"/>
      <c r="AP29" s="16"/>
      <c r="AQ29" s="16"/>
      <c r="AR29" s="31"/>
      <c r="AS29" s="32"/>
      <c r="AT29" s="24"/>
      <c r="AU29" s="24"/>
      <c r="AV29" s="24"/>
      <c r="AW29" s="25"/>
    </row>
    <row r="30" spans="1:49" ht="30" customHeight="1" thickBot="1" x14ac:dyDescent="0.2">
      <c r="A30" s="99"/>
      <c r="B30" s="101"/>
      <c r="C30" s="101"/>
      <c r="D30" s="101"/>
      <c r="E30" s="101"/>
      <c r="F30" s="101"/>
      <c r="G30" s="101"/>
      <c r="H30" s="106">
        <v>2</v>
      </c>
      <c r="I30" s="106"/>
      <c r="J30" s="92">
        <v>5000</v>
      </c>
      <c r="K30" s="107">
        <v>5500</v>
      </c>
      <c r="L30" s="107"/>
      <c r="M30" s="107"/>
      <c r="N30" s="107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16"/>
      <c r="AL30" s="35"/>
      <c r="AM30" s="35"/>
      <c r="AN30" s="35"/>
      <c r="AO30" s="16"/>
      <c r="AP30" s="16"/>
      <c r="AQ30" s="16"/>
      <c r="AR30" s="31"/>
      <c r="AS30" s="32"/>
      <c r="AT30" s="24"/>
      <c r="AU30" s="24"/>
      <c r="AV30" s="24"/>
      <c r="AW30" s="25"/>
    </row>
    <row r="31" spans="1:49" ht="30" customHeight="1" thickTop="1" x14ac:dyDescent="0.15">
      <c r="A31" s="153">
        <v>1</v>
      </c>
      <c r="B31" s="283"/>
      <c r="C31" s="284"/>
      <c r="D31" s="284"/>
      <c r="E31" s="284"/>
      <c r="F31" s="284"/>
      <c r="G31" s="284"/>
      <c r="H31" s="304"/>
      <c r="I31" s="304"/>
      <c r="J31" s="93"/>
      <c r="K31" s="305"/>
      <c r="L31" s="305"/>
      <c r="M31" s="305"/>
      <c r="N31" s="305"/>
      <c r="O31" s="306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1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16"/>
      <c r="AL31" s="35"/>
      <c r="AM31" s="35"/>
      <c r="AN31" s="35"/>
      <c r="AO31" s="16"/>
      <c r="AP31" s="16"/>
      <c r="AQ31" s="16"/>
      <c r="AR31" s="31"/>
      <c r="AS31" s="32"/>
      <c r="AT31" s="24"/>
      <c r="AU31" s="24"/>
      <c r="AV31" s="24"/>
      <c r="AW31" s="25"/>
    </row>
    <row r="32" spans="1:49" ht="30" customHeight="1" x14ac:dyDescent="0.15">
      <c r="A32" s="206"/>
      <c r="B32" s="285"/>
      <c r="C32" s="286"/>
      <c r="D32" s="286"/>
      <c r="E32" s="286"/>
      <c r="F32" s="286"/>
      <c r="G32" s="286"/>
      <c r="H32" s="298"/>
      <c r="I32" s="298"/>
      <c r="J32" s="94"/>
      <c r="K32" s="299"/>
      <c r="L32" s="299"/>
      <c r="M32" s="299"/>
      <c r="N32" s="299"/>
      <c r="O32" s="300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9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16"/>
      <c r="AL32" s="35"/>
      <c r="AM32" s="35"/>
      <c r="AN32" s="35"/>
      <c r="AO32" s="16"/>
      <c r="AP32" s="16"/>
      <c r="AQ32" s="16"/>
      <c r="AR32" s="31"/>
      <c r="AS32" s="32"/>
      <c r="AT32" s="24"/>
      <c r="AU32" s="24"/>
      <c r="AV32" s="24"/>
      <c r="AW32" s="25"/>
    </row>
    <row r="33" spans="1:49" ht="30" customHeight="1" x14ac:dyDescent="0.15">
      <c r="A33" s="153">
        <v>2</v>
      </c>
      <c r="B33" s="292"/>
      <c r="C33" s="293"/>
      <c r="D33" s="293"/>
      <c r="E33" s="293"/>
      <c r="F33" s="293"/>
      <c r="G33" s="293"/>
      <c r="H33" s="294"/>
      <c r="I33" s="294"/>
      <c r="J33" s="95"/>
      <c r="K33" s="295"/>
      <c r="L33" s="295"/>
      <c r="M33" s="295"/>
      <c r="N33" s="295"/>
      <c r="O33" s="296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297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16"/>
      <c r="AL33" s="35"/>
      <c r="AM33" s="35"/>
      <c r="AN33" s="35"/>
      <c r="AO33" s="16"/>
      <c r="AP33" s="16"/>
      <c r="AQ33" s="16"/>
      <c r="AR33" s="31"/>
      <c r="AS33" s="32"/>
      <c r="AT33" s="24"/>
      <c r="AU33" s="24"/>
      <c r="AV33" s="24"/>
      <c r="AW33" s="25"/>
    </row>
    <row r="34" spans="1:49" ht="30" customHeight="1" x14ac:dyDescent="0.15">
      <c r="A34" s="206"/>
      <c r="B34" s="285"/>
      <c r="C34" s="286"/>
      <c r="D34" s="286"/>
      <c r="E34" s="286"/>
      <c r="F34" s="286"/>
      <c r="G34" s="286"/>
      <c r="H34" s="298"/>
      <c r="I34" s="298"/>
      <c r="J34" s="94"/>
      <c r="K34" s="299"/>
      <c r="L34" s="299"/>
      <c r="M34" s="299"/>
      <c r="N34" s="299"/>
      <c r="O34" s="300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9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16"/>
      <c r="AL34" s="35"/>
      <c r="AM34" s="35"/>
      <c r="AN34" s="35"/>
      <c r="AO34" s="16"/>
      <c r="AP34" s="16"/>
      <c r="AQ34" s="16"/>
      <c r="AR34" s="31"/>
      <c r="AS34" s="32"/>
      <c r="AT34" s="24"/>
      <c r="AU34" s="24"/>
      <c r="AV34" s="24"/>
      <c r="AW34" s="25"/>
    </row>
    <row r="35" spans="1:49" ht="30" customHeight="1" x14ac:dyDescent="0.15">
      <c r="A35" s="153">
        <v>3</v>
      </c>
      <c r="B35" s="292"/>
      <c r="C35" s="293"/>
      <c r="D35" s="293"/>
      <c r="E35" s="293"/>
      <c r="F35" s="293"/>
      <c r="G35" s="293"/>
      <c r="H35" s="294"/>
      <c r="I35" s="294"/>
      <c r="J35" s="95"/>
      <c r="K35" s="295"/>
      <c r="L35" s="295"/>
      <c r="M35" s="295"/>
      <c r="N35" s="295"/>
      <c r="O35" s="296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297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16"/>
      <c r="AL35" s="35"/>
      <c r="AM35" s="35"/>
      <c r="AN35" s="35"/>
      <c r="AO35" s="16"/>
      <c r="AP35" s="16"/>
      <c r="AQ35" s="16"/>
      <c r="AR35" s="31"/>
      <c r="AS35" s="32"/>
      <c r="AT35" s="24"/>
      <c r="AU35" s="24"/>
      <c r="AV35" s="24"/>
      <c r="AW35" s="25"/>
    </row>
    <row r="36" spans="1:49" ht="30" customHeight="1" x14ac:dyDescent="0.15">
      <c r="A36" s="206"/>
      <c r="B36" s="285"/>
      <c r="C36" s="286"/>
      <c r="D36" s="286"/>
      <c r="E36" s="286"/>
      <c r="F36" s="286"/>
      <c r="G36" s="286"/>
      <c r="H36" s="298"/>
      <c r="I36" s="298"/>
      <c r="J36" s="94"/>
      <c r="K36" s="299"/>
      <c r="L36" s="299"/>
      <c r="M36" s="299"/>
      <c r="N36" s="299"/>
      <c r="O36" s="300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9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16"/>
      <c r="AL36" s="35"/>
      <c r="AM36" s="35"/>
      <c r="AN36" s="35"/>
      <c r="AO36" s="16"/>
      <c r="AP36" s="16"/>
      <c r="AQ36" s="16"/>
      <c r="AR36" s="31"/>
      <c r="AS36" s="32"/>
      <c r="AT36" s="24"/>
      <c r="AU36" s="24"/>
      <c r="AV36" s="24"/>
      <c r="AW36" s="25"/>
    </row>
    <row r="37" spans="1:49" ht="30" customHeight="1" x14ac:dyDescent="0.15">
      <c r="A37" s="153">
        <v>4</v>
      </c>
      <c r="B37" s="292"/>
      <c r="C37" s="293"/>
      <c r="D37" s="293"/>
      <c r="E37" s="293"/>
      <c r="F37" s="293"/>
      <c r="G37" s="293"/>
      <c r="H37" s="294"/>
      <c r="I37" s="294"/>
      <c r="J37" s="95"/>
      <c r="K37" s="295"/>
      <c r="L37" s="295"/>
      <c r="M37" s="295"/>
      <c r="N37" s="295"/>
      <c r="O37" s="296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297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16"/>
      <c r="AL37" s="35"/>
      <c r="AM37" s="35"/>
      <c r="AN37" s="35"/>
      <c r="AO37" s="16"/>
      <c r="AP37" s="16"/>
      <c r="AQ37" s="16"/>
      <c r="AR37" s="31"/>
      <c r="AS37" s="32"/>
      <c r="AT37" s="24"/>
      <c r="AU37" s="24"/>
      <c r="AV37" s="24"/>
      <c r="AW37" s="25"/>
    </row>
    <row r="38" spans="1:49" ht="30" customHeight="1" x14ac:dyDescent="0.15">
      <c r="A38" s="206"/>
      <c r="B38" s="285"/>
      <c r="C38" s="286"/>
      <c r="D38" s="286"/>
      <c r="E38" s="286"/>
      <c r="F38" s="286"/>
      <c r="G38" s="286"/>
      <c r="H38" s="298"/>
      <c r="I38" s="298"/>
      <c r="J38" s="94"/>
      <c r="K38" s="299"/>
      <c r="L38" s="299"/>
      <c r="M38" s="299"/>
      <c r="N38" s="299"/>
      <c r="O38" s="300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9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16"/>
      <c r="AL38" s="35"/>
      <c r="AM38" s="35"/>
      <c r="AN38" s="35"/>
      <c r="AO38" s="16"/>
      <c r="AP38" s="16"/>
      <c r="AQ38" s="16"/>
      <c r="AR38" s="31"/>
      <c r="AS38" s="32"/>
      <c r="AT38" s="24"/>
      <c r="AU38" s="24"/>
      <c r="AV38" s="24"/>
      <c r="AW38" s="25"/>
    </row>
    <row r="39" spans="1:49" ht="30" customHeight="1" x14ac:dyDescent="0.15">
      <c r="A39" s="312">
        <v>5</v>
      </c>
      <c r="B39" s="292"/>
      <c r="C39" s="293"/>
      <c r="D39" s="293"/>
      <c r="E39" s="293"/>
      <c r="F39" s="293"/>
      <c r="G39" s="293"/>
      <c r="H39" s="294"/>
      <c r="I39" s="294"/>
      <c r="J39" s="95"/>
      <c r="K39" s="295"/>
      <c r="L39" s="295"/>
      <c r="M39" s="295"/>
      <c r="N39" s="295"/>
      <c r="O39" s="296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297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16"/>
      <c r="AL39" s="35"/>
      <c r="AM39" s="35"/>
      <c r="AN39" s="35"/>
      <c r="AO39" s="16"/>
      <c r="AP39" s="16"/>
      <c r="AQ39" s="16"/>
      <c r="AR39" s="31"/>
      <c r="AS39" s="32"/>
      <c r="AT39" s="24"/>
      <c r="AU39" s="24"/>
      <c r="AV39" s="24"/>
      <c r="AW39" s="25"/>
    </row>
    <row r="40" spans="1:49" ht="30" customHeight="1" thickBot="1" x14ac:dyDescent="0.2">
      <c r="A40" s="313"/>
      <c r="B40" s="314"/>
      <c r="C40" s="315"/>
      <c r="D40" s="315"/>
      <c r="E40" s="315"/>
      <c r="F40" s="315"/>
      <c r="G40" s="315"/>
      <c r="H40" s="106"/>
      <c r="I40" s="106"/>
      <c r="J40" s="92"/>
      <c r="K40" s="107"/>
      <c r="L40" s="107"/>
      <c r="M40" s="107"/>
      <c r="N40" s="107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31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16"/>
      <c r="AL40" s="35"/>
      <c r="AM40" s="35"/>
      <c r="AN40" s="35"/>
      <c r="AO40" s="16"/>
      <c r="AP40" s="16"/>
      <c r="AQ40" s="16"/>
      <c r="AR40" s="31"/>
      <c r="AS40" s="32"/>
      <c r="AT40" s="24"/>
      <c r="AU40" s="24"/>
      <c r="AV40" s="24"/>
      <c r="AW40" s="25"/>
    </row>
    <row r="41" spans="1:49" ht="30" customHeight="1" thickTop="1" x14ac:dyDescent="0.15">
      <c r="A41" s="79"/>
      <c r="B41" s="79"/>
      <c r="C41" s="79"/>
      <c r="D41" s="79"/>
      <c r="E41" s="79"/>
      <c r="F41" s="79"/>
      <c r="G41" s="79"/>
      <c r="H41" s="327" t="s">
        <v>36</v>
      </c>
      <c r="I41" s="328"/>
      <c r="J41" s="96" t="str">
        <f>IF(SUM(J31,J33,J35,J37,J39)&lt;&gt;0,SUM(J31,J33,J35,J37,J39),"")</f>
        <v/>
      </c>
      <c r="K41" s="317" t="str">
        <f>IF(SUM(K31,K33,K35,K37,K39)&lt;&gt;0,SUM(K31,K33,K35,K37,K39),"")</f>
        <v/>
      </c>
      <c r="L41" s="318"/>
      <c r="M41" s="318"/>
      <c r="N41" s="318"/>
      <c r="O41" s="319"/>
      <c r="P41" s="320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16"/>
      <c r="AL41" s="35"/>
      <c r="AM41" s="35"/>
      <c r="AN41" s="35"/>
      <c r="AO41" s="16"/>
      <c r="AP41" s="16"/>
      <c r="AQ41" s="16"/>
      <c r="AR41" s="31"/>
      <c r="AS41" s="32"/>
      <c r="AT41" s="24"/>
      <c r="AU41" s="24"/>
      <c r="AV41" s="24"/>
      <c r="AW41" s="25"/>
    </row>
    <row r="42" spans="1:49" ht="30" customHeight="1" x14ac:dyDescent="0.15">
      <c r="A42" s="79"/>
      <c r="B42" s="79"/>
      <c r="C42" s="79"/>
      <c r="D42" s="79"/>
      <c r="E42" s="79"/>
      <c r="F42" s="79"/>
      <c r="G42" s="79"/>
      <c r="H42" s="329" t="s">
        <v>35</v>
      </c>
      <c r="I42" s="330"/>
      <c r="J42" s="97" t="str">
        <f>IF(SUM(J32,J34,J36,J38,J40)&lt;&gt;0,SUM(J32,J34,J36,J38,J40),"")</f>
        <v/>
      </c>
      <c r="K42" s="324" t="str">
        <f>IF(SUM(K32,K34,K36,K38,K40)&lt;&gt;0,SUM(K32,K34,K36,K38,K40),"")</f>
        <v/>
      </c>
      <c r="L42" s="325"/>
      <c r="M42" s="325"/>
      <c r="N42" s="325"/>
      <c r="O42" s="326"/>
      <c r="P42" s="322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16"/>
      <c r="AL42" s="35"/>
      <c r="AM42" s="35"/>
      <c r="AN42" s="35"/>
      <c r="AO42" s="16"/>
      <c r="AP42" s="16"/>
      <c r="AQ42" s="16"/>
      <c r="AR42" s="31"/>
      <c r="AS42" s="32"/>
      <c r="AT42" s="24"/>
      <c r="AU42" s="24"/>
      <c r="AV42" s="24"/>
      <c r="AW42" s="25"/>
    </row>
    <row r="43" spans="1:49" ht="30" customHeight="1" x14ac:dyDescent="0.15">
      <c r="A43" s="77" t="s">
        <v>34</v>
      </c>
      <c r="B43" s="33"/>
      <c r="C43" s="33"/>
      <c r="D43" s="26"/>
      <c r="E43" s="26"/>
      <c r="F43" s="26"/>
      <c r="K43" s="27"/>
      <c r="L43" s="28"/>
      <c r="M43" s="28"/>
      <c r="N43" s="29"/>
      <c r="O43" s="30"/>
      <c r="P43" s="30"/>
      <c r="Q43" s="34"/>
      <c r="R43" s="27"/>
      <c r="S43" s="27"/>
      <c r="T43" s="27"/>
      <c r="U43" s="27"/>
      <c r="V43" s="27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16"/>
      <c r="AL43" s="35"/>
      <c r="AM43" s="35"/>
      <c r="AN43" s="35"/>
      <c r="AO43" s="16"/>
      <c r="AP43" s="16"/>
      <c r="AQ43" s="16"/>
      <c r="AR43" s="31"/>
      <c r="AS43" s="32"/>
      <c r="AT43" s="24"/>
      <c r="AU43" s="24"/>
      <c r="AV43" s="24"/>
      <c r="AW43" s="25"/>
    </row>
    <row r="44" spans="1:49" ht="30" customHeight="1" x14ac:dyDescent="0.15">
      <c r="A44" s="301" t="s">
        <v>29</v>
      </c>
      <c r="B44" s="354" t="s">
        <v>31</v>
      </c>
      <c r="C44" s="356"/>
      <c r="D44" s="354" t="s">
        <v>32</v>
      </c>
      <c r="E44" s="355"/>
      <c r="F44" s="355"/>
      <c r="G44" s="356"/>
      <c r="H44" s="309" t="s">
        <v>39</v>
      </c>
      <c r="I44" s="309"/>
      <c r="J44" s="78" t="s">
        <v>61</v>
      </c>
      <c r="K44" s="310" t="s">
        <v>65</v>
      </c>
      <c r="L44" s="310"/>
      <c r="M44" s="310"/>
      <c r="N44" s="310"/>
      <c r="O44" s="311"/>
      <c r="P44" s="331" t="s">
        <v>33</v>
      </c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16"/>
      <c r="AL44" s="35"/>
      <c r="AM44" s="35"/>
      <c r="AN44" s="35"/>
      <c r="AO44" s="16"/>
      <c r="AP44" s="16"/>
      <c r="AQ44" s="16"/>
      <c r="AR44" s="31"/>
      <c r="AS44" s="32"/>
      <c r="AT44" s="24"/>
      <c r="AU44" s="24"/>
      <c r="AV44" s="24"/>
      <c r="AW44" s="25"/>
    </row>
    <row r="45" spans="1:49" ht="30" customHeight="1" x14ac:dyDescent="0.15">
      <c r="A45" s="302"/>
      <c r="B45" s="357"/>
      <c r="C45" s="359"/>
      <c r="D45" s="357"/>
      <c r="E45" s="358"/>
      <c r="F45" s="358"/>
      <c r="G45" s="359"/>
      <c r="H45" s="303" t="s">
        <v>40</v>
      </c>
      <c r="I45" s="303"/>
      <c r="J45" s="81" t="s">
        <v>62</v>
      </c>
      <c r="K45" s="307" t="s">
        <v>66</v>
      </c>
      <c r="L45" s="307"/>
      <c r="M45" s="307"/>
      <c r="N45" s="307"/>
      <c r="O45" s="308"/>
      <c r="P45" s="287" t="s">
        <v>33</v>
      </c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16"/>
      <c r="AL45" s="35"/>
      <c r="AM45" s="35"/>
      <c r="AN45" s="35"/>
      <c r="AO45" s="16"/>
      <c r="AP45" s="16"/>
      <c r="AQ45" s="16"/>
      <c r="AR45" s="31"/>
      <c r="AS45" s="32"/>
      <c r="AT45" s="24"/>
      <c r="AU45" s="24"/>
      <c r="AV45" s="24"/>
      <c r="AW45" s="25"/>
    </row>
    <row r="46" spans="1:49" ht="30" customHeight="1" x14ac:dyDescent="0.15">
      <c r="A46" s="98" t="s">
        <v>43</v>
      </c>
      <c r="B46" s="100" t="s">
        <v>50</v>
      </c>
      <c r="C46" s="100"/>
      <c r="D46" s="100" t="s">
        <v>46</v>
      </c>
      <c r="E46" s="100"/>
      <c r="F46" s="100"/>
      <c r="G46" s="100"/>
      <c r="H46" s="102">
        <v>2</v>
      </c>
      <c r="I46" s="102"/>
      <c r="J46" s="91">
        <v>20000</v>
      </c>
      <c r="K46" s="103">
        <v>22000</v>
      </c>
      <c r="L46" s="103"/>
      <c r="M46" s="103"/>
      <c r="N46" s="103"/>
      <c r="O46" s="104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16"/>
      <c r="AL46" s="35"/>
      <c r="AM46" s="35"/>
      <c r="AN46" s="35"/>
      <c r="AO46" s="16"/>
      <c r="AP46" s="16"/>
      <c r="AQ46" s="16"/>
      <c r="AR46" s="31"/>
      <c r="AS46" s="32"/>
      <c r="AT46" s="24"/>
      <c r="AU46" s="24"/>
      <c r="AV46" s="24"/>
      <c r="AW46" s="25"/>
    </row>
    <row r="47" spans="1:49" ht="30" customHeight="1" thickBot="1" x14ac:dyDescent="0.2">
      <c r="A47" s="99"/>
      <c r="B47" s="101"/>
      <c r="C47" s="101"/>
      <c r="D47" s="101"/>
      <c r="E47" s="101"/>
      <c r="F47" s="101"/>
      <c r="G47" s="101"/>
      <c r="H47" s="106">
        <v>2</v>
      </c>
      <c r="I47" s="106"/>
      <c r="J47" s="92">
        <v>20000</v>
      </c>
      <c r="K47" s="107">
        <v>22000</v>
      </c>
      <c r="L47" s="107"/>
      <c r="M47" s="107"/>
      <c r="N47" s="107"/>
      <c r="O47" s="108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16"/>
      <c r="AL47" s="35"/>
      <c r="AM47" s="35"/>
      <c r="AN47" s="35"/>
      <c r="AO47" s="16"/>
      <c r="AP47" s="16"/>
      <c r="AQ47" s="16"/>
      <c r="AR47" s="31"/>
      <c r="AS47" s="32"/>
      <c r="AT47" s="24"/>
      <c r="AU47" s="24"/>
      <c r="AV47" s="24"/>
      <c r="AW47" s="25"/>
    </row>
    <row r="48" spans="1:49" ht="30" customHeight="1" thickTop="1" x14ac:dyDescent="0.15">
      <c r="A48" s="153">
        <v>1</v>
      </c>
      <c r="B48" s="283"/>
      <c r="C48" s="284"/>
      <c r="D48" s="284"/>
      <c r="E48" s="284"/>
      <c r="F48" s="284"/>
      <c r="G48" s="284"/>
      <c r="H48" s="304"/>
      <c r="I48" s="304"/>
      <c r="J48" s="93"/>
      <c r="K48" s="305"/>
      <c r="L48" s="305"/>
      <c r="M48" s="305"/>
      <c r="N48" s="305"/>
      <c r="O48" s="306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1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16"/>
      <c r="AL48" s="35"/>
      <c r="AM48" s="35"/>
      <c r="AN48" s="35"/>
      <c r="AO48" s="16"/>
      <c r="AP48" s="16"/>
      <c r="AQ48" s="16"/>
      <c r="AR48" s="31"/>
      <c r="AS48" s="32"/>
      <c r="AT48" s="24"/>
      <c r="AU48" s="24"/>
      <c r="AV48" s="24"/>
      <c r="AW48" s="25"/>
    </row>
    <row r="49" spans="1:49" ht="30" customHeight="1" x14ac:dyDescent="0.15">
      <c r="A49" s="206"/>
      <c r="B49" s="285"/>
      <c r="C49" s="286"/>
      <c r="D49" s="286"/>
      <c r="E49" s="286"/>
      <c r="F49" s="286"/>
      <c r="G49" s="286"/>
      <c r="H49" s="298"/>
      <c r="I49" s="298"/>
      <c r="J49" s="94"/>
      <c r="K49" s="299"/>
      <c r="L49" s="299"/>
      <c r="M49" s="299"/>
      <c r="N49" s="299"/>
      <c r="O49" s="300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9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16"/>
      <c r="AL49" s="35"/>
      <c r="AM49" s="35"/>
      <c r="AN49" s="35"/>
      <c r="AO49" s="16"/>
      <c r="AP49" s="16"/>
      <c r="AQ49" s="16"/>
      <c r="AR49" s="31"/>
      <c r="AS49" s="32"/>
      <c r="AT49" s="24"/>
      <c r="AU49" s="24"/>
      <c r="AV49" s="24"/>
      <c r="AW49" s="25"/>
    </row>
    <row r="50" spans="1:49" ht="30" customHeight="1" x14ac:dyDescent="0.15">
      <c r="A50" s="153">
        <v>2</v>
      </c>
      <c r="B50" s="292"/>
      <c r="C50" s="293"/>
      <c r="D50" s="293"/>
      <c r="E50" s="293"/>
      <c r="F50" s="293"/>
      <c r="G50" s="293"/>
      <c r="H50" s="294"/>
      <c r="I50" s="294"/>
      <c r="J50" s="95"/>
      <c r="K50" s="295"/>
      <c r="L50" s="295"/>
      <c r="M50" s="295"/>
      <c r="N50" s="295"/>
      <c r="O50" s="29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297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16"/>
      <c r="AL50" s="35"/>
      <c r="AM50" s="35"/>
      <c r="AN50" s="35"/>
      <c r="AO50" s="16"/>
      <c r="AP50" s="16"/>
      <c r="AQ50" s="16"/>
      <c r="AR50" s="31"/>
      <c r="AS50" s="32"/>
      <c r="AT50" s="24"/>
      <c r="AU50" s="24"/>
      <c r="AV50" s="24"/>
      <c r="AW50" s="25"/>
    </row>
    <row r="51" spans="1:49" ht="30" customHeight="1" x14ac:dyDescent="0.15">
      <c r="A51" s="206"/>
      <c r="B51" s="285"/>
      <c r="C51" s="286"/>
      <c r="D51" s="286"/>
      <c r="E51" s="286"/>
      <c r="F51" s="286"/>
      <c r="G51" s="286"/>
      <c r="H51" s="298"/>
      <c r="I51" s="298"/>
      <c r="J51" s="94"/>
      <c r="K51" s="299"/>
      <c r="L51" s="299"/>
      <c r="M51" s="299"/>
      <c r="N51" s="299"/>
      <c r="O51" s="300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9"/>
      <c r="AA51" s="35"/>
      <c r="AB51" s="35"/>
      <c r="AC51" s="35"/>
      <c r="AD51" s="35"/>
      <c r="AE51" s="35"/>
      <c r="AF51" s="35"/>
      <c r="AG51" s="35"/>
      <c r="AH51" s="157"/>
      <c r="AI51" s="157"/>
      <c r="AJ51" s="157"/>
      <c r="AK51" s="157"/>
      <c r="AL51" s="157"/>
      <c r="AM51" s="157"/>
      <c r="AN51" s="157"/>
      <c r="AO51" s="157"/>
      <c r="AP51" s="16"/>
      <c r="AQ51" s="16"/>
      <c r="AR51" s="31"/>
      <c r="AS51" s="32"/>
      <c r="AT51" s="24"/>
      <c r="AU51" s="24"/>
      <c r="AV51" s="24"/>
      <c r="AW51" s="25"/>
    </row>
    <row r="52" spans="1:49" ht="30" customHeight="1" thickBot="1" x14ac:dyDescent="0.2">
      <c r="A52" s="153">
        <v>3</v>
      </c>
      <c r="B52" s="292"/>
      <c r="C52" s="293"/>
      <c r="D52" s="293"/>
      <c r="E52" s="293"/>
      <c r="F52" s="293"/>
      <c r="G52" s="293"/>
      <c r="H52" s="294"/>
      <c r="I52" s="294"/>
      <c r="J52" s="95"/>
      <c r="K52" s="295"/>
      <c r="L52" s="295"/>
      <c r="M52" s="295"/>
      <c r="N52" s="295"/>
      <c r="O52" s="29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297"/>
      <c r="AA52" s="35"/>
      <c r="AB52" s="35"/>
      <c r="AC52" s="35"/>
      <c r="AD52" s="35"/>
      <c r="AE52" s="35"/>
      <c r="AF52" s="35"/>
      <c r="AG52" s="35"/>
      <c r="AH52" s="331" t="s">
        <v>41</v>
      </c>
      <c r="AI52" s="331"/>
      <c r="AJ52" s="331"/>
      <c r="AK52" s="331"/>
      <c r="AL52" s="331" t="s">
        <v>42</v>
      </c>
      <c r="AM52" s="331"/>
      <c r="AN52" s="331"/>
      <c r="AO52" s="331"/>
      <c r="AP52" s="16"/>
      <c r="AQ52" s="16"/>
      <c r="AR52" s="31"/>
      <c r="AS52" s="32"/>
      <c r="AT52" s="24"/>
      <c r="AU52" s="24"/>
      <c r="AV52" s="24"/>
      <c r="AW52" s="25"/>
    </row>
    <row r="53" spans="1:49" ht="30" customHeight="1" x14ac:dyDescent="0.15">
      <c r="A53" s="206"/>
      <c r="B53" s="285"/>
      <c r="C53" s="286"/>
      <c r="D53" s="286"/>
      <c r="E53" s="286"/>
      <c r="F53" s="286"/>
      <c r="G53" s="286"/>
      <c r="H53" s="298"/>
      <c r="I53" s="298"/>
      <c r="J53" s="94"/>
      <c r="K53" s="299"/>
      <c r="L53" s="299"/>
      <c r="M53" s="299"/>
      <c r="N53" s="299"/>
      <c r="O53" s="300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9"/>
      <c r="AA53" s="35"/>
      <c r="AB53" s="35"/>
      <c r="AC53" s="338" t="s">
        <v>37</v>
      </c>
      <c r="AD53" s="339"/>
      <c r="AE53" s="339"/>
      <c r="AF53" s="339"/>
      <c r="AG53" s="339"/>
      <c r="AH53" s="350" t="str">
        <f>IF(SUM(AH24,J41,J58)&lt;&gt;0,SUM(AH24,J41,J58),"")</f>
        <v/>
      </c>
      <c r="AI53" s="350"/>
      <c r="AJ53" s="350"/>
      <c r="AK53" s="350"/>
      <c r="AL53" s="350" t="str">
        <f>IF(SUM(AL24,K41,K58)&lt;&gt;0,SUM(AL24,K41,K58),"")</f>
        <v/>
      </c>
      <c r="AM53" s="350"/>
      <c r="AN53" s="350"/>
      <c r="AO53" s="351"/>
      <c r="AP53" s="16"/>
      <c r="AQ53" s="16"/>
      <c r="AR53" s="31"/>
      <c r="AS53" s="32"/>
      <c r="AT53" s="24"/>
      <c r="AU53" s="24"/>
      <c r="AV53" s="24"/>
      <c r="AW53" s="25"/>
    </row>
    <row r="54" spans="1:49" ht="30" customHeight="1" x14ac:dyDescent="0.15">
      <c r="A54" s="153">
        <v>4</v>
      </c>
      <c r="B54" s="292"/>
      <c r="C54" s="293"/>
      <c r="D54" s="293"/>
      <c r="E54" s="293"/>
      <c r="F54" s="293"/>
      <c r="G54" s="293"/>
      <c r="H54" s="294"/>
      <c r="I54" s="294"/>
      <c r="J54" s="95"/>
      <c r="K54" s="295"/>
      <c r="L54" s="295"/>
      <c r="M54" s="295"/>
      <c r="N54" s="295"/>
      <c r="O54" s="29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297"/>
      <c r="AA54" s="35"/>
      <c r="AB54" s="35"/>
      <c r="AC54" s="340"/>
      <c r="AD54" s="341"/>
      <c r="AE54" s="341"/>
      <c r="AF54" s="341"/>
      <c r="AG54" s="341"/>
      <c r="AH54" s="352"/>
      <c r="AI54" s="352"/>
      <c r="AJ54" s="352"/>
      <c r="AK54" s="352"/>
      <c r="AL54" s="352"/>
      <c r="AM54" s="352"/>
      <c r="AN54" s="352"/>
      <c r="AO54" s="353"/>
      <c r="AP54" s="16"/>
      <c r="AQ54" s="16"/>
      <c r="AR54" s="31"/>
      <c r="AS54" s="32"/>
      <c r="AT54" s="24"/>
      <c r="AU54" s="24"/>
      <c r="AV54" s="24"/>
      <c r="AW54" s="25"/>
    </row>
    <row r="55" spans="1:49" ht="30" customHeight="1" x14ac:dyDescent="0.15">
      <c r="A55" s="206"/>
      <c r="B55" s="285"/>
      <c r="C55" s="286"/>
      <c r="D55" s="286"/>
      <c r="E55" s="286"/>
      <c r="F55" s="286"/>
      <c r="G55" s="286"/>
      <c r="H55" s="298"/>
      <c r="I55" s="298"/>
      <c r="J55" s="94"/>
      <c r="K55" s="299"/>
      <c r="L55" s="299"/>
      <c r="M55" s="299"/>
      <c r="N55" s="299"/>
      <c r="O55" s="300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9"/>
      <c r="AA55" s="35"/>
      <c r="AB55" s="35"/>
      <c r="AC55" s="332" t="s">
        <v>38</v>
      </c>
      <c r="AD55" s="333"/>
      <c r="AE55" s="333"/>
      <c r="AF55" s="333"/>
      <c r="AG55" s="334"/>
      <c r="AH55" s="342" t="str">
        <f>IF(SUM(AH25,J42,J59)&lt;&gt;0,SUM(AH25,J42,J59),"")</f>
        <v/>
      </c>
      <c r="AI55" s="343"/>
      <c r="AJ55" s="343"/>
      <c r="AK55" s="348"/>
      <c r="AL55" s="342" t="str">
        <f>IF(SUM(AL25,K42,K59)&lt;&gt;0,SUM(AL25,K42,K59),"")</f>
        <v/>
      </c>
      <c r="AM55" s="343"/>
      <c r="AN55" s="343"/>
      <c r="AO55" s="344"/>
      <c r="AP55" s="16"/>
      <c r="AQ55" s="16"/>
      <c r="AR55" s="31"/>
      <c r="AS55" s="32"/>
      <c r="AT55" s="24"/>
      <c r="AU55" s="24"/>
      <c r="AV55" s="24"/>
      <c r="AW55" s="25"/>
    </row>
    <row r="56" spans="1:49" ht="30" customHeight="1" thickBot="1" x14ac:dyDescent="0.2">
      <c r="A56" s="312">
        <v>5</v>
      </c>
      <c r="B56" s="292"/>
      <c r="C56" s="293"/>
      <c r="D56" s="293"/>
      <c r="E56" s="293"/>
      <c r="F56" s="293"/>
      <c r="G56" s="293"/>
      <c r="H56" s="294"/>
      <c r="I56" s="294"/>
      <c r="J56" s="95"/>
      <c r="K56" s="295"/>
      <c r="L56" s="295"/>
      <c r="M56" s="295"/>
      <c r="N56" s="295"/>
      <c r="O56" s="296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297"/>
      <c r="AA56" s="35"/>
      <c r="AB56" s="35"/>
      <c r="AC56" s="335"/>
      <c r="AD56" s="336"/>
      <c r="AE56" s="336"/>
      <c r="AF56" s="336"/>
      <c r="AG56" s="337"/>
      <c r="AH56" s="345"/>
      <c r="AI56" s="346"/>
      <c r="AJ56" s="346"/>
      <c r="AK56" s="349"/>
      <c r="AL56" s="345"/>
      <c r="AM56" s="346"/>
      <c r="AN56" s="346"/>
      <c r="AO56" s="347"/>
      <c r="AP56" s="16"/>
      <c r="AQ56" s="16"/>
      <c r="AR56" s="31"/>
      <c r="AS56" s="32"/>
      <c r="AT56" s="24"/>
      <c r="AU56" s="24"/>
      <c r="AV56" s="24"/>
      <c r="AW56" s="25"/>
    </row>
    <row r="57" spans="1:49" ht="30" customHeight="1" thickBot="1" x14ac:dyDescent="0.2">
      <c r="A57" s="313"/>
      <c r="B57" s="314"/>
      <c r="C57" s="315"/>
      <c r="D57" s="315"/>
      <c r="E57" s="315"/>
      <c r="F57" s="315"/>
      <c r="G57" s="315"/>
      <c r="H57" s="106"/>
      <c r="I57" s="106"/>
      <c r="J57" s="92"/>
      <c r="K57" s="107"/>
      <c r="L57" s="107"/>
      <c r="M57" s="107"/>
      <c r="N57" s="107"/>
      <c r="O57" s="108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31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16"/>
      <c r="AL57" s="35"/>
      <c r="AM57" s="35"/>
      <c r="AN57" s="35"/>
      <c r="AO57" s="16"/>
      <c r="AP57" s="16"/>
      <c r="AQ57" s="16"/>
      <c r="AR57" s="31"/>
      <c r="AS57" s="32"/>
      <c r="AT57" s="24"/>
      <c r="AU57" s="24"/>
      <c r="AV57" s="24"/>
      <c r="AW57" s="25"/>
    </row>
    <row r="58" spans="1:49" ht="30" customHeight="1" thickTop="1" x14ac:dyDescent="0.15">
      <c r="A58" s="79"/>
      <c r="B58" s="79"/>
      <c r="C58" s="79"/>
      <c r="D58" s="79"/>
      <c r="E58" s="79"/>
      <c r="F58" s="79"/>
      <c r="G58" s="79"/>
      <c r="H58" s="327" t="s">
        <v>36</v>
      </c>
      <c r="I58" s="328"/>
      <c r="J58" s="96" t="str">
        <f>IF(SUM(J48,J50,J52,J54,J56)&lt;&gt;0,SUM(J48,J50,J52,J54,J56),"")</f>
        <v/>
      </c>
      <c r="K58" s="317" t="str">
        <f>IF(SUM(K48,K50,K52,K54,K56)&lt;&gt;0,SUM(K48,K50,K52,K54,K56),"")</f>
        <v/>
      </c>
      <c r="L58" s="318"/>
      <c r="M58" s="318"/>
      <c r="N58" s="318"/>
      <c r="O58" s="319"/>
      <c r="P58" s="320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16"/>
      <c r="AL58" s="35"/>
      <c r="AM58" s="35"/>
      <c r="AN58" s="35"/>
      <c r="AO58" s="16"/>
      <c r="AP58" s="16"/>
      <c r="AQ58" s="16"/>
      <c r="AR58" s="31"/>
      <c r="AS58" s="32"/>
      <c r="AT58" s="24"/>
      <c r="AU58" s="24"/>
      <c r="AV58" s="24"/>
      <c r="AW58" s="25"/>
    </row>
    <row r="59" spans="1:49" ht="30" customHeight="1" x14ac:dyDescent="0.15">
      <c r="A59" s="79"/>
      <c r="B59" s="79"/>
      <c r="C59" s="79"/>
      <c r="D59" s="79"/>
      <c r="E59" s="79"/>
      <c r="F59" s="79"/>
      <c r="G59" s="79"/>
      <c r="H59" s="329" t="s">
        <v>35</v>
      </c>
      <c r="I59" s="330"/>
      <c r="J59" s="97" t="str">
        <f>IF(SUM(J49,J51,J53,J55,J57)&lt;&gt;0,SUM(J49,J51,J53,J55,J57),"")</f>
        <v/>
      </c>
      <c r="K59" s="324" t="str">
        <f>IF(SUM(K49,K51,K53,K55,K57)&lt;&gt;0,SUM(K49,K51,K53,K55,K57),"")</f>
        <v/>
      </c>
      <c r="L59" s="325"/>
      <c r="M59" s="325"/>
      <c r="N59" s="325"/>
      <c r="O59" s="326"/>
      <c r="P59" s="322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16"/>
      <c r="AL59" s="35"/>
      <c r="AM59" s="35"/>
      <c r="AN59" s="35"/>
      <c r="AO59" s="16"/>
      <c r="AP59" s="16"/>
      <c r="AQ59" s="16"/>
      <c r="AR59" s="31"/>
      <c r="AS59" s="32"/>
      <c r="AT59" s="24"/>
      <c r="AU59" s="24"/>
      <c r="AV59" s="24"/>
      <c r="AW59" s="25"/>
    </row>
    <row r="60" spans="1:49" ht="30" customHeight="1" x14ac:dyDescent="0.15">
      <c r="A60" s="21"/>
      <c r="B60" s="33"/>
      <c r="C60" s="33"/>
      <c r="D60" s="26"/>
      <c r="E60" s="26"/>
      <c r="F60" s="26"/>
      <c r="K60" s="27"/>
      <c r="L60" s="28"/>
      <c r="M60" s="28"/>
      <c r="N60" s="29"/>
      <c r="O60" s="30"/>
      <c r="P60" s="30"/>
      <c r="Q60" s="34"/>
      <c r="R60" s="27"/>
      <c r="S60" s="27"/>
      <c r="T60" s="27"/>
      <c r="U60" s="27"/>
      <c r="V60" s="27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16"/>
      <c r="AL60" s="35"/>
      <c r="AM60" s="35"/>
      <c r="AN60" s="35"/>
      <c r="AO60" s="16"/>
      <c r="AP60" s="16"/>
      <c r="AQ60" s="16"/>
      <c r="AR60" s="31"/>
      <c r="AS60" s="32"/>
      <c r="AT60" s="24"/>
      <c r="AU60" s="24"/>
      <c r="AV60" s="24"/>
      <c r="AW60" s="25"/>
    </row>
    <row r="61" spans="1:49" ht="37.15" customHeight="1" x14ac:dyDescent="0.15">
      <c r="A61" s="21"/>
      <c r="G61" s="41"/>
      <c r="H61" s="41"/>
      <c r="I61" s="41"/>
      <c r="J61" s="41"/>
      <c r="U61" s="27"/>
      <c r="V61" s="27"/>
      <c r="W61" s="27"/>
      <c r="X61" s="42"/>
      <c r="Y61" s="43"/>
      <c r="Z61" s="43"/>
      <c r="AA61" s="27"/>
      <c r="AB61" s="27"/>
      <c r="AC61" s="42"/>
      <c r="AD61" s="43"/>
      <c r="AE61" s="43"/>
      <c r="AF61" s="27"/>
      <c r="AG61" s="27"/>
      <c r="AH61" s="44"/>
      <c r="AI61" s="22"/>
      <c r="AJ61" s="45"/>
      <c r="AK61" s="45"/>
      <c r="AL61" s="44"/>
      <c r="AM61" s="22"/>
      <c r="AN61" s="45"/>
      <c r="AO61" s="45"/>
      <c r="AP61" s="45"/>
      <c r="AQ61" s="45"/>
      <c r="AR61" s="31"/>
      <c r="AS61" s="32"/>
      <c r="AT61" s="24"/>
      <c r="AU61" s="24"/>
      <c r="AV61" s="24"/>
      <c r="AW61" s="25"/>
    </row>
    <row r="62" spans="1:49" ht="37.15" customHeight="1" x14ac:dyDescent="0.15">
      <c r="A62" s="21"/>
      <c r="B62" s="22"/>
      <c r="C62" s="22"/>
      <c r="D62" s="22"/>
      <c r="E62" s="22"/>
      <c r="F62" s="22"/>
      <c r="G62" s="27"/>
      <c r="H62" s="27"/>
      <c r="I62" s="27"/>
      <c r="J62" s="27"/>
      <c r="U62" s="27"/>
      <c r="AJ62" s="1"/>
      <c r="AK62" s="45"/>
      <c r="AN62" s="1"/>
      <c r="AO62" s="45"/>
      <c r="AP62" s="45"/>
      <c r="AQ62" s="45"/>
      <c r="AT62" s="24"/>
      <c r="AU62" s="24"/>
      <c r="AV62" s="24"/>
      <c r="AW62" s="25"/>
    </row>
    <row r="63" spans="1:49" ht="37.15" customHeight="1" x14ac:dyDescent="0.15">
      <c r="B63" s="46"/>
      <c r="C63" s="46"/>
      <c r="D63" s="46"/>
      <c r="E63" s="46"/>
      <c r="F63" s="46"/>
      <c r="G63" s="27"/>
      <c r="H63" s="27"/>
      <c r="I63" s="27"/>
      <c r="J63" s="27"/>
      <c r="U63" s="39"/>
      <c r="AJ63" s="1"/>
      <c r="AN63" s="1"/>
      <c r="AR63" s="40"/>
      <c r="AS63" s="40"/>
      <c r="AT63" s="40"/>
      <c r="AU63" s="40"/>
      <c r="AV63" s="40"/>
    </row>
    <row r="64" spans="1:49" ht="36.6" customHeight="1" x14ac:dyDescent="0.15">
      <c r="B64" s="38"/>
      <c r="C64" s="38"/>
      <c r="D64" s="38"/>
      <c r="E64" s="38"/>
      <c r="F64" s="38"/>
      <c r="G64" s="46"/>
      <c r="H64" s="46"/>
      <c r="I64" s="46"/>
      <c r="J64" s="46"/>
      <c r="K64" s="46"/>
      <c r="U64" s="47"/>
      <c r="AJ64" s="1"/>
      <c r="AK64" s="48"/>
      <c r="AN64" s="1"/>
      <c r="AO64" s="48"/>
      <c r="AP64" s="48"/>
      <c r="AQ64" s="48"/>
      <c r="AR64" s="40"/>
      <c r="AS64" s="40"/>
      <c r="AT64" s="40"/>
      <c r="AU64" s="40"/>
      <c r="AV64" s="40"/>
    </row>
    <row r="65" spans="2:47" ht="21" x14ac:dyDescent="0.15">
      <c r="B65" s="36"/>
      <c r="C65" s="36"/>
      <c r="D65" s="36"/>
      <c r="E65" s="36"/>
      <c r="F65" s="36"/>
      <c r="G65" s="36"/>
      <c r="H65" s="36"/>
      <c r="I65" s="36"/>
      <c r="J65" s="36"/>
      <c r="L65" s="49"/>
      <c r="M65" s="49"/>
      <c r="N65" s="49"/>
      <c r="O65" s="46"/>
      <c r="P65" s="46"/>
      <c r="Q65" s="50"/>
      <c r="R65" s="50"/>
      <c r="S65" s="50"/>
      <c r="T65" s="50"/>
      <c r="U65" s="50"/>
      <c r="AH65" s="40"/>
      <c r="AI65" s="40"/>
      <c r="AJ65" s="51"/>
      <c r="AK65" s="51"/>
      <c r="AL65" s="40"/>
      <c r="AM65" s="40"/>
      <c r="AN65" s="51"/>
      <c r="AO65" s="51"/>
      <c r="AP65" s="51"/>
      <c r="AQ65" s="51"/>
    </row>
    <row r="66" spans="2:47" ht="30" customHeight="1" x14ac:dyDescent="0.15">
      <c r="B66" s="52"/>
      <c r="C66" s="52"/>
      <c r="D66" s="52"/>
      <c r="E66" s="52"/>
      <c r="F66" s="52"/>
      <c r="G66" s="52"/>
      <c r="H66" s="52"/>
      <c r="I66" s="52"/>
      <c r="J66" s="52"/>
      <c r="K66" s="53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37"/>
      <c r="AL66" s="36"/>
      <c r="AM66" s="36"/>
      <c r="AN66" s="37"/>
      <c r="AO66" s="37"/>
      <c r="AP66" s="37"/>
      <c r="AQ66" s="37"/>
      <c r="AU66" s="25"/>
    </row>
    <row r="67" spans="2:47" ht="30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L67" s="53"/>
      <c r="M67" s="53"/>
      <c r="N67" s="53"/>
      <c r="O67" s="53"/>
      <c r="P67" s="53"/>
      <c r="Q67" s="53"/>
      <c r="R67" s="53"/>
      <c r="S67" s="53"/>
      <c r="T67" s="53"/>
      <c r="U67" s="210"/>
      <c r="V67" s="210"/>
      <c r="W67" s="210"/>
      <c r="X67" s="210"/>
      <c r="Y67" s="210"/>
      <c r="Z67" s="54"/>
      <c r="AA67" s="55"/>
      <c r="AB67" s="55"/>
      <c r="AC67" s="55"/>
      <c r="AD67" s="55"/>
      <c r="AE67" s="54"/>
      <c r="AF67" s="55"/>
      <c r="AG67" s="55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U67" s="25"/>
    </row>
    <row r="68" spans="2:47" x14ac:dyDescent="0.25">
      <c r="B68" s="36"/>
      <c r="C68" s="36"/>
      <c r="D68" s="36"/>
      <c r="E68" s="36"/>
      <c r="F68" s="36"/>
      <c r="G68" s="36"/>
      <c r="H68" s="36"/>
      <c r="I68" s="36"/>
      <c r="J68" s="36"/>
      <c r="T68" s="56"/>
      <c r="U68" s="57"/>
      <c r="V68" s="57"/>
      <c r="W68" s="58"/>
      <c r="X68" s="52"/>
      <c r="Y68" s="5"/>
      <c r="Z68" s="5"/>
      <c r="AA68" s="5"/>
      <c r="AB68" s="5"/>
      <c r="AC68" s="52"/>
      <c r="AD68" s="5"/>
      <c r="AE68" s="5"/>
      <c r="AF68" s="5"/>
      <c r="AG68" s="5"/>
      <c r="AH68" s="38"/>
      <c r="AI68" s="38"/>
      <c r="AJ68" s="14"/>
      <c r="AK68" s="14"/>
      <c r="AL68" s="38"/>
      <c r="AM68" s="38"/>
      <c r="AN68" s="14"/>
      <c r="AO68" s="14"/>
      <c r="AP68" s="14"/>
      <c r="AQ68" s="14"/>
    </row>
    <row r="69" spans="2:47" x14ac:dyDescent="0.15"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37"/>
      <c r="AL69" s="36"/>
      <c r="AM69" s="36"/>
      <c r="AN69" s="37"/>
      <c r="AO69" s="37"/>
      <c r="AP69" s="37"/>
      <c r="AQ69" s="37"/>
    </row>
  </sheetData>
  <mergeCells count="322">
    <mergeCell ref="P27:Z27"/>
    <mergeCell ref="D27:G28"/>
    <mergeCell ref="B27:C28"/>
    <mergeCell ref="B44:C45"/>
    <mergeCell ref="D44:G45"/>
    <mergeCell ref="H44:I44"/>
    <mergeCell ref="K44:O44"/>
    <mergeCell ref="P44:Z44"/>
    <mergeCell ref="H45:I45"/>
    <mergeCell ref="K45:O45"/>
    <mergeCell ref="P45:Z45"/>
    <mergeCell ref="AL52:AO52"/>
    <mergeCell ref="AL51:AO51"/>
    <mergeCell ref="AH52:AK52"/>
    <mergeCell ref="AH51:AK51"/>
    <mergeCell ref="AC55:AG56"/>
    <mergeCell ref="AC53:AG54"/>
    <mergeCell ref="AL55:AO56"/>
    <mergeCell ref="AH55:AK56"/>
    <mergeCell ref="AL53:AO54"/>
    <mergeCell ref="AH53:AK54"/>
    <mergeCell ref="K58:O58"/>
    <mergeCell ref="P58:Z58"/>
    <mergeCell ref="P42:Z42"/>
    <mergeCell ref="K42:O42"/>
    <mergeCell ref="K59:O59"/>
    <mergeCell ref="P59:Z59"/>
    <mergeCell ref="H41:I41"/>
    <mergeCell ref="H42:I42"/>
    <mergeCell ref="H59:I59"/>
    <mergeCell ref="H58:I58"/>
    <mergeCell ref="H56:I56"/>
    <mergeCell ref="K56:O56"/>
    <mergeCell ref="P56:Z56"/>
    <mergeCell ref="H46:I46"/>
    <mergeCell ref="K46:O46"/>
    <mergeCell ref="P46:Z46"/>
    <mergeCell ref="H47:I47"/>
    <mergeCell ref="K47:O47"/>
    <mergeCell ref="P47:Z47"/>
    <mergeCell ref="A44:A45"/>
    <mergeCell ref="K41:O41"/>
    <mergeCell ref="P41:Z41"/>
    <mergeCell ref="A48:A49"/>
    <mergeCell ref="B48:C49"/>
    <mergeCell ref="D48:G49"/>
    <mergeCell ref="A50:A51"/>
    <mergeCell ref="B50:C51"/>
    <mergeCell ref="D50:G51"/>
    <mergeCell ref="H51:I51"/>
    <mergeCell ref="K51:O51"/>
    <mergeCell ref="P51:Z51"/>
    <mergeCell ref="H49:I49"/>
    <mergeCell ref="K49:O49"/>
    <mergeCell ref="P49:Z49"/>
    <mergeCell ref="H50:I50"/>
    <mergeCell ref="K50:O50"/>
    <mergeCell ref="P50:Z50"/>
    <mergeCell ref="H48:I48"/>
    <mergeCell ref="K48:O48"/>
    <mergeCell ref="P48:Z48"/>
    <mergeCell ref="A46:A47"/>
    <mergeCell ref="B46:C47"/>
    <mergeCell ref="D46:G47"/>
    <mergeCell ref="A56:A57"/>
    <mergeCell ref="B56:C57"/>
    <mergeCell ref="D56:G57"/>
    <mergeCell ref="H57:I57"/>
    <mergeCell ref="K57:O57"/>
    <mergeCell ref="P57:Z57"/>
    <mergeCell ref="A52:A53"/>
    <mergeCell ref="B52:C53"/>
    <mergeCell ref="D52:G53"/>
    <mergeCell ref="H53:I53"/>
    <mergeCell ref="K53:O53"/>
    <mergeCell ref="P53:Z53"/>
    <mergeCell ref="H54:I54"/>
    <mergeCell ref="K54:O54"/>
    <mergeCell ref="P54:Z54"/>
    <mergeCell ref="H52:I52"/>
    <mergeCell ref="K52:O52"/>
    <mergeCell ref="P52:Z52"/>
    <mergeCell ref="A54:A55"/>
    <mergeCell ref="B54:C55"/>
    <mergeCell ref="D54:G55"/>
    <mergeCell ref="H55:I55"/>
    <mergeCell ref="K55:O55"/>
    <mergeCell ref="P55:Z55"/>
    <mergeCell ref="A39:A40"/>
    <mergeCell ref="B39:C40"/>
    <mergeCell ref="D39:G40"/>
    <mergeCell ref="H39:I39"/>
    <mergeCell ref="K39:O39"/>
    <mergeCell ref="P39:Z39"/>
    <mergeCell ref="H40:I40"/>
    <mergeCell ref="K40:O40"/>
    <mergeCell ref="P40:Z40"/>
    <mergeCell ref="A37:A38"/>
    <mergeCell ref="B37:C38"/>
    <mergeCell ref="D37:G38"/>
    <mergeCell ref="H37:I37"/>
    <mergeCell ref="K37:O37"/>
    <mergeCell ref="P37:Z37"/>
    <mergeCell ref="H38:I38"/>
    <mergeCell ref="K38:O38"/>
    <mergeCell ref="P38:Z38"/>
    <mergeCell ref="A35:A36"/>
    <mergeCell ref="B35:C36"/>
    <mergeCell ref="D35:G36"/>
    <mergeCell ref="H35:I35"/>
    <mergeCell ref="K35:O35"/>
    <mergeCell ref="P35:Z35"/>
    <mergeCell ref="H36:I36"/>
    <mergeCell ref="K36:O36"/>
    <mergeCell ref="P36:Z36"/>
    <mergeCell ref="A31:A32"/>
    <mergeCell ref="B31:C32"/>
    <mergeCell ref="D31:G32"/>
    <mergeCell ref="P28:Z28"/>
    <mergeCell ref="P32:Z32"/>
    <mergeCell ref="P31:Z31"/>
    <mergeCell ref="A33:A34"/>
    <mergeCell ref="B33:C34"/>
    <mergeCell ref="D33:G34"/>
    <mergeCell ref="H33:I33"/>
    <mergeCell ref="K33:O33"/>
    <mergeCell ref="P33:Z33"/>
    <mergeCell ref="H34:I34"/>
    <mergeCell ref="K34:O34"/>
    <mergeCell ref="P34:Z34"/>
    <mergeCell ref="A27:A28"/>
    <mergeCell ref="H28:I28"/>
    <mergeCell ref="H31:I31"/>
    <mergeCell ref="K31:O31"/>
    <mergeCell ref="H32:I32"/>
    <mergeCell ref="K32:O32"/>
    <mergeCell ref="K28:O28"/>
    <mergeCell ref="H27:I27"/>
    <mergeCell ref="K27:O27"/>
    <mergeCell ref="AC6:AG8"/>
    <mergeCell ref="AC9:AG11"/>
    <mergeCell ref="C3:J3"/>
    <mergeCell ref="AC17:AF17"/>
    <mergeCell ref="AC18:AF18"/>
    <mergeCell ref="AC19:AF19"/>
    <mergeCell ref="AC20:AF20"/>
    <mergeCell ref="AC21:AF21"/>
    <mergeCell ref="AC22:AF22"/>
    <mergeCell ref="J16:J17"/>
    <mergeCell ref="J18:J19"/>
    <mergeCell ref="J20:J21"/>
    <mergeCell ref="J22:J23"/>
    <mergeCell ref="D14:G15"/>
    <mergeCell ref="D16:G17"/>
    <mergeCell ref="D18:G19"/>
    <mergeCell ref="D20:G21"/>
    <mergeCell ref="D22:G23"/>
    <mergeCell ref="I14:I15"/>
    <mergeCell ref="I16:I17"/>
    <mergeCell ref="I18:I19"/>
    <mergeCell ref="I20:I21"/>
    <mergeCell ref="I22:I23"/>
    <mergeCell ref="N14:O14"/>
    <mergeCell ref="AC23:AF23"/>
    <mergeCell ref="AC24:AG24"/>
    <mergeCell ref="AC25:AG25"/>
    <mergeCell ref="N21:O21"/>
    <mergeCell ref="X23:AA23"/>
    <mergeCell ref="P16:R16"/>
    <mergeCell ref="P17:R17"/>
    <mergeCell ref="P18:R18"/>
    <mergeCell ref="P19:R19"/>
    <mergeCell ref="P20:R20"/>
    <mergeCell ref="T24:U24"/>
    <mergeCell ref="T25:U25"/>
    <mergeCell ref="P23:R23"/>
    <mergeCell ref="V25:W25"/>
    <mergeCell ref="P22:R22"/>
    <mergeCell ref="AH25:AK25"/>
    <mergeCell ref="H6:H11"/>
    <mergeCell ref="H14:H15"/>
    <mergeCell ref="H16:H17"/>
    <mergeCell ref="H18:H19"/>
    <mergeCell ref="H20:H21"/>
    <mergeCell ref="H22:H23"/>
    <mergeCell ref="Q25:S25"/>
    <mergeCell ref="Y9:AB11"/>
    <mergeCell ref="X16:AA16"/>
    <mergeCell ref="X17:AA17"/>
    <mergeCell ref="X18:AA18"/>
    <mergeCell ref="X19:AA19"/>
    <mergeCell ref="X20:AA20"/>
    <mergeCell ref="X21:AA21"/>
    <mergeCell ref="X24:AB24"/>
    <mergeCell ref="Q24:S24"/>
    <mergeCell ref="K21:L21"/>
    <mergeCell ref="V24:W24"/>
    <mergeCell ref="AH23:AK23"/>
    <mergeCell ref="AH22:AK22"/>
    <mergeCell ref="AH21:AK21"/>
    <mergeCell ref="AH20:AK20"/>
    <mergeCell ref="J14:J15"/>
    <mergeCell ref="A1:AY1"/>
    <mergeCell ref="B6:C11"/>
    <mergeCell ref="B14:C15"/>
    <mergeCell ref="B16:C17"/>
    <mergeCell ref="B18:C19"/>
    <mergeCell ref="P6:P11"/>
    <mergeCell ref="Q6:S8"/>
    <mergeCell ref="Q9:S11"/>
    <mergeCell ref="AH19:AK19"/>
    <mergeCell ref="X6:X11"/>
    <mergeCell ref="X14:AA14"/>
    <mergeCell ref="X15:AA15"/>
    <mergeCell ref="N19:O19"/>
    <mergeCell ref="AH6:AK8"/>
    <mergeCell ref="AH9:AK11"/>
    <mergeCell ref="AH14:AK14"/>
    <mergeCell ref="AH15:AK15"/>
    <mergeCell ref="AH16:AK16"/>
    <mergeCell ref="AH17:AK17"/>
    <mergeCell ref="AH18:AK18"/>
    <mergeCell ref="L6:O8"/>
    <mergeCell ref="L9:O11"/>
    <mergeCell ref="J6:J11"/>
    <mergeCell ref="K14:L14"/>
    <mergeCell ref="A22:A23"/>
    <mergeCell ref="A6:A11"/>
    <mergeCell ref="A14:A15"/>
    <mergeCell ref="A16:A17"/>
    <mergeCell ref="A18:A19"/>
    <mergeCell ref="A20:A21"/>
    <mergeCell ref="AH67:AQ67"/>
    <mergeCell ref="T18:V18"/>
    <mergeCell ref="T23:V23"/>
    <mergeCell ref="T22:V22"/>
    <mergeCell ref="T20:V20"/>
    <mergeCell ref="U67:Y67"/>
    <mergeCell ref="T19:V19"/>
    <mergeCell ref="T21:V21"/>
    <mergeCell ref="U9:W11"/>
    <mergeCell ref="T17:V17"/>
    <mergeCell ref="T16:V16"/>
    <mergeCell ref="T15:V15"/>
    <mergeCell ref="T14:V14"/>
    <mergeCell ref="T6:T11"/>
    <mergeCell ref="U6:W8"/>
    <mergeCell ref="Y6:AB8"/>
    <mergeCell ref="P15:R15"/>
    <mergeCell ref="I6:I11"/>
    <mergeCell ref="K19:L19"/>
    <mergeCell ref="X22:AA22"/>
    <mergeCell ref="K23:L23"/>
    <mergeCell ref="N23:O23"/>
    <mergeCell ref="X25:AB25"/>
    <mergeCell ref="P14:R14"/>
    <mergeCell ref="P21:R21"/>
    <mergeCell ref="K16:L16"/>
    <mergeCell ref="K15:L15"/>
    <mergeCell ref="N15:O15"/>
    <mergeCell ref="N16:O16"/>
    <mergeCell ref="K17:L17"/>
    <mergeCell ref="N17:O17"/>
    <mergeCell ref="K18:L18"/>
    <mergeCell ref="N18:O18"/>
    <mergeCell ref="K20:L20"/>
    <mergeCell ref="N20:O20"/>
    <mergeCell ref="B20:C21"/>
    <mergeCell ref="B22:C23"/>
    <mergeCell ref="D6:G11"/>
    <mergeCell ref="K6:K11"/>
    <mergeCell ref="AL25:AO25"/>
    <mergeCell ref="AL16:AO16"/>
    <mergeCell ref="AL17:AO17"/>
    <mergeCell ref="AL18:AO18"/>
    <mergeCell ref="AL19:AO19"/>
    <mergeCell ref="AL20:AO20"/>
    <mergeCell ref="AL21:AO21"/>
    <mergeCell ref="AL22:AO22"/>
    <mergeCell ref="AL23:AO23"/>
    <mergeCell ref="AL24:AO24"/>
    <mergeCell ref="AL6:AO8"/>
    <mergeCell ref="AL9:AO11"/>
    <mergeCell ref="AL14:AO14"/>
    <mergeCell ref="AL15:AO15"/>
    <mergeCell ref="AH24:AK24"/>
    <mergeCell ref="AC14:AF14"/>
    <mergeCell ref="AC15:AF15"/>
    <mergeCell ref="AC16:AF16"/>
    <mergeCell ref="K22:L22"/>
    <mergeCell ref="N22:O22"/>
    <mergeCell ref="A12:A13"/>
    <mergeCell ref="B12:C13"/>
    <mergeCell ref="D12:G13"/>
    <mergeCell ref="H12:H13"/>
    <mergeCell ref="I12:I13"/>
    <mergeCell ref="J12:J13"/>
    <mergeCell ref="K12:L12"/>
    <mergeCell ref="N12:O12"/>
    <mergeCell ref="P12:R12"/>
    <mergeCell ref="T12:V12"/>
    <mergeCell ref="X12:AA12"/>
    <mergeCell ref="AC12:AF12"/>
    <mergeCell ref="AH12:AK12"/>
    <mergeCell ref="AL12:AO12"/>
    <mergeCell ref="K13:L13"/>
    <mergeCell ref="N13:O13"/>
    <mergeCell ref="P13:R13"/>
    <mergeCell ref="T13:V13"/>
    <mergeCell ref="X13:AA13"/>
    <mergeCell ref="AC13:AF13"/>
    <mergeCell ref="AH13:AK13"/>
    <mergeCell ref="AL13:AO13"/>
    <mergeCell ref="A29:A30"/>
    <mergeCell ref="B29:C30"/>
    <mergeCell ref="D29:G30"/>
    <mergeCell ref="H29:I29"/>
    <mergeCell ref="K29:O29"/>
    <mergeCell ref="P29:Z29"/>
    <mergeCell ref="H30:I30"/>
    <mergeCell ref="K30:O30"/>
    <mergeCell ref="P30:Z30"/>
  </mergeCells>
  <phoneticPr fontId="2"/>
  <dataValidations count="4">
    <dataValidation type="list" allowBlank="1" showInputMessage="1" showErrorMessage="1" sqref="H12:H23" xr:uid="{00000000-0002-0000-0000-000000000000}">
      <formula1>"単講座,オーダーメイド講座"</formula1>
    </dataValidation>
    <dataValidation type="list" allowBlank="1" showInputMessage="1" showErrorMessage="1" sqref="I12:I23" xr:uid="{00000000-0002-0000-0000-000001000000}">
      <formula1>"集合,オンライン,併用型"</formula1>
    </dataValidation>
    <dataValidation type="whole" imeMode="off" allowBlank="1" showInputMessage="1" showErrorMessage="1" sqref="P12:R23 T12:V23 X12:AA23 AC12:AF23 AH12:AO25 V24:W25 Q24:S25" xr:uid="{6E9D0E40-C391-4D72-8177-00E1B817E8BF}">
      <formula1>0</formula1>
      <formula2>10000000000000000</formula2>
    </dataValidation>
    <dataValidation imeMode="off" allowBlank="1" showInputMessage="1" showErrorMessage="1" sqref="H29:I40 J29:O42 H46:O57 J58:O59" xr:uid="{064D4D87-2302-4DFF-8F6E-335D26FC4EDF}"/>
  </dataValidations>
  <pageMargins left="0.38" right="0.25" top="0.16" bottom="0.22" header="0.3" footer="0.16"/>
  <pageSetup paperSize="9" scale="3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【別紙1】研修計画・実績表</vt:lpstr>
      <vt:lpstr>【別紙1】研修計画・実績表!Print_Area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2018-12-12T00:34:08Z</dcterms:created>
  <dcterms:modified xsi:type="dcterms:W3CDTF">2024-03-06T04:38:26Z</dcterms:modified>
</cp:coreProperties>
</file>