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12.サービス・DX\01_デジタル化促進補助金\R6\03_HP関係\0401_r6HP公開\CMSアップロード\"/>
    </mc:Choice>
  </mc:AlternateContent>
  <xr:revisionPtr revIDLastSave="0" documentId="13_ncr:1_{EC306632-7763-4A18-B5C4-487E5282C05C}" xr6:coauthVersionLast="47" xr6:coauthVersionMax="47" xr10:uidLastSave="{00000000-0000-0000-0000-000000000000}"/>
  <bookViews>
    <workbookView xWindow="-120" yWindow="-120" windowWidth="20730" windowHeight="11160" xr2:uid="{00000000-000D-0000-FFFF-FFFF00000000}"/>
  </bookViews>
  <sheets>
    <sheet name="【別紙1】経費内訳書（ポイント控除・按分控除あり）" sheetId="2" r:id="rId1"/>
    <sheet name="記入例" sheetId="1" r:id="rId2"/>
  </sheets>
  <definedNames>
    <definedName name="_xlnm.Print_Area" localSheetId="0">'【別紙1】経費内訳書（ポイント控除・按分控除あり）'!$A$1:$I$66</definedName>
    <definedName name="_xlnm.Print_Area" localSheetId="1">記入例!$A$1:$I$81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G31" i="1"/>
  <c r="G14" i="1" l="1"/>
  <c r="H40" i="1" l="1"/>
  <c r="F40" i="1"/>
  <c r="G40" i="1"/>
  <c r="G42" i="1" s="1"/>
  <c r="F57" i="1"/>
  <c r="G57" i="1"/>
  <c r="G59" i="1" s="1"/>
  <c r="H57" i="1"/>
  <c r="G64" i="2"/>
  <c r="H40" i="2"/>
  <c r="H42" i="2" s="1"/>
  <c r="F40" i="2"/>
  <c r="G40" i="2"/>
  <c r="H42" i="1" l="1"/>
  <c r="F41" i="1"/>
  <c r="G42" i="2"/>
  <c r="F58" i="1"/>
  <c r="H59" i="1"/>
  <c r="F41" i="2"/>
  <c r="H57" i="2" l="1"/>
  <c r="H59" i="2" s="1"/>
  <c r="F57" i="2"/>
  <c r="F58" i="2" s="1"/>
  <c r="G57" i="2"/>
  <c r="H23" i="2"/>
  <c r="F23" i="2"/>
  <c r="F63" i="2" s="1"/>
  <c r="G23" i="2"/>
  <c r="H23" i="1"/>
  <c r="G13" i="1"/>
  <c r="H25" i="1" l="1"/>
  <c r="H63" i="1"/>
  <c r="H65" i="1" s="1"/>
  <c r="H63" i="2"/>
  <c r="H65" i="2" s="1"/>
  <c r="G63" i="2"/>
  <c r="F24" i="2"/>
  <c r="H25" i="2"/>
  <c r="F64" i="2"/>
  <c r="G25" i="2"/>
  <c r="G59" i="2"/>
  <c r="G65" i="2" l="1"/>
  <c r="G23" i="1"/>
  <c r="G63" i="1" s="1"/>
  <c r="F23" i="1"/>
  <c r="F24" i="1" l="1"/>
  <c r="F63" i="1"/>
  <c r="G25" i="1"/>
  <c r="F64" i="1" l="1"/>
  <c r="G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H12" authorId="0" shapeId="0" xr:uid="{00000000-0006-0000-0100-000001000000}">
      <text>
        <r>
          <rPr>
            <b/>
            <sz val="11"/>
            <color indexed="81"/>
            <rFont val="MS P ゴシック"/>
            <family val="3"/>
            <charset val="128"/>
          </rPr>
          <t>〇機器等購入時にポイント取得があった場合、現金換算可能なポイント分については補助対象経費から除かれます。
〇利用料やライセンス料が発生するサービス・ソフトウェア等を購入する場合、R6年2月末を超える分については、補助対象経費から除かれます。</t>
        </r>
      </text>
    </comment>
    <comment ref="F24" authorId="0" shapeId="0" xr:uid="{00000000-0006-0000-0100-000002000000}">
      <text>
        <r>
          <rPr>
            <b/>
            <sz val="11"/>
            <color indexed="81"/>
            <rFont val="MS P ゴシック"/>
            <family val="3"/>
            <charset val="128"/>
          </rPr>
          <t>「様式第3号」または「様式第10号」
（支出欄）「１．設備費」予算額の欄にこの金額を記載してください。</t>
        </r>
      </text>
    </comment>
    <comment ref="I31" authorId="0" shapeId="0" xr:uid="{F584D907-A4E3-428A-9511-C4F3DF1D256F}">
      <text>
        <r>
          <rPr>
            <b/>
            <sz val="11"/>
            <color indexed="81"/>
            <rFont val="MS P ゴシック"/>
            <family val="3"/>
            <charset val="128"/>
          </rPr>
          <t>〇ソフトウェア・クラウドサービスののサービス利用料等においては補助対象期間内に支払いが完了する場合は、
最大1年分の費用が補助対象となります。
対象期間を超える部分については対象外となります。</t>
        </r>
      </text>
    </comment>
    <comment ref="F41" authorId="0" shapeId="0" xr:uid="{00000000-0006-0000-0100-000003000000}">
      <text>
        <r>
          <rPr>
            <b/>
            <sz val="11"/>
            <color indexed="81"/>
            <rFont val="MS P ゴシック"/>
            <family val="3"/>
            <charset val="128"/>
          </rPr>
          <t>「様式第3号」または「様式第10号」
（支出欄）「２．委託外注費」予算額の欄にこの金額を記載してください。</t>
        </r>
      </text>
    </comment>
    <comment ref="F58" authorId="0" shapeId="0" xr:uid="{00000000-0006-0000-0100-000005000000}">
      <text>
        <r>
          <rPr>
            <b/>
            <sz val="11"/>
            <color indexed="81"/>
            <rFont val="MS P ゴシック"/>
            <family val="3"/>
            <charset val="128"/>
          </rPr>
          <t>「様式第3号」または「様式第10号」
（支出欄）「３．その他の経費」予算額の欄にこの金額を記載してください。</t>
        </r>
      </text>
    </comment>
    <comment ref="G63" authorId="0" shapeId="0" xr:uid="{00000000-0006-0000-0100-000006000000}">
      <text>
        <r>
          <rPr>
            <b/>
            <sz val="11"/>
            <color indexed="81"/>
            <rFont val="MS P ゴシック"/>
            <family val="3"/>
            <charset val="128"/>
          </rPr>
          <t>「様式第3号」または「様式第10号」
（支出欄）「支出合計」予算額の欄にこの金額を記載してください。</t>
        </r>
      </text>
    </comment>
    <comment ref="F64" authorId="0" shapeId="0" xr:uid="{00000000-0006-0000-0100-000007000000}">
      <text>
        <r>
          <rPr>
            <b/>
            <sz val="11"/>
            <color indexed="81"/>
            <rFont val="MS P ゴシック"/>
            <family val="3"/>
            <charset val="128"/>
          </rPr>
          <t>「様式第3号」または「様式第10号」
（支出欄）「補助対象経費小計」予算額の欄にこの金額を記載してください。</t>
        </r>
      </text>
    </comment>
    <comment ref="G65" authorId="0" shapeId="0" xr:uid="{00000000-0006-0000-0100-000008000000}">
      <text>
        <r>
          <rPr>
            <b/>
            <sz val="11"/>
            <color indexed="81"/>
            <rFont val="MS P ゴシック"/>
            <family val="3"/>
            <charset val="128"/>
          </rPr>
          <t>「様式第3号」または「様式第10号」
（支出欄）「２．消費税額等」予算額の欄にこの金額を記載してください。</t>
        </r>
      </text>
    </comment>
    <comment ref="H65" authorId="0" shapeId="0" xr:uid="{00000000-0006-0000-0100-000009000000}">
      <text>
        <r>
          <rPr>
            <b/>
            <sz val="11"/>
            <color indexed="81"/>
            <rFont val="MS P ゴシック"/>
            <family val="3"/>
            <charset val="128"/>
          </rPr>
          <t>「様式第3号」または「様式第10号」
（支出欄）「１．補助対象外経費」予算額の欄にこの金額を記載してください。</t>
        </r>
      </text>
    </comment>
  </commentList>
</comments>
</file>

<file path=xl/sharedStrings.xml><?xml version="1.0" encoding="utf-8"?>
<sst xmlns="http://schemas.openxmlformats.org/spreadsheetml/2006/main" count="119" uniqueCount="36">
  <si>
    <t>No</t>
    <phoneticPr fontId="2"/>
  </si>
  <si>
    <t>合計</t>
    <rPh sb="0" eb="2">
      <t>ゴウケイ</t>
    </rPh>
    <phoneticPr fontId="2"/>
  </si>
  <si>
    <t>備考</t>
    <rPh sb="0" eb="2">
      <t>ビコウ</t>
    </rPh>
    <phoneticPr fontId="2"/>
  </si>
  <si>
    <t>支払先</t>
    <rPh sb="0" eb="2">
      <t>シハライ</t>
    </rPh>
    <rPh sb="2" eb="3">
      <t>サキ</t>
    </rPh>
    <phoneticPr fontId="2"/>
  </si>
  <si>
    <t>明細（品名等）</t>
    <rPh sb="0" eb="2">
      <t>メイサイ</t>
    </rPh>
    <rPh sb="3" eb="5">
      <t>ヒンメイ</t>
    </rPh>
    <rPh sb="5" eb="6">
      <t>トウ</t>
    </rPh>
    <phoneticPr fontId="2"/>
  </si>
  <si>
    <t>企業名</t>
    <rPh sb="0" eb="2">
      <t>キギョウ</t>
    </rPh>
    <rPh sb="2" eb="3">
      <t>メイ</t>
    </rPh>
    <phoneticPr fontId="2"/>
  </si>
  <si>
    <t>計</t>
    <rPh sb="0" eb="1">
      <t>ケイ</t>
    </rPh>
    <phoneticPr fontId="2"/>
  </si>
  <si>
    <t>●設備費</t>
    <rPh sb="1" eb="4">
      <t>セツビヒ</t>
    </rPh>
    <phoneticPr fontId="2"/>
  </si>
  <si>
    <t>数量</t>
    <rPh sb="0" eb="2">
      <t>スウリョウ</t>
    </rPh>
    <phoneticPr fontId="2"/>
  </si>
  <si>
    <t>金額（税抜・円）</t>
    <rPh sb="0" eb="2">
      <t>キンガク</t>
    </rPh>
    <rPh sb="3" eb="4">
      <t>ゼイ</t>
    </rPh>
    <rPh sb="4" eb="5">
      <t>ヌ</t>
    </rPh>
    <rPh sb="6" eb="7">
      <t>エン</t>
    </rPh>
    <phoneticPr fontId="2"/>
  </si>
  <si>
    <t>金額（税込・円）</t>
    <rPh sb="0" eb="2">
      <t>キンガク</t>
    </rPh>
    <rPh sb="3" eb="5">
      <t>ゼイコミ</t>
    </rPh>
    <rPh sb="6" eb="7">
      <t>エン</t>
    </rPh>
    <phoneticPr fontId="2"/>
  </si>
  <si>
    <t>A社</t>
    <rPh sb="1" eb="2">
      <t>シャ</t>
    </rPh>
    <phoneticPr fontId="2"/>
  </si>
  <si>
    <t>B社</t>
    <rPh sb="1" eb="2">
      <t>シャ</t>
    </rPh>
    <phoneticPr fontId="2"/>
  </si>
  <si>
    <t>C社</t>
    <rPh sb="1" eb="2">
      <t>シャ</t>
    </rPh>
    <phoneticPr fontId="2"/>
  </si>
  <si>
    <t>ABC商事</t>
    <rPh sb="3" eb="5">
      <t>ショウジ</t>
    </rPh>
    <phoneticPr fontId="2"/>
  </si>
  <si>
    <t>ポイントまたは按分控除分</t>
    <rPh sb="7" eb="9">
      <t>アンブン</t>
    </rPh>
    <rPh sb="9" eb="11">
      <t>コウジョ</t>
    </rPh>
    <rPh sb="11" eb="12">
      <t>ブン</t>
    </rPh>
    <phoneticPr fontId="2"/>
  </si>
  <si>
    <t>クラウドストレージサービス</t>
    <phoneticPr fontId="2"/>
  </si>
  <si>
    <t>「金額（税抜・円）」-「ポイントまたは按分控除分」</t>
    <phoneticPr fontId="2"/>
  </si>
  <si>
    <t>「消費税額」及び「ポイントまたは按分控除分」</t>
    <rPh sb="1" eb="4">
      <t>ショウヒゼイ</t>
    </rPh>
    <rPh sb="4" eb="5">
      <t>ガク</t>
    </rPh>
    <rPh sb="6" eb="7">
      <t>オヨ</t>
    </rPh>
    <phoneticPr fontId="2"/>
  </si>
  <si>
    <t>（ポイントまたは按分控除あり分）</t>
    <rPh sb="8" eb="10">
      <t>アンブン</t>
    </rPh>
    <rPh sb="10" eb="12">
      <t>コウジョ</t>
    </rPh>
    <rPh sb="14" eb="15">
      <t>ブン</t>
    </rPh>
    <phoneticPr fontId="2"/>
  </si>
  <si>
    <t>ポイント</t>
    <phoneticPr fontId="2"/>
  </si>
  <si>
    <t>うち　補助対象経費</t>
    <rPh sb="3" eb="5">
      <t>ホジョ</t>
    </rPh>
    <rPh sb="5" eb="7">
      <t>タイショウ</t>
    </rPh>
    <rPh sb="7" eb="9">
      <t>ケイヒ</t>
    </rPh>
    <phoneticPr fontId="2"/>
  </si>
  <si>
    <t>うち　補助対象外経費</t>
    <rPh sb="3" eb="5">
      <t>ホジョ</t>
    </rPh>
    <rPh sb="5" eb="7">
      <t>タイショウ</t>
    </rPh>
    <rPh sb="7" eb="8">
      <t>ソト</t>
    </rPh>
    <rPh sb="8" eb="10">
      <t>ケイヒ</t>
    </rPh>
    <phoneticPr fontId="2"/>
  </si>
  <si>
    <t>D社</t>
    <rPh sb="1" eb="2">
      <t>シャ</t>
    </rPh>
    <phoneticPr fontId="2"/>
  </si>
  <si>
    <t>セキュリティ対策サポート費用</t>
    <rPh sb="6" eb="8">
      <t>タイサク</t>
    </rPh>
    <rPh sb="12" eb="14">
      <t>ヒヨウ</t>
    </rPh>
    <phoneticPr fontId="2"/>
  </si>
  <si>
    <t>顧客管理ソフト</t>
    <rPh sb="0" eb="2">
      <t>コキャク</t>
    </rPh>
    <rPh sb="2" eb="4">
      <t>カンリ</t>
    </rPh>
    <phoneticPr fontId="2"/>
  </si>
  <si>
    <t>ポイント</t>
    <phoneticPr fontId="2"/>
  </si>
  <si>
    <t>※請求書等に記載の金額を「設備費」「展示会出展費」「委託外注費」に分類し、下記にご記入いただいたうえで、</t>
    <rPh sb="1" eb="4">
      <t>セイキュウショ</t>
    </rPh>
    <rPh sb="4" eb="5">
      <t>トウ</t>
    </rPh>
    <rPh sb="6" eb="8">
      <t>キサイ</t>
    </rPh>
    <rPh sb="9" eb="11">
      <t>キンガク</t>
    </rPh>
    <rPh sb="13" eb="16">
      <t>セツビヒ</t>
    </rPh>
    <rPh sb="26" eb="28">
      <t>イタク</t>
    </rPh>
    <rPh sb="28" eb="31">
      <t>ガイチュウヒ</t>
    </rPh>
    <rPh sb="33" eb="35">
      <t>ブンルイ</t>
    </rPh>
    <rPh sb="37" eb="39">
      <t>カキ</t>
    </rPh>
    <rPh sb="41" eb="43">
      <t>キニュウ</t>
    </rPh>
    <phoneticPr fontId="2"/>
  </si>
  <si>
    <t>中小企業デジタル化促進補助金　補助対象経費の内訳書</t>
    <rPh sb="0" eb="2">
      <t>チュウショウ</t>
    </rPh>
    <rPh sb="2" eb="4">
      <t>キギョウ</t>
    </rPh>
    <rPh sb="8" eb="9">
      <t>カ</t>
    </rPh>
    <rPh sb="15" eb="17">
      <t>ホジョ</t>
    </rPh>
    <rPh sb="17" eb="19">
      <t>タイショウ</t>
    </rPh>
    <rPh sb="19" eb="21">
      <t>ケイヒ</t>
    </rPh>
    <rPh sb="22" eb="24">
      <t>ウチワケ</t>
    </rPh>
    <rPh sb="24" eb="25">
      <t>ショ</t>
    </rPh>
    <phoneticPr fontId="2"/>
  </si>
  <si>
    <t>　 こちらの書類を見積書等と一緒にご提出ください。</t>
    <rPh sb="6" eb="8">
      <t>ショルイ</t>
    </rPh>
    <phoneticPr fontId="2"/>
  </si>
  <si>
    <t>●委託外注費</t>
    <rPh sb="1" eb="6">
      <t>イタクガイチュウヒ</t>
    </rPh>
    <phoneticPr fontId="2"/>
  </si>
  <si>
    <t>●その他の経費</t>
    <rPh sb="3" eb="4">
      <t>タ</t>
    </rPh>
    <rPh sb="5" eb="7">
      <t>ケイヒ</t>
    </rPh>
    <phoneticPr fontId="2"/>
  </si>
  <si>
    <t>ロボット</t>
    <phoneticPr fontId="2"/>
  </si>
  <si>
    <t>調査設計費用</t>
    <rPh sb="0" eb="2">
      <t>チョウサ</t>
    </rPh>
    <rPh sb="2" eb="6">
      <t>セッケイヒヨウ</t>
    </rPh>
    <phoneticPr fontId="2"/>
  </si>
  <si>
    <t>脆弱性診断、セキュリティポリシー策定にかかる専門家による技術的サポート</t>
    <phoneticPr fontId="2"/>
  </si>
  <si>
    <t xml:space="preserve">例）令和6年12月に契約しサービス開始。
利用料の3年分をまとめて支払うケース
・月額5,000円（税抜）×36ヶ月契約×5ライセンス = 900,000円
※契約期間（R6年12月～R9年11月末）
※補助対象期間内に支払い完了
※300,000円（R6年12月～令和7年11月末分）が補助対象となり600,000円（R7年12月～令和9年11月末分）は対象外として控除します。
</t>
    <rPh sb="0" eb="1">
      <t>レイ</t>
    </rPh>
    <rPh sb="2" eb="4">
      <t>レイワ</t>
    </rPh>
    <rPh sb="5" eb="6">
      <t>ネン</t>
    </rPh>
    <rPh sb="8" eb="9">
      <t>ガツ</t>
    </rPh>
    <rPh sb="10" eb="12">
      <t>ケイヤク</t>
    </rPh>
    <rPh sb="17" eb="19">
      <t>カイシ</t>
    </rPh>
    <rPh sb="21" eb="24">
      <t>リヨウリョウ</t>
    </rPh>
    <rPh sb="26" eb="28">
      <t>ネンブン</t>
    </rPh>
    <rPh sb="33" eb="35">
      <t>シハラ</t>
    </rPh>
    <rPh sb="41" eb="43">
      <t>ゲツガク</t>
    </rPh>
    <rPh sb="48" eb="49">
      <t>エン</t>
    </rPh>
    <rPh sb="50" eb="51">
      <t>ゼイ</t>
    </rPh>
    <rPh sb="51" eb="52">
      <t>ヌ</t>
    </rPh>
    <rPh sb="57" eb="58">
      <t>ゲツ</t>
    </rPh>
    <rPh sb="58" eb="60">
      <t>ケイヤク</t>
    </rPh>
    <rPh sb="77" eb="78">
      <t>エン</t>
    </rPh>
    <rPh sb="80" eb="82">
      <t>ケイヤク</t>
    </rPh>
    <rPh sb="82" eb="84">
      <t>キカン</t>
    </rPh>
    <rPh sb="89" eb="90">
      <t>ガツ</t>
    </rPh>
    <rPh sb="97" eb="98">
      <t>マツ</t>
    </rPh>
    <rPh sb="124" eb="125">
      <t>エン</t>
    </rPh>
    <rPh sb="128" eb="129">
      <t>ネン</t>
    </rPh>
    <rPh sb="131" eb="132">
      <t>ガツ</t>
    </rPh>
    <rPh sb="133" eb="135">
      <t>レイワ</t>
    </rPh>
    <rPh sb="136" eb="137">
      <t>ネン</t>
    </rPh>
    <rPh sb="139" eb="140">
      <t>ガツ</t>
    </rPh>
    <rPh sb="140" eb="141">
      <t>マツ</t>
    </rPh>
    <rPh sb="141" eb="142">
      <t>ブン</t>
    </rPh>
    <rPh sb="144" eb="146">
      <t>ホジョ</t>
    </rPh>
    <rPh sb="146" eb="148">
      <t>タイショウ</t>
    </rPh>
    <rPh sb="158" eb="159">
      <t>エン</t>
    </rPh>
    <rPh sb="162" eb="163">
      <t>ネン</t>
    </rPh>
    <rPh sb="165" eb="166">
      <t>ガツ</t>
    </rPh>
    <rPh sb="167" eb="169">
      <t>レイワ</t>
    </rPh>
    <rPh sb="170" eb="171">
      <t>ネン</t>
    </rPh>
    <rPh sb="173" eb="174">
      <t>ガツ</t>
    </rPh>
    <rPh sb="174" eb="175">
      <t>マツ</t>
    </rPh>
    <rPh sb="175" eb="176">
      <t>ブン</t>
    </rPh>
    <rPh sb="178" eb="181">
      <t>タイショウガイ</t>
    </rPh>
    <rPh sb="184" eb="186">
      <t>コウジョ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</si>
</sst>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rgb="FFFF0000"/>
      <name val="ＭＳ Ｐゴシック"/>
      <family val="3"/>
      <charset val="128"/>
      <scheme val="minor"/>
    </font>
    <font>
      <b/>
      <sz val="11"/>
      <color indexed="81"/>
      <name val="MS P ゴシック"/>
      <family val="3"/>
      <charset val="128"/>
    </font>
    <font>
      <b/>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5" xfId="0" applyBorder="1">
      <alignment vertical="center"/>
    </xf>
    <xf numFmtId="0" fontId="0" fillId="0" borderId="2" xfId="0" applyBorder="1">
      <alignment vertical="center"/>
    </xf>
    <xf numFmtId="0" fontId="0" fillId="0" borderId="2" xfId="0" applyBorder="1" applyAlignment="1">
      <alignment horizontal="center" vertical="center"/>
    </xf>
    <xf numFmtId="38" fontId="0" fillId="0" borderId="0" xfId="1" applyFont="1">
      <alignment vertical="center"/>
    </xf>
    <xf numFmtId="38" fontId="0" fillId="2" borderId="1" xfId="1" applyFont="1" applyFill="1" applyBorder="1" applyAlignment="1">
      <alignment horizontal="center" vertical="center"/>
    </xf>
    <xf numFmtId="38" fontId="0" fillId="0" borderId="1" xfId="1" applyFont="1" applyBorder="1">
      <alignment vertical="center"/>
    </xf>
    <xf numFmtId="38" fontId="0" fillId="0" borderId="2" xfId="1" applyFont="1" applyBorder="1">
      <alignment vertical="center"/>
    </xf>
    <xf numFmtId="0" fontId="3" fillId="0" borderId="0" xfId="0" applyFont="1">
      <alignment vertical="center"/>
    </xf>
    <xf numFmtId="38" fontId="0" fillId="0" borderId="7" xfId="1" applyFont="1" applyBorder="1">
      <alignment vertical="center"/>
    </xf>
    <xf numFmtId="38" fontId="0" fillId="0" borderId="0" xfId="1" applyFont="1" applyBorder="1">
      <alignment vertical="center"/>
    </xf>
    <xf numFmtId="0" fontId="0" fillId="0" borderId="11" xfId="0" applyBorder="1">
      <alignment vertical="center"/>
    </xf>
    <xf numFmtId="0" fontId="0" fillId="0" borderId="12" xfId="0" applyBorder="1">
      <alignment vertical="center"/>
    </xf>
    <xf numFmtId="0" fontId="4" fillId="0" borderId="0" xfId="0" applyFont="1">
      <alignment vertical="center"/>
    </xf>
    <xf numFmtId="0" fontId="0" fillId="0" borderId="1" xfId="0" applyBorder="1" applyAlignment="1">
      <alignment vertical="center" wrapText="1"/>
    </xf>
    <xf numFmtId="0" fontId="0" fillId="0" borderId="13" xfId="0" applyBorder="1">
      <alignment vertical="center"/>
    </xf>
    <xf numFmtId="38" fontId="0" fillId="0" borderId="13" xfId="1" applyFont="1" applyBorder="1">
      <alignment vertical="center"/>
    </xf>
    <xf numFmtId="38" fontId="6" fillId="0" borderId="5" xfId="1" applyFont="1" applyBorder="1">
      <alignment vertical="center"/>
    </xf>
    <xf numFmtId="38" fontId="6" fillId="0" borderId="11" xfId="1" applyFont="1" applyBorder="1">
      <alignment vertical="center"/>
    </xf>
    <xf numFmtId="38" fontId="7" fillId="0" borderId="5" xfId="1" applyFont="1" applyBorder="1">
      <alignment vertical="center"/>
    </xf>
    <xf numFmtId="0" fontId="0" fillId="0" borderId="20" xfId="0" applyBorder="1">
      <alignment vertical="center"/>
    </xf>
    <xf numFmtId="38" fontId="0" fillId="0" borderId="20" xfId="1" applyFont="1" applyBorder="1">
      <alignment vertical="center"/>
    </xf>
    <xf numFmtId="38" fontId="7" fillId="0" borderId="11" xfId="1" applyFont="1" applyBorder="1">
      <alignment vertical="center"/>
    </xf>
    <xf numFmtId="38" fontId="6" fillId="3" borderId="5" xfId="1" applyFont="1" applyFill="1" applyBorder="1">
      <alignment vertical="center"/>
    </xf>
    <xf numFmtId="38" fontId="6" fillId="3" borderId="11" xfId="1" applyFont="1" applyFill="1" applyBorder="1">
      <alignment vertical="center"/>
    </xf>
    <xf numFmtId="0" fontId="3" fillId="3" borderId="0" xfId="0" applyFont="1" applyFill="1">
      <alignment vertical="center"/>
    </xf>
    <xf numFmtId="0" fontId="0" fillId="3" borderId="0" xfId="0" applyFill="1">
      <alignment vertical="center"/>
    </xf>
    <xf numFmtId="0" fontId="0" fillId="0" borderId="0" xfId="0" applyBorder="1" applyAlignment="1">
      <alignment horizontal="center" vertical="center"/>
    </xf>
    <xf numFmtId="0" fontId="0" fillId="0" borderId="0" xfId="0" applyBorder="1">
      <alignment vertical="center"/>
    </xf>
    <xf numFmtId="38" fontId="6" fillId="0" borderId="0" xfId="1" applyFont="1" applyBorder="1">
      <alignment vertical="center"/>
    </xf>
    <xf numFmtId="38" fontId="7" fillId="0" borderId="0" xfId="1" applyFont="1"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841375</xdr:colOff>
      <xdr:row>0</xdr:row>
      <xdr:rowOff>111125</xdr:rowOff>
    </xdr:from>
    <xdr:to>
      <xdr:col>8</xdr:col>
      <xdr:colOff>2513012</xdr:colOff>
      <xdr:row>2</xdr:row>
      <xdr:rowOff>158750</xdr:rowOff>
    </xdr:to>
    <xdr:sp macro="" textlink="">
      <xdr:nvSpPr>
        <xdr:cNvPr id="2" name="テキスト ボックス 11">
          <a:extLst>
            <a:ext uri="{FF2B5EF4-FFF2-40B4-BE49-F238E27FC236}">
              <a16:creationId xmlns:a16="http://schemas.microsoft.com/office/drawing/2014/main" id="{00000000-0008-0000-0000-000002000000}"/>
            </a:ext>
          </a:extLst>
        </xdr:cNvPr>
        <xdr:cNvSpPr txBox="1"/>
      </xdr:nvSpPr>
      <xdr:spPr>
        <a:xfrm>
          <a:off x="10156825" y="111125"/>
          <a:ext cx="1671637" cy="390525"/>
        </a:xfrm>
        <a:prstGeom prst="rect">
          <a:avLst/>
        </a:prstGeom>
        <a:noFill/>
        <a:ln w="28575">
          <a:solidFill>
            <a:srgbClr val="003399"/>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b="1">
              <a:solidFill>
                <a:srgbClr val="003399"/>
              </a:solidFill>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841375</xdr:colOff>
      <xdr:row>0</xdr:row>
      <xdr:rowOff>111125</xdr:rowOff>
    </xdr:from>
    <xdr:to>
      <xdr:col>8</xdr:col>
      <xdr:colOff>2513012</xdr:colOff>
      <xdr:row>2</xdr:row>
      <xdr:rowOff>158750</xdr:rowOff>
    </xdr:to>
    <xdr:sp macro="" textlink="">
      <xdr:nvSpPr>
        <xdr:cNvPr id="2" name="テキスト ボックス 11">
          <a:extLst>
            <a:ext uri="{FF2B5EF4-FFF2-40B4-BE49-F238E27FC236}">
              <a16:creationId xmlns:a16="http://schemas.microsoft.com/office/drawing/2014/main" id="{00000000-0008-0000-0100-000002000000}"/>
            </a:ext>
          </a:extLst>
        </xdr:cNvPr>
        <xdr:cNvSpPr txBox="1"/>
      </xdr:nvSpPr>
      <xdr:spPr>
        <a:xfrm>
          <a:off x="8651875" y="111125"/>
          <a:ext cx="1671637" cy="396875"/>
        </a:xfrm>
        <a:prstGeom prst="rect">
          <a:avLst/>
        </a:prstGeom>
        <a:noFill/>
        <a:ln w="28575">
          <a:solidFill>
            <a:srgbClr val="003399"/>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b="1">
              <a:solidFill>
                <a:srgbClr val="003399"/>
              </a:solidFill>
            </a:rPr>
            <a:t>別紙１</a:t>
          </a:r>
        </a:p>
      </xdr:txBody>
    </xdr:sp>
    <xdr:clientData/>
  </xdr:twoCellAnchor>
  <xdr:twoCellAnchor>
    <xdr:from>
      <xdr:col>8</xdr:col>
      <xdr:colOff>504265</xdr:colOff>
      <xdr:row>3</xdr:row>
      <xdr:rowOff>33617</xdr:rowOff>
    </xdr:from>
    <xdr:to>
      <xdr:col>8</xdr:col>
      <xdr:colOff>2913530</xdr:colOff>
      <xdr:row>6</xdr:row>
      <xdr:rowOff>157816</xdr:rowOff>
    </xdr:to>
    <xdr:sp macro="" textlink="">
      <xdr:nvSpPr>
        <xdr:cNvPr id="4" name="テキスト ボックス 11">
          <a:extLst>
            <a:ext uri="{FF2B5EF4-FFF2-40B4-BE49-F238E27FC236}">
              <a16:creationId xmlns:a16="http://schemas.microsoft.com/office/drawing/2014/main" id="{00000000-0008-0000-0100-000004000000}"/>
            </a:ext>
          </a:extLst>
        </xdr:cNvPr>
        <xdr:cNvSpPr txBox="1"/>
      </xdr:nvSpPr>
      <xdr:spPr>
        <a:xfrm>
          <a:off x="9816353" y="537882"/>
          <a:ext cx="2409265" cy="684493"/>
        </a:xfrm>
        <a:prstGeom prst="rect">
          <a:avLst/>
        </a:prstGeom>
        <a:noFill/>
        <a:ln w="28575">
          <a:no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36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65"/>
  <sheetViews>
    <sheetView showGridLines="0" tabSelected="1" view="pageBreakPreview" zoomScale="85" zoomScaleNormal="100" zoomScaleSheetLayoutView="85" workbookViewId="0">
      <selection activeCell="D9" sqref="D9"/>
    </sheetView>
  </sheetViews>
  <sheetFormatPr defaultRowHeight="13.5"/>
  <cols>
    <col min="1" max="1" width="2.125" customWidth="1"/>
    <col min="2" max="2" width="5" customWidth="1"/>
    <col min="3" max="3" width="18.25" customWidth="1"/>
    <col min="4" max="4" width="30.25" customWidth="1"/>
    <col min="5" max="5" width="11.75" customWidth="1"/>
    <col min="6" max="7" width="15.625" style="7" customWidth="1"/>
    <col min="8" max="8" width="23.625" style="7" bestFit="1" customWidth="1"/>
    <col min="9" max="9" width="42" customWidth="1"/>
    <col min="10" max="10" width="9" customWidth="1"/>
  </cols>
  <sheetData>
    <row r="2" spans="2:9">
      <c r="B2" s="16" t="s">
        <v>27</v>
      </c>
    </row>
    <row r="3" spans="2:9">
      <c r="B3" s="16" t="s">
        <v>29</v>
      </c>
    </row>
    <row r="4" spans="2:9">
      <c r="B4" s="16"/>
    </row>
    <row r="6" spans="2:9" ht="18" thickBot="1">
      <c r="B6" s="11" t="s">
        <v>28</v>
      </c>
      <c r="G6" s="12" t="s">
        <v>5</v>
      </c>
      <c r="H6" s="12"/>
    </row>
    <row r="7" spans="2:9" ht="17.25">
      <c r="B7" s="28" t="s">
        <v>19</v>
      </c>
      <c r="C7" s="29"/>
      <c r="D7" s="29"/>
      <c r="F7" s="13"/>
      <c r="G7" s="13"/>
      <c r="H7" s="13"/>
    </row>
    <row r="8" spans="2:9" ht="17.25">
      <c r="B8" s="11"/>
      <c r="F8" s="13"/>
      <c r="G8" s="13"/>
      <c r="H8" s="13"/>
    </row>
    <row r="11" spans="2:9">
      <c r="B11" t="s">
        <v>7</v>
      </c>
    </row>
    <row r="12" spans="2:9" ht="18" customHeight="1">
      <c r="B12" s="3" t="s">
        <v>0</v>
      </c>
      <c r="C12" s="3" t="s">
        <v>3</v>
      </c>
      <c r="D12" s="3" t="s">
        <v>4</v>
      </c>
      <c r="E12" s="3" t="s">
        <v>8</v>
      </c>
      <c r="F12" s="8" t="s">
        <v>9</v>
      </c>
      <c r="G12" s="8" t="s">
        <v>10</v>
      </c>
      <c r="H12" s="8" t="s">
        <v>15</v>
      </c>
      <c r="I12" s="3" t="s">
        <v>2</v>
      </c>
    </row>
    <row r="13" spans="2:9" ht="18" customHeight="1">
      <c r="B13" s="2">
        <v>1</v>
      </c>
      <c r="C13" s="1"/>
      <c r="D13" s="1"/>
      <c r="E13" s="9"/>
      <c r="F13" s="9"/>
      <c r="G13" s="9"/>
      <c r="H13" s="9"/>
      <c r="I13" s="1"/>
    </row>
    <row r="14" spans="2:9" ht="18" customHeight="1">
      <c r="B14" s="2">
        <v>2</v>
      </c>
      <c r="C14" s="1"/>
      <c r="D14" s="1"/>
      <c r="E14" s="9"/>
      <c r="F14" s="9"/>
      <c r="G14" s="9"/>
      <c r="H14" s="9"/>
      <c r="I14" s="1"/>
    </row>
    <row r="15" spans="2:9" ht="18" customHeight="1">
      <c r="B15" s="2">
        <v>3</v>
      </c>
      <c r="C15" s="1"/>
      <c r="D15" s="1"/>
      <c r="E15" s="9"/>
      <c r="F15" s="9"/>
      <c r="G15" s="9"/>
      <c r="H15" s="9"/>
      <c r="I15" s="1"/>
    </row>
    <row r="16" spans="2:9" ht="18" customHeight="1">
      <c r="B16" s="2">
        <v>4</v>
      </c>
      <c r="C16" s="1"/>
      <c r="D16" s="1"/>
      <c r="E16" s="9"/>
      <c r="F16" s="9"/>
      <c r="G16" s="9"/>
      <c r="H16" s="9"/>
      <c r="I16" s="1"/>
    </row>
    <row r="17" spans="2:9" ht="18" customHeight="1">
      <c r="B17" s="2">
        <v>5</v>
      </c>
      <c r="C17" s="1"/>
      <c r="D17" s="1"/>
      <c r="E17" s="9"/>
      <c r="F17" s="9"/>
      <c r="G17" s="9"/>
      <c r="H17" s="9"/>
      <c r="I17" s="1"/>
    </row>
    <row r="18" spans="2:9" ht="18" customHeight="1">
      <c r="B18" s="2">
        <v>6</v>
      </c>
      <c r="C18" s="1"/>
      <c r="D18" s="1"/>
      <c r="E18" s="9"/>
      <c r="F18" s="9"/>
      <c r="G18" s="9"/>
      <c r="H18" s="9"/>
      <c r="I18" s="1"/>
    </row>
    <row r="19" spans="2:9" ht="18" customHeight="1">
      <c r="B19" s="2">
        <v>7</v>
      </c>
      <c r="C19" s="1"/>
      <c r="D19" s="1"/>
      <c r="E19" s="9"/>
      <c r="F19" s="9"/>
      <c r="G19" s="9"/>
      <c r="H19" s="9"/>
      <c r="I19" s="1"/>
    </row>
    <row r="20" spans="2:9" ht="18" customHeight="1">
      <c r="B20" s="2">
        <v>8</v>
      </c>
      <c r="C20" s="1"/>
      <c r="D20" s="1"/>
      <c r="E20" s="9"/>
      <c r="F20" s="9"/>
      <c r="G20" s="9"/>
      <c r="H20" s="9"/>
      <c r="I20" s="1"/>
    </row>
    <row r="21" spans="2:9" ht="18" customHeight="1">
      <c r="B21" s="2">
        <v>9</v>
      </c>
      <c r="C21" s="1"/>
      <c r="D21" s="1"/>
      <c r="E21" s="9"/>
      <c r="F21" s="9"/>
      <c r="G21" s="9"/>
      <c r="H21" s="9"/>
      <c r="I21" s="1"/>
    </row>
    <row r="22" spans="2:9" ht="18" customHeight="1" thickBot="1">
      <c r="B22" s="6">
        <v>10</v>
      </c>
      <c r="C22" s="5"/>
      <c r="D22" s="5"/>
      <c r="E22" s="10"/>
      <c r="F22" s="10"/>
      <c r="G22" s="9"/>
      <c r="H22" s="10"/>
      <c r="I22" s="5"/>
    </row>
    <row r="23" spans="2:9" ht="18" customHeight="1" thickTop="1" thickBot="1">
      <c r="B23" s="40" t="s">
        <v>6</v>
      </c>
      <c r="C23" s="41"/>
      <c r="D23" s="42"/>
      <c r="E23" s="18"/>
      <c r="F23" s="19">
        <f>SUM(F13:F22)</f>
        <v>0</v>
      </c>
      <c r="G23" s="19">
        <f>SUM(G13:G22)</f>
        <v>0</v>
      </c>
      <c r="H23" s="19">
        <f>SUM(H13:H22)</f>
        <v>0</v>
      </c>
      <c r="I23" s="18"/>
    </row>
    <row r="24" spans="2:9" ht="18" customHeight="1" thickTop="1">
      <c r="B24" s="37" t="s">
        <v>21</v>
      </c>
      <c r="C24" s="38"/>
      <c r="D24" s="39"/>
      <c r="E24" s="4"/>
      <c r="F24" s="20">
        <f>F23-H23</f>
        <v>0</v>
      </c>
      <c r="G24" s="20"/>
      <c r="H24" s="20"/>
      <c r="I24" s="4" t="s">
        <v>17</v>
      </c>
    </row>
    <row r="25" spans="2:9" ht="18" customHeight="1">
      <c r="B25" s="37" t="s">
        <v>22</v>
      </c>
      <c r="C25" s="38"/>
      <c r="D25" s="39"/>
      <c r="E25" s="4"/>
      <c r="F25" s="20"/>
      <c r="G25" s="22">
        <f>G23-F23</f>
        <v>0</v>
      </c>
      <c r="H25" s="22">
        <f>H23</f>
        <v>0</v>
      </c>
      <c r="I25" s="4" t="s">
        <v>18</v>
      </c>
    </row>
    <row r="28" spans="2:9">
      <c r="B28" t="s">
        <v>30</v>
      </c>
    </row>
    <row r="29" spans="2:9" ht="18" customHeight="1">
      <c r="B29" s="3" t="s">
        <v>0</v>
      </c>
      <c r="C29" s="3" t="s">
        <v>3</v>
      </c>
      <c r="D29" s="3" t="s">
        <v>4</v>
      </c>
      <c r="E29" s="3" t="s">
        <v>8</v>
      </c>
      <c r="F29" s="8" t="s">
        <v>9</v>
      </c>
      <c r="G29" s="8" t="s">
        <v>10</v>
      </c>
      <c r="H29" s="8" t="s">
        <v>15</v>
      </c>
      <c r="I29" s="3" t="s">
        <v>2</v>
      </c>
    </row>
    <row r="30" spans="2:9" ht="18" customHeight="1">
      <c r="B30" s="2">
        <v>1</v>
      </c>
      <c r="C30" s="1"/>
      <c r="D30" s="1"/>
      <c r="E30" s="9"/>
      <c r="F30" s="9"/>
      <c r="G30" s="9"/>
      <c r="H30" s="9"/>
      <c r="I30" s="1"/>
    </row>
    <row r="31" spans="2:9" ht="18" customHeight="1">
      <c r="B31" s="2">
        <v>2</v>
      </c>
      <c r="C31" s="1"/>
      <c r="D31" s="1"/>
      <c r="E31" s="9"/>
      <c r="F31" s="9"/>
      <c r="G31" s="9"/>
      <c r="H31" s="9"/>
      <c r="I31" s="1"/>
    </row>
    <row r="32" spans="2:9" ht="18" customHeight="1">
      <c r="B32" s="2">
        <v>3</v>
      </c>
      <c r="C32" s="1"/>
      <c r="D32" s="1"/>
      <c r="E32" s="9"/>
      <c r="F32" s="9"/>
      <c r="G32" s="9"/>
      <c r="H32" s="9"/>
      <c r="I32" s="1"/>
    </row>
    <row r="33" spans="2:9" ht="18" customHeight="1">
      <c r="B33" s="2">
        <v>4</v>
      </c>
      <c r="C33" s="1"/>
      <c r="D33" s="1"/>
      <c r="E33" s="9"/>
      <c r="F33" s="9"/>
      <c r="G33" s="9"/>
      <c r="H33" s="9"/>
      <c r="I33" s="1"/>
    </row>
    <row r="34" spans="2:9" ht="18" customHeight="1">
      <c r="B34" s="2">
        <v>5</v>
      </c>
      <c r="C34" s="1"/>
      <c r="D34" s="1"/>
      <c r="E34" s="9"/>
      <c r="F34" s="9"/>
      <c r="G34" s="9"/>
      <c r="H34" s="9"/>
      <c r="I34" s="1"/>
    </row>
    <row r="35" spans="2:9" ht="18" customHeight="1">
      <c r="B35" s="2">
        <v>6</v>
      </c>
      <c r="C35" s="1"/>
      <c r="D35" s="1"/>
      <c r="E35" s="9"/>
      <c r="F35" s="9"/>
      <c r="G35" s="9"/>
      <c r="H35" s="9"/>
      <c r="I35" s="1"/>
    </row>
    <row r="36" spans="2:9" ht="18" customHeight="1">
      <c r="B36" s="2">
        <v>7</v>
      </c>
      <c r="C36" s="1"/>
      <c r="D36" s="1"/>
      <c r="E36" s="9"/>
      <c r="F36" s="9"/>
      <c r="G36" s="9"/>
      <c r="H36" s="9"/>
      <c r="I36" s="1"/>
    </row>
    <row r="37" spans="2:9" ht="18" customHeight="1">
      <c r="B37" s="2">
        <v>8</v>
      </c>
      <c r="C37" s="1"/>
      <c r="D37" s="1"/>
      <c r="E37" s="9"/>
      <c r="F37" s="9"/>
      <c r="G37" s="9"/>
      <c r="H37" s="9"/>
      <c r="I37" s="1"/>
    </row>
    <row r="38" spans="2:9" ht="18" customHeight="1">
      <c r="B38" s="2">
        <v>9</v>
      </c>
      <c r="C38" s="1"/>
      <c r="D38" s="1"/>
      <c r="E38" s="9"/>
      <c r="F38" s="9"/>
      <c r="G38" s="9"/>
      <c r="H38" s="9"/>
      <c r="I38" s="1"/>
    </row>
    <row r="39" spans="2:9" ht="18" customHeight="1" thickBot="1">
      <c r="B39" s="6">
        <v>10</v>
      </c>
      <c r="C39" s="5"/>
      <c r="D39" s="5"/>
      <c r="E39" s="10"/>
      <c r="F39" s="10"/>
      <c r="G39" s="9"/>
      <c r="H39" s="10"/>
      <c r="I39" s="5"/>
    </row>
    <row r="40" spans="2:9" ht="18" customHeight="1" thickTop="1" thickBot="1">
      <c r="B40" s="40" t="s">
        <v>6</v>
      </c>
      <c r="C40" s="41"/>
      <c r="D40" s="42"/>
      <c r="E40" s="18"/>
      <c r="F40" s="19">
        <f>SUM(F30:F39)</f>
        <v>0</v>
      </c>
      <c r="G40" s="19">
        <f>SUM(G30:G39)</f>
        <v>0</v>
      </c>
      <c r="H40" s="19">
        <f>SUM(H30:H39)</f>
        <v>0</v>
      </c>
      <c r="I40" s="18"/>
    </row>
    <row r="41" spans="2:9" ht="18" customHeight="1" thickTop="1">
      <c r="B41" s="37" t="s">
        <v>21</v>
      </c>
      <c r="C41" s="38"/>
      <c r="D41" s="39"/>
      <c r="E41" s="4"/>
      <c r="F41" s="20">
        <f>F40-H40</f>
        <v>0</v>
      </c>
      <c r="G41" s="20"/>
      <c r="H41" s="20"/>
      <c r="I41" s="4" t="s">
        <v>17</v>
      </c>
    </row>
    <row r="42" spans="2:9" ht="18" customHeight="1">
      <c r="B42" s="37" t="s">
        <v>22</v>
      </c>
      <c r="C42" s="38"/>
      <c r="D42" s="39"/>
      <c r="E42" s="4"/>
      <c r="F42" s="20"/>
      <c r="G42" s="22">
        <f>G40-F40</f>
        <v>0</v>
      </c>
      <c r="H42" s="22">
        <f>H40</f>
        <v>0</v>
      </c>
      <c r="I42" s="4" t="s">
        <v>18</v>
      </c>
    </row>
    <row r="43" spans="2:9" ht="18" customHeight="1">
      <c r="B43" s="30"/>
      <c r="C43" s="30"/>
      <c r="D43" s="30"/>
      <c r="E43" s="31"/>
      <c r="F43" s="32"/>
      <c r="G43" s="33"/>
      <c r="H43" s="33"/>
      <c r="I43" s="31"/>
    </row>
    <row r="44" spans="2:9" ht="18" customHeight="1">
      <c r="B44" s="30"/>
      <c r="C44" s="30"/>
      <c r="D44" s="30"/>
      <c r="E44" s="31"/>
      <c r="F44" s="32"/>
      <c r="G44" s="33"/>
      <c r="H44" s="33"/>
      <c r="I44" s="31"/>
    </row>
    <row r="45" spans="2:9">
      <c r="B45" t="s">
        <v>31</v>
      </c>
    </row>
    <row r="46" spans="2:9" ht="18" customHeight="1">
      <c r="B46" s="3" t="s">
        <v>0</v>
      </c>
      <c r="C46" s="3" t="s">
        <v>3</v>
      </c>
      <c r="D46" s="3" t="s">
        <v>4</v>
      </c>
      <c r="E46" s="3" t="s">
        <v>8</v>
      </c>
      <c r="F46" s="8" t="s">
        <v>9</v>
      </c>
      <c r="G46" s="8" t="s">
        <v>10</v>
      </c>
      <c r="H46" s="8" t="s">
        <v>15</v>
      </c>
      <c r="I46" s="3" t="s">
        <v>2</v>
      </c>
    </row>
    <row r="47" spans="2:9" ht="17.25" customHeight="1">
      <c r="B47" s="2">
        <v>1</v>
      </c>
      <c r="C47" s="1"/>
      <c r="D47" s="1"/>
      <c r="E47" s="9"/>
      <c r="F47" s="9"/>
      <c r="G47" s="9"/>
      <c r="H47" s="9"/>
      <c r="I47" s="17"/>
    </row>
    <row r="48" spans="2:9" ht="17.25" customHeight="1">
      <c r="B48" s="2">
        <v>2</v>
      </c>
      <c r="C48" s="1"/>
      <c r="D48" s="1"/>
      <c r="E48" s="9"/>
      <c r="F48" s="9"/>
      <c r="G48" s="9"/>
      <c r="H48" s="9"/>
      <c r="I48" s="1"/>
    </row>
    <row r="49" spans="2:9" ht="17.25" customHeight="1">
      <c r="B49" s="2">
        <v>3</v>
      </c>
      <c r="C49" s="1"/>
      <c r="D49" s="1"/>
      <c r="E49" s="9"/>
      <c r="F49" s="9"/>
      <c r="G49" s="9"/>
      <c r="H49" s="9"/>
      <c r="I49" s="1"/>
    </row>
    <row r="50" spans="2:9" ht="17.25" customHeight="1">
      <c r="B50" s="2">
        <v>4</v>
      </c>
      <c r="C50" s="1"/>
      <c r="D50" s="1"/>
      <c r="E50" s="9"/>
      <c r="F50" s="9"/>
      <c r="G50" s="9"/>
      <c r="H50" s="9"/>
      <c r="I50" s="1"/>
    </row>
    <row r="51" spans="2:9" ht="17.25" customHeight="1">
      <c r="B51" s="2">
        <v>5</v>
      </c>
      <c r="C51" s="1"/>
      <c r="D51" s="1"/>
      <c r="E51" s="9"/>
      <c r="F51" s="9"/>
      <c r="G51" s="9"/>
      <c r="H51" s="9"/>
      <c r="I51" s="1"/>
    </row>
    <row r="52" spans="2:9" ht="17.25" customHeight="1">
      <c r="B52" s="2">
        <v>6</v>
      </c>
      <c r="C52" s="1"/>
      <c r="D52" s="1"/>
      <c r="E52" s="9"/>
      <c r="F52" s="9"/>
      <c r="G52" s="9"/>
      <c r="H52" s="9"/>
      <c r="I52" s="1"/>
    </row>
    <row r="53" spans="2:9" ht="17.25" customHeight="1">
      <c r="B53" s="2">
        <v>7</v>
      </c>
      <c r="C53" s="1"/>
      <c r="D53" s="1"/>
      <c r="E53" s="9"/>
      <c r="F53" s="9"/>
      <c r="G53" s="9"/>
      <c r="H53" s="9"/>
      <c r="I53" s="1"/>
    </row>
    <row r="54" spans="2:9" ht="17.25" customHeight="1">
      <c r="B54" s="2">
        <v>8</v>
      </c>
      <c r="C54" s="1"/>
      <c r="D54" s="1"/>
      <c r="E54" s="9"/>
      <c r="F54" s="9"/>
      <c r="G54" s="9"/>
      <c r="H54" s="9"/>
      <c r="I54" s="1"/>
    </row>
    <row r="55" spans="2:9" ht="17.25" customHeight="1">
      <c r="B55" s="2">
        <v>9</v>
      </c>
      <c r="C55" s="1"/>
      <c r="D55" s="1"/>
      <c r="E55" s="9"/>
      <c r="F55" s="9"/>
      <c r="G55" s="9"/>
      <c r="H55" s="9"/>
      <c r="I55" s="1"/>
    </row>
    <row r="56" spans="2:9" ht="17.25" customHeight="1" thickBot="1">
      <c r="B56" s="6">
        <v>10</v>
      </c>
      <c r="C56" s="5"/>
      <c r="D56" s="5"/>
      <c r="E56" s="10"/>
      <c r="F56" s="10"/>
      <c r="G56" s="10"/>
      <c r="H56" s="10"/>
      <c r="I56" s="5"/>
    </row>
    <row r="57" spans="2:9" ht="18" customHeight="1" thickTop="1" thickBot="1">
      <c r="B57" s="43" t="s">
        <v>6</v>
      </c>
      <c r="C57" s="44"/>
      <c r="D57" s="45"/>
      <c r="E57" s="23"/>
      <c r="F57" s="24">
        <f>SUM(F47:F56)</f>
        <v>0</v>
      </c>
      <c r="G57" s="24">
        <f>SUM(G47:G56)</f>
        <v>0</v>
      </c>
      <c r="H57" s="24">
        <f>SUM(H47:H56)</f>
        <v>0</v>
      </c>
      <c r="I57" s="23"/>
    </row>
    <row r="58" spans="2:9" ht="14.25" thickTop="1">
      <c r="B58" s="37" t="s">
        <v>21</v>
      </c>
      <c r="C58" s="38"/>
      <c r="D58" s="39"/>
      <c r="E58" s="4"/>
      <c r="F58" s="20">
        <f>F57-H57</f>
        <v>0</v>
      </c>
      <c r="G58" s="20"/>
      <c r="H58" s="20"/>
      <c r="I58" s="4" t="s">
        <v>17</v>
      </c>
    </row>
    <row r="59" spans="2:9">
      <c r="B59" s="37" t="s">
        <v>22</v>
      </c>
      <c r="C59" s="38"/>
      <c r="D59" s="39"/>
      <c r="E59" s="4"/>
      <c r="F59" s="20"/>
      <c r="G59" s="22">
        <f>G57-F57</f>
        <v>0</v>
      </c>
      <c r="H59" s="22">
        <f>H57</f>
        <v>0</v>
      </c>
      <c r="I59" s="4" t="s">
        <v>18</v>
      </c>
    </row>
    <row r="62" spans="2:9" ht="14.25" thickBot="1"/>
    <row r="63" spans="2:9" ht="18" customHeight="1" thickBot="1">
      <c r="B63" s="34" t="s">
        <v>1</v>
      </c>
      <c r="C63" s="35"/>
      <c r="D63" s="36"/>
      <c r="E63" s="14"/>
      <c r="F63" s="25">
        <f>F23+F40+F57</f>
        <v>0</v>
      </c>
      <c r="G63" s="21">
        <f>G57+G40+G23</f>
        <v>0</v>
      </c>
      <c r="H63" s="25">
        <f>+H23+H57+H40</f>
        <v>0</v>
      </c>
      <c r="I63" s="15"/>
    </row>
    <row r="64" spans="2:9">
      <c r="B64" s="37" t="s">
        <v>21</v>
      </c>
      <c r="C64" s="38"/>
      <c r="D64" s="39"/>
      <c r="E64" s="4"/>
      <c r="F64" s="20">
        <f>F63-H63</f>
        <v>0</v>
      </c>
      <c r="G64" s="20">
        <f t="shared" ref="G64:G65" si="0">G58+G41+G24</f>
        <v>0</v>
      </c>
      <c r="H64" s="20"/>
      <c r="I64" s="4" t="s">
        <v>17</v>
      </c>
    </row>
    <row r="65" spans="2:9">
      <c r="B65" s="37" t="s">
        <v>22</v>
      </c>
      <c r="C65" s="38"/>
      <c r="D65" s="39"/>
      <c r="E65" s="4"/>
      <c r="F65" s="20"/>
      <c r="G65" s="20">
        <f t="shared" si="0"/>
        <v>0</v>
      </c>
      <c r="H65" s="20">
        <f>H63</f>
        <v>0</v>
      </c>
      <c r="I65" s="4" t="s">
        <v>18</v>
      </c>
    </row>
  </sheetData>
  <mergeCells count="12">
    <mergeCell ref="B63:D63"/>
    <mergeCell ref="B64:D64"/>
    <mergeCell ref="B65:D65"/>
    <mergeCell ref="B23:D23"/>
    <mergeCell ref="B24:D24"/>
    <mergeCell ref="B25:D25"/>
    <mergeCell ref="B57:D57"/>
    <mergeCell ref="B58:D58"/>
    <mergeCell ref="B59:D59"/>
    <mergeCell ref="B40:D40"/>
    <mergeCell ref="B41:D41"/>
    <mergeCell ref="B42:D42"/>
  </mergeCells>
  <phoneticPr fontId="2"/>
  <pageMargins left="0.23622047244094491" right="0.23622047244094491" top="0.74803149606299213" bottom="0.74803149606299213" header="0.31496062992125984" footer="0.31496062992125984"/>
  <pageSetup paperSize="9" scale="61"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65"/>
  <sheetViews>
    <sheetView showGridLines="0" view="pageBreakPreview" zoomScale="70" zoomScaleNormal="100" zoomScaleSheetLayoutView="70" workbookViewId="0">
      <selection activeCell="N25" sqref="N25"/>
    </sheetView>
  </sheetViews>
  <sheetFormatPr defaultRowHeight="13.5"/>
  <cols>
    <col min="1" max="1" width="2.125" customWidth="1"/>
    <col min="2" max="2" width="5" customWidth="1"/>
    <col min="3" max="3" width="18.25" customWidth="1"/>
    <col min="4" max="4" width="30.25" customWidth="1"/>
    <col min="5" max="5" width="11.75" customWidth="1"/>
    <col min="6" max="7" width="15.625" style="7" customWidth="1"/>
    <col min="8" max="8" width="23.625" style="7" bestFit="1" customWidth="1"/>
    <col min="9" max="9" width="42" customWidth="1"/>
    <col min="10" max="10" width="9" customWidth="1"/>
  </cols>
  <sheetData>
    <row r="2" spans="2:9">
      <c r="B2" s="16" t="s">
        <v>27</v>
      </c>
    </row>
    <row r="3" spans="2:9">
      <c r="B3" s="16" t="s">
        <v>29</v>
      </c>
    </row>
    <row r="4" spans="2:9">
      <c r="B4" s="16"/>
    </row>
    <row r="6" spans="2:9" ht="18" thickBot="1">
      <c r="B6" s="11" t="s">
        <v>28</v>
      </c>
      <c r="F6" s="12" t="s">
        <v>5</v>
      </c>
      <c r="G6" s="12" t="s">
        <v>14</v>
      </c>
      <c r="H6" s="13"/>
    </row>
    <row r="7" spans="2:9" ht="17.25">
      <c r="B7" s="28" t="s">
        <v>19</v>
      </c>
      <c r="C7" s="29"/>
      <c r="D7" s="29"/>
      <c r="F7" s="13"/>
      <c r="G7" s="13"/>
      <c r="H7" s="13"/>
    </row>
    <row r="8" spans="2:9" ht="17.25">
      <c r="B8" s="11"/>
      <c r="F8" s="13"/>
      <c r="G8" s="13"/>
      <c r="H8" s="13"/>
    </row>
    <row r="11" spans="2:9">
      <c r="B11" t="s">
        <v>7</v>
      </c>
    </row>
    <row r="12" spans="2:9" ht="18" customHeight="1">
      <c r="B12" s="3" t="s">
        <v>0</v>
      </c>
      <c r="C12" s="3" t="s">
        <v>3</v>
      </c>
      <c r="D12" s="3" t="s">
        <v>4</v>
      </c>
      <c r="E12" s="3" t="s">
        <v>8</v>
      </c>
      <c r="F12" s="8" t="s">
        <v>9</v>
      </c>
      <c r="G12" s="8" t="s">
        <v>10</v>
      </c>
      <c r="H12" s="8" t="s">
        <v>15</v>
      </c>
      <c r="I12" s="3" t="s">
        <v>2</v>
      </c>
    </row>
    <row r="13" spans="2:9" ht="18" customHeight="1">
      <c r="B13" s="2">
        <v>1</v>
      </c>
      <c r="C13" s="1" t="s">
        <v>11</v>
      </c>
      <c r="D13" s="1" t="s">
        <v>25</v>
      </c>
      <c r="E13" s="9">
        <v>1</v>
      </c>
      <c r="F13" s="9">
        <v>50000</v>
      </c>
      <c r="G13" s="9">
        <f>+F13*1.1</f>
        <v>55000.000000000007</v>
      </c>
      <c r="H13" s="9">
        <v>5500</v>
      </c>
      <c r="I13" s="1" t="s">
        <v>20</v>
      </c>
    </row>
    <row r="14" spans="2:9" ht="18" customHeight="1">
      <c r="B14" s="2">
        <v>2</v>
      </c>
      <c r="C14" s="1" t="s">
        <v>12</v>
      </c>
      <c r="D14" s="1" t="s">
        <v>32</v>
      </c>
      <c r="E14" s="9">
        <v>1</v>
      </c>
      <c r="F14" s="9">
        <v>800000</v>
      </c>
      <c r="G14" s="9">
        <f>F14*1.1</f>
        <v>880000.00000000012</v>
      </c>
      <c r="H14" s="9">
        <v>88000</v>
      </c>
      <c r="I14" s="1" t="s">
        <v>26</v>
      </c>
    </row>
    <row r="15" spans="2:9" ht="18" customHeight="1">
      <c r="B15" s="2">
        <v>3</v>
      </c>
      <c r="C15" s="1"/>
      <c r="D15" s="1"/>
      <c r="E15" s="9"/>
      <c r="F15" s="9"/>
      <c r="G15" s="9"/>
      <c r="H15" s="9"/>
      <c r="I15" s="1"/>
    </row>
    <row r="16" spans="2:9" ht="18" customHeight="1">
      <c r="B16" s="2">
        <v>4</v>
      </c>
      <c r="C16" s="1"/>
      <c r="D16" s="1"/>
      <c r="E16" s="9"/>
      <c r="F16" s="9"/>
      <c r="G16" s="9"/>
      <c r="H16" s="9"/>
      <c r="I16" s="1"/>
    </row>
    <row r="17" spans="2:9" ht="18" customHeight="1">
      <c r="B17" s="2">
        <v>5</v>
      </c>
      <c r="C17" s="1"/>
      <c r="D17" s="1"/>
      <c r="E17" s="9"/>
      <c r="F17" s="9"/>
      <c r="G17" s="9"/>
      <c r="H17" s="9"/>
      <c r="I17" s="1"/>
    </row>
    <row r="18" spans="2:9" ht="18" customHeight="1">
      <c r="B18" s="2">
        <v>6</v>
      </c>
      <c r="C18" s="1"/>
      <c r="D18" s="1"/>
      <c r="E18" s="9"/>
      <c r="F18" s="9"/>
      <c r="G18" s="9"/>
      <c r="H18" s="9"/>
      <c r="I18" s="1"/>
    </row>
    <row r="19" spans="2:9" ht="18" customHeight="1">
      <c r="B19" s="2">
        <v>7</v>
      </c>
      <c r="C19" s="1"/>
      <c r="D19" s="1"/>
      <c r="E19" s="9"/>
      <c r="F19" s="9"/>
      <c r="G19" s="9"/>
      <c r="H19" s="9"/>
      <c r="I19" s="1"/>
    </row>
    <row r="20" spans="2:9" ht="18" customHeight="1">
      <c r="B20" s="2">
        <v>8</v>
      </c>
      <c r="C20" s="1"/>
      <c r="D20" s="1"/>
      <c r="E20" s="9"/>
      <c r="F20" s="9"/>
      <c r="G20" s="9"/>
      <c r="H20" s="9"/>
      <c r="I20" s="1"/>
    </row>
    <row r="21" spans="2:9" ht="18" customHeight="1">
      <c r="B21" s="2">
        <v>9</v>
      </c>
      <c r="C21" s="1"/>
      <c r="D21" s="1"/>
      <c r="E21" s="9"/>
      <c r="F21" s="9"/>
      <c r="G21" s="9"/>
      <c r="H21" s="9"/>
      <c r="I21" s="1"/>
    </row>
    <row r="22" spans="2:9" ht="18" customHeight="1" thickBot="1">
      <c r="B22" s="6">
        <v>10</v>
      </c>
      <c r="C22" s="5"/>
      <c r="D22" s="5"/>
      <c r="E22" s="10"/>
      <c r="F22" s="10"/>
      <c r="G22" s="10"/>
      <c r="H22" s="10"/>
      <c r="I22" s="5"/>
    </row>
    <row r="23" spans="2:9" ht="18" customHeight="1" thickTop="1" thickBot="1">
      <c r="B23" s="40" t="s">
        <v>6</v>
      </c>
      <c r="C23" s="41"/>
      <c r="D23" s="42"/>
      <c r="E23" s="18"/>
      <c r="F23" s="19">
        <f>SUM(F13:F22)</f>
        <v>850000</v>
      </c>
      <c r="G23" s="19">
        <f>SUM(G13:G22)</f>
        <v>935000.00000000012</v>
      </c>
      <c r="H23" s="19">
        <f>SUM(H13:H22)</f>
        <v>93500</v>
      </c>
      <c r="I23" s="18"/>
    </row>
    <row r="24" spans="2:9" ht="18" customHeight="1" thickTop="1">
      <c r="B24" s="37" t="s">
        <v>21</v>
      </c>
      <c r="C24" s="38"/>
      <c r="D24" s="39"/>
      <c r="E24" s="4"/>
      <c r="F24" s="26">
        <f>F23-H23</f>
        <v>756500</v>
      </c>
      <c r="G24" s="20"/>
      <c r="H24" s="20"/>
      <c r="I24" s="4" t="s">
        <v>17</v>
      </c>
    </row>
    <row r="25" spans="2:9" ht="18" customHeight="1">
      <c r="B25" s="37" t="s">
        <v>22</v>
      </c>
      <c r="C25" s="38"/>
      <c r="D25" s="39"/>
      <c r="E25" s="4"/>
      <c r="F25" s="20"/>
      <c r="G25" s="22">
        <f>G23-F23</f>
        <v>85000.000000000116</v>
      </c>
      <c r="H25" s="22">
        <f>H23</f>
        <v>93500</v>
      </c>
      <c r="I25" s="4" t="s">
        <v>18</v>
      </c>
    </row>
    <row r="28" spans="2:9">
      <c r="B28" t="s">
        <v>30</v>
      </c>
    </row>
    <row r="29" spans="2:9" ht="18" customHeight="1">
      <c r="B29" s="3" t="s">
        <v>0</v>
      </c>
      <c r="C29" s="3" t="s">
        <v>3</v>
      </c>
      <c r="D29" s="3" t="s">
        <v>4</v>
      </c>
      <c r="E29" s="3" t="s">
        <v>8</v>
      </c>
      <c r="F29" s="8" t="s">
        <v>9</v>
      </c>
      <c r="G29" s="8" t="s">
        <v>10</v>
      </c>
      <c r="H29" s="8" t="s">
        <v>15</v>
      </c>
      <c r="I29" s="3" t="s">
        <v>2</v>
      </c>
    </row>
    <row r="30" spans="2:9" ht="18" customHeight="1">
      <c r="B30" s="2">
        <v>1</v>
      </c>
      <c r="C30" s="1" t="s">
        <v>13</v>
      </c>
      <c r="D30" s="1" t="s">
        <v>33</v>
      </c>
      <c r="E30" s="9">
        <v>1</v>
      </c>
      <c r="F30" s="9">
        <v>100000</v>
      </c>
      <c r="G30" s="9">
        <v>110000.00000000001</v>
      </c>
      <c r="H30" s="9"/>
      <c r="I30" s="1"/>
    </row>
    <row r="31" spans="2:9" ht="135.75" customHeight="1">
      <c r="B31" s="2">
        <v>2</v>
      </c>
      <c r="C31" s="1" t="s">
        <v>13</v>
      </c>
      <c r="D31" s="1" t="s">
        <v>16</v>
      </c>
      <c r="E31" s="9">
        <v>5</v>
      </c>
      <c r="F31" s="9">
        <v>900000</v>
      </c>
      <c r="G31" s="9">
        <f t="shared" ref="G31" si="0">+F31*1.1</f>
        <v>990000.00000000012</v>
      </c>
      <c r="H31" s="9">
        <v>600000</v>
      </c>
      <c r="I31" s="17" t="s">
        <v>35</v>
      </c>
    </row>
    <row r="32" spans="2:9" ht="69" customHeight="1">
      <c r="B32" s="2">
        <v>3</v>
      </c>
      <c r="C32" s="1" t="s">
        <v>23</v>
      </c>
      <c r="D32" s="1" t="s">
        <v>24</v>
      </c>
      <c r="E32" s="9">
        <v>1</v>
      </c>
      <c r="F32" s="9">
        <v>60000</v>
      </c>
      <c r="G32" s="9">
        <f>+F32*1.1</f>
        <v>66000</v>
      </c>
      <c r="H32" s="17"/>
      <c r="I32" s="17" t="s">
        <v>34</v>
      </c>
    </row>
    <row r="33" spans="2:9" ht="18" customHeight="1">
      <c r="B33" s="2">
        <v>4</v>
      </c>
      <c r="C33" s="1"/>
      <c r="D33" s="1"/>
      <c r="E33" s="9"/>
      <c r="F33" s="9"/>
      <c r="G33" s="9"/>
      <c r="H33" s="9"/>
      <c r="I33" s="1"/>
    </row>
    <row r="34" spans="2:9" ht="18" customHeight="1">
      <c r="B34" s="2">
        <v>5</v>
      </c>
      <c r="C34" s="1"/>
      <c r="D34" s="1"/>
      <c r="E34" s="9"/>
      <c r="F34" s="9"/>
      <c r="G34" s="9"/>
      <c r="H34" s="9"/>
      <c r="I34" s="1"/>
    </row>
    <row r="35" spans="2:9" ht="18" customHeight="1">
      <c r="B35" s="2">
        <v>6</v>
      </c>
      <c r="C35" s="1"/>
      <c r="D35" s="1"/>
      <c r="E35" s="9"/>
      <c r="F35" s="9"/>
      <c r="G35" s="9"/>
      <c r="H35" s="9"/>
      <c r="I35" s="1"/>
    </row>
    <row r="36" spans="2:9" ht="18" customHeight="1">
      <c r="B36" s="2">
        <v>7</v>
      </c>
      <c r="C36" s="1"/>
      <c r="D36" s="1"/>
      <c r="E36" s="9"/>
      <c r="F36" s="9"/>
      <c r="G36" s="9"/>
      <c r="H36" s="9"/>
      <c r="I36" s="1"/>
    </row>
    <row r="37" spans="2:9" ht="18" customHeight="1">
      <c r="B37" s="2">
        <v>8</v>
      </c>
      <c r="C37" s="1"/>
      <c r="D37" s="1"/>
      <c r="E37" s="9"/>
      <c r="F37" s="9"/>
      <c r="G37" s="9"/>
      <c r="H37" s="9"/>
      <c r="I37" s="1"/>
    </row>
    <row r="38" spans="2:9" ht="18" customHeight="1">
      <c r="B38" s="2">
        <v>9</v>
      </c>
      <c r="C38" s="1"/>
      <c r="D38" s="1"/>
      <c r="E38" s="9"/>
      <c r="F38" s="9"/>
      <c r="G38" s="9"/>
      <c r="H38" s="9"/>
      <c r="I38" s="1"/>
    </row>
    <row r="39" spans="2:9" ht="18" customHeight="1" thickBot="1">
      <c r="B39" s="6">
        <v>10</v>
      </c>
      <c r="C39" s="5"/>
      <c r="D39" s="5"/>
      <c r="E39" s="10"/>
      <c r="F39" s="10"/>
      <c r="G39" s="10"/>
      <c r="H39" s="10"/>
      <c r="I39" s="5"/>
    </row>
    <row r="40" spans="2:9" ht="18" customHeight="1" thickTop="1" thickBot="1">
      <c r="B40" s="40" t="s">
        <v>6</v>
      </c>
      <c r="C40" s="41"/>
      <c r="D40" s="42"/>
      <c r="E40" s="18"/>
      <c r="F40" s="19">
        <f>SUM(F30:F39)</f>
        <v>1060000</v>
      </c>
      <c r="G40" s="19">
        <f>SUM(G30:G39)</f>
        <v>1166000.0000000002</v>
      </c>
      <c r="H40" s="19">
        <f>SUM(H30:H39)</f>
        <v>600000</v>
      </c>
      <c r="I40" s="18"/>
    </row>
    <row r="41" spans="2:9" ht="18" customHeight="1" thickTop="1">
      <c r="B41" s="37" t="s">
        <v>21</v>
      </c>
      <c r="C41" s="38"/>
      <c r="D41" s="39"/>
      <c r="E41" s="4"/>
      <c r="F41" s="26">
        <f>F40-H40</f>
        <v>460000</v>
      </c>
      <c r="G41" s="20"/>
      <c r="H41" s="20"/>
      <c r="I41" s="4" t="s">
        <v>17</v>
      </c>
    </row>
    <row r="42" spans="2:9" ht="18" customHeight="1">
      <c r="B42" s="37" t="s">
        <v>22</v>
      </c>
      <c r="C42" s="38"/>
      <c r="D42" s="39"/>
      <c r="E42" s="4"/>
      <c r="F42" s="20"/>
      <c r="G42" s="22">
        <f>G40-F40</f>
        <v>106000.00000000023</v>
      </c>
      <c r="H42" s="22">
        <f>H40</f>
        <v>600000</v>
      </c>
      <c r="I42" s="4" t="s">
        <v>18</v>
      </c>
    </row>
    <row r="43" spans="2:9" ht="18" customHeight="1">
      <c r="B43" s="30"/>
      <c r="C43" s="30"/>
      <c r="D43" s="30"/>
      <c r="E43" s="31"/>
      <c r="F43" s="32"/>
      <c r="G43" s="33"/>
      <c r="H43" s="33"/>
      <c r="I43" s="31"/>
    </row>
    <row r="44" spans="2:9" ht="18" customHeight="1">
      <c r="B44" s="30"/>
      <c r="C44" s="30"/>
      <c r="D44" s="30"/>
      <c r="E44" s="31"/>
      <c r="F44" s="32"/>
      <c r="G44" s="33"/>
      <c r="H44" s="33"/>
      <c r="I44" s="31"/>
    </row>
    <row r="45" spans="2:9">
      <c r="B45" t="s">
        <v>31</v>
      </c>
    </row>
    <row r="46" spans="2:9" ht="18" customHeight="1">
      <c r="B46" s="3" t="s">
        <v>0</v>
      </c>
      <c r="C46" s="3" t="s">
        <v>3</v>
      </c>
      <c r="D46" s="3" t="s">
        <v>4</v>
      </c>
      <c r="E46" s="3" t="s">
        <v>8</v>
      </c>
      <c r="F46" s="8" t="s">
        <v>9</v>
      </c>
      <c r="G46" s="8" t="s">
        <v>10</v>
      </c>
      <c r="H46" s="8" t="s">
        <v>15</v>
      </c>
      <c r="I46" s="3" t="s">
        <v>2</v>
      </c>
    </row>
    <row r="47" spans="2:9" ht="18" customHeight="1">
      <c r="B47" s="2">
        <v>1</v>
      </c>
      <c r="C47" s="1"/>
      <c r="D47" s="1"/>
      <c r="E47" s="9"/>
      <c r="F47" s="9"/>
      <c r="G47" s="9"/>
      <c r="H47" s="9"/>
      <c r="I47" s="17"/>
    </row>
    <row r="48" spans="2:9" ht="18" customHeight="1">
      <c r="B48" s="2">
        <v>2</v>
      </c>
      <c r="C48" s="1"/>
      <c r="D48" s="1"/>
      <c r="E48" s="9"/>
      <c r="F48" s="9"/>
      <c r="G48" s="9"/>
      <c r="H48" s="17"/>
      <c r="I48" s="17"/>
    </row>
    <row r="49" spans="2:9" ht="18" customHeight="1">
      <c r="B49" s="2">
        <v>3</v>
      </c>
      <c r="C49" s="1"/>
      <c r="D49" s="1"/>
      <c r="E49" s="9"/>
      <c r="F49" s="9"/>
      <c r="G49" s="9"/>
      <c r="H49" s="9"/>
      <c r="I49" s="1"/>
    </row>
    <row r="50" spans="2:9" ht="18" customHeight="1">
      <c r="B50" s="2">
        <v>4</v>
      </c>
      <c r="C50" s="1"/>
      <c r="D50" s="1"/>
      <c r="E50" s="9"/>
      <c r="F50" s="9"/>
      <c r="G50" s="9"/>
      <c r="H50" s="9"/>
      <c r="I50" s="1"/>
    </row>
    <row r="51" spans="2:9" ht="18" customHeight="1">
      <c r="B51" s="2">
        <v>5</v>
      </c>
      <c r="C51" s="1"/>
      <c r="D51" s="1"/>
      <c r="E51" s="9"/>
      <c r="F51" s="9"/>
      <c r="G51" s="9"/>
      <c r="H51" s="9"/>
      <c r="I51" s="1"/>
    </row>
    <row r="52" spans="2:9" ht="18" customHeight="1">
      <c r="B52" s="2">
        <v>6</v>
      </c>
      <c r="C52" s="1"/>
      <c r="D52" s="1"/>
      <c r="E52" s="9"/>
      <c r="F52" s="9"/>
      <c r="G52" s="9"/>
      <c r="H52" s="9"/>
      <c r="I52" s="1"/>
    </row>
    <row r="53" spans="2:9" ht="18" customHeight="1">
      <c r="B53" s="2">
        <v>7</v>
      </c>
      <c r="C53" s="1"/>
      <c r="D53" s="1"/>
      <c r="E53" s="9"/>
      <c r="F53" s="9"/>
      <c r="G53" s="9"/>
      <c r="H53" s="9"/>
      <c r="I53" s="1"/>
    </row>
    <row r="54" spans="2:9" ht="18" customHeight="1">
      <c r="B54" s="2">
        <v>8</v>
      </c>
      <c r="C54" s="1"/>
      <c r="D54" s="1"/>
      <c r="E54" s="9"/>
      <c r="F54" s="9"/>
      <c r="G54" s="9"/>
      <c r="H54" s="9"/>
      <c r="I54" s="1"/>
    </row>
    <row r="55" spans="2:9" ht="18" customHeight="1">
      <c r="B55" s="2">
        <v>9</v>
      </c>
      <c r="C55" s="1"/>
      <c r="D55" s="1"/>
      <c r="E55" s="9"/>
      <c r="F55" s="9"/>
      <c r="G55" s="9"/>
      <c r="H55" s="9"/>
      <c r="I55" s="1"/>
    </row>
    <row r="56" spans="2:9" ht="18" customHeight="1" thickBot="1">
      <c r="B56" s="6">
        <v>10</v>
      </c>
      <c r="C56" s="5"/>
      <c r="D56" s="5"/>
      <c r="E56" s="10"/>
      <c r="F56" s="10"/>
      <c r="G56" s="10"/>
      <c r="H56" s="10"/>
      <c r="I56" s="5"/>
    </row>
    <row r="57" spans="2:9" ht="18" customHeight="1" thickTop="1" thickBot="1">
      <c r="B57" s="40" t="s">
        <v>6</v>
      </c>
      <c r="C57" s="41"/>
      <c r="D57" s="42"/>
      <c r="E57" s="23"/>
      <c r="F57" s="24">
        <f>SUM(F47:F56)</f>
        <v>0</v>
      </c>
      <c r="G57" s="24">
        <f>SUM(G47:G56)</f>
        <v>0</v>
      </c>
      <c r="H57" s="24">
        <f>SUM(H47:H56)</f>
        <v>0</v>
      </c>
      <c r="I57" s="23"/>
    </row>
    <row r="58" spans="2:9" ht="14.25" thickTop="1">
      <c r="B58" s="46" t="s">
        <v>21</v>
      </c>
      <c r="C58" s="47"/>
      <c r="D58" s="48"/>
      <c r="E58" s="4"/>
      <c r="F58" s="26">
        <f>F57-H57</f>
        <v>0</v>
      </c>
      <c r="G58" s="20"/>
      <c r="H58" s="20"/>
      <c r="I58" s="4" t="s">
        <v>17</v>
      </c>
    </row>
    <row r="59" spans="2:9">
      <c r="B59" s="49" t="s">
        <v>22</v>
      </c>
      <c r="C59" s="50"/>
      <c r="D59" s="51"/>
      <c r="E59" s="4"/>
      <c r="F59" s="20"/>
      <c r="G59" s="22">
        <f>G57-F57</f>
        <v>0</v>
      </c>
      <c r="H59" s="22">
        <f>H57</f>
        <v>0</v>
      </c>
      <c r="I59" s="4" t="s">
        <v>18</v>
      </c>
    </row>
    <row r="62" spans="2:9" ht="14.25" thickBot="1"/>
    <row r="63" spans="2:9" ht="18" customHeight="1" thickBot="1">
      <c r="B63" s="34" t="s">
        <v>1</v>
      </c>
      <c r="C63" s="35"/>
      <c r="D63" s="36"/>
      <c r="E63" s="14"/>
      <c r="F63" s="25">
        <f>+F23+F57+F40</f>
        <v>1910000</v>
      </c>
      <c r="G63" s="27">
        <f>+G23+G57+G40</f>
        <v>2101000.0000000005</v>
      </c>
      <c r="H63" s="25">
        <f>+H23+H57+H40</f>
        <v>693500</v>
      </c>
      <c r="I63" s="15"/>
    </row>
    <row r="64" spans="2:9">
      <c r="B64" s="37" t="s">
        <v>21</v>
      </c>
      <c r="C64" s="38"/>
      <c r="D64" s="39"/>
      <c r="E64" s="4"/>
      <c r="F64" s="26">
        <f>F63-H63</f>
        <v>1216500</v>
      </c>
      <c r="G64" s="20"/>
      <c r="H64" s="20"/>
      <c r="I64" s="4" t="s">
        <v>17</v>
      </c>
    </row>
    <row r="65" spans="2:9">
      <c r="B65" s="37" t="s">
        <v>22</v>
      </c>
      <c r="C65" s="38"/>
      <c r="D65" s="39"/>
      <c r="E65" s="4"/>
      <c r="F65" s="20"/>
      <c r="G65" s="26">
        <f>G63-F63</f>
        <v>191000.00000000047</v>
      </c>
      <c r="H65" s="26">
        <f>H63</f>
        <v>693500</v>
      </c>
      <c r="I65" s="4" t="s">
        <v>18</v>
      </c>
    </row>
  </sheetData>
  <mergeCells count="12">
    <mergeCell ref="B64:D64"/>
    <mergeCell ref="B65:D65"/>
    <mergeCell ref="B63:D63"/>
    <mergeCell ref="B23:D23"/>
    <mergeCell ref="B57:D57"/>
    <mergeCell ref="B24:D24"/>
    <mergeCell ref="B25:D25"/>
    <mergeCell ref="B58:D58"/>
    <mergeCell ref="B59:D59"/>
    <mergeCell ref="B40:D40"/>
    <mergeCell ref="B41:D41"/>
    <mergeCell ref="B42:D42"/>
  </mergeCells>
  <phoneticPr fontId="2"/>
  <pageMargins left="0.23622047244094491" right="0.23622047244094491" top="0.74803149606299213" bottom="0.74803149606299213" header="0.31496062992125984" footer="0.31496062992125984"/>
  <pageSetup paperSize="9" scale="54"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【別紙1】経費内訳書（ポイント控除・按分控除あり）</vt:lpstr>
      <vt:lpstr>記入例</vt:lpstr>
      <vt:lpstr>'【別紙1】経費内訳書（ポイント控除・按分控除あり）'!Print_Area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2020-08-18T07:46:34Z</cp:lastPrinted>
  <dcterms:created xsi:type="dcterms:W3CDTF">2018-08-06T04:52:07Z</dcterms:created>
  <dcterms:modified xsi:type="dcterms:W3CDTF">2024-04-01T05:36:57Z</dcterms:modified>
</cp:coreProperties>
</file>