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41-1　金融\01　中小企業支援担当\09      認定関係\●様式（申請書等）\★HP掲載用（案）\５号（ロ）\Excel\"/>
    </mc:Choice>
  </mc:AlternateContent>
  <xr:revisionPtr revIDLastSave="0" documentId="13_ncr:1_{9E7B33C0-BAA1-4C8C-B265-6B46A5FF7AE5}" xr6:coauthVersionLast="47" xr6:coauthVersionMax="47" xr10:uidLastSave="{00000000-0000-0000-0000-000000000000}"/>
  <bookViews>
    <workbookView xWindow="-120" yWindow="-120" windowWidth="20730" windowHeight="11040" tabRatio="775" xr2:uid="{F6E5BF43-34BA-4D20-A46B-71CB5D0F7BEF}"/>
  </bookViews>
  <sheets>
    <sheet name="売上等明細表" sheetId="87" r:id="rId1"/>
    <sheet name="申請書（売上等明細表をもとに作成）" sheetId="84" r:id="rId2"/>
  </sheets>
  <definedNames>
    <definedName name="_xlnm.Print_Area" localSheetId="1">'申請書（売上等明細表をもとに作成）'!$A$3:$AJ$72</definedName>
    <definedName name="_xlnm.Print_Area" localSheetId="0">売上等明細表!$A$1:$S$54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87" l="1"/>
  <c r="J21" i="87"/>
  <c r="Q15" i="87"/>
  <c r="E14" i="87"/>
  <c r="I14" i="87"/>
  <c r="E20" i="87"/>
  <c r="E27" i="87"/>
  <c r="L29" i="87"/>
  <c r="D35" i="87"/>
  <c r="L35" i="87"/>
  <c r="D36" i="87"/>
  <c r="L36" i="87"/>
  <c r="D37" i="87"/>
  <c r="L37" i="87"/>
  <c r="E38" i="87"/>
  <c r="H38" i="87"/>
  <c r="M38" i="87"/>
  <c r="Q38" i="87"/>
  <c r="D41" i="87"/>
  <c r="L41" i="87"/>
  <c r="D42" i="87"/>
  <c r="L42" i="87"/>
  <c r="D43" i="87"/>
  <c r="L43" i="87"/>
  <c r="E44" i="87"/>
  <c r="H44" i="87"/>
  <c r="M44" i="87"/>
  <c r="Q44" i="87"/>
  <c r="L49" i="87" l="1"/>
  <c r="L46"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D20" authorId="0" shapeId="0" xr:uid="{E18E276C-484F-42B2-AA20-6A8E8EAA6A32}">
      <text>
        <r>
          <rPr>
            <b/>
            <sz val="9"/>
            <color indexed="81"/>
            <rFont val="MS P ゴシック"/>
            <family val="3"/>
            <charset val="128"/>
          </rPr>
          <t>「細分類番号　細分類業種名」を入力ください。
（例）9999　分類不能の産業</t>
        </r>
      </text>
    </comment>
  </commentList>
</comments>
</file>

<file path=xl/sharedStrings.xml><?xml version="1.0" encoding="utf-8"?>
<sst xmlns="http://schemas.openxmlformats.org/spreadsheetml/2006/main" count="225" uniqueCount="144">
  <si>
    <t>堺　　市　　長　　殿</t>
    <rPh sb="0" eb="1">
      <t>サカイ</t>
    </rPh>
    <rPh sb="3" eb="4">
      <t>シ</t>
    </rPh>
    <rPh sb="6" eb="7">
      <t>チョウ</t>
    </rPh>
    <rPh sb="9" eb="10">
      <t>ドノ</t>
    </rPh>
    <phoneticPr fontId="2"/>
  </si>
  <si>
    <t>記</t>
    <rPh sb="0" eb="1">
      <t>キ</t>
    </rPh>
    <phoneticPr fontId="2"/>
  </si>
  <si>
    <t>（留意事項）</t>
    <rPh sb="1" eb="3">
      <t>リュウイ</t>
    </rPh>
    <rPh sb="3" eb="5">
      <t>ジコウ</t>
    </rPh>
    <phoneticPr fontId="2"/>
  </si>
  <si>
    <t>①</t>
    <phoneticPr fontId="2"/>
  </si>
  <si>
    <t>②</t>
    <phoneticPr fontId="2"/>
  </si>
  <si>
    <t>申請のとおり相違ないことを認定します。</t>
    <rPh sb="0" eb="2">
      <t>シンセイ</t>
    </rPh>
    <rPh sb="6" eb="8">
      <t>ソウイ</t>
    </rPh>
    <rPh sb="13" eb="15">
      <t>ニンテイ</t>
    </rPh>
    <phoneticPr fontId="2"/>
  </si>
  <si>
    <t>認定者</t>
    <rPh sb="0" eb="3">
      <t>ニンテイシャ</t>
    </rPh>
    <phoneticPr fontId="2"/>
  </si>
  <si>
    <t>堺　市　長</t>
    <rPh sb="0" eb="1">
      <t>サカイ</t>
    </rPh>
    <rPh sb="2" eb="3">
      <t>シ</t>
    </rPh>
    <rPh sb="4" eb="5">
      <t>チョウ</t>
    </rPh>
    <phoneticPr fontId="2"/>
  </si>
  <si>
    <t>印</t>
    <rPh sb="0" eb="1">
      <t>イン</t>
    </rPh>
    <phoneticPr fontId="2"/>
  </si>
  <si>
    <t>Ｂ</t>
    <phoneticPr fontId="2"/>
  </si>
  <si>
    <t>Ｅ</t>
    <phoneticPr fontId="2"/>
  </si>
  <si>
    <t>Ｃ</t>
    <phoneticPr fontId="2"/>
  </si>
  <si>
    <t>Ａ</t>
    <phoneticPr fontId="2"/>
  </si>
  <si>
    <t>認定権者記載欄</t>
    <phoneticPr fontId="2"/>
  </si>
  <si>
    <t>（表）</t>
    <rPh sb="1" eb="2">
      <t>ヒョウ</t>
    </rPh>
    <phoneticPr fontId="2"/>
  </si>
  <si>
    <t>ｅ</t>
    <phoneticPr fontId="2"/>
  </si>
  <si>
    <t>Ｓ</t>
    <phoneticPr fontId="2"/>
  </si>
  <si>
    <t>―</t>
    <phoneticPr fontId="2"/>
  </si>
  <si>
    <t>ａ</t>
    <phoneticPr fontId="2"/>
  </si>
  <si>
    <t>ｂ</t>
    <phoneticPr fontId="2"/>
  </si>
  <si>
    <t>令和　　　年　　　月　　　日</t>
    <phoneticPr fontId="2"/>
  </si>
  <si>
    <t>永 藤 英 機</t>
    <phoneticPr fontId="2"/>
  </si>
  <si>
    <t>堺 地産　第　２－　　　　　　号</t>
    <rPh sb="0" eb="1">
      <t>サカイ</t>
    </rPh>
    <rPh sb="2" eb="4">
      <t>チサン</t>
    </rPh>
    <rPh sb="5" eb="6">
      <t>ダイ</t>
    </rPh>
    <rPh sb="15" eb="16">
      <t>ゴウ</t>
    </rPh>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</si>
  <si>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61" eb="62">
      <t>トウ</t>
    </rPh>
    <phoneticPr fontId="2"/>
  </si>
  <si>
    <t>指定業種に係る平均仕入単価</t>
    <rPh sb="0" eb="2">
      <t>シテイ</t>
    </rPh>
    <phoneticPr fontId="2"/>
  </si>
  <si>
    <t>指定業種に係る依存率</t>
    <rPh sb="0" eb="2">
      <t>シテイ</t>
    </rPh>
    <phoneticPr fontId="2"/>
  </si>
  <si>
    <t>指定業種に係る売上原価</t>
    <rPh sb="0" eb="2">
      <t>シテイ</t>
    </rPh>
    <phoneticPr fontId="2"/>
  </si>
  <si>
    <t>指定業種に係る仕入額</t>
    <rPh sb="0" eb="2">
      <t>シテイ</t>
    </rPh>
    <rPh sb="9" eb="10">
      <t>ガク</t>
    </rPh>
    <phoneticPr fontId="2"/>
  </si>
  <si>
    <t>指定業種に係る売上高</t>
    <rPh sb="0" eb="2">
      <t>シテイ</t>
    </rPh>
    <phoneticPr fontId="2"/>
  </si>
  <si>
    <t>＝</t>
    <phoneticPr fontId="2"/>
  </si>
  <si>
    <t>Ｐ</t>
    <phoneticPr fontId="2"/>
  </si>
  <si>
    <t>（注）信用保証協会への申込期間</t>
    <rPh sb="1" eb="2">
      <t>チュウ</t>
    </rPh>
    <rPh sb="3" eb="9">
      <t>シンヨウホショウキョウカイ</t>
    </rPh>
    <rPh sb="11" eb="13">
      <t>モウシコミ</t>
    </rPh>
    <rPh sb="13" eb="15">
      <t>キカン</t>
    </rPh>
    <phoneticPr fontId="2"/>
  </si>
  <si>
    <t xml:space="preserve">令和　　　年　　　月　　　日 から 令和　　　年　　　月　　　日 まで　 </t>
    <rPh sb="0" eb="2">
      <t>レイワ</t>
    </rPh>
    <rPh sb="5" eb="6">
      <t>ネン</t>
    </rPh>
    <rPh sb="9" eb="10">
      <t>ツキ</t>
    </rPh>
    <rPh sb="13" eb="14">
      <t>ニチ</t>
    </rPh>
    <rPh sb="18" eb="20">
      <t>レイワ</t>
    </rPh>
    <rPh sb="23" eb="24">
      <t>ネン</t>
    </rPh>
    <rPh sb="27" eb="28">
      <t>ツキ</t>
    </rPh>
    <rPh sb="31" eb="32">
      <t>ニチ</t>
    </rPh>
    <phoneticPr fontId="2"/>
  </si>
  <si>
    <t>Ａ： 最近３か月間の原油等の仕入額</t>
    <rPh sb="16" eb="17">
      <t>ガク</t>
    </rPh>
    <phoneticPr fontId="2"/>
  </si>
  <si>
    <t>ａ： Ａの期間に対応する前年３か月間の原油等の仕入額</t>
    <rPh sb="25" eb="26">
      <t>ガク</t>
    </rPh>
    <phoneticPr fontId="2"/>
  </si>
  <si>
    <t>Ｂ： 最近３か月間の売上高</t>
    <phoneticPr fontId="2"/>
  </si>
  <si>
    <t>ｂ： Ｂの期間に対応する前年３か月間の売上高</t>
    <phoneticPr fontId="2"/>
  </si>
  <si>
    <t>行うことが必要です。</t>
  </si>
  <si>
    <t>本認定とは別に、金融機関及び信用保証協会による金融上の審査があります。</t>
  </si>
  <si>
    <t>堺市長から認定を受けた日から30日以内に金融機関又は信用保証協会に対して、保証の申込みを</t>
    <phoneticPr fontId="2"/>
  </si>
  <si>
    <t>住所</t>
  </si>
  <si>
    <t>（フリガナ）</t>
  </si>
  <si>
    <t>名称</t>
  </si>
  <si>
    <t>代表者職氏名</t>
    <rPh sb="0" eb="6">
      <t>ダイヒョウシャショクシメイ</t>
    </rPh>
    <phoneticPr fontId="2"/>
  </si>
  <si>
    <t>電話</t>
  </si>
  <si>
    <t>　１. 事業開始年月日</t>
    <phoneticPr fontId="2"/>
  </si>
  <si>
    <t xml:space="preserve"> × 100</t>
    <phoneticPr fontId="2"/>
  </si>
  <si>
    <t xml:space="preserve"> × 100 - 100</t>
    <phoneticPr fontId="2"/>
  </si>
  <si>
    <t>※表には営んでいる事業のうち指定業種に属するもの（日本標準産業分類の細分類番号と細分類業種名）を全て記載してください。当該指定業種が複数ある場合には、その中で、最近１年間で最も売上高等が大きい事業が属する指定業種名を左上の太枠に記載してください。</t>
    <rPh sb="14" eb="18">
      <t>シテイギョウシュ</t>
    </rPh>
    <phoneticPr fontId="2"/>
  </si>
  <si>
    <t>指定業種に係る上昇率</t>
    <rPh sb="0" eb="4">
      <t>シテイギョウシュ</t>
    </rPh>
    <rPh sb="5" eb="6">
      <t>カカ</t>
    </rPh>
    <phoneticPr fontId="2"/>
  </si>
  <si>
    <t>　２. ①原油等の仕入単価の上昇</t>
    <phoneticPr fontId="2"/>
  </si>
  <si>
    <t>　最近1か月間における全体の売上原価に占める指定業種の売上原価の割合</t>
    <rPh sb="1" eb="3">
      <t>サイキン</t>
    </rPh>
    <phoneticPr fontId="2"/>
  </si>
  <si>
    <t>　　  ②原油等が売上原価に占める割合</t>
    <rPh sb="17" eb="19">
      <t>ワリアイ</t>
    </rPh>
    <phoneticPr fontId="2"/>
  </si>
  <si>
    <t>　Ｓ： Ｃの売上原価に対応する原油等の仕入額</t>
    <rPh sb="21" eb="22">
      <t>ガク</t>
    </rPh>
    <phoneticPr fontId="2"/>
  </si>
  <si>
    <t>　　  ③製品等価格への転嫁の状況</t>
    <phoneticPr fontId="2"/>
  </si>
  <si>
    <t>※（留意事項）は次頁のとおりです。</t>
    <rPh sb="2" eb="4">
      <t>リュウイ</t>
    </rPh>
    <rPh sb="4" eb="6">
      <t>ジコウ</t>
    </rPh>
    <rPh sb="8" eb="10">
      <t>ジページ</t>
    </rPh>
    <phoneticPr fontId="2"/>
  </si>
  <si>
    <t>－</t>
    <phoneticPr fontId="2"/>
  </si>
  <si>
    <t>認定申請にあたっては、営んでいる事業が全て指定業種に属することが疎明できる書類等（取り扱っている製品・サービス等を疎明できる書類、許認可証等）や、企業全体の原油等の仕入価格、売上原価及び売上高が分かる書類等（試算表、売上台帳、仕入帳等）の提出が必要です。</t>
    <rPh sb="73" eb="75">
      <t>キギョウ</t>
    </rPh>
    <rPh sb="75" eb="77">
      <t>ゼンタイ</t>
    </rPh>
    <rPh sb="78" eb="80">
      <t>ゲンユ</t>
    </rPh>
    <rPh sb="80" eb="81">
      <t>トウ</t>
    </rPh>
    <rPh sb="82" eb="84">
      <t>シイ</t>
    </rPh>
    <rPh sb="84" eb="86">
      <t>カカク</t>
    </rPh>
    <rPh sb="87" eb="91">
      <t>ウリアゲゲンカ</t>
    </rPh>
    <rPh sb="91" eb="92">
      <t>オヨ</t>
    </rPh>
    <rPh sb="93" eb="96">
      <t>ウリアゲダカ</t>
    </rPh>
    <rPh sb="97" eb="98">
      <t>ワ</t>
    </rPh>
    <rPh sb="100" eb="102">
      <t>ショルイ</t>
    </rPh>
    <rPh sb="102" eb="103">
      <t>トウ</t>
    </rPh>
    <rPh sb="104" eb="107">
      <t>シサンヒョウ</t>
    </rPh>
    <rPh sb="108" eb="110">
      <t>ウリアゲ</t>
    </rPh>
    <rPh sb="110" eb="112">
      <t>ダイチョウ</t>
    </rPh>
    <rPh sb="113" eb="115">
      <t>シイ</t>
    </rPh>
    <rPh sb="115" eb="116">
      <t>チョウ</t>
    </rPh>
    <rPh sb="116" eb="117">
      <t>ナド</t>
    </rPh>
    <phoneticPr fontId="2"/>
  </si>
  <si>
    <t>b2</t>
    <phoneticPr fontId="2"/>
  </si>
  <si>
    <t>B2</t>
    <phoneticPr fontId="2"/>
  </si>
  <si>
    <r>
      <t xml:space="preserve">  …  </t>
    </r>
    <r>
      <rPr>
        <b/>
        <sz val="11"/>
        <rFont val="Meiryo UI"/>
        <family val="3"/>
        <charset val="128"/>
      </rPr>
      <t>Ｐ２</t>
    </r>
    <phoneticPr fontId="2"/>
  </si>
  <si>
    <t>　＝</t>
    <phoneticPr fontId="2"/>
  </si>
  <si>
    <t>a2</t>
    <phoneticPr fontId="2"/>
  </si>
  <si>
    <t>A2</t>
    <phoneticPr fontId="2"/>
  </si>
  <si>
    <t>【企業全体の転嫁状況】</t>
    <rPh sb="1" eb="3">
      <t>キギョウ</t>
    </rPh>
    <rPh sb="3" eb="5">
      <t>ゼンタイ</t>
    </rPh>
    <rPh sb="6" eb="8">
      <t>テンカ</t>
    </rPh>
    <rPh sb="8" eb="10">
      <t>ジョウキョウ</t>
    </rPh>
    <phoneticPr fontId="2"/>
  </si>
  <si>
    <t>b1</t>
    <phoneticPr fontId="2"/>
  </si>
  <si>
    <t>B1</t>
    <phoneticPr fontId="2"/>
  </si>
  <si>
    <t>※ P＞0であることが必要です　</t>
    <rPh sb="11" eb="13">
      <t>ヒツヨウ</t>
    </rPh>
    <phoneticPr fontId="2"/>
  </si>
  <si>
    <r>
      <t xml:space="preserve">  …  </t>
    </r>
    <r>
      <rPr>
        <b/>
        <sz val="11"/>
        <rFont val="Meiryo UI"/>
        <family val="3"/>
        <charset val="128"/>
      </rPr>
      <t>Ｐ１</t>
    </r>
    <phoneticPr fontId="2"/>
  </si>
  <si>
    <t>a1</t>
    <phoneticPr fontId="2"/>
  </si>
  <si>
    <t>A1</t>
    <phoneticPr fontId="2"/>
  </si>
  <si>
    <t>【指定業種の転嫁状況】</t>
    <rPh sb="1" eb="5">
      <t>シテイギョウシュ</t>
    </rPh>
    <rPh sb="6" eb="8">
      <t>テンカ</t>
    </rPh>
    <rPh sb="8" eb="10">
      <t>ジョウキョウ</t>
    </rPh>
    <phoneticPr fontId="2"/>
  </si>
  <si>
    <t>【b2】</t>
    <phoneticPr fontId="2"/>
  </si>
  <si>
    <t>【a2】</t>
    <phoneticPr fontId="2"/>
  </si>
  <si>
    <t>合計</t>
  </si>
  <si>
    <t>【B2】</t>
    <phoneticPr fontId="2"/>
  </si>
  <si>
    <t>【A2】</t>
    <phoneticPr fontId="2"/>
  </si>
  <si>
    <t>売上高</t>
    <rPh sb="0" eb="2">
      <t>ウリアゲ</t>
    </rPh>
    <rPh sb="2" eb="3">
      <t>タカ</t>
    </rPh>
    <phoneticPr fontId="2"/>
  </si>
  <si>
    <t>売上高</t>
    <rPh sb="0" eb="3">
      <t>ウリアゲダカ</t>
    </rPh>
    <phoneticPr fontId="2"/>
  </si>
  <si>
    <t>企業全体</t>
    <rPh sb="0" eb="2">
      <t>キギョウ</t>
    </rPh>
    <rPh sb="2" eb="4">
      <t>ゼンタイ</t>
    </rPh>
    <phoneticPr fontId="2"/>
  </si>
  <si>
    <t>【b1】</t>
    <phoneticPr fontId="2"/>
  </si>
  <si>
    <t>【a1】</t>
    <phoneticPr fontId="2"/>
  </si>
  <si>
    <t>【B1】</t>
    <phoneticPr fontId="2"/>
  </si>
  <si>
    <t>【A1】</t>
    <phoneticPr fontId="2"/>
  </si>
  <si>
    <t>指定業種</t>
    <rPh sb="0" eb="4">
      <t>シテイギョウシュ</t>
    </rPh>
    <phoneticPr fontId="2"/>
  </si>
  <si>
    <t>３．企業全体の製品等価格への転嫁の状況</t>
    <phoneticPr fontId="2"/>
  </si>
  <si>
    <t>【依存率】</t>
    <rPh sb="1" eb="4">
      <t>イゾンリツ</t>
    </rPh>
    <phoneticPr fontId="2"/>
  </si>
  <si>
    <t>【S2】</t>
    <phoneticPr fontId="2"/>
  </si>
  <si>
    <t>【S1】</t>
    <phoneticPr fontId="2"/>
  </si>
  <si>
    <r>
      <t xml:space="preserve">原油等が売上原価に占める割合
【 S/C × 100 】
 </t>
    </r>
    <r>
      <rPr>
        <sz val="8"/>
        <rFont val="Meiryo UI"/>
        <family val="3"/>
        <charset val="128"/>
      </rPr>
      <t>※小数点第2位以下切捨</t>
    </r>
    <rPh sb="4" eb="8">
      <t>ウリアゲゲンカ</t>
    </rPh>
    <rPh sb="9" eb="10">
      <t>シ</t>
    </rPh>
    <rPh sb="12" eb="14">
      <t>ワリアイ</t>
    </rPh>
    <phoneticPr fontId="2"/>
  </si>
  <si>
    <t>２-2．売上原価に占める原油等の仕入価格の割合</t>
    <phoneticPr fontId="2"/>
  </si>
  <si>
    <t>【C2】</t>
    <phoneticPr fontId="2"/>
  </si>
  <si>
    <t xml:space="preserve"> ※ 20％以上であることが必要です　</t>
    <phoneticPr fontId="2"/>
  </si>
  <si>
    <t>【C1】</t>
    <phoneticPr fontId="2"/>
  </si>
  <si>
    <r>
      <t xml:space="preserve">全体に占める指定業種の割合
【 C1 / C2 × 100 】
 </t>
    </r>
    <r>
      <rPr>
        <sz val="8"/>
        <rFont val="Meiryo UI"/>
        <family val="3"/>
        <charset val="128"/>
      </rPr>
      <t>※小数点第2位以下切捨</t>
    </r>
    <rPh sb="0" eb="2">
      <t>ゼンタイ</t>
    </rPh>
    <rPh sb="3" eb="4">
      <t>シ</t>
    </rPh>
    <rPh sb="6" eb="10">
      <t>シテイギョウシュ</t>
    </rPh>
    <rPh sb="11" eb="13">
      <t>ワリアイ</t>
    </rPh>
    <phoneticPr fontId="2"/>
  </si>
  <si>
    <t>【上昇率】</t>
    <rPh sb="1" eb="4">
      <t>ジョウショウリツ</t>
    </rPh>
    <phoneticPr fontId="2"/>
  </si>
  <si>
    <t>【e】</t>
    <phoneticPr fontId="2"/>
  </si>
  <si>
    <t>【Ｅ】</t>
    <phoneticPr fontId="2"/>
  </si>
  <si>
    <r>
      <t xml:space="preserve">原油等の仕入単価の上昇率
【 E/ｅ × 100 － 100 】
</t>
    </r>
    <r>
      <rPr>
        <sz val="8"/>
        <rFont val="Meiryo UI"/>
        <family val="3"/>
        <charset val="128"/>
      </rPr>
      <t>※小数点第２位以下切捨</t>
    </r>
    <rPh sb="34" eb="37">
      <t>ショウスウテン</t>
    </rPh>
    <rPh sb="37" eb="38">
      <t>ダイ</t>
    </rPh>
    <rPh sb="39" eb="40">
      <t>イ</t>
    </rPh>
    <rPh sb="40" eb="42">
      <t>イカ</t>
    </rPh>
    <rPh sb="42" eb="43">
      <t>キ</t>
    </rPh>
    <rPh sb="43" eb="44">
      <t>ス</t>
    </rPh>
    <phoneticPr fontId="2"/>
  </si>
  <si>
    <t>１．指定業種に係る原油等の最近1か月間の仕入単価の上昇</t>
    <phoneticPr fontId="2"/>
  </si>
  <si>
    <r>
      <t>　　（例）令和8年4月申請の場合、「2026/</t>
    </r>
    <r>
      <rPr>
        <b/>
        <sz val="11"/>
        <rFont val="Meiryo UI"/>
        <family val="3"/>
        <charset val="128"/>
      </rPr>
      <t>3</t>
    </r>
    <r>
      <rPr>
        <sz val="11"/>
        <rFont val="Meiryo UI"/>
        <family val="3"/>
        <charset val="128"/>
      </rPr>
      <t>」（西暦/月）と記入</t>
    </r>
    <rPh sb="3" eb="4">
      <t>レイ</t>
    </rPh>
    <rPh sb="5" eb="7">
      <t>レイワ</t>
    </rPh>
    <rPh sb="8" eb="9">
      <t>ネン</t>
    </rPh>
    <rPh sb="10" eb="11">
      <t>ガツ</t>
    </rPh>
    <rPh sb="11" eb="13">
      <t>シンセイ</t>
    </rPh>
    <rPh sb="14" eb="16">
      <t>バアイ</t>
    </rPh>
    <rPh sb="26" eb="28">
      <t>セイレキ</t>
    </rPh>
    <rPh sb="29" eb="30">
      <t>ツキ</t>
    </rPh>
    <rPh sb="32" eb="34">
      <t>キニュウ</t>
    </rPh>
    <phoneticPr fontId="2"/>
  </si>
  <si>
    <t>◆ 申請月の前月</t>
    <rPh sb="2" eb="4">
      <t>シンセイ</t>
    </rPh>
    <rPh sb="4" eb="5">
      <t>ツキ</t>
    </rPh>
    <rPh sb="6" eb="8">
      <t>ゼンゲツ</t>
    </rPh>
    <phoneticPr fontId="2"/>
  </si>
  <si>
    <t>【営んでいる事業が、単一または全てが指定業種の方】　　ロ（２）</t>
    <phoneticPr fontId="2"/>
  </si>
  <si>
    <t>中小企業信用保険法第２条第５項第５号の規定に基づく特定中小企業者認定にかかる売上等明細表</t>
    <phoneticPr fontId="2"/>
  </si>
  <si>
    <t>（名称及び代表者職氏名）</t>
    <rPh sb="1" eb="3">
      <t>メイショウ</t>
    </rPh>
    <rPh sb="3" eb="4">
      <t>オヨ</t>
    </rPh>
    <rPh sb="5" eb="8">
      <t>ダイヒョウシャ</t>
    </rPh>
    <rPh sb="8" eb="9">
      <t>ショク</t>
    </rPh>
    <rPh sb="9" eb="11">
      <t>シメイ</t>
    </rPh>
    <phoneticPr fontId="2"/>
  </si>
  <si>
    <t>日</t>
    <rPh sb="0" eb="1">
      <t>ヒ</t>
    </rPh>
    <phoneticPr fontId="2"/>
  </si>
  <si>
    <t>月</t>
    <rPh sb="0" eb="1">
      <t>ツキ</t>
    </rPh>
    <phoneticPr fontId="2"/>
  </si>
  <si>
    <t>年</t>
    <rPh sb="0" eb="1">
      <t>ネン</t>
    </rPh>
    <phoneticPr fontId="2"/>
  </si>
  <si>
    <t>令和</t>
    <rPh sb="0" eb="2">
      <t>レイワ</t>
    </rPh>
    <phoneticPr fontId="2"/>
  </si>
  <si>
    <t>　Ｅ： 原油等の最近１か月間における平均仕入れ単価</t>
    <phoneticPr fontId="2"/>
  </si>
  <si>
    <t>）</t>
    <phoneticPr fontId="2"/>
  </si>
  <si>
    <t>（</t>
    <phoneticPr fontId="2"/>
  </si>
  <si>
    <t>　ｅ： Ｅの期間に対応する前年１か月間の平均仕入れ単価</t>
    <phoneticPr fontId="2"/>
  </si>
  <si>
    <t>％</t>
    <phoneticPr fontId="2"/>
  </si>
  <si>
    <t>円</t>
    <rPh sb="0" eb="1">
      <t>エン</t>
    </rPh>
    <phoneticPr fontId="2"/>
  </si>
  <si>
    <t>　Ｃ： 最近1か月間の売上原価</t>
    <rPh sb="4" eb="6">
      <t>サイキン</t>
    </rPh>
    <rPh sb="8" eb="10">
      <t>ゲツカン</t>
    </rPh>
    <phoneticPr fontId="2"/>
  </si>
  <si>
    <r>
      <t>指定業種に係る転嫁の状況　</t>
    </r>
    <r>
      <rPr>
        <b/>
        <sz val="9"/>
        <rFont val="ＭＳ Ｐゴシック"/>
        <family val="3"/>
        <charset val="128"/>
      </rPr>
      <t>Ｐ</t>
    </r>
    <r>
      <rPr>
        <sz val="9"/>
        <rFont val="ＭＳ Ｐゴシック"/>
        <family val="3"/>
        <charset val="128"/>
      </rPr>
      <t xml:space="preserve"> =</t>
    </r>
    <rPh sb="0" eb="2">
      <t>シテイ</t>
    </rPh>
    <phoneticPr fontId="2"/>
  </si>
  <si>
    <t>企業全体に係る仕入額</t>
    <rPh sb="0" eb="2">
      <t>キギョウ</t>
    </rPh>
    <rPh sb="2" eb="4">
      <t>ゼンタイ</t>
    </rPh>
    <rPh sb="9" eb="10">
      <t>ガク</t>
    </rPh>
    <phoneticPr fontId="2"/>
  </si>
  <si>
    <t>企業全体に係る売上原価</t>
    <rPh sb="0" eb="2">
      <t>キギョウ</t>
    </rPh>
    <rPh sb="2" eb="4">
      <t>ゼンタイ</t>
    </rPh>
    <rPh sb="5" eb="6">
      <t>カカ</t>
    </rPh>
    <phoneticPr fontId="2"/>
  </si>
  <si>
    <t>企業全体に係る依存率</t>
    <rPh sb="0" eb="2">
      <t>キギョウ</t>
    </rPh>
    <rPh sb="2" eb="4">
      <t>ゼンタイ</t>
    </rPh>
    <phoneticPr fontId="2"/>
  </si>
  <si>
    <r>
      <t>企業全体に係る転嫁の状況　</t>
    </r>
    <r>
      <rPr>
        <b/>
        <sz val="9"/>
        <rFont val="ＭＳ Ｐゴシック"/>
        <family val="3"/>
        <charset val="128"/>
      </rPr>
      <t>Ｐ</t>
    </r>
    <r>
      <rPr>
        <sz val="9"/>
        <rFont val="ＭＳ Ｐゴシック"/>
        <family val="3"/>
        <charset val="128"/>
      </rPr>
      <t xml:space="preserve"> =</t>
    </r>
    <rPh sb="0" eb="2">
      <t>キギョウ</t>
    </rPh>
    <phoneticPr fontId="2"/>
  </si>
  <si>
    <t>企業全体に係る仕入額</t>
    <rPh sb="0" eb="2">
      <t>キギョウ</t>
    </rPh>
    <rPh sb="9" eb="10">
      <t>ガク</t>
    </rPh>
    <phoneticPr fontId="2"/>
  </si>
  <si>
    <t>企業全体に係る売上高</t>
    <rPh sb="0" eb="2">
      <t>キギョウ</t>
    </rPh>
    <phoneticPr fontId="2"/>
  </si>
  <si>
    <t>（</t>
    <phoneticPr fontId="2"/>
  </si>
  <si>
    <t>～</t>
    <phoneticPr fontId="2"/>
  </si>
  <si>
    <t>　◆　黄色着色になった箇所は「売上等明細表」と「申請書」に数値の相違があります。</t>
    <rPh sb="3" eb="5">
      <t>キイロ</t>
    </rPh>
    <rPh sb="5" eb="7">
      <t>チャクショク</t>
    </rPh>
    <rPh sb="11" eb="13">
      <t>カショ</t>
    </rPh>
    <rPh sb="15" eb="18">
      <t>ウリアゲトウ</t>
    </rPh>
    <rPh sb="18" eb="21">
      <t>メイサイヒョウ</t>
    </rPh>
    <rPh sb="24" eb="27">
      <t>シンセイショ</t>
    </rPh>
    <rPh sb="29" eb="31">
      <t>スウチ</t>
    </rPh>
    <rPh sb="32" eb="34">
      <t>ソウイ</t>
    </rPh>
    <phoneticPr fontId="2"/>
  </si>
  <si>
    <t>原油等の前年同月の
平均仕入単価</t>
    <phoneticPr fontId="2"/>
  </si>
  <si>
    <t>最近1か月間の原油等の仕入額</t>
    <rPh sb="13" eb="14">
      <t>ガク</t>
    </rPh>
    <phoneticPr fontId="2"/>
  </si>
  <si>
    <t>原油等の仕入額</t>
    <rPh sb="0" eb="3">
      <t>ゲンユトウ</t>
    </rPh>
    <rPh sb="4" eb="6">
      <t>シイ</t>
    </rPh>
    <rPh sb="6" eb="7">
      <t>ガク</t>
    </rPh>
    <phoneticPr fontId="2"/>
  </si>
  <si>
    <t>　　　　「売上等明細表」シート及び「申請書」シートを再度確認してください。</t>
    <phoneticPr fontId="2"/>
  </si>
  <si>
    <t>（単位：円）　　</t>
    <rPh sb="0" eb="2">
      <t>タンイ</t>
    </rPh>
    <rPh sb="3" eb="4">
      <t>エン</t>
    </rPh>
    <phoneticPr fontId="2"/>
  </si>
  <si>
    <t>(申請者)</t>
  </si>
  <si>
    <t>（フリガナ）</t>
    <phoneticPr fontId="2"/>
  </si>
  <si>
    <t>中小企業信用保険法第２条第５項第５号の規定による認定申請書  ロ－（２）</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2"/>
  </si>
  <si>
    <t xml:space="preserve"> ※ 20％以上であることが必要です　</t>
    <phoneticPr fontId="2"/>
  </si>
  <si>
    <t xml:space="preserve">申請者名　：   </t>
    <phoneticPr fontId="2"/>
  </si>
  <si>
    <r>
      <t>◆ 営んでいる業種を下記枠内に</t>
    </r>
    <r>
      <rPr>
        <u/>
        <sz val="11"/>
        <color rgb="FF0070C0"/>
        <rFont val="Meiryo UI"/>
        <family val="3"/>
        <charset val="128"/>
      </rPr>
      <t>すべて</t>
    </r>
    <r>
      <rPr>
        <sz val="11"/>
        <rFont val="Meiryo UI"/>
        <family val="3"/>
        <charset val="128"/>
      </rPr>
      <t>入力してください</t>
    </r>
    <rPh sb="2" eb="3">
      <t>イトナ</t>
    </rPh>
    <rPh sb="7" eb="9">
      <t>ギョウシュ</t>
    </rPh>
    <rPh sb="10" eb="12">
      <t>カキ</t>
    </rPh>
    <rPh sb="12" eb="14">
      <t>ワクナイ</t>
    </rPh>
    <rPh sb="18" eb="20">
      <t>ニュウリョク</t>
    </rPh>
    <phoneticPr fontId="2"/>
  </si>
  <si>
    <t>様式第５－ロ－（２）</t>
    <phoneticPr fontId="2"/>
  </si>
  <si>
    <t>最近3か月間</t>
    <rPh sb="5" eb="6">
      <t>カン</t>
    </rPh>
    <phoneticPr fontId="2"/>
  </si>
  <si>
    <t>最近3か月に対応する前年同月の3か月間</t>
    <rPh sb="0" eb="2">
      <t>サイキン</t>
    </rPh>
    <rPh sb="6" eb="8">
      <t>タイオウ</t>
    </rPh>
    <rPh sb="10" eb="12">
      <t>ゼンネン</t>
    </rPh>
    <rPh sb="12" eb="14">
      <t>ドウゲツ</t>
    </rPh>
    <rPh sb="17" eb="18">
      <t>ゲツ</t>
    </rPh>
    <rPh sb="18" eb="19">
      <t>アイダ</t>
    </rPh>
    <phoneticPr fontId="2"/>
  </si>
  <si>
    <t>最近3か月に対応する前年同月の3か月間</t>
    <rPh sb="10" eb="12">
      <t>ゼンネン</t>
    </rPh>
    <rPh sb="12" eb="14">
      <t>ドウゲツ</t>
    </rPh>
    <rPh sb="17" eb="18">
      <t>ゲツ</t>
    </rPh>
    <rPh sb="18" eb="19">
      <t>アイダ</t>
    </rPh>
    <phoneticPr fontId="2"/>
  </si>
  <si>
    <t>最近1か月間の売上原価</t>
    <rPh sb="0" eb="2">
      <t>サイキン</t>
    </rPh>
    <rPh sb="4" eb="5">
      <t>ゲツ</t>
    </rPh>
    <rPh sb="5" eb="6">
      <t>アイダ</t>
    </rPh>
    <rPh sb="7" eb="9">
      <t>ウリアゲ</t>
    </rPh>
    <rPh sb="9" eb="11">
      <t>ゲンカ</t>
    </rPh>
    <phoneticPr fontId="2"/>
  </si>
  <si>
    <t>２-1．最近1か月間における企業全体の売上高に占める指定業種の売上原価の割合　　（単位：円）</t>
    <rPh sb="4" eb="6">
      <t>サイキン</t>
    </rPh>
    <rPh sb="8" eb="9">
      <t>ゲツ</t>
    </rPh>
    <rPh sb="9" eb="10">
      <t>アイダ</t>
    </rPh>
    <rPh sb="14" eb="16">
      <t>キギョウ</t>
    </rPh>
    <rPh sb="16" eb="18">
      <t>ゼンタイ</t>
    </rPh>
    <rPh sb="19" eb="22">
      <t>ウリアゲダカ</t>
    </rPh>
    <rPh sb="23" eb="24">
      <t>シ</t>
    </rPh>
    <rPh sb="26" eb="30">
      <t>シテイギョウシュ</t>
    </rPh>
    <rPh sb="31" eb="35">
      <t>ウリアゲゲンカ</t>
    </rPh>
    <rPh sb="36" eb="38">
      <t>ワリアイ</t>
    </rPh>
    <rPh sb="41" eb="43">
      <t>タンイ</t>
    </rPh>
    <rPh sb="44" eb="45">
      <t>エン</t>
    </rPh>
    <phoneticPr fontId="2"/>
  </si>
  <si>
    <t>原油等の最近1か月間の
平均仕入単価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</si>
</sst>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 円 &quot;"/>
    <numFmt numFmtId="177" formatCode="#,##0&quot; 円&quot;"/>
    <numFmt numFmtId="178" formatCode="[$-411]ge&quot;年&quot;m&quot;月&quot;"/>
    <numFmt numFmtId="179" formatCode="0.0&quot;％&quot;"/>
    <numFmt numFmtId="180" formatCode="#,##0.0&quot; % &quot;"/>
    <numFmt numFmtId="181" formatCode="&quot;【　&quot;[$-411]ggge&quot;年&quot;m&quot;月　】&quot;"/>
    <numFmt numFmtId="182" formatCode="#,##0.0"/>
    <numFmt numFmtId="183" formatCode="[$-411]ggge&quot;年&quot;m&quot;月&quot;"/>
    <numFmt numFmtId="184" formatCode="0.0\ \ \ \ "/>
    <numFmt numFmtId="185" formatCode="#,##0\ ;\▲#,##0\ "/>
    <numFmt numFmtId="186" formatCode="\ @"/>
    <numFmt numFmtId="187" formatCode="0.0;&quot;▲ &quot;0.0"/>
    <numFmt numFmtId="188" formatCode="0.0"/>
    <numFmt numFmtId="189" formatCode="#,##0.0&quot; % &quot;\ ;\▲#,##0.0&quot; % &quot;\ "/>
    <numFmt numFmtId="190" formatCode="#,##0.00&quot; % &quot;\ ;\▲#,##0.00&quot; % &quot;\ "/>
  </numFmts>
  <fonts count="27">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vertAlign val="subscript"/>
      <sz val="11"/>
      <name val="ＭＳ Ｐゴシック"/>
      <family val="3"/>
      <charset val="128"/>
    </font>
    <font>
      <sz val="8"/>
      <name val="ＭＳ Ｐゴシック"/>
      <family val="3"/>
      <charset val="128"/>
    </font>
    <font>
      <b/>
      <sz val="9"/>
      <name val="ＭＳ Ｐゴシック"/>
      <family val="3"/>
      <charset val="128"/>
    </font>
    <font>
      <sz val="16"/>
      <name val="ＭＳ Ｐゴシック"/>
      <family val="3"/>
      <charset val="128"/>
    </font>
    <font>
      <sz val="12"/>
      <name val="ＭＳ Ｐゴシック"/>
      <family val="3"/>
      <charset val="128"/>
    </font>
    <font>
      <sz val="8.5"/>
      <name val="ＭＳ Ｐゴシック"/>
      <family val="3"/>
      <charset val="128"/>
    </font>
    <font>
      <sz val="13"/>
      <name val="Meiryo UI"/>
      <family val="3"/>
      <charset val="128"/>
    </font>
    <font>
      <sz val="11"/>
      <name val="Meiryo UI"/>
      <family val="3"/>
      <charset val="128"/>
    </font>
    <font>
      <b/>
      <sz val="11"/>
      <name val="Meiryo UI"/>
      <family val="3"/>
      <charset val="128"/>
    </font>
    <font>
      <b/>
      <sz val="10"/>
      <name val="Meiryo UI"/>
      <family val="3"/>
      <charset val="128"/>
    </font>
    <font>
      <sz val="8"/>
      <name val="Meiryo UI"/>
      <family val="3"/>
      <charset val="128"/>
    </font>
    <font>
      <b/>
      <sz val="14"/>
      <name val="Meiryo UI"/>
      <family val="3"/>
      <charset val="128"/>
    </font>
    <font>
      <sz val="9"/>
      <name val="游明朝"/>
      <family val="1"/>
      <charset val="128"/>
    </font>
    <font>
      <sz val="11"/>
      <name val="游明朝"/>
      <family val="1"/>
      <charset val="128"/>
    </font>
    <font>
      <sz val="10"/>
      <name val="游明朝"/>
      <family val="1"/>
      <charset val="128"/>
    </font>
    <font>
      <b/>
      <sz val="10"/>
      <name val="ＭＳ Ｐゴシック"/>
      <family val="3"/>
      <charset val="128"/>
    </font>
    <font>
      <b/>
      <sz val="9"/>
      <color indexed="81"/>
      <name val="MS P ゴシック"/>
      <family val="3"/>
      <charset val="128"/>
    </font>
    <font>
      <b/>
      <sz val="11"/>
      <color rgb="FFFF0000"/>
      <name val="ＭＳ Ｐゴシック"/>
      <family val="3"/>
      <charset val="128"/>
    </font>
    <font>
      <u/>
      <sz val="11"/>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294">
    <xf numFmtId="0" fontId="0" fillId="0" borderId="0" xfId="0"/>
    <xf numFmtId="0" fontId="14" fillId="2" borderId="0" xfId="1" applyFont="1" applyFill="1" applyAlignment="1">
      <alignment vertical="center" shrinkToFit="1"/>
    </xf>
    <xf numFmtId="0" fontId="14" fillId="2" borderId="0" xfId="1" applyFont="1" applyFill="1" applyAlignment="1">
      <alignment horizontal="left" vertical="center" shrinkToFit="1"/>
    </xf>
    <xf numFmtId="0" fontId="15" fillId="2" borderId="0" xfId="1" applyFont="1" applyFill="1" applyAlignment="1">
      <alignment vertical="center" shrinkToFit="1"/>
    </xf>
    <xf numFmtId="0" fontId="15" fillId="2" borderId="8" xfId="1" quotePrefix="1" applyFont="1" applyFill="1" applyBorder="1" applyAlignment="1">
      <alignment horizontal="center" vertical="center" shrinkToFit="1"/>
    </xf>
    <xf numFmtId="0" fontId="15" fillId="2" borderId="0" xfId="1" quotePrefix="1" applyFont="1" applyFill="1" applyAlignment="1">
      <alignment horizontal="center" vertical="center" shrinkToFit="1"/>
    </xf>
    <xf numFmtId="0" fontId="16" fillId="2" borderId="0" xfId="1" applyFont="1" applyFill="1" applyAlignment="1">
      <alignment horizontal="center" vertical="center" shrinkToFit="1"/>
    </xf>
    <xf numFmtId="176" fontId="15" fillId="2" borderId="0" xfId="1" applyNumberFormat="1" applyFont="1" applyFill="1" applyAlignment="1">
      <alignment vertical="center" shrinkToFit="1"/>
    </xf>
    <xf numFmtId="176" fontId="15" fillId="2" borderId="25" xfId="1" applyNumberFormat="1" applyFont="1" applyFill="1" applyBorder="1" applyAlignment="1">
      <alignment horizontal="center" vertical="center" shrinkToFit="1"/>
    </xf>
    <xf numFmtId="176" fontId="15" fillId="2" borderId="24" xfId="1" applyNumberFormat="1" applyFont="1" applyFill="1" applyBorder="1" applyAlignment="1">
      <alignment horizontal="center" vertical="center" shrinkToFit="1"/>
    </xf>
    <xf numFmtId="0" fontId="15" fillId="2" borderId="35" xfId="1" applyFont="1" applyFill="1" applyBorder="1" applyAlignment="1">
      <alignment horizontal="center" vertical="center" shrinkToFit="1"/>
    </xf>
    <xf numFmtId="176" fontId="15" fillId="2" borderId="36" xfId="1" applyNumberFormat="1" applyFont="1" applyFill="1" applyBorder="1" applyAlignment="1">
      <alignment horizontal="center" vertical="center" shrinkToFit="1"/>
    </xf>
    <xf numFmtId="178" fontId="16" fillId="2" borderId="40" xfId="1" applyNumberFormat="1" applyFont="1" applyFill="1" applyBorder="1" applyAlignment="1">
      <alignment horizontal="center" vertical="center" shrinkToFit="1"/>
    </xf>
    <xf numFmtId="178" fontId="15" fillId="2" borderId="46" xfId="1" applyNumberFormat="1" applyFont="1" applyFill="1" applyBorder="1" applyAlignment="1">
      <alignment horizontal="center" vertical="center" shrinkToFit="1"/>
    </xf>
    <xf numFmtId="178" fontId="16" fillId="2" borderId="52" xfId="1" applyNumberFormat="1" applyFont="1" applyFill="1" applyBorder="1" applyAlignment="1">
      <alignment horizontal="center" vertical="center" shrinkToFit="1"/>
    </xf>
    <xf numFmtId="0" fontId="15" fillId="2" borderId="13" xfId="1" applyFont="1" applyFill="1" applyBorder="1" applyAlignment="1">
      <alignment vertical="center" shrinkToFit="1"/>
    </xf>
    <xf numFmtId="179" fontId="16" fillId="2" borderId="0" xfId="1" applyNumberFormat="1" applyFont="1" applyFill="1" applyAlignment="1">
      <alignment horizontal="center" vertical="center" shrinkToFit="1"/>
    </xf>
    <xf numFmtId="176" fontId="15" fillId="2" borderId="5" xfId="1" applyNumberFormat="1" applyFont="1" applyFill="1" applyBorder="1" applyAlignment="1">
      <alignment vertical="center" shrinkToFit="1"/>
    </xf>
    <xf numFmtId="0" fontId="17" fillId="2" borderId="0" xfId="1" applyFont="1" applyFill="1" applyAlignment="1">
      <alignment wrapText="1" shrinkToFit="1"/>
    </xf>
    <xf numFmtId="0" fontId="17" fillId="2" borderId="20" xfId="1" applyFont="1" applyFill="1" applyBorder="1" applyAlignment="1">
      <alignment wrapText="1" shrinkToFit="1"/>
    </xf>
    <xf numFmtId="0" fontId="15" fillId="2" borderId="9" xfId="1" applyFont="1" applyFill="1" applyBorder="1" applyAlignment="1">
      <alignment vertical="center" shrinkToFit="1"/>
    </xf>
    <xf numFmtId="0" fontId="15" fillId="2" borderId="7" xfId="1" applyFont="1" applyFill="1" applyBorder="1" applyAlignment="1">
      <alignment vertical="center" shrinkToFit="1"/>
    </xf>
    <xf numFmtId="0" fontId="15" fillId="2" borderId="18" xfId="1" applyFont="1" applyFill="1" applyBorder="1" applyAlignment="1">
      <alignment vertical="center" shrinkToFit="1"/>
    </xf>
    <xf numFmtId="0" fontId="15" fillId="2" borderId="16" xfId="1" applyFont="1" applyFill="1" applyBorder="1" applyAlignment="1">
      <alignment vertical="center" shrinkToFit="1"/>
    </xf>
    <xf numFmtId="0" fontId="15" fillId="2" borderId="0" xfId="1" applyFont="1" applyFill="1" applyAlignment="1">
      <alignment horizontal="left" shrinkToFit="1"/>
    </xf>
    <xf numFmtId="176" fontId="15" fillId="2" borderId="0" xfId="1" applyNumberFormat="1" applyFont="1" applyFill="1" applyAlignment="1">
      <alignment horizontal="center" vertical="center" shrinkToFit="1"/>
    </xf>
    <xf numFmtId="182" fontId="15" fillId="2" borderId="0" xfId="1" applyNumberFormat="1" applyFont="1" applyFill="1" applyAlignment="1">
      <alignment horizontal="center" vertical="center" shrinkToFit="1"/>
    </xf>
    <xf numFmtId="177" fontId="15" fillId="2" borderId="0" xfId="1" applyNumberFormat="1" applyFont="1" applyFill="1" applyAlignment="1">
      <alignment vertical="center" shrinkToFit="1"/>
    </xf>
    <xf numFmtId="0" fontId="15" fillId="2" borderId="0" xfId="1" applyFont="1" applyFill="1" applyAlignment="1">
      <alignment shrinkToFit="1"/>
    </xf>
    <xf numFmtId="176" fontId="15" fillId="2" borderId="5" xfId="1" applyNumberFormat="1" applyFont="1" applyFill="1" applyBorder="1" applyAlignment="1">
      <alignment horizontal="center" vertical="center" shrinkToFit="1"/>
    </xf>
    <xf numFmtId="180" fontId="16" fillId="2" borderId="0" xfId="1" applyNumberFormat="1" applyFont="1" applyFill="1" applyAlignment="1">
      <alignment shrinkToFit="1"/>
    </xf>
    <xf numFmtId="180" fontId="15" fillId="2" borderId="0" xfId="1" applyNumberFormat="1" applyFont="1" applyFill="1" applyAlignment="1">
      <alignment horizontal="center" vertical="center" shrinkToFit="1"/>
    </xf>
    <xf numFmtId="176" fontId="15" fillId="2" borderId="4" xfId="1" applyNumberFormat="1" applyFont="1" applyFill="1" applyBorder="1" applyAlignment="1">
      <alignment horizontal="center" vertical="center" shrinkToFit="1"/>
    </xf>
    <xf numFmtId="0" fontId="0" fillId="2" borderId="1"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0" fillId="2" borderId="4" xfId="0" applyFont="1" applyFill="1" applyBorder="1" applyAlignment="1" applyProtection="1">
      <alignment vertical="center" shrinkToFit="1"/>
    </xf>
    <xf numFmtId="0" fontId="0" fillId="2" borderId="5" xfId="0" applyFont="1" applyFill="1" applyBorder="1" applyAlignment="1" applyProtection="1">
      <alignment vertical="center" shrinkToFit="1"/>
    </xf>
    <xf numFmtId="0" fontId="0" fillId="2" borderId="6" xfId="0" applyFont="1" applyFill="1" applyBorder="1" applyAlignment="1" applyProtection="1">
      <alignment vertical="center" shrinkToFit="1"/>
    </xf>
    <xf numFmtId="0" fontId="0" fillId="2" borderId="0" xfId="0" applyFont="1" applyFill="1" applyAlignment="1" applyProtection="1">
      <alignment vertical="center" shrinkToFit="1"/>
    </xf>
    <xf numFmtId="0" fontId="0" fillId="2" borderId="7" xfId="0" applyFont="1" applyFill="1" applyBorder="1" applyAlignment="1" applyProtection="1">
      <alignment vertical="center" shrinkToFit="1"/>
    </xf>
    <xf numFmtId="0" fontId="0" fillId="2" borderId="8" xfId="0" applyFont="1" applyFill="1" applyBorder="1" applyAlignment="1" applyProtection="1">
      <alignment vertical="center" shrinkToFit="1"/>
    </xf>
    <xf numFmtId="0" fontId="0" fillId="2" borderId="9"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0" fillId="2" borderId="11" xfId="0" applyFont="1" applyFill="1" applyBorder="1" applyAlignment="1" applyProtection="1">
      <alignment vertical="center" shrinkToFit="1"/>
    </xf>
    <xf numFmtId="0" fontId="0" fillId="2" borderId="12"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5" fillId="2" borderId="0" xfId="0" applyFont="1" applyFill="1" applyBorder="1" applyAlignment="1" applyProtection="1">
      <alignment vertical="center" shrinkToFit="1"/>
    </xf>
    <xf numFmtId="0" fontId="4" fillId="2" borderId="0" xfId="0" applyFont="1" applyFill="1" applyBorder="1" applyAlignment="1" applyProtection="1">
      <alignment vertical="center" shrinkToFit="1"/>
    </xf>
    <xf numFmtId="0" fontId="12" fillId="2" borderId="13" xfId="0" applyFont="1" applyFill="1" applyBorder="1" applyAlignment="1" applyProtection="1">
      <alignment vertical="center" shrinkToFit="1"/>
    </xf>
    <xf numFmtId="0" fontId="12" fillId="2" borderId="0" xfId="0" applyFont="1" applyFill="1" applyBorder="1" applyAlignment="1" applyProtection="1">
      <alignment vertical="center" shrinkToFit="1"/>
    </xf>
    <xf numFmtId="0" fontId="12" fillId="2" borderId="0" xfId="0" applyFont="1" applyFill="1" applyAlignment="1" applyProtection="1">
      <alignment vertical="center" shrinkToFit="1"/>
    </xf>
    <xf numFmtId="0" fontId="12" fillId="2" borderId="14" xfId="0" applyFont="1" applyFill="1" applyBorder="1" applyAlignment="1" applyProtection="1">
      <alignment vertical="center" shrinkToFit="1"/>
    </xf>
    <xf numFmtId="0" fontId="4" fillId="2" borderId="8" xfId="0" applyFont="1" applyFill="1" applyBorder="1" applyAlignment="1" applyProtection="1">
      <alignment vertical="center" shrinkToFit="1"/>
    </xf>
    <xf numFmtId="0" fontId="4" fillId="2" borderId="13"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4" fillId="2" borderId="14" xfId="0" applyFont="1" applyFill="1" applyBorder="1" applyAlignment="1" applyProtection="1">
      <alignment vertical="center" shrinkToFit="1"/>
    </xf>
    <xf numFmtId="0" fontId="6" fillId="2" borderId="14" xfId="0" applyFont="1" applyFill="1" applyBorder="1" applyAlignment="1" applyProtection="1">
      <alignment vertical="center" shrinkToFit="1"/>
    </xf>
    <xf numFmtId="0" fontId="4" fillId="2" borderId="13"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0" fontId="4" fillId="2" borderId="8" xfId="0" applyFont="1" applyFill="1" applyBorder="1" applyAlignment="1" applyProtection="1">
      <alignment horizontal="center" shrinkToFit="1"/>
    </xf>
    <xf numFmtId="0" fontId="6" fillId="2" borderId="0" xfId="0" applyFont="1" applyFill="1" applyBorder="1" applyAlignment="1" applyProtection="1">
      <alignment shrinkToFit="1"/>
    </xf>
    <xf numFmtId="0" fontId="4" fillId="2" borderId="0" xfId="0" applyFont="1" applyFill="1" applyAlignment="1" applyProtection="1">
      <alignment vertical="center" shrinkToFit="1"/>
    </xf>
    <xf numFmtId="0" fontId="4" fillId="2" borderId="13" xfId="0" applyFont="1" applyFill="1" applyBorder="1" applyAlignment="1" applyProtection="1">
      <alignment vertical="top" shrinkToFit="1"/>
    </xf>
    <xf numFmtId="0" fontId="4" fillId="2" borderId="0" xfId="0" applyFont="1" applyFill="1" applyBorder="1" applyAlignment="1" applyProtection="1">
      <alignment vertical="top" shrinkToFit="1"/>
    </xf>
    <xf numFmtId="0" fontId="4" fillId="2" borderId="4" xfId="0" applyFont="1" applyFill="1" applyBorder="1" applyAlignment="1" applyProtection="1">
      <alignment horizontal="center" shrinkToFit="1"/>
    </xf>
    <xf numFmtId="0" fontId="4" fillId="2" borderId="0" xfId="0" applyFont="1" applyFill="1" applyBorder="1" applyAlignment="1" applyProtection="1">
      <alignment horizontal="center" vertical="top" shrinkToFit="1"/>
    </xf>
    <xf numFmtId="184" fontId="22" fillId="2" borderId="0" xfId="0" applyNumberFormat="1" applyFont="1" applyFill="1" applyBorder="1" applyAlignment="1" applyProtection="1">
      <alignment horizontal="right" shrinkToFit="1"/>
    </xf>
    <xf numFmtId="0" fontId="4" fillId="2" borderId="0" xfId="0" applyFont="1" applyFill="1" applyBorder="1" applyAlignment="1" applyProtection="1">
      <alignment horizontal="center" shrinkToFit="1"/>
    </xf>
    <xf numFmtId="0" fontId="6" fillId="2" borderId="0" xfId="0" applyFont="1" applyFill="1" applyBorder="1" applyAlignment="1" applyProtection="1">
      <alignment vertical="center" shrinkToFit="1"/>
    </xf>
    <xf numFmtId="0" fontId="4" fillId="2" borderId="0" xfId="0" quotePrefix="1" applyFont="1" applyFill="1" applyBorder="1" applyAlignment="1" applyProtection="1">
      <alignment horizontal="center" vertical="center" shrinkToFit="1"/>
    </xf>
    <xf numFmtId="0" fontId="4" fillId="2" borderId="0" xfId="0" quotePrefix="1" applyFont="1" applyFill="1" applyBorder="1" applyAlignment="1" applyProtection="1">
      <alignment vertical="center" shrinkToFit="1"/>
    </xf>
    <xf numFmtId="0" fontId="23" fillId="2" borderId="0" xfId="0" applyFont="1" applyFill="1" applyBorder="1" applyAlignment="1" applyProtection="1">
      <alignment vertical="center" shrinkToFit="1"/>
    </xf>
    <xf numFmtId="0" fontId="6" fillId="2" borderId="13" xfId="0" applyFont="1" applyFill="1" applyBorder="1" applyAlignment="1" applyProtection="1">
      <alignment vertical="center" shrinkToFit="1"/>
    </xf>
    <xf numFmtId="0" fontId="0" fillId="2" borderId="15" xfId="0" applyFont="1" applyFill="1" applyBorder="1" applyAlignment="1" applyProtection="1">
      <alignment vertical="center" shrinkToFit="1"/>
    </xf>
    <xf numFmtId="0" fontId="0" fillId="2" borderId="16" xfId="0" applyFont="1" applyFill="1" applyBorder="1" applyAlignment="1" applyProtection="1">
      <alignment vertical="center" shrinkToFit="1"/>
    </xf>
    <xf numFmtId="0" fontId="0" fillId="2" borderId="17" xfId="0" applyFont="1" applyFill="1" applyBorder="1" applyAlignment="1" applyProtection="1">
      <alignment vertical="center" shrinkToFit="1"/>
    </xf>
    <xf numFmtId="0" fontId="0" fillId="2" borderId="18" xfId="0" applyFont="1" applyFill="1" applyBorder="1" applyAlignment="1" applyProtection="1">
      <alignment vertical="center" shrinkToFit="1"/>
    </xf>
    <xf numFmtId="0" fontId="0" fillId="2" borderId="19" xfId="0" applyFont="1" applyFill="1" applyBorder="1" applyAlignment="1" applyProtection="1">
      <alignment vertical="center" shrinkToFit="1"/>
    </xf>
    <xf numFmtId="0" fontId="0" fillId="2" borderId="20" xfId="0" applyFont="1" applyFill="1" applyBorder="1" applyAlignment="1" applyProtection="1">
      <alignment vertical="center" shrinkToFit="1"/>
    </xf>
    <xf numFmtId="0" fontId="0" fillId="2" borderId="21" xfId="0" applyFont="1" applyFill="1" applyBorder="1" applyAlignment="1" applyProtection="1">
      <alignment vertical="center" shrinkToFit="1"/>
    </xf>
    <xf numFmtId="0" fontId="7" fillId="2" borderId="0" xfId="0" applyFont="1" applyFill="1" applyBorder="1" applyAlignment="1" applyProtection="1">
      <alignment vertical="center" shrinkToFit="1"/>
    </xf>
    <xf numFmtId="0" fontId="0" fillId="2" borderId="22" xfId="0" applyFont="1" applyFill="1" applyBorder="1" applyAlignment="1" applyProtection="1">
      <alignment vertical="center" shrinkToFit="1"/>
    </xf>
    <xf numFmtId="0" fontId="7" fillId="2" borderId="8" xfId="0" applyFont="1" applyFill="1" applyBorder="1" applyAlignment="1" applyProtection="1">
      <alignment vertical="center" shrinkToFit="1"/>
    </xf>
    <xf numFmtId="0" fontId="0" fillId="2" borderId="23" xfId="0" applyFont="1" applyFill="1" applyBorder="1" applyAlignment="1" applyProtection="1">
      <alignment vertical="center" shrinkToFit="1"/>
    </xf>
    <xf numFmtId="0" fontId="0" fillId="2" borderId="24" xfId="0" applyFont="1" applyFill="1" applyBorder="1" applyAlignment="1" applyProtection="1">
      <alignment vertical="center" shrinkToFit="1"/>
    </xf>
    <xf numFmtId="0" fontId="0" fillId="2" borderId="25" xfId="0" applyFont="1" applyFill="1" applyBorder="1" applyAlignment="1" applyProtection="1">
      <alignment vertical="center" shrinkToFit="1"/>
    </xf>
    <xf numFmtId="0" fontId="0" fillId="2" borderId="0" xfId="0" applyFont="1" applyFill="1" applyAlignment="1" applyProtection="1">
      <alignment horizontal="right" vertical="center" shrinkToFit="1"/>
    </xf>
    <xf numFmtId="0" fontId="0" fillId="2" borderId="0" xfId="0" applyFont="1" applyFill="1" applyBorder="1" applyAlignment="1" applyProtection="1">
      <alignment horizontal="center" vertical="center" shrinkToFit="1"/>
    </xf>
    <xf numFmtId="0" fontId="0" fillId="2" borderId="0" xfId="0" applyFont="1" applyFill="1" applyAlignment="1" applyProtection="1">
      <alignment horizontal="center" vertical="center" shrinkToFit="1"/>
    </xf>
    <xf numFmtId="0" fontId="9" fillId="2" borderId="0" xfId="0" applyFont="1" applyFill="1" applyBorder="1" applyAlignment="1" applyProtection="1">
      <alignment vertical="center" shrinkToFit="1"/>
    </xf>
    <xf numFmtId="0" fontId="9" fillId="2" borderId="0" xfId="0" applyFont="1" applyFill="1" applyAlignment="1" applyProtection="1">
      <alignment vertical="center" shrinkToFit="1"/>
    </xf>
    <xf numFmtId="0" fontId="0" fillId="2" borderId="0" xfId="0" applyFont="1" applyFill="1" applyAlignment="1" applyProtection="1">
      <alignment vertical="center" shrinkToFit="1"/>
    </xf>
    <xf numFmtId="0" fontId="15" fillId="2" borderId="0" xfId="1" quotePrefix="1" applyFont="1" applyFill="1" applyAlignment="1">
      <alignment vertical="center" shrinkToFit="1"/>
    </xf>
    <xf numFmtId="0" fontId="15" fillId="2" borderId="0" xfId="1" applyFont="1" applyFill="1" applyAlignment="1">
      <alignment horizontal="left" vertical="center" shrinkToFit="1"/>
    </xf>
    <xf numFmtId="176" fontId="16" fillId="2" borderId="34" xfId="1" applyNumberFormat="1" applyFont="1" applyFill="1" applyBorder="1" applyAlignment="1">
      <alignment vertical="center" shrinkToFit="1"/>
    </xf>
    <xf numFmtId="0" fontId="15" fillId="2" borderId="8" xfId="1" applyFont="1" applyFill="1" applyBorder="1" applyAlignment="1">
      <alignment horizontal="center" vertical="center" shrinkToFit="1"/>
    </xf>
    <xf numFmtId="0" fontId="15" fillId="2" borderId="0" xfId="1" applyFont="1" applyFill="1" applyAlignment="1">
      <alignment horizontal="center" vertical="center" shrinkToFit="1"/>
    </xf>
    <xf numFmtId="0" fontId="15" fillId="2" borderId="13" xfId="1" applyFont="1" applyFill="1" applyBorder="1" applyAlignment="1">
      <alignment horizontal="center" vertical="center" shrinkToFit="1"/>
    </xf>
    <xf numFmtId="0" fontId="1" fillId="2" borderId="0" xfId="0" applyFont="1" applyFill="1" applyAlignment="1">
      <alignment shrinkToFit="1"/>
    </xf>
    <xf numFmtId="0" fontId="0" fillId="2" borderId="0" xfId="0" applyFont="1" applyFill="1" applyBorder="1" applyAlignment="1" applyProtection="1">
      <alignment vertical="center" shrinkToFit="1"/>
    </xf>
    <xf numFmtId="0" fontId="15" fillId="2" borderId="0" xfId="1" applyFont="1" applyFill="1" applyAlignment="1">
      <alignment horizontal="left" vertical="center" shrinkToFit="1"/>
    </xf>
    <xf numFmtId="0" fontId="0" fillId="2" borderId="0" xfId="0" applyFill="1" applyAlignment="1">
      <alignment vertical="center" shrinkToFit="1"/>
    </xf>
    <xf numFmtId="0" fontId="0" fillId="2" borderId="0" xfId="0" applyFill="1" applyAlignment="1">
      <alignment horizontal="distributed" vertical="center" shrinkToFit="1"/>
    </xf>
    <xf numFmtId="0" fontId="6" fillId="2" borderId="0" xfId="0" applyFont="1" applyFill="1" applyAlignment="1">
      <alignment shrinkToFit="1"/>
    </xf>
    <xf numFmtId="0" fontId="4" fillId="2" borderId="0" xfId="0"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protection locked="0"/>
    </xf>
    <xf numFmtId="0" fontId="14" fillId="2" borderId="33" xfId="1" applyFont="1" applyFill="1" applyBorder="1" applyAlignment="1">
      <alignment horizontal="left" vertical="center" shrinkToFit="1"/>
    </xf>
    <xf numFmtId="0" fontId="14" fillId="2" borderId="31" xfId="1" applyFont="1" applyFill="1" applyBorder="1" applyAlignment="1">
      <alignment horizontal="left" vertical="center" shrinkToFit="1"/>
    </xf>
    <xf numFmtId="0" fontId="14" fillId="2" borderId="30" xfId="1" applyFont="1" applyFill="1" applyBorder="1" applyAlignment="1">
      <alignment horizontal="left" vertical="center" shrinkToFit="1"/>
    </xf>
    <xf numFmtId="0" fontId="14" fillId="2" borderId="29" xfId="1" applyFont="1" applyFill="1" applyBorder="1" applyAlignment="1">
      <alignment horizontal="left" vertical="center" shrinkToFit="1"/>
    </xf>
    <xf numFmtId="0" fontId="14" fillId="2" borderId="28" xfId="1" applyFont="1" applyFill="1" applyBorder="1" applyAlignment="1">
      <alignment horizontal="left" vertical="center" shrinkToFit="1"/>
    </xf>
    <xf numFmtId="0" fontId="14" fillId="2" borderId="26" xfId="1" applyFont="1" applyFill="1" applyBorder="1" applyAlignment="1">
      <alignment horizontal="left" vertical="center" shrinkToFit="1"/>
    </xf>
    <xf numFmtId="0" fontId="14" fillId="2" borderId="0" xfId="1" applyFont="1" applyFill="1" applyAlignment="1" applyProtection="1">
      <alignment horizontal="left" vertical="center" shrinkToFit="1"/>
    </xf>
    <xf numFmtId="0" fontId="15" fillId="2" borderId="0" xfId="1" applyFont="1" applyFill="1" applyAlignment="1" applyProtection="1">
      <alignment horizontal="left" vertical="center" shrinkToFit="1"/>
    </xf>
    <xf numFmtId="0" fontId="15" fillId="2" borderId="1" xfId="1" applyFont="1" applyFill="1" applyBorder="1" applyAlignment="1" applyProtection="1">
      <alignment horizontal="left" vertical="center" shrinkToFit="1"/>
    </xf>
    <xf numFmtId="0" fontId="14" fillId="2" borderId="3" xfId="1" applyFont="1" applyFill="1" applyBorder="1" applyAlignment="1" applyProtection="1">
      <alignment horizontal="left" vertical="center" shrinkToFit="1"/>
    </xf>
    <xf numFmtId="0" fontId="15" fillId="2" borderId="8" xfId="1" applyFont="1" applyFill="1" applyBorder="1" applyAlignment="1" applyProtection="1">
      <alignment horizontal="center" vertical="center" shrinkToFit="1"/>
    </xf>
    <xf numFmtId="0" fontId="15" fillId="2" borderId="8" xfId="1" applyFont="1" applyFill="1" applyBorder="1" applyAlignment="1" applyProtection="1">
      <alignment vertical="center" shrinkToFit="1"/>
      <protection locked="0"/>
    </xf>
    <xf numFmtId="0" fontId="15" fillId="2" borderId="8" xfId="1" applyFont="1" applyFill="1" applyBorder="1" applyAlignment="1">
      <alignment horizontal="right" vertical="center" shrinkToFit="1"/>
    </xf>
    <xf numFmtId="0" fontId="15" fillId="2" borderId="10" xfId="1" applyFont="1" applyFill="1" applyBorder="1" applyAlignment="1">
      <alignment horizontal="center" vertical="center" shrinkToFit="1"/>
    </xf>
    <xf numFmtId="0" fontId="15" fillId="2" borderId="11"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176" fontId="16" fillId="2" borderId="34" xfId="1" applyNumberFormat="1" applyFont="1" applyFill="1" applyBorder="1" applyAlignment="1">
      <alignment vertical="center" shrinkToFit="1"/>
    </xf>
    <xf numFmtId="176" fontId="16" fillId="2" borderId="24" xfId="1" applyNumberFormat="1" applyFont="1" applyFill="1" applyBorder="1" applyAlignment="1">
      <alignment vertical="center" shrinkToFit="1"/>
    </xf>
    <xf numFmtId="176" fontId="15" fillId="2" borderId="39" xfId="2" applyNumberFormat="1" applyFont="1" applyFill="1" applyBorder="1" applyAlignment="1" applyProtection="1">
      <alignment vertical="center" shrinkToFit="1"/>
      <protection locked="0"/>
    </xf>
    <xf numFmtId="176" fontId="15" fillId="2" borderId="27" xfId="2" applyNumberFormat="1" applyFont="1" applyFill="1" applyBorder="1" applyAlignment="1" applyProtection="1">
      <alignment vertical="center" shrinkToFit="1"/>
      <protection locked="0"/>
    </xf>
    <xf numFmtId="176" fontId="15" fillId="2" borderId="38" xfId="2" applyNumberFormat="1" applyFont="1" applyFill="1" applyBorder="1" applyAlignment="1" applyProtection="1">
      <alignment vertical="center" shrinkToFit="1"/>
      <protection locked="0"/>
    </xf>
    <xf numFmtId="0" fontId="15" fillId="2" borderId="6" xfId="1" applyFont="1" applyFill="1" applyBorder="1" applyAlignment="1">
      <alignment horizontal="center" vertical="center" shrinkToFit="1"/>
    </xf>
    <xf numFmtId="0" fontId="15" fillId="2" borderId="4" xfId="1" applyFont="1" applyFill="1" applyBorder="1" applyAlignment="1">
      <alignment horizontal="center" vertical="center" shrinkToFit="1"/>
    </xf>
    <xf numFmtId="0" fontId="15" fillId="2" borderId="5" xfId="1" applyFont="1" applyFill="1" applyBorder="1" applyAlignment="1">
      <alignment horizontal="center" vertical="center" shrinkToFit="1"/>
    </xf>
    <xf numFmtId="176" fontId="15" fillId="2" borderId="51" xfId="2" applyNumberFormat="1" applyFont="1" applyFill="1" applyBorder="1" applyAlignment="1" applyProtection="1">
      <alignment vertical="center" shrinkToFit="1"/>
      <protection locked="0"/>
    </xf>
    <xf numFmtId="176" fontId="15" fillId="2" borderId="50" xfId="2" applyNumberFormat="1" applyFont="1" applyFill="1" applyBorder="1" applyAlignment="1" applyProtection="1">
      <alignment vertical="center" shrinkToFit="1"/>
      <protection locked="0"/>
    </xf>
    <xf numFmtId="176" fontId="15" fillId="2" borderId="54" xfId="2" applyNumberFormat="1" applyFont="1" applyFill="1" applyBorder="1" applyAlignment="1" applyProtection="1">
      <alignment vertical="center" shrinkToFit="1"/>
      <protection locked="0"/>
    </xf>
    <xf numFmtId="0" fontId="15" fillId="2" borderId="0" xfId="1" applyFont="1" applyFill="1" applyAlignment="1" applyProtection="1">
      <alignment vertical="center" shrinkToFit="1"/>
    </xf>
    <xf numFmtId="0" fontId="15" fillId="2" borderId="2" xfId="1" applyFont="1" applyFill="1" applyBorder="1" applyAlignment="1" applyProtection="1">
      <alignment horizontal="left" vertical="center" wrapText="1" shrinkToFit="1"/>
      <protection locked="0"/>
    </xf>
    <xf numFmtId="0" fontId="15" fillId="2" borderId="16" xfId="1" applyFont="1" applyFill="1" applyBorder="1" applyAlignment="1">
      <alignment horizontal="center" vertical="center" wrapText="1" shrinkToFit="1"/>
    </xf>
    <xf numFmtId="0" fontId="15" fillId="2" borderId="17" xfId="1" applyFont="1" applyFill="1" applyBorder="1" applyAlignment="1">
      <alignment horizontal="center" vertical="center" wrapText="1" shrinkToFit="1"/>
    </xf>
    <xf numFmtId="0" fontId="15" fillId="2" borderId="18" xfId="1" applyFont="1" applyFill="1" applyBorder="1" applyAlignment="1">
      <alignment horizontal="center" vertical="center" wrapText="1" shrinkToFit="1"/>
    </xf>
    <xf numFmtId="0" fontId="15" fillId="2" borderId="7" xfId="1" applyFont="1" applyFill="1" applyBorder="1" applyAlignment="1">
      <alignment horizontal="center" vertical="center" wrapText="1" shrinkToFit="1"/>
    </xf>
    <xf numFmtId="0" fontId="15" fillId="2" borderId="8" xfId="1" applyFont="1" applyFill="1" applyBorder="1" applyAlignment="1">
      <alignment horizontal="center" vertical="center" wrapText="1" shrinkToFit="1"/>
    </xf>
    <xf numFmtId="0" fontId="15" fillId="2" borderId="9" xfId="1" applyFont="1" applyFill="1" applyBorder="1" applyAlignment="1">
      <alignment horizontal="center" vertical="center" wrapText="1" shrinkToFit="1"/>
    </xf>
    <xf numFmtId="0" fontId="15" fillId="2" borderId="16"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5" fillId="2" borderId="7" xfId="1" applyFont="1" applyFill="1" applyBorder="1" applyAlignment="1">
      <alignment horizontal="center" vertical="center" shrinkToFit="1"/>
    </xf>
    <xf numFmtId="0" fontId="15" fillId="2" borderId="9" xfId="1" applyFont="1" applyFill="1" applyBorder="1" applyAlignment="1">
      <alignment horizontal="center" vertical="center" shrinkToFit="1"/>
    </xf>
    <xf numFmtId="180" fontId="15" fillId="2" borderId="6" xfId="1" applyNumberFormat="1" applyFont="1" applyFill="1" applyBorder="1" applyAlignment="1">
      <alignment horizontal="center" vertical="center" shrinkToFit="1"/>
    </xf>
    <xf numFmtId="180" fontId="15" fillId="2" borderId="4" xfId="1" applyNumberFormat="1" applyFont="1" applyFill="1" applyBorder="1" applyAlignment="1">
      <alignment horizontal="center" vertical="center" shrinkToFit="1"/>
    </xf>
    <xf numFmtId="181" fontId="16" fillId="2" borderId="7" xfId="1" applyNumberFormat="1" applyFont="1" applyFill="1" applyBorder="1" applyAlignment="1">
      <alignment horizontal="center" vertical="center" shrinkToFit="1"/>
    </xf>
    <xf numFmtId="181" fontId="16" fillId="2" borderId="8" xfId="1" applyNumberFormat="1" applyFont="1" applyFill="1" applyBorder="1" applyAlignment="1">
      <alignment horizontal="center" vertical="center" shrinkToFit="1"/>
    </xf>
    <xf numFmtId="181" fontId="16" fillId="2" borderId="9" xfId="1" applyNumberFormat="1" applyFont="1" applyFill="1" applyBorder="1" applyAlignment="1">
      <alignment horizontal="center" vertical="center" shrinkToFit="1"/>
    </xf>
    <xf numFmtId="177" fontId="16" fillId="2" borderId="7" xfId="1" applyNumberFormat="1" applyFont="1" applyFill="1" applyBorder="1" applyAlignment="1" applyProtection="1">
      <alignment vertical="center" shrinkToFit="1"/>
      <protection locked="0"/>
    </xf>
    <xf numFmtId="177" fontId="16" fillId="2" borderId="8" xfId="1" applyNumberFormat="1" applyFont="1" applyFill="1" applyBorder="1" applyAlignment="1" applyProtection="1">
      <alignment vertical="center" shrinkToFit="1"/>
      <protection locked="0"/>
    </xf>
    <xf numFmtId="0" fontId="19" fillId="2" borderId="0" xfId="1" applyFont="1" applyFill="1" applyAlignment="1">
      <alignment vertical="center" shrinkToFit="1"/>
    </xf>
    <xf numFmtId="0" fontId="19" fillId="2" borderId="0" xfId="1" applyFont="1" applyFill="1" applyAlignment="1">
      <alignment horizontal="left" vertical="center" shrinkToFit="1"/>
    </xf>
    <xf numFmtId="0" fontId="15" fillId="2" borderId="13" xfId="1" applyFont="1" applyFill="1" applyBorder="1" applyAlignment="1">
      <alignment horizontal="left" vertical="center" shrinkToFit="1"/>
    </xf>
    <xf numFmtId="0" fontId="15" fillId="2" borderId="0" xfId="1" applyFont="1" applyFill="1" applyAlignment="1">
      <alignment horizontal="left" vertical="center" shrinkToFit="1"/>
    </xf>
    <xf numFmtId="0" fontId="15" fillId="2" borderId="0" xfId="1" applyFont="1" applyFill="1" applyAlignment="1">
      <alignment vertical="center" shrinkToFit="1"/>
    </xf>
    <xf numFmtId="0" fontId="15" fillId="2" borderId="14" xfId="1" applyFont="1" applyFill="1" applyBorder="1" applyAlignment="1">
      <alignment vertical="center" shrinkToFit="1"/>
    </xf>
    <xf numFmtId="183" fontId="15" fillId="2" borderId="1" xfId="1" applyNumberFormat="1" applyFont="1" applyFill="1" applyBorder="1" applyAlignment="1" applyProtection="1">
      <alignment horizontal="center" vertical="center" shrinkToFit="1"/>
      <protection locked="0"/>
    </xf>
    <xf numFmtId="183" fontId="15" fillId="2" borderId="2" xfId="1" applyNumberFormat="1" applyFont="1" applyFill="1" applyBorder="1" applyAlignment="1" applyProtection="1">
      <alignment horizontal="center" vertical="center" shrinkToFit="1"/>
      <protection locked="0"/>
    </xf>
    <xf numFmtId="183" fontId="15" fillId="2" borderId="3" xfId="1" applyNumberFormat="1" applyFont="1" applyFill="1" applyBorder="1" applyAlignment="1" applyProtection="1">
      <alignment horizontal="center" vertical="center" shrinkToFit="1"/>
      <protection locked="0"/>
    </xf>
    <xf numFmtId="0" fontId="15" fillId="2" borderId="13" xfId="1" applyFont="1" applyFill="1" applyBorder="1" applyAlignment="1">
      <alignment horizontal="center" vertical="center" shrinkToFit="1"/>
    </xf>
    <xf numFmtId="0" fontId="15" fillId="2" borderId="0" xfId="1" applyFont="1" applyFill="1" applyAlignment="1">
      <alignment horizontal="center" vertical="center" shrinkToFit="1"/>
    </xf>
    <xf numFmtId="0" fontId="15" fillId="2" borderId="55" xfId="1" applyFont="1" applyFill="1" applyBorder="1" applyAlignment="1">
      <alignment horizontal="center" vertical="center" shrinkToFit="1"/>
    </xf>
    <xf numFmtId="176" fontId="15" fillId="2" borderId="53" xfId="2" applyNumberFormat="1" applyFont="1" applyFill="1" applyBorder="1" applyAlignment="1" applyProtection="1">
      <alignment vertical="center" shrinkToFit="1"/>
      <protection locked="0"/>
    </xf>
    <xf numFmtId="0" fontId="15" fillId="2" borderId="20"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181" fontId="15" fillId="2" borderId="7" xfId="1" applyNumberFormat="1" applyFont="1" applyFill="1" applyBorder="1" applyAlignment="1">
      <alignment horizontal="center" vertical="center" shrinkToFit="1"/>
    </xf>
    <xf numFmtId="181" fontId="15" fillId="2" borderId="8" xfId="1" applyNumberFormat="1" applyFont="1" applyFill="1" applyBorder="1" applyAlignment="1">
      <alignment horizontal="center" vertical="center" shrinkToFit="1"/>
    </xf>
    <xf numFmtId="181" fontId="15" fillId="2" borderId="9" xfId="1" applyNumberFormat="1" applyFont="1" applyFill="1" applyBorder="1" applyAlignment="1">
      <alignment horizontal="center" vertical="center" shrinkToFit="1"/>
    </xf>
    <xf numFmtId="177" fontId="15" fillId="2" borderId="49" xfId="1" applyNumberFormat="1" applyFont="1" applyFill="1" applyBorder="1" applyAlignment="1" applyProtection="1">
      <alignment vertical="center" shrinkToFit="1"/>
      <protection locked="0"/>
    </xf>
    <xf numFmtId="177" fontId="15" fillId="2" borderId="48" xfId="1" applyNumberFormat="1" applyFont="1" applyFill="1" applyBorder="1" applyAlignment="1" applyProtection="1">
      <alignment vertical="center" shrinkToFit="1"/>
      <protection locked="0"/>
    </xf>
    <xf numFmtId="177" fontId="15" fillId="2" borderId="51" xfId="1" applyNumberFormat="1" applyFont="1" applyFill="1" applyBorder="1" applyAlignment="1" applyProtection="1">
      <alignment vertical="center" shrinkToFit="1"/>
      <protection locked="0"/>
    </xf>
    <xf numFmtId="177" fontId="15" fillId="2" borderId="50" xfId="1" applyNumberFormat="1" applyFont="1" applyFill="1" applyBorder="1" applyAlignment="1" applyProtection="1">
      <alignment vertical="center" shrinkToFit="1"/>
      <protection locked="0"/>
    </xf>
    <xf numFmtId="177" fontId="15" fillId="2" borderId="54" xfId="1" applyNumberFormat="1" applyFont="1" applyFill="1" applyBorder="1" applyAlignment="1" applyProtection="1">
      <alignment vertical="center" shrinkToFit="1"/>
      <protection locked="0"/>
    </xf>
    <xf numFmtId="177" fontId="15" fillId="2" borderId="44" xfId="1" applyNumberFormat="1" applyFont="1" applyFill="1" applyBorder="1" applyAlignment="1" applyProtection="1">
      <alignment vertical="center" shrinkToFit="1"/>
      <protection locked="0"/>
    </xf>
    <xf numFmtId="177" fontId="15" fillId="2" borderId="43" xfId="1" applyNumberFormat="1" applyFont="1" applyFill="1" applyBorder="1" applyAlignment="1" applyProtection="1">
      <alignment vertical="center" shrinkToFit="1"/>
      <protection locked="0"/>
    </xf>
    <xf numFmtId="177" fontId="15" fillId="2" borderId="39" xfId="1" applyNumberFormat="1" applyFont="1" applyFill="1" applyBorder="1" applyAlignment="1" applyProtection="1">
      <alignment vertical="center" shrinkToFit="1"/>
      <protection locked="0"/>
    </xf>
    <xf numFmtId="177" fontId="15" fillId="2" borderId="38" xfId="1" applyNumberFormat="1" applyFont="1" applyFill="1" applyBorder="1" applyAlignment="1" applyProtection="1">
      <alignment vertical="center" shrinkToFit="1"/>
      <protection locked="0"/>
    </xf>
    <xf numFmtId="0" fontId="15" fillId="2" borderId="0" xfId="1" quotePrefix="1" applyFont="1" applyFill="1" applyAlignment="1">
      <alignment vertical="center" shrinkToFit="1"/>
    </xf>
    <xf numFmtId="0" fontId="15" fillId="2" borderId="58" xfId="1" applyFont="1" applyFill="1" applyBorder="1" applyAlignment="1">
      <alignment horizontal="center" vertical="center" wrapText="1" shrinkToFit="1"/>
    </xf>
    <xf numFmtId="176" fontId="15" fillId="2" borderId="44" xfId="2" applyNumberFormat="1" applyFont="1" applyFill="1" applyBorder="1" applyAlignment="1" applyProtection="1">
      <alignment vertical="center" shrinkToFit="1"/>
      <protection locked="0"/>
    </xf>
    <xf numFmtId="176" fontId="15" fillId="2" borderId="45" xfId="2" applyNumberFormat="1" applyFont="1" applyFill="1" applyBorder="1" applyAlignment="1" applyProtection="1">
      <alignment vertical="center" shrinkToFit="1"/>
      <protection locked="0"/>
    </xf>
    <xf numFmtId="176" fontId="15" fillId="2" borderId="43" xfId="2" applyNumberFormat="1" applyFont="1" applyFill="1" applyBorder="1" applyAlignment="1" applyProtection="1">
      <alignment vertical="center" shrinkToFit="1"/>
      <protection locked="0"/>
    </xf>
    <xf numFmtId="176" fontId="16" fillId="2" borderId="6" xfId="1" applyNumberFormat="1" applyFont="1" applyFill="1" applyBorder="1" applyAlignment="1" applyProtection="1">
      <alignment vertical="center" shrinkToFit="1"/>
      <protection locked="0"/>
    </xf>
    <xf numFmtId="176" fontId="16" fillId="2" borderId="4" xfId="1" applyNumberFormat="1" applyFont="1" applyFill="1" applyBorder="1" applyAlignment="1" applyProtection="1">
      <alignment vertical="center" shrinkToFit="1"/>
      <protection locked="0"/>
    </xf>
    <xf numFmtId="0" fontId="15" fillId="2" borderId="10" xfId="1" applyFont="1" applyFill="1" applyBorder="1" applyAlignment="1">
      <alignment horizontal="center" vertical="center" wrapText="1" shrinkToFit="1"/>
    </xf>
    <xf numFmtId="0" fontId="15" fillId="2" borderId="11" xfId="1" applyFont="1" applyFill="1" applyBorder="1" applyAlignment="1">
      <alignment horizontal="center" vertical="center" wrapText="1" shrinkToFit="1"/>
    </xf>
    <xf numFmtId="0" fontId="15" fillId="2" borderId="12" xfId="1" applyFont="1" applyFill="1" applyBorder="1" applyAlignment="1">
      <alignment horizontal="center" vertical="center" wrapText="1" shrinkToFit="1"/>
    </xf>
    <xf numFmtId="0" fontId="15" fillId="2" borderId="23" xfId="1" applyFont="1" applyFill="1" applyBorder="1" applyAlignment="1">
      <alignment horizontal="center" vertical="center" wrapText="1" shrinkToFit="1"/>
    </xf>
    <xf numFmtId="0" fontId="15" fillId="2" borderId="24" xfId="1" applyFont="1" applyFill="1" applyBorder="1" applyAlignment="1">
      <alignment horizontal="center" vertical="center" wrapText="1" shrinkToFit="1"/>
    </xf>
    <xf numFmtId="0" fontId="15" fillId="2" borderId="25" xfId="1" applyFont="1" applyFill="1" applyBorder="1" applyAlignment="1">
      <alignment horizontal="center" vertical="center" wrapText="1" shrinkToFit="1"/>
    </xf>
    <xf numFmtId="189" fontId="16" fillId="2" borderId="2" xfId="1" applyNumberFormat="1" applyFont="1" applyFill="1" applyBorder="1" applyAlignment="1">
      <alignment horizontal="center" vertical="center" shrinkToFit="1"/>
    </xf>
    <xf numFmtId="189" fontId="16" fillId="2" borderId="3" xfId="1" applyNumberFormat="1" applyFont="1" applyFill="1" applyBorder="1" applyAlignment="1">
      <alignment horizontal="center" vertical="center" shrinkToFit="1"/>
    </xf>
    <xf numFmtId="180" fontId="15" fillId="2" borderId="1" xfId="1" applyNumberFormat="1" applyFont="1" applyFill="1" applyBorder="1" applyAlignment="1">
      <alignment horizontal="center" vertical="center" shrinkToFit="1"/>
    </xf>
    <xf numFmtId="180" fontId="15" fillId="2" borderId="2" xfId="1" applyNumberFormat="1" applyFont="1" applyFill="1" applyBorder="1" applyAlignment="1">
      <alignment horizontal="center" vertical="center" shrinkToFit="1"/>
    </xf>
    <xf numFmtId="181" fontId="16" fillId="2" borderId="57" xfId="1" applyNumberFormat="1" applyFont="1" applyFill="1" applyBorder="1" applyAlignment="1">
      <alignment horizontal="center" vertical="center" shrinkToFit="1"/>
    </xf>
    <xf numFmtId="0" fontId="15" fillId="2" borderId="0" xfId="1" quotePrefix="1" applyFont="1" applyFill="1" applyBorder="1" applyAlignment="1">
      <alignment horizontal="right" vertical="center" shrinkToFit="1"/>
    </xf>
    <xf numFmtId="0" fontId="15" fillId="2" borderId="0" xfId="1" quotePrefix="1" applyFont="1" applyFill="1" applyAlignment="1">
      <alignment horizontal="right" shrinkToFit="1"/>
    </xf>
    <xf numFmtId="0" fontId="15" fillId="2" borderId="18" xfId="1" applyFont="1" applyFill="1" applyBorder="1" applyAlignment="1">
      <alignment horizontal="center" vertical="center" shrinkToFit="1"/>
    </xf>
    <xf numFmtId="0" fontId="15" fillId="2" borderId="56" xfId="1" applyFont="1" applyFill="1" applyBorder="1" applyAlignment="1">
      <alignment horizontal="center" vertical="center" textRotation="255" shrinkToFit="1"/>
    </xf>
    <xf numFmtId="0" fontId="15" fillId="2" borderId="42" xfId="1" applyFont="1" applyFill="1" applyBorder="1" applyAlignment="1">
      <alignment horizontal="center" vertical="center" textRotation="255" shrinkToFit="1"/>
    </xf>
    <xf numFmtId="0" fontId="15" fillId="2" borderId="37" xfId="1" applyFont="1" applyFill="1" applyBorder="1" applyAlignment="1">
      <alignment horizontal="center" vertical="center" textRotation="255" shrinkToFit="1"/>
    </xf>
    <xf numFmtId="176" fontId="15" fillId="2" borderId="47" xfId="2" applyNumberFormat="1" applyFont="1" applyFill="1" applyBorder="1" applyAlignment="1" applyProtection="1">
      <alignment vertical="center" shrinkToFit="1"/>
      <protection locked="0"/>
    </xf>
    <xf numFmtId="176" fontId="15" fillId="2" borderId="41" xfId="2" applyNumberFormat="1" applyFont="1" applyFill="1" applyBorder="1" applyAlignment="1" applyProtection="1">
      <alignment vertical="center" shrinkToFit="1"/>
      <protection locked="0"/>
    </xf>
    <xf numFmtId="176" fontId="16" fillId="2" borderId="6" xfId="1" applyNumberFormat="1" applyFont="1" applyFill="1" applyBorder="1" applyAlignment="1" applyProtection="1">
      <alignment horizontal="right" vertical="center" shrinkToFit="1"/>
      <protection locked="0"/>
    </xf>
    <xf numFmtId="176" fontId="16" fillId="2" borderId="4" xfId="1" applyNumberFormat="1" applyFont="1" applyFill="1" applyBorder="1" applyAlignment="1" applyProtection="1">
      <alignment horizontal="right" vertical="center" shrinkToFit="1"/>
      <protection locked="0"/>
    </xf>
    <xf numFmtId="177" fontId="15" fillId="2" borderId="45" xfId="1" applyNumberFormat="1" applyFont="1" applyFill="1" applyBorder="1" applyAlignment="1" applyProtection="1">
      <alignment vertical="center" shrinkToFit="1"/>
      <protection locked="0"/>
    </xf>
    <xf numFmtId="177" fontId="15" fillId="2" borderId="27" xfId="1" applyNumberFormat="1" applyFont="1" applyFill="1" applyBorder="1" applyAlignment="1" applyProtection="1">
      <alignment vertical="center" shrinkToFit="1"/>
      <protection locked="0"/>
    </xf>
    <xf numFmtId="180" fontId="16" fillId="2" borderId="4" xfId="1" applyNumberFormat="1" applyFont="1" applyFill="1" applyBorder="1" applyAlignment="1">
      <alignment horizontal="center" vertical="center" shrinkToFit="1"/>
    </xf>
    <xf numFmtId="180" fontId="16" fillId="2" borderId="5" xfId="1" applyNumberFormat="1" applyFont="1" applyFill="1" applyBorder="1" applyAlignment="1">
      <alignment horizontal="center" vertical="center" shrinkToFit="1"/>
    </xf>
    <xf numFmtId="190" fontId="16" fillId="2" borderId="16" xfId="1" applyNumberFormat="1" applyFont="1" applyFill="1" applyBorder="1" applyAlignment="1">
      <alignment horizontal="center" vertical="center" shrinkToFit="1"/>
    </xf>
    <xf numFmtId="190" fontId="16" fillId="2" borderId="17" xfId="1" applyNumberFormat="1" applyFont="1" applyFill="1" applyBorder="1" applyAlignment="1">
      <alignment horizontal="center" vertical="center" shrinkToFit="1"/>
    </xf>
    <xf numFmtId="190" fontId="16" fillId="2" borderId="18" xfId="1" applyNumberFormat="1" applyFont="1" applyFill="1" applyBorder="1" applyAlignment="1">
      <alignment horizontal="center" vertical="center" shrinkToFit="1"/>
    </xf>
    <xf numFmtId="190" fontId="16" fillId="2" borderId="7" xfId="1" applyNumberFormat="1" applyFont="1" applyFill="1" applyBorder="1" applyAlignment="1">
      <alignment horizontal="center" vertical="center" shrinkToFit="1"/>
    </xf>
    <xf numFmtId="190" fontId="16" fillId="2" borderId="8" xfId="1" applyNumberFormat="1" applyFont="1" applyFill="1" applyBorder="1" applyAlignment="1">
      <alignment horizontal="center" vertical="center" shrinkToFit="1"/>
    </xf>
    <xf numFmtId="190" fontId="16" fillId="2" borderId="9" xfId="1" applyNumberFormat="1" applyFont="1" applyFill="1" applyBorder="1" applyAlignment="1">
      <alignment horizontal="center" vertical="center" shrinkToFit="1"/>
    </xf>
    <xf numFmtId="177" fontId="16" fillId="2" borderId="6" xfId="1" applyNumberFormat="1" applyFont="1" applyFill="1" applyBorder="1" applyAlignment="1" applyProtection="1">
      <alignment vertical="center" shrinkToFit="1"/>
      <protection locked="0"/>
    </xf>
    <xf numFmtId="177" fontId="16" fillId="2" borderId="4" xfId="1" applyNumberFormat="1" applyFont="1" applyFill="1" applyBorder="1" applyAlignment="1" applyProtection="1">
      <alignment vertical="center" shrinkToFit="1"/>
      <protection locked="0"/>
    </xf>
    <xf numFmtId="0" fontId="15" fillId="2" borderId="32" xfId="1" applyFont="1" applyFill="1" applyBorder="1" applyAlignment="1">
      <alignment horizontal="left" vertical="center" wrapText="1" shrinkToFit="1"/>
    </xf>
    <xf numFmtId="0" fontId="15" fillId="2" borderId="0" xfId="1" applyFont="1" applyFill="1" applyBorder="1" applyAlignment="1">
      <alignment horizontal="left" vertical="center" wrapText="1" shrinkToFit="1"/>
    </xf>
    <xf numFmtId="0" fontId="15" fillId="2" borderId="27" xfId="1" applyFont="1" applyFill="1" applyBorder="1" applyAlignment="1">
      <alignment horizontal="left" vertical="center" wrapText="1" shrinkToFit="1"/>
    </xf>
    <xf numFmtId="187" fontId="16" fillId="2" borderId="10" xfId="1" applyNumberFormat="1" applyFont="1" applyFill="1" applyBorder="1" applyAlignment="1">
      <alignment horizontal="center" vertical="center" shrinkToFit="1"/>
    </xf>
    <xf numFmtId="187" fontId="16" fillId="2" borderId="12" xfId="1" applyNumberFormat="1" applyFont="1" applyFill="1" applyBorder="1" applyAlignment="1">
      <alignment horizontal="center" vertical="center" shrinkToFit="1"/>
    </xf>
    <xf numFmtId="187" fontId="16" fillId="2" borderId="23" xfId="1" applyNumberFormat="1" applyFont="1" applyFill="1" applyBorder="1" applyAlignment="1">
      <alignment horizontal="center" vertical="center" shrinkToFit="1"/>
    </xf>
    <xf numFmtId="187" fontId="16" fillId="2" borderId="25" xfId="1" applyNumberFormat="1" applyFont="1" applyFill="1" applyBorder="1" applyAlignment="1">
      <alignment horizontal="center" vertical="center" shrinkToFit="1"/>
    </xf>
    <xf numFmtId="0" fontId="1" fillId="2" borderId="0" xfId="0" quotePrefix="1" applyFont="1" applyFill="1" applyAlignment="1">
      <alignment horizontal="center" vertical="center" shrinkToFit="1"/>
    </xf>
    <xf numFmtId="0" fontId="1" fillId="2" borderId="0" xfId="0" applyFont="1" applyFill="1" applyAlignment="1">
      <alignment horizontal="center" vertical="center" shrinkToFit="1"/>
    </xf>
    <xf numFmtId="0" fontId="1" fillId="2" borderId="14" xfId="0" applyFont="1" applyFill="1" applyBorder="1" applyAlignment="1">
      <alignment horizontal="center" vertical="center" shrinkToFit="1"/>
    </xf>
    <xf numFmtId="0" fontId="25" fillId="3" borderId="0" xfId="0" applyFont="1" applyFill="1" applyAlignment="1">
      <alignment vertical="center" shrinkToFit="1"/>
    </xf>
    <xf numFmtId="0" fontId="23" fillId="2" borderId="0" xfId="0" applyFont="1" applyFill="1" applyBorder="1" applyAlignment="1" applyProtection="1">
      <alignment horizontal="center" vertical="center" shrinkToFit="1"/>
    </xf>
    <xf numFmtId="0" fontId="6" fillId="2" borderId="8" xfId="0" applyFont="1" applyFill="1" applyBorder="1" applyAlignment="1" applyProtection="1">
      <alignment horizontal="left" shrinkToFit="1"/>
    </xf>
    <xf numFmtId="188" fontId="22" fillId="2" borderId="8" xfId="0" applyNumberFormat="1" applyFont="1" applyFill="1" applyBorder="1" applyAlignment="1" applyProtection="1">
      <alignment horizontal="center" shrinkToFit="1"/>
      <protection locked="0"/>
    </xf>
    <xf numFmtId="0" fontId="6" fillId="2" borderId="4" xfId="0" applyFont="1" applyFill="1" applyBorder="1" applyAlignment="1" applyProtection="1">
      <alignment shrinkToFit="1"/>
    </xf>
    <xf numFmtId="0" fontId="22" fillId="2" borderId="0" xfId="0" applyFont="1" applyFill="1" applyAlignment="1" applyProtection="1">
      <alignment horizontal="center" vertical="center" shrinkToFit="1"/>
      <protection locked="0"/>
    </xf>
    <xf numFmtId="185" fontId="22" fillId="2" borderId="4" xfId="0" applyNumberFormat="1" applyFont="1" applyFill="1" applyBorder="1" applyAlignment="1" applyProtection="1">
      <alignment horizontal="right" shrinkToFit="1"/>
      <protection locked="0"/>
    </xf>
    <xf numFmtId="0" fontId="4" fillId="2" borderId="0" xfId="0" applyFont="1" applyFill="1" applyBorder="1" applyAlignment="1" applyProtection="1">
      <alignment vertical="center" shrinkToFit="1"/>
    </xf>
    <xf numFmtId="184" fontId="22" fillId="2" borderId="8" xfId="0" applyNumberFormat="1" applyFont="1" applyFill="1" applyBorder="1" applyAlignment="1" applyProtection="1">
      <alignment horizontal="right" shrinkToFit="1"/>
      <protection locked="0"/>
    </xf>
    <xf numFmtId="184" fontId="22" fillId="2" borderId="4" xfId="0" applyNumberFormat="1" applyFont="1" applyFill="1" applyBorder="1" applyAlignment="1" applyProtection="1">
      <alignment horizontal="right" shrinkToFit="1"/>
      <protection locked="0"/>
    </xf>
    <xf numFmtId="185" fontId="22" fillId="2" borderId="8" xfId="0" applyNumberFormat="1" applyFont="1" applyFill="1" applyBorder="1" applyAlignment="1" applyProtection="1">
      <alignment horizontal="right" shrinkToFit="1"/>
      <protection locked="0"/>
    </xf>
    <xf numFmtId="0" fontId="4" fillId="2" borderId="8" xfId="0" applyFont="1" applyFill="1" applyBorder="1" applyAlignment="1" applyProtection="1">
      <alignment vertical="center" shrinkToFit="1"/>
    </xf>
    <xf numFmtId="0" fontId="0" fillId="2" borderId="16" xfId="0" applyFont="1" applyFill="1" applyBorder="1" applyAlignment="1" applyProtection="1">
      <alignment horizontal="center" vertical="center" shrinkToFit="1"/>
    </xf>
    <xf numFmtId="0" fontId="0" fillId="2" borderId="17"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0" fillId="2" borderId="9"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0" fillId="2" borderId="0" xfId="0" applyFill="1" applyAlignment="1">
      <alignment horizontal="distributed" vertical="center" shrinkToFit="1"/>
    </xf>
    <xf numFmtId="0" fontId="4" fillId="2" borderId="0" xfId="0" applyFont="1" applyFill="1" applyBorder="1" applyAlignment="1" applyProtection="1">
      <alignment shrinkToFit="1"/>
    </xf>
    <xf numFmtId="0" fontId="4" fillId="2" borderId="8" xfId="0" applyFont="1" applyFill="1" applyBorder="1" applyAlignment="1" applyProtection="1">
      <alignment horizontal="center" shrinkToFit="1"/>
    </xf>
    <xf numFmtId="0" fontId="4" fillId="2" borderId="17" xfId="0" applyFont="1" applyFill="1" applyBorder="1" applyAlignment="1" applyProtection="1">
      <alignment horizontal="center" vertical="top" shrinkToFit="1"/>
    </xf>
    <xf numFmtId="0" fontId="4" fillId="2" borderId="13"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4" fillId="2" borderId="0" xfId="0" applyFont="1" applyFill="1" applyBorder="1" applyAlignment="1" applyProtection="1">
      <alignment horizontal="center" vertical="top" shrinkToFit="1"/>
    </xf>
    <xf numFmtId="0" fontId="4" fillId="2" borderId="0" xfId="0" quotePrefix="1" applyFont="1" applyFill="1" applyBorder="1" applyAlignment="1" applyProtection="1">
      <alignment horizontal="center" vertical="center" shrinkToFit="1"/>
    </xf>
    <xf numFmtId="184" fontId="22" fillId="2" borderId="0" xfId="0" applyNumberFormat="1" applyFont="1" applyFill="1" applyBorder="1" applyAlignment="1" applyProtection="1">
      <alignment horizontal="right" shrinkToFit="1"/>
      <protection locked="0"/>
    </xf>
    <xf numFmtId="186" fontId="20" fillId="2" borderId="0" xfId="0" applyNumberFormat="1" applyFont="1" applyFill="1" applyAlignment="1" applyProtection="1">
      <alignment horizontal="left" shrinkToFit="1"/>
      <protection locked="0"/>
    </xf>
    <xf numFmtId="0" fontId="6" fillId="2" borderId="4" xfId="0" applyFont="1" applyFill="1" applyBorder="1" applyAlignment="1" applyProtection="1">
      <alignment horizontal="left" shrinkToFit="1"/>
    </xf>
    <xf numFmtId="0" fontId="0" fillId="2" borderId="0" xfId="0" applyFont="1" applyFill="1" applyAlignment="1" applyProtection="1">
      <alignment vertical="center" shrinkToFit="1"/>
    </xf>
    <xf numFmtId="0" fontId="4" fillId="2" borderId="21"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0" fillId="2" borderId="0" xfId="0" applyFont="1" applyFill="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0" fillId="2" borderId="0" xfId="0" applyFont="1" applyFill="1" applyBorder="1" applyAlignment="1" applyProtection="1">
      <alignment horizontal="distributed" vertical="center" shrinkToFit="1"/>
    </xf>
    <xf numFmtId="0" fontId="4" fillId="2" borderId="0" xfId="0" applyFont="1" applyFill="1" applyBorder="1" applyAlignment="1" applyProtection="1">
      <alignment horizontal="left" vertical="center" wrapText="1" shrinkToFit="1"/>
    </xf>
    <xf numFmtId="186" fontId="21" fillId="2" borderId="8" xfId="0" applyNumberFormat="1" applyFont="1" applyFill="1" applyBorder="1" applyAlignment="1" applyProtection="1">
      <alignment vertical="center" shrinkToFit="1"/>
      <protection locked="0"/>
    </xf>
    <xf numFmtId="0" fontId="21" fillId="2" borderId="1" xfId="0" applyFont="1" applyFill="1" applyBorder="1" applyAlignment="1" applyProtection="1">
      <alignment horizontal="left" vertical="center" shrinkToFit="1"/>
      <protection locked="0"/>
    </xf>
    <xf numFmtId="0" fontId="21" fillId="2" borderId="2" xfId="0" applyFont="1" applyFill="1" applyBorder="1" applyAlignment="1" applyProtection="1">
      <alignment horizontal="left" vertical="center" shrinkToFit="1"/>
      <protection locked="0"/>
    </xf>
    <xf numFmtId="0" fontId="21" fillId="2" borderId="3" xfId="0" applyFont="1" applyFill="1" applyBorder="1" applyAlignment="1" applyProtection="1">
      <alignment horizontal="left" vertical="center" shrinkToFit="1"/>
      <protection locked="0"/>
    </xf>
    <xf numFmtId="0" fontId="21" fillId="2" borderId="59" xfId="0" applyFont="1" applyFill="1" applyBorder="1" applyAlignment="1" applyProtection="1">
      <alignment horizontal="left" vertical="center" shrinkToFit="1"/>
      <protection locked="0"/>
    </xf>
    <xf numFmtId="0" fontId="21" fillId="2" borderId="4" xfId="0" applyFont="1" applyFill="1" applyBorder="1" applyAlignment="1" applyProtection="1">
      <alignment horizontal="left" vertical="center" shrinkToFit="1"/>
      <protection locked="0"/>
    </xf>
    <xf numFmtId="0" fontId="21" fillId="2" borderId="5" xfId="0" applyFont="1" applyFill="1" applyBorder="1" applyAlignment="1" applyProtection="1">
      <alignment horizontal="left" vertical="center" shrinkToFit="1"/>
      <protection locked="0"/>
    </xf>
    <xf numFmtId="0" fontId="21" fillId="2" borderId="6" xfId="0" applyFont="1" applyFill="1" applyBorder="1" applyAlignment="1" applyProtection="1">
      <alignment horizontal="left" vertical="center" shrinkToFit="1"/>
      <protection locked="0"/>
    </xf>
    <xf numFmtId="0" fontId="22" fillId="2" borderId="8" xfId="0" applyFont="1" applyFill="1" applyBorder="1" applyAlignment="1" applyProtection="1">
      <alignment horizontal="center" vertical="center" shrinkToFit="1"/>
      <protection locked="0"/>
    </xf>
    <xf numFmtId="0" fontId="4" fillId="2" borderId="13" xfId="0" applyFont="1" applyFill="1" applyBorder="1" applyAlignment="1" applyProtection="1">
      <alignment vertical="center" shrinkToFit="1"/>
    </xf>
    <xf numFmtId="0" fontId="4" fillId="2" borderId="0" xfId="0" applyFont="1" applyFill="1" applyBorder="1" applyAlignment="1" applyProtection="1">
      <alignment horizontal="center" shrinkToFit="1"/>
    </xf>
    <xf numFmtId="0" fontId="6" fillId="2" borderId="8" xfId="0" applyFont="1" applyFill="1" applyBorder="1" applyAlignment="1" applyProtection="1">
      <alignment shrinkToFit="1"/>
    </xf>
    <xf numFmtId="0" fontId="0" fillId="2" borderId="24" xfId="0" applyFill="1" applyBorder="1" applyAlignment="1">
      <alignment vertical="center" shrinkToFit="1"/>
    </xf>
    <xf numFmtId="0" fontId="13" fillId="2" borderId="17" xfId="0" applyFont="1" applyFill="1" applyBorder="1" applyAlignment="1" applyProtection="1">
      <alignment vertical="center" wrapText="1" shrinkToFit="1"/>
    </xf>
    <xf numFmtId="0" fontId="13" fillId="2" borderId="0" xfId="0" applyFont="1" applyFill="1" applyBorder="1" applyAlignment="1" applyProtection="1">
      <alignment vertical="center" wrapText="1" shrinkToFit="1"/>
    </xf>
    <xf numFmtId="0" fontId="8" fillId="2" borderId="0" xfId="0" applyFont="1" applyFill="1" applyAlignment="1">
      <alignment horizontal="center" shrinkToFit="1"/>
    </xf>
    <xf numFmtId="0" fontId="0" fillId="2" borderId="0" xfId="0" applyFont="1" applyFill="1" applyBorder="1" applyAlignment="1" applyProtection="1">
      <alignment horizontal="center" vertical="center" shrinkToFit="1"/>
    </xf>
    <xf numFmtId="0" fontId="0" fillId="2" borderId="0" xfId="0" applyFill="1" applyAlignment="1">
      <alignment horizontal="left" vertical="center" shrinkToFit="1"/>
    </xf>
    <xf numFmtId="186" fontId="20" fillId="2" borderId="0" xfId="0" applyNumberFormat="1" applyFont="1" applyFill="1" applyAlignment="1" applyProtection="1">
      <alignment shrinkToFit="1"/>
      <protection locked="0"/>
    </xf>
    <xf numFmtId="0" fontId="5" fillId="2" borderId="0" xfId="0" applyFont="1" applyFill="1" applyBorder="1" applyAlignment="1" applyProtection="1">
      <alignment horizontal="left" vertical="center" shrinkToFit="1"/>
    </xf>
    <xf numFmtId="0" fontId="4" fillId="2" borderId="0" xfId="0"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protection locked="0"/>
    </xf>
    <xf numFmtId="0" fontId="0" fillId="2" borderId="13" xfId="0" applyFont="1" applyFill="1" applyBorder="1" applyAlignment="1" applyProtection="1">
      <alignment horizontal="center" vertical="center" shrinkToFit="1"/>
    </xf>
    <xf numFmtId="0" fontId="0" fillId="2" borderId="14" xfId="0" applyFont="1" applyFill="1" applyBorder="1" applyAlignment="1" applyProtection="1">
      <alignment horizontal="center" vertical="center" shrinkToFit="1"/>
    </xf>
    <xf numFmtId="0" fontId="0" fillId="2" borderId="0" xfId="0" applyFill="1" applyAlignment="1">
      <alignment vertical="center" shrinkToFit="1"/>
    </xf>
    <xf numFmtId="0" fontId="6" fillId="2" borderId="0" xfId="0" applyFont="1" applyFill="1" applyBorder="1" applyAlignment="1" applyProtection="1">
      <alignment horizontal="left" shrinkToFit="1"/>
    </xf>
  </cellXfs>
  <cellStyles count="3">
    <cellStyle name="桁区切り" xfId="2" builtinId="6"/>
    <cellStyle name="標準" xfId="0" builtinId="0"/>
    <cellStyle name="標準 2" xfId="1" xr:uid="{FF4BF2ED-45B7-4392-A7F2-279778D6A5E1}"/>
  </cellStyles>
  <dxfs count="6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hair">
          <color auto="1"/>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fill>
        <patternFill>
          <bgColor theme="9" tint="-0.24994659260841701"/>
        </patternFill>
      </fill>
    </dxf>
    <dxf>
      <fill>
        <patternFill>
          <bgColor rgb="FFFFFFCC"/>
        </patternFill>
      </fill>
    </dxf>
    <dxf>
      <fill>
        <patternFill>
          <bgColor rgb="FFFFFFCC"/>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24994659260841701"/>
        </patternFill>
      </fill>
    </dxf>
    <dxf>
      <fill>
        <patternFill>
          <bgColor theme="9"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FD59-B77F-47DB-BB6C-414B0DBF82D9}">
  <sheetPr>
    <pageSetUpPr fitToPage="1"/>
  </sheetPr>
  <dimension ref="A1:IY55"/>
  <sheetViews>
    <sheetView tabSelected="1" view="pageBreakPreview" zoomScaleNormal="85" zoomScaleSheetLayoutView="100" workbookViewId="0">
      <selection activeCell="E15" sqref="E15:G15"/>
    </sheetView>
  </sheetViews>
  <sheetFormatPr defaultRowHeight="18"/>
  <cols>
    <col min="1" max="2" width="2.625" style="1" customWidth="1"/>
    <col min="3" max="3" width="3.125" style="1" customWidth="1"/>
    <col min="4" max="4" width="6.625" style="1" customWidth="1"/>
    <col min="5" max="5" width="5.625" style="1" customWidth="1"/>
    <col min="6" max="6" width="9.625" style="1" customWidth="1"/>
    <col min="7" max="9" width="5.625" style="1" customWidth="1"/>
    <col min="10" max="10" width="2.625" style="1" customWidth="1"/>
    <col min="11" max="11" width="5.625" style="1" customWidth="1"/>
    <col min="12" max="14" width="6.625" style="1" customWidth="1"/>
    <col min="15" max="15" width="3.625" style="1" customWidth="1"/>
    <col min="16" max="16" width="5.625" style="1" customWidth="1"/>
    <col min="17" max="17" width="14.625" style="1" customWidth="1"/>
    <col min="18" max="18" width="5.625" style="1" customWidth="1"/>
    <col min="19" max="36" width="2.625" style="1" customWidth="1"/>
    <col min="37" max="39" width="2.5" style="1" customWidth="1"/>
    <col min="40" max="16384" width="9" style="1"/>
  </cols>
  <sheetData>
    <row r="1" spans="1:258" s="101" customForma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row>
    <row r="2" spans="1:258" s="101" customFormat="1" ht="19.5">
      <c r="A2" s="2"/>
      <c r="B2" s="155" t="s">
        <v>103</v>
      </c>
      <c r="C2" s="155"/>
      <c r="D2" s="155"/>
      <c r="E2" s="155"/>
      <c r="F2" s="155"/>
      <c r="G2" s="155"/>
      <c r="H2" s="155"/>
      <c r="I2" s="155"/>
      <c r="J2" s="155"/>
      <c r="K2" s="155"/>
      <c r="L2" s="155"/>
      <c r="M2" s="155"/>
      <c r="N2" s="155"/>
      <c r="O2" s="155"/>
      <c r="P2" s="155"/>
      <c r="Q2" s="155"/>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row>
    <row r="3" spans="1:258" s="101" customFormat="1" ht="19.5">
      <c r="A3" s="2"/>
      <c r="B3" s="156" t="s">
        <v>102</v>
      </c>
      <c r="C3" s="156"/>
      <c r="D3" s="156"/>
      <c r="E3" s="156"/>
      <c r="F3" s="156"/>
      <c r="G3" s="156"/>
      <c r="H3" s="156"/>
      <c r="I3" s="156"/>
      <c r="J3" s="156"/>
      <c r="K3" s="156"/>
      <c r="L3" s="156"/>
      <c r="M3" s="156"/>
      <c r="N3" s="156"/>
      <c r="O3" s="156"/>
      <c r="P3" s="156"/>
      <c r="Q3" s="156"/>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row>
    <row r="4" spans="1:258" s="10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row>
    <row r="5" spans="1:258" s="101" customFormat="1" ht="30" customHeight="1">
      <c r="A5" s="2"/>
      <c r="B5" s="121" t="s">
        <v>135</v>
      </c>
      <c r="C5" s="121"/>
      <c r="D5" s="121"/>
      <c r="E5" s="121"/>
      <c r="F5" s="120"/>
      <c r="G5" s="120"/>
      <c r="H5" s="120"/>
      <c r="I5" s="120"/>
      <c r="J5" s="120"/>
      <c r="K5" s="120"/>
      <c r="L5" s="120"/>
      <c r="M5" s="120"/>
      <c r="N5" s="120"/>
      <c r="O5" s="120"/>
      <c r="P5" s="120"/>
      <c r="Q5" s="119" t="s">
        <v>104</v>
      </c>
      <c r="R5" s="119"/>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row>
    <row r="6" spans="1:258" s="115" customFormat="1" ht="5.0999999999999996" customHeight="1">
      <c r="B6" s="116"/>
      <c r="C6" s="116"/>
      <c r="D6" s="116"/>
      <c r="E6" s="116"/>
      <c r="F6" s="116"/>
      <c r="G6" s="116"/>
      <c r="H6" s="116"/>
      <c r="I6" s="116"/>
      <c r="J6" s="116"/>
      <c r="K6" s="116"/>
      <c r="L6" s="116"/>
      <c r="M6" s="116"/>
      <c r="N6" s="116"/>
      <c r="O6" s="116"/>
    </row>
    <row r="7" spans="1:258" s="115" customFormat="1" ht="20.25" customHeight="1" thickBot="1">
      <c r="B7" s="136" t="s">
        <v>136</v>
      </c>
      <c r="C7" s="136"/>
      <c r="D7" s="136"/>
      <c r="E7" s="136"/>
      <c r="F7" s="136"/>
      <c r="G7" s="136"/>
      <c r="H7" s="136"/>
      <c r="I7" s="136"/>
      <c r="J7" s="136"/>
      <c r="K7" s="136"/>
      <c r="L7" s="136"/>
      <c r="M7" s="136"/>
      <c r="N7" s="136"/>
      <c r="O7" s="136"/>
      <c r="P7" s="136"/>
    </row>
    <row r="8" spans="1:258" s="115" customFormat="1" ht="50.1" customHeight="1" thickBot="1">
      <c r="B8" s="117"/>
      <c r="C8" s="137"/>
      <c r="D8" s="137"/>
      <c r="E8" s="137"/>
      <c r="F8" s="137"/>
      <c r="G8" s="137"/>
      <c r="H8" s="137"/>
      <c r="I8" s="137"/>
      <c r="J8" s="137"/>
      <c r="K8" s="137"/>
      <c r="L8" s="137"/>
      <c r="M8" s="137"/>
      <c r="N8" s="137"/>
      <c r="O8" s="137"/>
      <c r="P8" s="137"/>
      <c r="Q8" s="137"/>
      <c r="R8" s="118"/>
    </row>
    <row r="9" spans="1:258" s="115" customFormat="1" ht="9.9499999999999993" customHeight="1" thickBot="1">
      <c r="B9" s="116"/>
      <c r="C9" s="116"/>
      <c r="D9" s="116"/>
      <c r="E9" s="116"/>
      <c r="F9" s="116"/>
      <c r="G9" s="116"/>
      <c r="H9" s="116"/>
      <c r="I9" s="116"/>
      <c r="J9" s="116"/>
      <c r="K9" s="116"/>
      <c r="L9" s="116"/>
      <c r="M9" s="116"/>
      <c r="N9" s="116"/>
      <c r="O9" s="116"/>
    </row>
    <row r="10" spans="1:258" s="101" customFormat="1" ht="30" customHeight="1" thickBot="1">
      <c r="A10" s="96"/>
      <c r="B10" s="159" t="s">
        <v>101</v>
      </c>
      <c r="C10" s="159"/>
      <c r="D10" s="159"/>
      <c r="E10" s="160"/>
      <c r="F10" s="161"/>
      <c r="G10" s="162"/>
      <c r="H10" s="163"/>
      <c r="I10" s="157" t="s">
        <v>100</v>
      </c>
      <c r="J10" s="158"/>
      <c r="K10" s="158"/>
      <c r="L10" s="158"/>
      <c r="M10" s="158"/>
      <c r="N10" s="158"/>
      <c r="O10" s="158"/>
      <c r="P10" s="158"/>
      <c r="Q10" s="158"/>
      <c r="R10" s="3"/>
      <c r="S10" s="3"/>
      <c r="T10" s="3"/>
      <c r="U10" s="3"/>
      <c r="V10" s="3"/>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row>
    <row r="11" spans="1:258" s="101" customFormat="1" ht="9.9499999999999993" customHeight="1">
      <c r="A11" s="2"/>
      <c r="B11" s="96"/>
      <c r="C11" s="96"/>
      <c r="D11" s="96"/>
      <c r="E11" s="96"/>
      <c r="F11" s="96"/>
      <c r="G11" s="96"/>
      <c r="H11" s="96"/>
      <c r="I11" s="96"/>
      <c r="J11" s="96"/>
      <c r="K11" s="96"/>
      <c r="L11" s="96"/>
      <c r="M11" s="96"/>
      <c r="N11" s="96"/>
      <c r="O11" s="96"/>
      <c r="P11" s="96"/>
      <c r="Q11" s="96"/>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row>
    <row r="12" spans="1:258" s="101" customFormat="1" ht="18.75" thickBot="1">
      <c r="A12" s="2"/>
      <c r="C12" s="182" t="s">
        <v>99</v>
      </c>
      <c r="D12" s="182"/>
      <c r="E12" s="182"/>
      <c r="F12" s="182"/>
      <c r="G12" s="182"/>
      <c r="H12" s="182"/>
      <c r="I12" s="182"/>
      <c r="J12" s="182"/>
      <c r="K12" s="182"/>
      <c r="L12" s="182"/>
      <c r="M12" s="182"/>
      <c r="N12" s="182"/>
      <c r="O12" s="182"/>
      <c r="P12" s="200" t="s">
        <v>130</v>
      </c>
      <c r="Q12" s="20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row>
    <row r="13" spans="1:258" s="101" customFormat="1" ht="30.75" customHeight="1">
      <c r="A13" s="2"/>
      <c r="B13" s="96"/>
      <c r="C13" s="23"/>
      <c r="D13" s="22"/>
      <c r="E13" s="138" t="s">
        <v>143</v>
      </c>
      <c r="F13" s="139"/>
      <c r="G13" s="139"/>
      <c r="H13" s="140"/>
      <c r="I13" s="138" t="s">
        <v>126</v>
      </c>
      <c r="J13" s="139"/>
      <c r="K13" s="139"/>
      <c r="L13" s="139"/>
      <c r="M13" s="139"/>
      <c r="N13" s="183"/>
      <c r="O13" s="189" t="s">
        <v>98</v>
      </c>
      <c r="P13" s="190"/>
      <c r="Q13" s="190"/>
      <c r="R13" s="191"/>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row>
    <row r="14" spans="1:258" s="101" customFormat="1" ht="18.75" customHeight="1" thickBot="1">
      <c r="A14" s="2"/>
      <c r="B14" s="96"/>
      <c r="C14" s="21"/>
      <c r="D14" s="20"/>
      <c r="E14" s="150" t="str">
        <f>IF($F$10=0,"【　令和　　 年　 　月　】",$F$10)</f>
        <v>【　令和　　 年　 　月　】</v>
      </c>
      <c r="F14" s="151"/>
      <c r="G14" s="151"/>
      <c r="H14" s="152"/>
      <c r="I14" s="150" t="str">
        <f>IFERROR(EDATE($F$10,-12),"【　令和　　 年　 　月　】")</f>
        <v>【　令和　　 年　 　月　】</v>
      </c>
      <c r="J14" s="151"/>
      <c r="K14" s="151"/>
      <c r="L14" s="151"/>
      <c r="M14" s="151"/>
      <c r="N14" s="199"/>
      <c r="O14" s="192"/>
      <c r="P14" s="193"/>
      <c r="Q14" s="193"/>
      <c r="R14" s="194"/>
      <c r="T14" s="3"/>
      <c r="U14" s="3"/>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row>
    <row r="15" spans="1:258" s="101" customFormat="1" ht="39.950000000000003" customHeight="1" thickBot="1">
      <c r="A15" s="2"/>
      <c r="B15" s="96"/>
      <c r="C15" s="130" t="s">
        <v>84</v>
      </c>
      <c r="D15" s="132"/>
      <c r="E15" s="187"/>
      <c r="F15" s="188"/>
      <c r="G15" s="188"/>
      <c r="H15" s="29" t="s">
        <v>97</v>
      </c>
      <c r="I15" s="208"/>
      <c r="J15" s="209"/>
      <c r="K15" s="209"/>
      <c r="L15" s="209"/>
      <c r="M15" s="209"/>
      <c r="N15" s="32" t="s">
        <v>96</v>
      </c>
      <c r="O15" s="197" t="s">
        <v>95</v>
      </c>
      <c r="P15" s="198"/>
      <c r="Q15" s="195" t="str">
        <f>IFERROR(ROUNDDOWN((E15/I15*100-100),1),"")</f>
        <v/>
      </c>
      <c r="R15" s="196"/>
      <c r="T15" s="31"/>
      <c r="U15" s="31"/>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row>
    <row r="16" spans="1:258" s="101" customFormat="1" ht="15" customHeight="1">
      <c r="A16" s="2"/>
      <c r="B16" s="96"/>
      <c r="C16" s="96"/>
      <c r="D16" s="24"/>
      <c r="E16" s="24"/>
      <c r="F16" s="24"/>
      <c r="G16" s="24"/>
      <c r="H16" s="24"/>
      <c r="I16" s="24"/>
      <c r="J16" s="24"/>
      <c r="K16" s="96"/>
      <c r="L16" s="96"/>
      <c r="M16" s="96"/>
      <c r="N16" s="96"/>
      <c r="O16" s="159" t="s">
        <v>134</v>
      </c>
      <c r="P16" s="159"/>
      <c r="Q16" s="159"/>
      <c r="R16" s="159"/>
      <c r="S16" s="159"/>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row>
    <row r="17" spans="1:259" s="101" customFormat="1" ht="15" customHeight="1">
      <c r="A17" s="2"/>
      <c r="B17" s="103"/>
      <c r="C17" s="103"/>
      <c r="D17" s="24"/>
      <c r="E17" s="24"/>
      <c r="F17" s="24"/>
      <c r="G17" s="24"/>
      <c r="H17" s="24"/>
      <c r="I17" s="24"/>
      <c r="J17" s="24"/>
      <c r="K17" s="103"/>
      <c r="L17" s="103"/>
      <c r="M17" s="103"/>
      <c r="N17" s="103"/>
      <c r="O17" s="3"/>
      <c r="P17" s="3"/>
      <c r="Q17" s="3"/>
      <c r="R17" s="3"/>
      <c r="S17" s="3"/>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row>
    <row r="18" spans="1:259" s="101" customFormat="1">
      <c r="A18" s="2"/>
      <c r="C18" s="182" t="s">
        <v>142</v>
      </c>
      <c r="D18" s="182"/>
      <c r="E18" s="182"/>
      <c r="F18" s="182"/>
      <c r="G18" s="182"/>
      <c r="H18" s="182"/>
      <c r="I18" s="182"/>
      <c r="J18" s="182"/>
      <c r="K18" s="182"/>
      <c r="L18" s="182"/>
      <c r="M18" s="182"/>
      <c r="N18" s="182"/>
      <c r="O18" s="182"/>
      <c r="P18" s="182"/>
      <c r="Q18" s="18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row>
    <row r="19" spans="1:259" s="101" customFormat="1" ht="32.1" customHeight="1">
      <c r="A19" s="2"/>
      <c r="B19" s="96"/>
      <c r="C19" s="144"/>
      <c r="D19" s="202"/>
      <c r="E19" s="144" t="s">
        <v>141</v>
      </c>
      <c r="F19" s="145"/>
      <c r="G19" s="145"/>
      <c r="H19" s="145"/>
      <c r="I19" s="145"/>
      <c r="J19" s="138" t="s">
        <v>94</v>
      </c>
      <c r="K19" s="139"/>
      <c r="L19" s="139"/>
      <c r="M19" s="139"/>
      <c r="N19" s="140"/>
      <c r="P19" s="18"/>
      <c r="Q19" s="18"/>
      <c r="R19" s="18"/>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s="101" customFormat="1" ht="18.75" customHeight="1">
      <c r="A20" s="2"/>
      <c r="B20" s="96"/>
      <c r="C20" s="146"/>
      <c r="D20" s="147"/>
      <c r="E20" s="150" t="str">
        <f>IF($F$10=0,"【　令和　　 年　 　月　】",$F$10)</f>
        <v>【　令和　　 年　 　月　】</v>
      </c>
      <c r="F20" s="151"/>
      <c r="G20" s="151"/>
      <c r="H20" s="151"/>
      <c r="I20" s="152"/>
      <c r="J20" s="141"/>
      <c r="K20" s="142"/>
      <c r="L20" s="142"/>
      <c r="M20" s="142"/>
      <c r="N20" s="143"/>
      <c r="O20" s="19"/>
      <c r="P20" s="18"/>
      <c r="Q20" s="18"/>
      <c r="R20" s="18"/>
      <c r="S20" s="30"/>
      <c r="T20" s="30"/>
      <c r="U20" s="30"/>
      <c r="V20" s="30"/>
      <c r="W20" s="30"/>
      <c r="X20" s="30"/>
      <c r="Y20" s="30"/>
      <c r="Z20" s="30"/>
      <c r="AA20" s="30"/>
      <c r="AB20" s="30"/>
      <c r="AC20" s="30"/>
      <c r="AD20" s="30"/>
      <c r="AE20" s="30"/>
      <c r="AF20" s="30"/>
      <c r="AG20" s="30"/>
      <c r="AH20" s="30"/>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s="101" customFormat="1" ht="24.95" customHeight="1">
      <c r="A21" s="2"/>
      <c r="B21" s="96"/>
      <c r="C21" s="130" t="s">
        <v>84</v>
      </c>
      <c r="D21" s="132"/>
      <c r="E21" s="220"/>
      <c r="F21" s="221"/>
      <c r="G21" s="221"/>
      <c r="H21" s="221"/>
      <c r="I21" s="29" t="s">
        <v>93</v>
      </c>
      <c r="J21" s="214" t="str">
        <f>IFERROR(ROUNDDOWN(E21/E22*100,1),"")</f>
        <v/>
      </c>
      <c r="K21" s="215"/>
      <c r="L21" s="215"/>
      <c r="M21" s="215"/>
      <c r="N21" s="216"/>
      <c r="O21" s="168" t="s">
        <v>92</v>
      </c>
      <c r="P21" s="169"/>
      <c r="Q21" s="169"/>
      <c r="R21" s="169"/>
      <c r="S21" s="28"/>
      <c r="T21" s="28"/>
      <c r="U21" s="28"/>
      <c r="V21" s="28"/>
      <c r="W21" s="28"/>
      <c r="X21" s="28"/>
      <c r="Y21" s="28"/>
      <c r="Z21" s="28"/>
      <c r="AA21" s="28"/>
      <c r="AB21" s="28"/>
      <c r="AC21" s="28"/>
      <c r="AD21" s="28"/>
      <c r="AE21" s="28"/>
      <c r="AF21" s="28"/>
      <c r="AG21" s="28"/>
      <c r="AH21" s="28"/>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s="101" customFormat="1" ht="24.95" customHeight="1">
      <c r="A22" s="2"/>
      <c r="B22" s="96"/>
      <c r="C22" s="146" t="s">
        <v>79</v>
      </c>
      <c r="D22" s="147"/>
      <c r="E22" s="153"/>
      <c r="F22" s="154"/>
      <c r="G22" s="154"/>
      <c r="H22" s="154"/>
      <c r="I22" s="98" t="s">
        <v>91</v>
      </c>
      <c r="J22" s="217"/>
      <c r="K22" s="218"/>
      <c r="L22" s="218"/>
      <c r="M22" s="218"/>
      <c r="N22" s="219"/>
      <c r="O22" s="168"/>
      <c r="P22" s="169"/>
      <c r="Q22" s="169"/>
      <c r="R22" s="169"/>
      <c r="S22" s="28"/>
      <c r="T22" s="28"/>
      <c r="U22" s="28"/>
      <c r="V22" s="28"/>
      <c r="W22" s="28"/>
      <c r="X22" s="28"/>
      <c r="Y22" s="28"/>
      <c r="Z22" s="28"/>
      <c r="AA22" s="28"/>
      <c r="AB22" s="28"/>
      <c r="AC22" s="28"/>
      <c r="AD22" s="28"/>
      <c r="AE22" s="28"/>
      <c r="AF22" s="28"/>
      <c r="AG22" s="28"/>
      <c r="AH22" s="28"/>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101" customFormat="1" ht="9.9499999999999993" customHeight="1">
      <c r="A23" s="2"/>
      <c r="B23" s="96"/>
      <c r="C23" s="99"/>
      <c r="D23" s="99"/>
      <c r="E23" s="27"/>
      <c r="F23" s="27"/>
      <c r="G23" s="27"/>
      <c r="H23" s="27"/>
      <c r="I23" s="6"/>
      <c r="J23" s="26"/>
      <c r="K23" s="26"/>
      <c r="L23" s="25"/>
      <c r="M23" s="25"/>
      <c r="N23" s="24"/>
      <c r="O23" s="24"/>
      <c r="P23" s="24"/>
      <c r="Q23" s="24"/>
      <c r="R23" s="24"/>
      <c r="S23" s="24"/>
      <c r="T23" s="24"/>
      <c r="U23" s="24"/>
      <c r="V23" s="24"/>
      <c r="W23" s="24"/>
      <c r="X23" s="24"/>
      <c r="Y23" s="24"/>
      <c r="Z23" s="24"/>
      <c r="AA23" s="24"/>
      <c r="AB23" s="24"/>
      <c r="AC23" s="24"/>
      <c r="AD23" s="24"/>
      <c r="AE23" s="24"/>
      <c r="AF23" s="24"/>
      <c r="AG23" s="24"/>
      <c r="AH23" s="24"/>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row>
    <row r="24" spans="1:259" s="101" customFormat="1">
      <c r="A24" s="2"/>
      <c r="C24" s="182" t="s">
        <v>90</v>
      </c>
      <c r="D24" s="182"/>
      <c r="E24" s="182"/>
      <c r="F24" s="182"/>
      <c r="G24" s="182"/>
      <c r="H24" s="182"/>
      <c r="I24" s="182"/>
      <c r="J24" s="182"/>
      <c r="K24" s="182"/>
      <c r="L24" s="201" t="s">
        <v>130</v>
      </c>
      <c r="M24" s="201"/>
      <c r="N24" s="201"/>
      <c r="O24" s="95"/>
      <c r="P24" s="95"/>
      <c r="Q24" s="96"/>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row>
    <row r="25" spans="1:259" s="101" customFormat="1" ht="5.0999999999999996" customHeight="1">
      <c r="A25" s="2"/>
      <c r="B25" s="96"/>
      <c r="C25" s="96"/>
      <c r="D25" s="96"/>
      <c r="E25" s="96"/>
      <c r="F25" s="96"/>
      <c r="G25" s="96"/>
      <c r="H25" s="96"/>
      <c r="I25" s="96"/>
      <c r="J25" s="96"/>
      <c r="K25" s="96"/>
      <c r="L25" s="96"/>
      <c r="M25" s="96"/>
      <c r="N25" s="96"/>
      <c r="O25" s="96"/>
      <c r="P25" s="96"/>
      <c r="Q25" s="96"/>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row>
    <row r="26" spans="1:259" s="101" customFormat="1" ht="32.1" customHeight="1">
      <c r="A26" s="2"/>
      <c r="B26" s="96"/>
      <c r="C26" s="23"/>
      <c r="D26" s="22"/>
      <c r="E26" s="138" t="s">
        <v>127</v>
      </c>
      <c r="F26" s="139"/>
      <c r="G26" s="139"/>
      <c r="H26" s="139"/>
      <c r="I26" s="140"/>
      <c r="J26" s="138" t="s">
        <v>89</v>
      </c>
      <c r="K26" s="139"/>
      <c r="L26" s="139"/>
      <c r="M26" s="139"/>
      <c r="N26" s="140"/>
      <c r="O26" s="19"/>
      <c r="P26" s="18"/>
      <c r="Q26" s="18"/>
      <c r="R26" s="18"/>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row>
    <row r="27" spans="1:259" s="101" customFormat="1" ht="18.600000000000001" customHeight="1">
      <c r="A27" s="2"/>
      <c r="B27" s="96"/>
      <c r="C27" s="21"/>
      <c r="D27" s="20"/>
      <c r="E27" s="170" t="str">
        <f>IF($F$10=0,"【　令和　　 年　 　月　】",$F$10)</f>
        <v>【　令和　　 年　 　月　】</v>
      </c>
      <c r="F27" s="171"/>
      <c r="G27" s="171"/>
      <c r="H27" s="171"/>
      <c r="I27" s="172"/>
      <c r="J27" s="141"/>
      <c r="K27" s="142"/>
      <c r="L27" s="142"/>
      <c r="M27" s="142"/>
      <c r="N27" s="143"/>
      <c r="O27" s="19"/>
      <c r="P27" s="18"/>
      <c r="Q27" s="18"/>
      <c r="R27" s="18"/>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9" s="101" customFormat="1" ht="24.95" customHeight="1">
      <c r="A28" s="2"/>
      <c r="B28" s="96"/>
      <c r="C28" s="130" t="s">
        <v>84</v>
      </c>
      <c r="D28" s="132"/>
      <c r="E28" s="187"/>
      <c r="F28" s="188"/>
      <c r="G28" s="188"/>
      <c r="H28" s="188"/>
      <c r="I28" s="17" t="s">
        <v>88</v>
      </c>
      <c r="J28" s="148" t="s">
        <v>86</v>
      </c>
      <c r="K28" s="149"/>
      <c r="L28" s="212" t="str">
        <f>IFERROR(ROUNDDOWN((E28/E21*100),1),"")</f>
        <v/>
      </c>
      <c r="M28" s="212"/>
      <c r="N28" s="213"/>
      <c r="O28" s="168" t="s">
        <v>92</v>
      </c>
      <c r="P28" s="169"/>
      <c r="Q28" s="169"/>
      <c r="R28" s="169"/>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9" s="101" customFormat="1" ht="24.95" customHeight="1">
      <c r="A29" s="2"/>
      <c r="B29" s="96"/>
      <c r="C29" s="130" t="s">
        <v>79</v>
      </c>
      <c r="D29" s="132"/>
      <c r="E29" s="187"/>
      <c r="F29" s="188"/>
      <c r="G29" s="188"/>
      <c r="H29" s="188"/>
      <c r="I29" s="17" t="s">
        <v>87</v>
      </c>
      <c r="J29" s="148" t="s">
        <v>86</v>
      </c>
      <c r="K29" s="149"/>
      <c r="L29" s="212" t="str">
        <f>IFERROR(ROUNDDOWN((E29/E22*100),1),"")</f>
        <v/>
      </c>
      <c r="M29" s="212"/>
      <c r="N29" s="213"/>
      <c r="O29" s="168"/>
      <c r="P29" s="169"/>
      <c r="Q29" s="169"/>
      <c r="R29" s="169"/>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9" s="101" customFormat="1" ht="15" customHeight="1">
      <c r="A30" s="2"/>
      <c r="B30" s="96"/>
      <c r="C30" s="96"/>
      <c r="D30" s="96"/>
      <c r="E30" s="96"/>
      <c r="F30" s="96"/>
      <c r="G30" s="96"/>
      <c r="H30" s="96"/>
      <c r="I30" s="96"/>
      <c r="J30" s="6"/>
      <c r="K30" s="96"/>
      <c r="L30" s="96"/>
      <c r="M30" s="96"/>
      <c r="N30" s="96"/>
      <c r="O30" s="96"/>
      <c r="P30" s="96"/>
      <c r="Q30" s="96"/>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row>
    <row r="31" spans="1:259" s="101" customFormat="1" ht="18" customHeight="1">
      <c r="A31" s="2"/>
      <c r="C31" s="182" t="s">
        <v>85</v>
      </c>
      <c r="D31" s="182"/>
      <c r="E31" s="182"/>
      <c r="F31" s="182"/>
      <c r="G31" s="182"/>
      <c r="H31" s="182"/>
      <c r="I31" s="182"/>
      <c r="J31" s="182"/>
      <c r="K31" s="182"/>
      <c r="L31" s="182"/>
      <c r="M31" s="182"/>
      <c r="N31" s="182"/>
      <c r="O31" s="182"/>
      <c r="P31" s="182"/>
      <c r="Q31" s="201" t="s">
        <v>130</v>
      </c>
      <c r="R31" s="201"/>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row>
    <row r="32" spans="1:259" s="101" customFormat="1" ht="5.0999999999999996" customHeight="1" thickBot="1">
      <c r="A32" s="1"/>
      <c r="B32" s="3"/>
      <c r="C32" s="99"/>
      <c r="O32" s="16"/>
      <c r="P32" s="16"/>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spans="1:257" s="101" customFormat="1" ht="18" customHeight="1">
      <c r="A33" s="1"/>
      <c r="B33" s="3"/>
      <c r="C33" s="203" t="s">
        <v>84</v>
      </c>
      <c r="D33" s="122" t="s">
        <v>138</v>
      </c>
      <c r="E33" s="123"/>
      <c r="F33" s="123"/>
      <c r="G33" s="123"/>
      <c r="H33" s="123"/>
      <c r="I33" s="123"/>
      <c r="J33" s="123"/>
      <c r="K33" s="124"/>
      <c r="L33" s="122" t="s">
        <v>139</v>
      </c>
      <c r="M33" s="123"/>
      <c r="N33" s="123"/>
      <c r="O33" s="123"/>
      <c r="P33" s="123"/>
      <c r="Q33" s="123"/>
      <c r="R33" s="124"/>
      <c r="S33" s="3"/>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row>
    <row r="34" spans="1:257" s="101" customFormat="1" ht="18" customHeight="1">
      <c r="A34" s="1"/>
      <c r="B34" s="3"/>
      <c r="C34" s="204"/>
      <c r="D34" s="100"/>
      <c r="E34" s="130" t="s">
        <v>128</v>
      </c>
      <c r="F34" s="131"/>
      <c r="G34" s="132"/>
      <c r="H34" s="130" t="s">
        <v>78</v>
      </c>
      <c r="I34" s="131"/>
      <c r="J34" s="131"/>
      <c r="K34" s="166"/>
      <c r="L34" s="15"/>
      <c r="M34" s="130" t="s">
        <v>128</v>
      </c>
      <c r="N34" s="131"/>
      <c r="O34" s="131"/>
      <c r="P34" s="131"/>
      <c r="Q34" s="130" t="s">
        <v>77</v>
      </c>
      <c r="R34" s="166"/>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row>
    <row r="35" spans="1:257" s="101" customFormat="1" ht="24.95" customHeight="1">
      <c r="A35" s="2"/>
      <c r="B35" s="96"/>
      <c r="C35" s="204"/>
      <c r="D35" s="14" t="str">
        <f>IFERROR(EDATE($F$10,-2),"R　 年　 月")</f>
        <v>R　 年　 月</v>
      </c>
      <c r="E35" s="133"/>
      <c r="F35" s="134"/>
      <c r="G35" s="135"/>
      <c r="H35" s="133"/>
      <c r="I35" s="134"/>
      <c r="J35" s="134"/>
      <c r="K35" s="167"/>
      <c r="L35" s="14" t="str">
        <f>IFERROR(EDATE($F$10,-14),"R　 年 　月")</f>
        <v>R　 年 　月</v>
      </c>
      <c r="M35" s="175"/>
      <c r="N35" s="176"/>
      <c r="O35" s="176"/>
      <c r="P35" s="177"/>
      <c r="Q35" s="173"/>
      <c r="R35" s="174"/>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7" s="101" customFormat="1" ht="24.95" customHeight="1">
      <c r="A36" s="2"/>
      <c r="B36" s="96"/>
      <c r="C36" s="204"/>
      <c r="D36" s="13" t="str">
        <f>IFERROR(EDATE($F$10,-1),"R　 年　 月")</f>
        <v>R　 年　 月</v>
      </c>
      <c r="E36" s="184"/>
      <c r="F36" s="185"/>
      <c r="G36" s="206"/>
      <c r="H36" s="184"/>
      <c r="I36" s="185"/>
      <c r="J36" s="185"/>
      <c r="K36" s="186"/>
      <c r="L36" s="13" t="str">
        <f>IFERROR(EDATE($F$10,-13),"R　 年 　月")</f>
        <v>R　 年 　月</v>
      </c>
      <c r="M36" s="178"/>
      <c r="N36" s="210"/>
      <c r="O36" s="210"/>
      <c r="P36" s="210"/>
      <c r="Q36" s="178"/>
      <c r="R36" s="179"/>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spans="1:257" s="101" customFormat="1" ht="24.95" customHeight="1" thickBot="1">
      <c r="A37" s="2"/>
      <c r="C37" s="204"/>
      <c r="D37" s="12" t="str">
        <f>IF($F$10=0,"R　 年 　月",$F$10)</f>
        <v>R　 年 　月</v>
      </c>
      <c r="E37" s="127"/>
      <c r="F37" s="128"/>
      <c r="G37" s="207"/>
      <c r="H37" s="127"/>
      <c r="I37" s="128"/>
      <c r="J37" s="128"/>
      <c r="K37" s="129"/>
      <c r="L37" s="12" t="str">
        <f>IFERROR(EDATE($F$10,-12),"R　 年　 月")</f>
        <v>R　 年　 月</v>
      </c>
      <c r="M37" s="180"/>
      <c r="N37" s="211"/>
      <c r="O37" s="211"/>
      <c r="P37" s="211"/>
      <c r="Q37" s="180"/>
      <c r="R37" s="181"/>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row>
    <row r="38" spans="1:257" s="101" customFormat="1" ht="24.95" customHeight="1" thickTop="1" thickBot="1">
      <c r="A38" s="2"/>
      <c r="B38" s="96"/>
      <c r="C38" s="205"/>
      <c r="D38" s="10" t="s">
        <v>74</v>
      </c>
      <c r="E38" s="125" t="str">
        <f>IF(SUM(E35:G37)=0,"",SUM(E35:G37))</f>
        <v/>
      </c>
      <c r="F38" s="126"/>
      <c r="G38" s="11" t="s">
        <v>83</v>
      </c>
      <c r="H38" s="125" t="str">
        <f>IF(SUM(H35:K37)=0,"",SUM(H35:K37))</f>
        <v/>
      </c>
      <c r="I38" s="126"/>
      <c r="J38" s="126"/>
      <c r="K38" s="8" t="s">
        <v>82</v>
      </c>
      <c r="L38" s="10" t="s">
        <v>74</v>
      </c>
      <c r="M38" s="125" t="str">
        <f>IF(SUM(M35:O37)=0,"",SUM(M35:O37))</f>
        <v/>
      </c>
      <c r="N38" s="126"/>
      <c r="O38" s="126"/>
      <c r="P38" s="9" t="s">
        <v>81</v>
      </c>
      <c r="Q38" s="97" t="str">
        <f>IF(SUM(Q35:Q37)=0,"",SUM(Q35:Q37))</f>
        <v/>
      </c>
      <c r="R38" s="8" t="s">
        <v>80</v>
      </c>
      <c r="S38" s="7"/>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row>
    <row r="39" spans="1:257" s="101" customFormat="1" ht="18" customHeight="1">
      <c r="A39" s="2"/>
      <c r="B39" s="96"/>
      <c r="C39" s="203" t="s">
        <v>79</v>
      </c>
      <c r="D39" s="122" t="s">
        <v>138</v>
      </c>
      <c r="E39" s="123"/>
      <c r="F39" s="123"/>
      <c r="G39" s="123"/>
      <c r="H39" s="123"/>
      <c r="I39" s="123"/>
      <c r="J39" s="123"/>
      <c r="K39" s="124"/>
      <c r="L39" s="122" t="s">
        <v>140</v>
      </c>
      <c r="M39" s="123"/>
      <c r="N39" s="123"/>
      <c r="O39" s="123"/>
      <c r="P39" s="123"/>
      <c r="Q39" s="123"/>
      <c r="R39" s="124"/>
      <c r="S39" s="7"/>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row>
    <row r="40" spans="1:257" s="101" customFormat="1" ht="18" customHeight="1">
      <c r="A40" s="2"/>
      <c r="B40" s="96"/>
      <c r="C40" s="204"/>
      <c r="D40" s="100"/>
      <c r="E40" s="130" t="s">
        <v>128</v>
      </c>
      <c r="F40" s="131"/>
      <c r="G40" s="132"/>
      <c r="H40" s="130" t="s">
        <v>78</v>
      </c>
      <c r="I40" s="131"/>
      <c r="J40" s="131"/>
      <c r="K40" s="166"/>
      <c r="L40" s="15"/>
      <c r="M40" s="130" t="s">
        <v>128</v>
      </c>
      <c r="N40" s="131"/>
      <c r="O40" s="131"/>
      <c r="P40" s="131"/>
      <c r="Q40" s="130" t="s">
        <v>77</v>
      </c>
      <c r="R40" s="166"/>
      <c r="S40" s="7"/>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row>
    <row r="41" spans="1:257" s="101" customFormat="1" ht="24.95" customHeight="1">
      <c r="A41" s="2"/>
      <c r="B41" s="96"/>
      <c r="C41" s="204"/>
      <c r="D41" s="14" t="str">
        <f>IFERROR(EDATE($F$10,-2),"R　 年　 月")</f>
        <v>R　 年　 月</v>
      </c>
      <c r="E41" s="133"/>
      <c r="F41" s="134"/>
      <c r="G41" s="135"/>
      <c r="H41" s="133"/>
      <c r="I41" s="134"/>
      <c r="J41" s="134"/>
      <c r="K41" s="167"/>
      <c r="L41" s="14" t="str">
        <f>IFERROR(EDATE($F$10,-14),"R　 年 　月")</f>
        <v>R　 年 　月</v>
      </c>
      <c r="M41" s="175"/>
      <c r="N41" s="176"/>
      <c r="O41" s="176"/>
      <c r="P41" s="176"/>
      <c r="Q41" s="173"/>
      <c r="R41" s="174"/>
      <c r="S41" s="7"/>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row>
    <row r="42" spans="1:257" s="101" customFormat="1" ht="24.95" customHeight="1">
      <c r="A42" s="2"/>
      <c r="B42" s="96"/>
      <c r="C42" s="204"/>
      <c r="D42" s="13" t="str">
        <f>IFERROR(EDATE($F$10,-1),"R 　年 　月")</f>
        <v>R 　年 　月</v>
      </c>
      <c r="E42" s="184"/>
      <c r="F42" s="185"/>
      <c r="G42" s="206"/>
      <c r="H42" s="184"/>
      <c r="I42" s="185"/>
      <c r="J42" s="185"/>
      <c r="K42" s="186"/>
      <c r="L42" s="13" t="str">
        <f>IFERROR(EDATE($F$10,-13),"R 　年 　月")</f>
        <v>R 　年 　月</v>
      </c>
      <c r="M42" s="178"/>
      <c r="N42" s="210"/>
      <c r="O42" s="210"/>
      <c r="P42" s="210"/>
      <c r="Q42" s="178"/>
      <c r="R42" s="179"/>
      <c r="S42" s="7"/>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row>
    <row r="43" spans="1:257" s="101" customFormat="1" ht="24.95" customHeight="1" thickBot="1">
      <c r="A43" s="2"/>
      <c r="B43" s="96"/>
      <c r="C43" s="204"/>
      <c r="D43" s="12" t="str">
        <f>IF($F$10=0,"R　 年 　月",$F$10)</f>
        <v>R　 年 　月</v>
      </c>
      <c r="E43" s="127"/>
      <c r="F43" s="128"/>
      <c r="G43" s="207"/>
      <c r="H43" s="127"/>
      <c r="I43" s="128"/>
      <c r="J43" s="128"/>
      <c r="K43" s="129"/>
      <c r="L43" s="12" t="str">
        <f>IFERROR(EDATE($F$10,-12),"R　 年　 月")</f>
        <v>R　 年　 月</v>
      </c>
      <c r="M43" s="180"/>
      <c r="N43" s="211"/>
      <c r="O43" s="211"/>
      <c r="P43" s="211"/>
      <c r="Q43" s="180"/>
      <c r="R43" s="181"/>
      <c r="S43" s="7"/>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row>
    <row r="44" spans="1:257" s="101" customFormat="1" ht="24.95" customHeight="1" thickTop="1" thickBot="1">
      <c r="A44" s="2"/>
      <c r="B44" s="96"/>
      <c r="C44" s="205"/>
      <c r="D44" s="10" t="s">
        <v>74</v>
      </c>
      <c r="E44" s="125" t="str">
        <f>IF(SUM(E41:G43)=0,"",SUM(E41:G43))</f>
        <v/>
      </c>
      <c r="F44" s="126"/>
      <c r="G44" s="11" t="s">
        <v>76</v>
      </c>
      <c r="H44" s="125" t="str">
        <f>IF(SUM(H41:K43)=0,"",SUM(H41:K43))</f>
        <v/>
      </c>
      <c r="I44" s="126"/>
      <c r="J44" s="126"/>
      <c r="K44" s="8" t="s">
        <v>75</v>
      </c>
      <c r="L44" s="10" t="s">
        <v>74</v>
      </c>
      <c r="M44" s="125" t="str">
        <f>IF(SUM(M41:P43)=0,"",SUM(M41:P43))</f>
        <v/>
      </c>
      <c r="N44" s="126"/>
      <c r="O44" s="126"/>
      <c r="P44" s="9" t="s">
        <v>73</v>
      </c>
      <c r="Q44" s="97" t="str">
        <f>IF(SUM(Q41:R43)=0,"",SUM(Q41:R43))</f>
        <v/>
      </c>
      <c r="R44" s="8" t="s">
        <v>72</v>
      </c>
      <c r="S44" s="7"/>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row>
    <row r="45" spans="1:257" s="101" customFormat="1" ht="9.9499999999999993" customHeight="1" thickBot="1">
      <c r="A45" s="2"/>
      <c r="B45" s="96"/>
      <c r="C45" s="96"/>
      <c r="D45" s="99"/>
      <c r="E45" s="99"/>
      <c r="F45" s="99"/>
      <c r="G45" s="99"/>
      <c r="H45" s="6"/>
      <c r="I45" s="6"/>
      <c r="J45" s="99"/>
      <c r="K45" s="99"/>
      <c r="L45" s="99"/>
      <c r="M45" s="99"/>
      <c r="N45" s="96"/>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row>
    <row r="46" spans="1:257" s="101" customFormat="1" ht="18" customHeight="1">
      <c r="A46" s="2"/>
      <c r="B46" s="96"/>
      <c r="C46" s="158" t="s">
        <v>71</v>
      </c>
      <c r="D46" s="158"/>
      <c r="E46" s="158"/>
      <c r="F46" s="158"/>
      <c r="G46" s="98" t="s">
        <v>70</v>
      </c>
      <c r="H46" s="229" t="s">
        <v>17</v>
      </c>
      <c r="I46" s="4" t="s">
        <v>69</v>
      </c>
      <c r="J46" s="230" t="s">
        <v>61</v>
      </c>
      <c r="K46" s="231"/>
      <c r="L46" s="225" t="str">
        <f>IFERROR(ROUNDDOWN((E38/H38)-(M38/Q38),1),"")</f>
        <v/>
      </c>
      <c r="M46" s="226"/>
      <c r="N46" s="164" t="s">
        <v>68</v>
      </c>
      <c r="O46" s="165"/>
      <c r="P46" s="165" t="s">
        <v>67</v>
      </c>
      <c r="Q46" s="165"/>
      <c r="R46" s="165"/>
      <c r="S46" s="3"/>
      <c r="T46" s="3"/>
      <c r="U46" s="1"/>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row>
    <row r="47" spans="1:257" s="101" customFormat="1" ht="18.75" thickBot="1">
      <c r="A47" s="2"/>
      <c r="C47" s="158"/>
      <c r="D47" s="158"/>
      <c r="E47" s="158"/>
      <c r="F47" s="158"/>
      <c r="G47" s="99" t="s">
        <v>66</v>
      </c>
      <c r="H47" s="229"/>
      <c r="I47" s="99" t="s">
        <v>65</v>
      </c>
      <c r="J47" s="230"/>
      <c r="K47" s="231"/>
      <c r="L47" s="227"/>
      <c r="M47" s="228"/>
      <c r="N47" s="164"/>
      <c r="O47" s="165"/>
      <c r="P47" s="165"/>
      <c r="Q47" s="165"/>
      <c r="R47" s="165"/>
      <c r="S47" s="3"/>
      <c r="T47" s="3"/>
      <c r="U47" s="1"/>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row>
    <row r="48" spans="1:257" s="101" customFormat="1" ht="5.0999999999999996" customHeight="1" thickBot="1">
      <c r="A48" s="2"/>
      <c r="C48" s="99"/>
      <c r="D48" s="99"/>
      <c r="E48" s="99"/>
      <c r="F48" s="5"/>
      <c r="G48" s="99"/>
      <c r="H48" s="99"/>
      <c r="I48" s="5"/>
      <c r="J48" s="5"/>
      <c r="K48" s="5"/>
      <c r="L48" s="5"/>
      <c r="M48" s="3"/>
      <c r="N48" s="3"/>
      <c r="O48" s="3"/>
      <c r="P48" s="165"/>
      <c r="Q48" s="165"/>
      <c r="R48" s="165"/>
      <c r="S48" s="3"/>
      <c r="T48" s="3"/>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row>
    <row r="49" spans="1:258" s="101" customFormat="1" ht="18" customHeight="1">
      <c r="A49" s="2"/>
      <c r="C49" s="158" t="s">
        <v>64</v>
      </c>
      <c r="D49" s="158"/>
      <c r="E49" s="158"/>
      <c r="F49" s="158"/>
      <c r="G49" s="98" t="s">
        <v>63</v>
      </c>
      <c r="H49" s="229" t="s">
        <v>17</v>
      </c>
      <c r="I49" s="4" t="s">
        <v>62</v>
      </c>
      <c r="J49" s="230" t="s">
        <v>61</v>
      </c>
      <c r="K49" s="230"/>
      <c r="L49" s="225" t="str">
        <f>IFERROR(ROUNDDOWN((E44/H44)-(M44/Q44),1),"")</f>
        <v/>
      </c>
      <c r="M49" s="226"/>
      <c r="N49" s="164" t="s">
        <v>60</v>
      </c>
      <c r="O49" s="165"/>
      <c r="P49" s="165"/>
      <c r="Q49" s="165"/>
      <c r="R49" s="165"/>
      <c r="S49" s="3"/>
      <c r="T49" s="3"/>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row>
    <row r="50" spans="1:258" s="101" customFormat="1" ht="18.75" thickBot="1">
      <c r="A50" s="2"/>
      <c r="C50" s="158"/>
      <c r="D50" s="158"/>
      <c r="E50" s="158"/>
      <c r="F50" s="158"/>
      <c r="G50" s="99" t="s">
        <v>59</v>
      </c>
      <c r="H50" s="229"/>
      <c r="I50" s="99" t="s">
        <v>58</v>
      </c>
      <c r="J50" s="230"/>
      <c r="K50" s="230"/>
      <c r="L50" s="227"/>
      <c r="M50" s="228"/>
      <c r="N50" s="164"/>
      <c r="O50" s="165"/>
      <c r="P50" s="165"/>
      <c r="Q50" s="165"/>
      <c r="R50" s="165"/>
      <c r="S50" s="3"/>
      <c r="T50" s="3"/>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row>
    <row r="51" spans="1:258" s="101" customFormat="1" ht="18.75" thickBot="1">
      <c r="A51" s="2"/>
      <c r="B51" s="96"/>
      <c r="C51" s="96"/>
      <c r="D51" s="96"/>
      <c r="E51" s="96"/>
      <c r="F51" s="96"/>
      <c r="G51" s="96"/>
      <c r="H51" s="96"/>
      <c r="I51" s="96"/>
      <c r="J51" s="96"/>
      <c r="K51" s="96"/>
      <c r="L51" s="96"/>
      <c r="M51" s="96"/>
      <c r="N51" s="96"/>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row>
    <row r="52" spans="1:258" s="101" customFormat="1" ht="20.100000000000001" customHeight="1" thickTop="1">
      <c r="A52" s="109"/>
      <c r="B52" s="222" t="s">
        <v>57</v>
      </c>
      <c r="C52" s="222"/>
      <c r="D52" s="222"/>
      <c r="E52" s="222"/>
      <c r="F52" s="222"/>
      <c r="G52" s="222"/>
      <c r="H52" s="222"/>
      <c r="I52" s="222"/>
      <c r="J52" s="222"/>
      <c r="K52" s="222"/>
      <c r="L52" s="222"/>
      <c r="M52" s="222"/>
      <c r="N52" s="222"/>
      <c r="O52" s="222"/>
      <c r="P52" s="222"/>
      <c r="Q52" s="222"/>
      <c r="R52" s="222"/>
      <c r="S52" s="110"/>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row>
    <row r="53" spans="1:258" s="101" customFormat="1" ht="20.100000000000001" customHeight="1">
      <c r="A53" s="111"/>
      <c r="B53" s="223"/>
      <c r="C53" s="223"/>
      <c r="D53" s="223"/>
      <c r="E53" s="223"/>
      <c r="F53" s="223"/>
      <c r="G53" s="223"/>
      <c r="H53" s="223"/>
      <c r="I53" s="223"/>
      <c r="J53" s="223"/>
      <c r="K53" s="223"/>
      <c r="L53" s="223"/>
      <c r="M53" s="223"/>
      <c r="N53" s="223"/>
      <c r="O53" s="223"/>
      <c r="P53" s="223"/>
      <c r="Q53" s="223"/>
      <c r="R53" s="223"/>
      <c r="S53" s="11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row>
    <row r="54" spans="1:258" s="101" customFormat="1" ht="20.100000000000001" customHeight="1" thickBot="1">
      <c r="A54" s="113"/>
      <c r="B54" s="224"/>
      <c r="C54" s="224"/>
      <c r="D54" s="224"/>
      <c r="E54" s="224"/>
      <c r="F54" s="224"/>
      <c r="G54" s="224"/>
      <c r="H54" s="224"/>
      <c r="I54" s="224"/>
      <c r="J54" s="224"/>
      <c r="K54" s="224"/>
      <c r="L54" s="224"/>
      <c r="M54" s="224"/>
      <c r="N54" s="224"/>
      <c r="O54" s="224"/>
      <c r="P54" s="224"/>
      <c r="Q54" s="224"/>
      <c r="R54" s="224"/>
      <c r="S54" s="114"/>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row>
    <row r="55" spans="1:258" ht="18" customHeight="1" thickTop="1"/>
  </sheetData>
  <sheetProtection algorithmName="SHA-512" hashValue="aoqH3ICB869EWOGCO52VP9k+2HHo73FzFwDwteD+MtzOjwwMCZudgFKawCnUpn4GaRa8b0nEg/Ai+phMFSs96Q==" saltValue="1vfBbc9XE+6obrfjwPANHA==" spinCount="100000" sheet="1" selectLockedCells="1"/>
  <mergeCells count="106">
    <mergeCell ref="M41:P41"/>
    <mergeCell ref="H38:J38"/>
    <mergeCell ref="B52:R54"/>
    <mergeCell ref="L46:M47"/>
    <mergeCell ref="L49:M50"/>
    <mergeCell ref="P46:R50"/>
    <mergeCell ref="Q43:R43"/>
    <mergeCell ref="E42:G42"/>
    <mergeCell ref="Q42:R42"/>
    <mergeCell ref="H42:K42"/>
    <mergeCell ref="M42:P42"/>
    <mergeCell ref="E43:G43"/>
    <mergeCell ref="M43:P43"/>
    <mergeCell ref="C49:F50"/>
    <mergeCell ref="H49:H50"/>
    <mergeCell ref="J49:K50"/>
    <mergeCell ref="N49:O50"/>
    <mergeCell ref="M44:O44"/>
    <mergeCell ref="C46:F47"/>
    <mergeCell ref="H46:H47"/>
    <mergeCell ref="J46:K47"/>
    <mergeCell ref="C39:C44"/>
    <mergeCell ref="E44:F44"/>
    <mergeCell ref="H44:J44"/>
    <mergeCell ref="C12:O12"/>
    <mergeCell ref="P12:Q12"/>
    <mergeCell ref="C24:K24"/>
    <mergeCell ref="L24:N24"/>
    <mergeCell ref="C31:P31"/>
    <mergeCell ref="Q31:R31"/>
    <mergeCell ref="C19:D20"/>
    <mergeCell ref="J19:N20"/>
    <mergeCell ref="C33:C38"/>
    <mergeCell ref="E38:F38"/>
    <mergeCell ref="H34:K34"/>
    <mergeCell ref="H37:K37"/>
    <mergeCell ref="E36:G36"/>
    <mergeCell ref="E37:G37"/>
    <mergeCell ref="E15:G15"/>
    <mergeCell ref="I15:M15"/>
    <mergeCell ref="M34:P34"/>
    <mergeCell ref="M36:P36"/>
    <mergeCell ref="M37:P37"/>
    <mergeCell ref="L29:N29"/>
    <mergeCell ref="J21:N22"/>
    <mergeCell ref="E21:H21"/>
    <mergeCell ref="L28:N28"/>
    <mergeCell ref="H35:K35"/>
    <mergeCell ref="H36:K36"/>
    <mergeCell ref="E28:H28"/>
    <mergeCell ref="E29:H29"/>
    <mergeCell ref="O16:S16"/>
    <mergeCell ref="O13:R14"/>
    <mergeCell ref="Q15:R15"/>
    <mergeCell ref="O15:P15"/>
    <mergeCell ref="E14:H14"/>
    <mergeCell ref="I14:N14"/>
    <mergeCell ref="L33:R33"/>
    <mergeCell ref="B2:Q2"/>
    <mergeCell ref="B3:Q3"/>
    <mergeCell ref="I10:Q10"/>
    <mergeCell ref="B10:E10"/>
    <mergeCell ref="F10:H10"/>
    <mergeCell ref="N46:O47"/>
    <mergeCell ref="D39:K39"/>
    <mergeCell ref="H40:K40"/>
    <mergeCell ref="H41:K41"/>
    <mergeCell ref="O21:R22"/>
    <mergeCell ref="O28:R29"/>
    <mergeCell ref="C28:D28"/>
    <mergeCell ref="C29:D29"/>
    <mergeCell ref="E27:I27"/>
    <mergeCell ref="Q41:R41"/>
    <mergeCell ref="Q34:R34"/>
    <mergeCell ref="M35:P35"/>
    <mergeCell ref="Q36:R36"/>
    <mergeCell ref="Q37:R37"/>
    <mergeCell ref="M40:P40"/>
    <mergeCell ref="Q40:R40"/>
    <mergeCell ref="Q35:R35"/>
    <mergeCell ref="C18:Q18"/>
    <mergeCell ref="I13:N13"/>
    <mergeCell ref="Q5:R5"/>
    <mergeCell ref="F5:P5"/>
    <mergeCell ref="B5:E5"/>
    <mergeCell ref="L39:R39"/>
    <mergeCell ref="M38:O38"/>
    <mergeCell ref="H43:K43"/>
    <mergeCell ref="E34:G34"/>
    <mergeCell ref="E35:G35"/>
    <mergeCell ref="D33:K33"/>
    <mergeCell ref="E40:G40"/>
    <mergeCell ref="E41:G41"/>
    <mergeCell ref="B7:P7"/>
    <mergeCell ref="C8:Q8"/>
    <mergeCell ref="J26:N27"/>
    <mergeCell ref="C15:D15"/>
    <mergeCell ref="E19:I19"/>
    <mergeCell ref="E13:H13"/>
    <mergeCell ref="C21:D21"/>
    <mergeCell ref="C22:D22"/>
    <mergeCell ref="J28:K28"/>
    <mergeCell ref="J29:K29"/>
    <mergeCell ref="E20:I20"/>
    <mergeCell ref="E22:H22"/>
    <mergeCell ref="E26:I26"/>
  </mergeCells>
  <phoneticPr fontId="2"/>
  <conditionalFormatting sqref="B8:R8">
    <cfRule type="expression" dxfId="60" priority="3">
      <formula>ISBLANK($C$8)</formula>
    </cfRule>
  </conditionalFormatting>
  <conditionalFormatting sqref="E15">
    <cfRule type="expression" dxfId="59" priority="14">
      <formula>ISBLANK($E$15)</formula>
    </cfRule>
  </conditionalFormatting>
  <conditionalFormatting sqref="E21">
    <cfRule type="expression" dxfId="58" priority="17">
      <formula>ISBLANK($E$21)</formula>
    </cfRule>
  </conditionalFormatting>
  <conditionalFormatting sqref="E22">
    <cfRule type="expression" dxfId="57" priority="16">
      <formula>ISBLANK($E$22)</formula>
    </cfRule>
  </conditionalFormatting>
  <conditionalFormatting sqref="E28">
    <cfRule type="expression" dxfId="56" priority="13">
      <formula>ISBLANK($E$28)</formula>
    </cfRule>
  </conditionalFormatting>
  <conditionalFormatting sqref="E29">
    <cfRule type="expression" dxfId="55" priority="21">
      <formula>ISBLANK($E$29)</formula>
    </cfRule>
  </conditionalFormatting>
  <conditionalFormatting sqref="E21:H22">
    <cfRule type="expression" dxfId="54" priority="2">
      <formula>$E$21&gt;$E$22</formula>
    </cfRule>
  </conditionalFormatting>
  <conditionalFormatting sqref="E28:H29">
    <cfRule type="expression" dxfId="53" priority="1">
      <formula>$E$28&gt;$E$29</formula>
    </cfRule>
  </conditionalFormatting>
  <conditionalFormatting sqref="E35:K37">
    <cfRule type="expression" dxfId="52" priority="19">
      <formula>ISBLANK(E35)</formula>
    </cfRule>
  </conditionalFormatting>
  <conditionalFormatting sqref="E41:K43">
    <cfRule type="expression" dxfId="51" priority="10">
      <formula>ISBLANK(E41)</formula>
    </cfRule>
  </conditionalFormatting>
  <conditionalFormatting sqref="F5">
    <cfRule type="expression" dxfId="50" priority="20">
      <formula>ISBLANK($F$5)</formula>
    </cfRule>
  </conditionalFormatting>
  <conditionalFormatting sqref="F10:G10">
    <cfRule type="expression" dxfId="49" priority="22">
      <formula>ISBLANK($F$10)</formula>
    </cfRule>
  </conditionalFormatting>
  <conditionalFormatting sqref="I15">
    <cfRule type="expression" dxfId="48" priority="15">
      <formula>ISBLANK($I$15)</formula>
    </cfRule>
  </conditionalFormatting>
  <conditionalFormatting sqref="J21:N22">
    <cfRule type="expression" dxfId="47" priority="6">
      <formula>AND($J$21&lt;&gt;0,$J$21&lt;20)</formula>
    </cfRule>
  </conditionalFormatting>
  <conditionalFormatting sqref="L28:N28">
    <cfRule type="expression" dxfId="46" priority="5">
      <formula>AND($L$28&lt;20,$L$28&lt;&gt;0)</formula>
    </cfRule>
  </conditionalFormatting>
  <conditionalFormatting sqref="L29:N29">
    <cfRule type="expression" dxfId="45" priority="4">
      <formula>AND($L$29&lt;&gt;0,$L$29&lt;20)</formula>
    </cfRule>
  </conditionalFormatting>
  <conditionalFormatting sqref="M35:R37">
    <cfRule type="expression" dxfId="44" priority="11">
      <formula>ISBLANK(M35)</formula>
    </cfRule>
  </conditionalFormatting>
  <conditionalFormatting sqref="M41:R43">
    <cfRule type="expression" dxfId="43" priority="9">
      <formula>ISBLANK(M41)</formula>
    </cfRule>
  </conditionalFormatting>
  <conditionalFormatting sqref="Q15:R15">
    <cfRule type="expression" dxfId="42" priority="7">
      <formula>AND($Q$15&lt;&gt;0,$Q$15&lt;20)</formula>
    </cfRule>
  </conditionalFormatting>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5573-622F-4ED0-9565-410E953D2119}">
  <dimension ref="A1:AJ72"/>
  <sheetViews>
    <sheetView showWhiteSpace="0" zoomScale="115" zoomScaleNormal="115" zoomScaleSheetLayoutView="100" workbookViewId="0">
      <selection activeCell="Z9" sqref="Z9:AA9"/>
    </sheetView>
  </sheetViews>
  <sheetFormatPr defaultRowHeight="13.5"/>
  <cols>
    <col min="1" max="36" width="2.625" style="39" customWidth="1"/>
    <col min="37" max="39" width="2.5" style="39" customWidth="1"/>
    <col min="40" max="16384" width="9" style="39"/>
  </cols>
  <sheetData>
    <row r="1" spans="1:36" s="94" customFormat="1">
      <c r="A1" s="232" t="s">
        <v>125</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2" spans="1:36" s="94" customFormat="1" ht="14.25" thickBot="1">
      <c r="A2" s="232" t="s">
        <v>129</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row>
    <row r="3" spans="1:36" ht="15" customHeight="1" thickBot="1">
      <c r="B3" s="244" t="s">
        <v>13</v>
      </c>
      <c r="C3" s="245"/>
      <c r="D3" s="245"/>
      <c r="E3" s="245"/>
      <c r="F3" s="33"/>
      <c r="G3" s="34"/>
      <c r="H3" s="34"/>
      <c r="I3" s="34"/>
      <c r="J3" s="34"/>
      <c r="K3" s="34"/>
      <c r="L3" s="34"/>
      <c r="M3" s="34"/>
      <c r="N3" s="34"/>
      <c r="O3" s="35"/>
      <c r="P3" s="36"/>
      <c r="Q3" s="36"/>
      <c r="R3" s="36"/>
      <c r="S3" s="36"/>
      <c r="T3" s="36"/>
      <c r="U3" s="36"/>
      <c r="V3" s="36"/>
      <c r="W3" s="36"/>
      <c r="X3" s="36"/>
      <c r="Y3" s="37"/>
      <c r="Z3" s="38"/>
      <c r="AA3" s="36"/>
      <c r="AB3" s="36"/>
      <c r="AC3" s="36"/>
      <c r="AD3" s="36"/>
      <c r="AE3" s="36"/>
      <c r="AF3" s="36"/>
      <c r="AG3" s="36"/>
      <c r="AH3" s="36"/>
      <c r="AI3" s="37"/>
    </row>
    <row r="4" spans="1:36" ht="15" customHeight="1">
      <c r="B4" s="246"/>
      <c r="C4" s="247"/>
      <c r="D4" s="247"/>
      <c r="E4" s="248"/>
      <c r="F4" s="40"/>
      <c r="G4" s="41"/>
      <c r="H4" s="41"/>
      <c r="I4" s="41"/>
      <c r="J4" s="41"/>
      <c r="K4" s="41"/>
      <c r="L4" s="41"/>
      <c r="M4" s="41"/>
      <c r="N4" s="41"/>
      <c r="O4" s="42"/>
      <c r="P4" s="38"/>
      <c r="Q4" s="36"/>
      <c r="R4" s="36"/>
      <c r="S4" s="36"/>
      <c r="T4" s="36"/>
      <c r="U4" s="36"/>
      <c r="V4" s="36"/>
      <c r="W4" s="36"/>
      <c r="X4" s="36"/>
      <c r="Y4" s="37"/>
      <c r="Z4" s="38"/>
      <c r="AA4" s="36"/>
      <c r="AB4" s="36"/>
      <c r="AC4" s="36"/>
      <c r="AD4" s="36"/>
      <c r="AE4" s="36"/>
      <c r="AF4" s="36"/>
      <c r="AG4" s="36"/>
      <c r="AH4" s="36"/>
      <c r="AI4" s="37"/>
    </row>
    <row r="5" spans="1:36" ht="15.95" customHeight="1" thickBot="1">
      <c r="B5" s="280" t="s">
        <v>137</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row>
    <row r="6" spans="1:36" ht="6" customHeight="1">
      <c r="B6" s="43"/>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5"/>
    </row>
    <row r="7" spans="1:36" ht="15" customHeight="1">
      <c r="B7" s="46"/>
      <c r="C7" s="249" t="s">
        <v>133</v>
      </c>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47"/>
    </row>
    <row r="8" spans="1:36" ht="3.95" customHeight="1">
      <c r="B8" s="46"/>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7"/>
    </row>
    <row r="9" spans="1:36" ht="18" customHeight="1">
      <c r="B9" s="46"/>
      <c r="C9" s="48"/>
      <c r="E9" s="49"/>
      <c r="F9" s="49"/>
      <c r="G9" s="49"/>
      <c r="H9" s="49"/>
      <c r="I9" s="49"/>
      <c r="J9" s="49"/>
      <c r="K9" s="49"/>
      <c r="L9" s="49"/>
      <c r="M9" s="48"/>
      <c r="N9" s="48"/>
      <c r="O9" s="48"/>
      <c r="P9" s="48"/>
      <c r="Q9" s="48"/>
      <c r="R9" s="48"/>
      <c r="S9" s="48"/>
      <c r="T9" s="48"/>
      <c r="U9" s="48"/>
      <c r="V9" s="48"/>
      <c r="W9" s="50"/>
      <c r="X9" s="288" t="s">
        <v>108</v>
      </c>
      <c r="Y9" s="288"/>
      <c r="Z9" s="289"/>
      <c r="AA9" s="289"/>
      <c r="AB9" s="61" t="s">
        <v>107</v>
      </c>
      <c r="AC9" s="289"/>
      <c r="AD9" s="289"/>
      <c r="AE9" s="61" t="s">
        <v>106</v>
      </c>
      <c r="AF9" s="289"/>
      <c r="AG9" s="289"/>
      <c r="AH9" s="61" t="s">
        <v>105</v>
      </c>
      <c r="AI9" s="47"/>
    </row>
    <row r="10" spans="1:36" ht="17.25">
      <c r="B10" s="46"/>
      <c r="C10" s="48"/>
      <c r="D10" s="287" t="s">
        <v>0</v>
      </c>
      <c r="E10" s="287"/>
      <c r="F10" s="287"/>
      <c r="G10" s="287"/>
      <c r="H10" s="287"/>
      <c r="I10" s="287"/>
      <c r="J10" s="287"/>
      <c r="K10" s="287"/>
      <c r="L10" s="287"/>
      <c r="M10" s="287"/>
      <c r="N10" s="287"/>
      <c r="O10" s="48"/>
      <c r="P10" s="48"/>
      <c r="Q10" s="48"/>
      <c r="R10" s="48"/>
      <c r="S10" s="48"/>
      <c r="T10" s="48"/>
      <c r="U10" s="48"/>
      <c r="V10" s="48"/>
      <c r="W10" s="48"/>
      <c r="X10" s="48"/>
      <c r="Y10" s="48"/>
      <c r="Z10" s="48"/>
      <c r="AA10" s="48"/>
      <c r="AB10" s="48"/>
      <c r="AC10" s="48"/>
      <c r="AD10" s="48"/>
      <c r="AE10" s="48"/>
      <c r="AF10" s="48"/>
      <c r="AG10" s="48"/>
      <c r="AH10" s="48"/>
      <c r="AI10" s="47"/>
    </row>
    <row r="11" spans="1:36" ht="18" customHeight="1">
      <c r="B11" s="46"/>
      <c r="C11" s="48"/>
      <c r="D11" s="49"/>
      <c r="E11" s="49"/>
      <c r="F11" s="49"/>
      <c r="G11" s="49"/>
      <c r="H11" s="49"/>
      <c r="I11" s="49"/>
      <c r="J11" s="49"/>
      <c r="K11" s="49"/>
      <c r="L11" s="48"/>
      <c r="M11" s="292" t="s">
        <v>131</v>
      </c>
      <c r="N11" s="292"/>
      <c r="O11" s="292"/>
      <c r="P11" s="292"/>
      <c r="Q11" s="250" t="s">
        <v>40</v>
      </c>
      <c r="R11" s="250"/>
      <c r="S11" s="250"/>
      <c r="T11" s="104"/>
      <c r="U11" s="268"/>
      <c r="V11" s="268"/>
      <c r="W11" s="268"/>
      <c r="X11" s="268"/>
      <c r="Y11" s="268"/>
      <c r="Z11" s="268"/>
      <c r="AA11" s="268"/>
      <c r="AB11" s="268"/>
      <c r="AC11" s="268"/>
      <c r="AD11" s="268"/>
      <c r="AE11" s="268"/>
      <c r="AF11" s="268"/>
      <c r="AG11" s="268"/>
      <c r="AH11" s="268"/>
      <c r="AI11" s="47"/>
    </row>
    <row r="12" spans="1:36" ht="15" customHeight="1">
      <c r="B12" s="46"/>
      <c r="C12" s="48"/>
      <c r="D12" s="48"/>
      <c r="E12" s="48"/>
      <c r="F12" s="48"/>
      <c r="G12" s="48"/>
      <c r="H12" s="48"/>
      <c r="I12" s="48"/>
      <c r="J12" s="48"/>
      <c r="K12" s="48"/>
      <c r="L12" s="48"/>
      <c r="M12" s="104"/>
      <c r="N12" s="104"/>
      <c r="O12" s="104"/>
      <c r="P12" s="283" t="s">
        <v>132</v>
      </c>
      <c r="Q12" s="283"/>
      <c r="R12" s="283"/>
      <c r="S12" s="283"/>
      <c r="T12" s="283"/>
      <c r="U12" s="286"/>
      <c r="V12" s="286"/>
      <c r="W12" s="286"/>
      <c r="X12" s="286"/>
      <c r="Y12" s="286"/>
      <c r="Z12" s="286"/>
      <c r="AA12" s="286"/>
      <c r="AB12" s="286"/>
      <c r="AC12" s="286"/>
      <c r="AD12" s="286"/>
      <c r="AE12" s="286"/>
      <c r="AF12" s="286"/>
      <c r="AG12" s="286"/>
      <c r="AH12" s="286"/>
      <c r="AI12" s="47"/>
    </row>
    <row r="13" spans="1:36" ht="18" customHeight="1">
      <c r="B13" s="46"/>
      <c r="C13" s="48"/>
      <c r="D13" s="48"/>
      <c r="E13" s="48"/>
      <c r="F13" s="48"/>
      <c r="G13" s="48"/>
      <c r="H13" s="48"/>
      <c r="I13" s="48"/>
      <c r="J13" s="48"/>
      <c r="K13" s="48"/>
      <c r="L13" s="48"/>
      <c r="M13" s="104"/>
      <c r="N13" s="104"/>
      <c r="O13" s="104"/>
      <c r="P13" s="104"/>
      <c r="Q13" s="250" t="s">
        <v>42</v>
      </c>
      <c r="R13" s="250"/>
      <c r="S13" s="250"/>
      <c r="T13" s="104"/>
      <c r="U13" s="268"/>
      <c r="V13" s="268"/>
      <c r="W13" s="268"/>
      <c r="X13" s="268"/>
      <c r="Y13" s="268"/>
      <c r="Z13" s="268"/>
      <c r="AA13" s="268"/>
      <c r="AB13" s="268"/>
      <c r="AC13" s="268"/>
      <c r="AD13" s="268"/>
      <c r="AE13" s="268"/>
      <c r="AF13" s="268"/>
      <c r="AG13" s="268"/>
      <c r="AH13" s="268"/>
      <c r="AI13" s="47"/>
    </row>
    <row r="14" spans="1:36" ht="15" customHeight="1">
      <c r="B14" s="46"/>
      <c r="C14" s="48"/>
      <c r="D14" s="48"/>
      <c r="E14" s="48"/>
      <c r="F14" s="48"/>
      <c r="G14" s="48"/>
      <c r="H14" s="48"/>
      <c r="I14" s="48"/>
      <c r="J14" s="48"/>
      <c r="K14" s="48"/>
      <c r="L14" s="48"/>
      <c r="M14" s="104"/>
      <c r="N14" s="104"/>
      <c r="O14" s="104"/>
      <c r="P14" s="283" t="s">
        <v>41</v>
      </c>
      <c r="Q14" s="283"/>
      <c r="R14" s="283"/>
      <c r="S14" s="283"/>
      <c r="T14" s="283"/>
      <c r="U14" s="104"/>
      <c r="V14" s="259"/>
      <c r="W14" s="259"/>
      <c r="X14" s="259"/>
      <c r="Y14" s="259"/>
      <c r="Z14" s="259"/>
      <c r="AA14" s="259"/>
      <c r="AB14" s="259"/>
      <c r="AC14" s="259"/>
      <c r="AD14" s="259"/>
      <c r="AE14" s="259"/>
      <c r="AF14" s="259"/>
      <c r="AG14" s="259"/>
      <c r="AH14" s="259"/>
      <c r="AI14" s="47"/>
    </row>
    <row r="15" spans="1:36" ht="18" customHeight="1">
      <c r="B15" s="46"/>
      <c r="C15" s="48"/>
      <c r="D15" s="48"/>
      <c r="E15" s="48"/>
      <c r="F15" s="48"/>
      <c r="G15" s="48"/>
      <c r="H15" s="48"/>
      <c r="I15" s="48"/>
      <c r="J15" s="48"/>
      <c r="K15" s="48"/>
      <c r="L15" s="48"/>
      <c r="M15" s="104"/>
      <c r="N15" s="104"/>
      <c r="O15" s="104"/>
      <c r="P15" s="104"/>
      <c r="Q15" s="285" t="s">
        <v>43</v>
      </c>
      <c r="R15" s="285"/>
      <c r="S15" s="285"/>
      <c r="T15" s="285"/>
      <c r="U15" s="285"/>
      <c r="V15" s="268"/>
      <c r="W15" s="268"/>
      <c r="X15" s="268"/>
      <c r="Y15" s="268"/>
      <c r="Z15" s="268"/>
      <c r="AA15" s="268"/>
      <c r="AB15" s="268"/>
      <c r="AC15" s="268"/>
      <c r="AD15" s="268"/>
      <c r="AE15" s="268"/>
      <c r="AF15" s="268"/>
      <c r="AG15" s="268"/>
      <c r="AH15" s="268"/>
      <c r="AI15" s="47"/>
    </row>
    <row r="16" spans="1:36" ht="6.95" customHeight="1">
      <c r="B16" s="46"/>
      <c r="C16" s="48"/>
      <c r="D16" s="48"/>
      <c r="E16" s="48"/>
      <c r="F16" s="48"/>
      <c r="G16" s="48"/>
      <c r="H16" s="48"/>
      <c r="I16" s="48"/>
      <c r="J16" s="48"/>
      <c r="K16" s="48"/>
      <c r="L16" s="48"/>
      <c r="M16" s="104"/>
      <c r="N16" s="104"/>
      <c r="O16" s="104"/>
      <c r="P16" s="104"/>
      <c r="Q16" s="105"/>
      <c r="R16" s="105"/>
      <c r="S16" s="105"/>
      <c r="T16" s="104"/>
      <c r="U16" s="104"/>
      <c r="V16" s="104"/>
      <c r="W16" s="104"/>
      <c r="X16" s="104"/>
      <c r="Y16" s="104"/>
      <c r="Z16" s="104"/>
      <c r="AA16" s="104"/>
      <c r="AB16" s="104"/>
      <c r="AC16" s="104"/>
      <c r="AD16" s="104"/>
      <c r="AE16" s="104"/>
      <c r="AF16" s="104"/>
      <c r="AG16" s="106"/>
      <c r="AH16" s="106"/>
      <c r="AI16" s="47"/>
    </row>
    <row r="17" spans="2:35" ht="18" customHeight="1">
      <c r="B17" s="46"/>
      <c r="C17" s="48"/>
      <c r="D17" s="48"/>
      <c r="E17" s="48"/>
      <c r="F17" s="48"/>
      <c r="G17" s="48"/>
      <c r="H17" s="48"/>
      <c r="I17" s="48"/>
      <c r="J17" s="48"/>
      <c r="K17" s="48"/>
      <c r="L17" s="48"/>
      <c r="M17" s="104"/>
      <c r="N17" s="104"/>
      <c r="O17" s="104"/>
      <c r="P17" s="104"/>
      <c r="Q17" s="250" t="s">
        <v>44</v>
      </c>
      <c r="R17" s="250"/>
      <c r="S17" s="250"/>
      <c r="T17" s="104"/>
      <c r="U17" s="268"/>
      <c r="V17" s="268"/>
      <c r="W17" s="268"/>
      <c r="X17" s="268"/>
      <c r="Y17" s="268"/>
      <c r="Z17" s="268"/>
      <c r="AA17" s="268"/>
      <c r="AB17" s="268"/>
      <c r="AC17" s="268"/>
      <c r="AD17" s="268"/>
      <c r="AE17" s="268"/>
      <c r="AF17" s="268"/>
      <c r="AG17" s="268"/>
      <c r="AH17" s="268"/>
      <c r="AI17" s="47"/>
    </row>
    <row r="18" spans="2:35" ht="5.0999999999999996" customHeight="1">
      <c r="B18" s="46"/>
      <c r="C18" s="48"/>
      <c r="D18" s="48"/>
      <c r="E18" s="48"/>
      <c r="F18" s="48"/>
      <c r="G18" s="48"/>
      <c r="H18" s="48"/>
      <c r="I18" s="48"/>
      <c r="J18" s="48"/>
      <c r="K18" s="48"/>
      <c r="L18" s="48"/>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47"/>
    </row>
    <row r="19" spans="2:35" ht="38.1" customHeight="1" thickBot="1">
      <c r="B19" s="46"/>
      <c r="C19" s="267" t="s">
        <v>23</v>
      </c>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48"/>
      <c r="AI19" s="47"/>
    </row>
    <row r="20" spans="2:35" ht="15" customHeight="1" thickBot="1">
      <c r="B20" s="290" t="s">
        <v>14</v>
      </c>
      <c r="C20" s="291"/>
      <c r="D20" s="269"/>
      <c r="E20" s="270"/>
      <c r="F20" s="270"/>
      <c r="G20" s="270"/>
      <c r="H20" s="270"/>
      <c r="I20" s="270"/>
      <c r="J20" s="270"/>
      <c r="K20" s="270"/>
      <c r="L20" s="270"/>
      <c r="M20" s="271"/>
      <c r="N20" s="272"/>
      <c r="O20" s="273"/>
      <c r="P20" s="273"/>
      <c r="Q20" s="273"/>
      <c r="R20" s="273"/>
      <c r="S20" s="273"/>
      <c r="T20" s="273"/>
      <c r="U20" s="273"/>
      <c r="V20" s="273"/>
      <c r="W20" s="274"/>
      <c r="X20" s="275"/>
      <c r="Y20" s="273"/>
      <c r="Z20" s="273"/>
      <c r="AA20" s="273"/>
      <c r="AB20" s="273"/>
      <c r="AC20" s="273"/>
      <c r="AD20" s="273"/>
      <c r="AE20" s="273"/>
      <c r="AF20" s="273"/>
      <c r="AG20" s="274"/>
      <c r="AH20" s="48"/>
      <c r="AI20" s="47"/>
    </row>
    <row r="21" spans="2:35" ht="15" customHeight="1">
      <c r="B21" s="46"/>
      <c r="C21" s="48"/>
      <c r="D21" s="275"/>
      <c r="E21" s="273"/>
      <c r="F21" s="273"/>
      <c r="G21" s="273"/>
      <c r="H21" s="273"/>
      <c r="I21" s="273"/>
      <c r="J21" s="273"/>
      <c r="K21" s="273"/>
      <c r="L21" s="273"/>
      <c r="M21" s="274"/>
      <c r="N21" s="275"/>
      <c r="O21" s="273"/>
      <c r="P21" s="273"/>
      <c r="Q21" s="273"/>
      <c r="R21" s="273"/>
      <c r="S21" s="273"/>
      <c r="T21" s="273"/>
      <c r="U21" s="273"/>
      <c r="V21" s="273"/>
      <c r="W21" s="274"/>
      <c r="X21" s="275"/>
      <c r="Y21" s="273"/>
      <c r="Z21" s="273"/>
      <c r="AA21" s="273"/>
      <c r="AB21" s="273"/>
      <c r="AC21" s="273"/>
      <c r="AD21" s="273"/>
      <c r="AE21" s="273"/>
      <c r="AF21" s="273"/>
      <c r="AG21" s="274"/>
      <c r="AH21" s="48"/>
      <c r="AI21" s="47"/>
    </row>
    <row r="22" spans="2:35" s="53" customFormat="1" ht="11.1" customHeight="1">
      <c r="B22" s="51"/>
      <c r="C22" s="52"/>
      <c r="D22" s="281" t="s">
        <v>48</v>
      </c>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I22" s="54"/>
    </row>
    <row r="23" spans="2:35" ht="12" customHeight="1">
      <c r="B23" s="46"/>
      <c r="C23" s="48"/>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48"/>
      <c r="AI23" s="47"/>
    </row>
    <row r="24" spans="2:35" ht="11.1" customHeight="1">
      <c r="B24" s="46"/>
      <c r="C24" s="48"/>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48"/>
      <c r="AI24" s="47"/>
    </row>
    <row r="25" spans="2:35" ht="20.100000000000001" customHeight="1">
      <c r="B25" s="46"/>
      <c r="C25" s="48"/>
      <c r="D25" s="48"/>
      <c r="E25" s="48"/>
      <c r="F25" s="48"/>
      <c r="G25" s="48"/>
      <c r="H25" s="48"/>
      <c r="I25" s="48"/>
      <c r="J25" s="48"/>
      <c r="K25" s="48"/>
      <c r="L25" s="48"/>
      <c r="M25" s="48"/>
      <c r="N25" s="48"/>
      <c r="O25" s="48"/>
      <c r="P25" s="48"/>
      <c r="Q25" s="48"/>
      <c r="R25" s="284" t="s">
        <v>1</v>
      </c>
      <c r="S25" s="284"/>
      <c r="T25" s="48"/>
      <c r="U25" s="48"/>
      <c r="V25" s="48"/>
      <c r="W25" s="48"/>
      <c r="X25" s="48"/>
      <c r="Y25" s="48"/>
      <c r="Z25" s="48"/>
      <c r="AA25" s="48"/>
      <c r="AB25" s="48"/>
      <c r="AC25" s="48"/>
      <c r="AD25" s="48"/>
      <c r="AE25" s="48"/>
      <c r="AF25" s="48"/>
      <c r="AG25" s="48"/>
      <c r="AH25" s="48"/>
      <c r="AI25" s="47"/>
    </row>
    <row r="26" spans="2:35" ht="18" customHeight="1">
      <c r="B26" s="254" t="s">
        <v>45</v>
      </c>
      <c r="C26" s="255"/>
      <c r="D26" s="255"/>
      <c r="E26" s="255"/>
      <c r="F26" s="255"/>
      <c r="G26" s="255"/>
      <c r="H26" s="255"/>
      <c r="I26" s="255"/>
      <c r="J26" s="255"/>
      <c r="K26" s="255"/>
      <c r="L26" s="255"/>
      <c r="M26" s="255"/>
      <c r="N26" s="255"/>
      <c r="O26" s="255"/>
      <c r="P26" s="255"/>
      <c r="Q26" s="255"/>
      <c r="R26" s="255"/>
      <c r="S26" s="255"/>
      <c r="T26" s="255"/>
      <c r="U26" s="255"/>
      <c r="V26" s="255"/>
      <c r="W26" s="255"/>
      <c r="X26" s="255"/>
      <c r="Y26" s="276"/>
      <c r="Z26" s="276"/>
      <c r="AA26" s="276"/>
      <c r="AB26" s="55" t="s">
        <v>107</v>
      </c>
      <c r="AC26" s="276"/>
      <c r="AD26" s="276"/>
      <c r="AE26" s="55" t="s">
        <v>106</v>
      </c>
      <c r="AF26" s="276"/>
      <c r="AG26" s="276"/>
      <c r="AH26" s="55" t="s">
        <v>105</v>
      </c>
      <c r="AI26" s="47"/>
    </row>
    <row r="27" spans="2:35" ht="3" customHeight="1">
      <c r="B27" s="56"/>
      <c r="C27" s="57"/>
      <c r="D27" s="57"/>
      <c r="E27" s="57"/>
      <c r="F27" s="57"/>
      <c r="G27" s="57"/>
      <c r="H27" s="57"/>
      <c r="I27" s="57"/>
      <c r="J27" s="57"/>
      <c r="K27" s="57"/>
      <c r="L27" s="57"/>
      <c r="M27" s="57"/>
      <c r="N27" s="57"/>
      <c r="O27" s="57"/>
      <c r="P27" s="57"/>
      <c r="Q27" s="57"/>
      <c r="R27" s="57"/>
      <c r="S27" s="57"/>
      <c r="T27" s="57"/>
      <c r="U27" s="57"/>
      <c r="V27" s="57"/>
      <c r="W27" s="57"/>
      <c r="X27" s="57"/>
      <c r="Y27" s="50"/>
      <c r="Z27" s="50"/>
      <c r="AA27" s="50"/>
      <c r="AB27" s="50"/>
      <c r="AC27" s="50"/>
      <c r="AD27" s="50"/>
      <c r="AE27" s="50"/>
      <c r="AF27" s="50"/>
      <c r="AG27" s="50"/>
      <c r="AH27" s="50"/>
      <c r="AI27" s="47"/>
    </row>
    <row r="28" spans="2:35" ht="12" customHeight="1">
      <c r="B28" s="254" t="s">
        <v>50</v>
      </c>
      <c r="C28" s="255"/>
      <c r="D28" s="255"/>
      <c r="E28" s="255"/>
      <c r="F28" s="255"/>
      <c r="G28" s="255"/>
      <c r="H28" s="255"/>
      <c r="I28" s="255"/>
      <c r="J28" s="255"/>
      <c r="K28" s="255"/>
      <c r="L28" s="255"/>
      <c r="M28" s="50"/>
      <c r="N28" s="252" t="s">
        <v>10</v>
      </c>
      <c r="O28" s="252"/>
      <c r="P28" s="239" t="s">
        <v>47</v>
      </c>
      <c r="Q28" s="239"/>
      <c r="R28" s="239"/>
      <c r="S28" s="239"/>
      <c r="T28" s="239"/>
      <c r="U28" s="50"/>
      <c r="V28" s="50"/>
      <c r="W28" s="293" t="s">
        <v>49</v>
      </c>
      <c r="X28" s="293"/>
      <c r="Y28" s="293"/>
      <c r="Z28" s="293"/>
      <c r="AA28" s="293"/>
      <c r="AB28" s="293"/>
      <c r="AC28" s="293"/>
      <c r="AD28" s="258"/>
      <c r="AE28" s="258"/>
      <c r="AF28" s="258"/>
      <c r="AG28" s="258"/>
      <c r="AH28" s="278" t="s">
        <v>113</v>
      </c>
      <c r="AI28" s="58"/>
    </row>
    <row r="29" spans="2:35" ht="12" customHeight="1">
      <c r="B29" s="254"/>
      <c r="C29" s="255"/>
      <c r="D29" s="255"/>
      <c r="E29" s="255"/>
      <c r="F29" s="255"/>
      <c r="G29" s="255"/>
      <c r="H29" s="255"/>
      <c r="I29" s="255"/>
      <c r="J29" s="255"/>
      <c r="K29" s="255"/>
      <c r="L29" s="255"/>
      <c r="M29" s="50"/>
      <c r="N29" s="253" t="s">
        <v>15</v>
      </c>
      <c r="O29" s="253"/>
      <c r="P29" s="239"/>
      <c r="Q29" s="239"/>
      <c r="R29" s="239"/>
      <c r="S29" s="239"/>
      <c r="T29" s="239"/>
      <c r="U29" s="50"/>
      <c r="V29" s="50"/>
      <c r="W29" s="234"/>
      <c r="X29" s="234"/>
      <c r="Y29" s="234"/>
      <c r="Z29" s="234"/>
      <c r="AA29" s="234"/>
      <c r="AB29" s="234"/>
      <c r="AC29" s="234"/>
      <c r="AD29" s="240"/>
      <c r="AE29" s="240"/>
      <c r="AF29" s="240"/>
      <c r="AG29" s="240"/>
      <c r="AH29" s="252"/>
      <c r="AI29" s="59"/>
    </row>
    <row r="30" spans="2:35" ht="18" customHeight="1">
      <c r="B30" s="60"/>
      <c r="C30" s="239" t="s">
        <v>109</v>
      </c>
      <c r="D30" s="239"/>
      <c r="E30" s="239"/>
      <c r="F30" s="239"/>
      <c r="G30" s="239"/>
      <c r="H30" s="239"/>
      <c r="I30" s="239"/>
      <c r="J30" s="239"/>
      <c r="K30" s="239"/>
      <c r="L30" s="239"/>
      <c r="M30" s="239"/>
      <c r="N30" s="239"/>
      <c r="O30" s="239"/>
      <c r="P30" s="61" t="s">
        <v>111</v>
      </c>
      <c r="Q30" s="237"/>
      <c r="R30" s="237"/>
      <c r="S30" s="107" t="s">
        <v>107</v>
      </c>
      <c r="T30" s="108"/>
      <c r="U30" s="107" t="s">
        <v>106</v>
      </c>
      <c r="V30" s="61" t="s">
        <v>110</v>
      </c>
      <c r="W30" s="236" t="s">
        <v>24</v>
      </c>
      <c r="X30" s="236"/>
      <c r="Y30" s="236"/>
      <c r="Z30" s="236"/>
      <c r="AA30" s="236"/>
      <c r="AB30" s="236"/>
      <c r="AC30" s="236"/>
      <c r="AD30" s="238"/>
      <c r="AE30" s="238"/>
      <c r="AF30" s="238"/>
      <c r="AG30" s="238"/>
      <c r="AH30" s="62" t="s">
        <v>114</v>
      </c>
      <c r="AI30" s="47"/>
    </row>
    <row r="31" spans="2:35" ht="18" customHeight="1">
      <c r="B31" s="60"/>
      <c r="C31" s="239" t="s">
        <v>112</v>
      </c>
      <c r="D31" s="239"/>
      <c r="E31" s="239"/>
      <c r="F31" s="239"/>
      <c r="G31" s="239"/>
      <c r="H31" s="239"/>
      <c r="I31" s="239"/>
      <c r="J31" s="239"/>
      <c r="K31" s="239"/>
      <c r="L31" s="239"/>
      <c r="M31" s="239"/>
      <c r="N31" s="239"/>
      <c r="O31" s="239"/>
      <c r="P31" s="61" t="s">
        <v>111</v>
      </c>
      <c r="Q31" s="237"/>
      <c r="R31" s="237"/>
      <c r="S31" s="107" t="s">
        <v>107</v>
      </c>
      <c r="T31" s="108"/>
      <c r="U31" s="107" t="s">
        <v>106</v>
      </c>
      <c r="V31" s="61" t="s">
        <v>110</v>
      </c>
      <c r="W31" s="236" t="s">
        <v>24</v>
      </c>
      <c r="X31" s="236"/>
      <c r="Y31" s="236"/>
      <c r="Z31" s="236"/>
      <c r="AA31" s="236"/>
      <c r="AB31" s="236"/>
      <c r="AC31" s="236"/>
      <c r="AD31" s="238"/>
      <c r="AE31" s="238"/>
      <c r="AF31" s="238"/>
      <c r="AG31" s="238"/>
      <c r="AH31" s="62" t="s">
        <v>114</v>
      </c>
      <c r="AI31" s="47"/>
    </row>
    <row r="32" spans="2:35" ht="5.0999999999999996" customHeight="1">
      <c r="B32" s="60"/>
      <c r="C32" s="50"/>
      <c r="D32" s="50"/>
      <c r="E32" s="50"/>
      <c r="F32" s="50"/>
      <c r="G32" s="50"/>
      <c r="H32" s="50"/>
      <c r="I32" s="50"/>
      <c r="J32" s="50"/>
      <c r="K32" s="50"/>
      <c r="L32" s="50"/>
      <c r="M32" s="50"/>
      <c r="N32" s="50"/>
      <c r="O32" s="50"/>
      <c r="P32" s="50"/>
      <c r="Q32" s="50"/>
      <c r="R32" s="61"/>
      <c r="S32" s="61"/>
      <c r="T32" s="50"/>
      <c r="U32" s="50"/>
      <c r="V32" s="50"/>
      <c r="W32" s="63"/>
      <c r="X32" s="63"/>
      <c r="Y32" s="63"/>
      <c r="Z32" s="63"/>
      <c r="AA32" s="63"/>
      <c r="AB32" s="63"/>
      <c r="AC32" s="63"/>
      <c r="AD32" s="50"/>
      <c r="AE32" s="50"/>
      <c r="AF32" s="50"/>
      <c r="AG32" s="50"/>
      <c r="AH32" s="50"/>
      <c r="AI32" s="47"/>
    </row>
    <row r="33" spans="2:35" ht="18" customHeight="1">
      <c r="B33" s="277" t="s">
        <v>52</v>
      </c>
      <c r="C33" s="239"/>
      <c r="D33" s="239"/>
      <c r="E33" s="239"/>
      <c r="F33" s="239"/>
      <c r="G33" s="239"/>
      <c r="H33" s="239"/>
      <c r="I33" s="239"/>
      <c r="J33" s="239"/>
      <c r="K33" s="239"/>
      <c r="L33" s="239"/>
      <c r="M33" s="64"/>
      <c r="N33" s="252" t="s">
        <v>16</v>
      </c>
      <c r="O33" s="252"/>
      <c r="P33" s="239" t="s">
        <v>46</v>
      </c>
      <c r="Q33" s="239"/>
      <c r="R33" s="239"/>
      <c r="S33" s="239"/>
      <c r="T33" s="239"/>
      <c r="U33" s="50"/>
      <c r="V33" s="50"/>
      <c r="W33" s="279" t="s">
        <v>25</v>
      </c>
      <c r="X33" s="279"/>
      <c r="Y33" s="279"/>
      <c r="Z33" s="279"/>
      <c r="AA33" s="279"/>
      <c r="AB33" s="279"/>
      <c r="AC33" s="279"/>
      <c r="AD33" s="240"/>
      <c r="AE33" s="240"/>
      <c r="AF33" s="240"/>
      <c r="AG33" s="240"/>
      <c r="AH33" s="62" t="s">
        <v>113</v>
      </c>
      <c r="AI33" s="47"/>
    </row>
    <row r="34" spans="2:35" ht="18" customHeight="1">
      <c r="B34" s="65"/>
      <c r="C34" s="66"/>
      <c r="D34" s="66"/>
      <c r="E34" s="66"/>
      <c r="F34" s="66"/>
      <c r="G34" s="66"/>
      <c r="H34" s="66"/>
      <c r="I34" s="66"/>
      <c r="J34" s="66"/>
      <c r="K34" s="66"/>
      <c r="L34" s="66"/>
      <c r="M34" s="64"/>
      <c r="N34" s="253" t="s">
        <v>11</v>
      </c>
      <c r="O34" s="253"/>
      <c r="P34" s="239"/>
      <c r="Q34" s="239"/>
      <c r="R34" s="239"/>
      <c r="S34" s="239"/>
      <c r="T34" s="239"/>
      <c r="U34" s="50"/>
      <c r="V34" s="50"/>
      <c r="W34" s="236" t="s">
        <v>119</v>
      </c>
      <c r="X34" s="236"/>
      <c r="Y34" s="236"/>
      <c r="Z34" s="236"/>
      <c r="AA34" s="236"/>
      <c r="AB34" s="236"/>
      <c r="AC34" s="236"/>
      <c r="AD34" s="241"/>
      <c r="AE34" s="241"/>
      <c r="AF34" s="241"/>
      <c r="AG34" s="241"/>
      <c r="AH34" s="67" t="s">
        <v>113</v>
      </c>
      <c r="AI34" s="47"/>
    </row>
    <row r="35" spans="2:35" ht="5.0999999999999996" customHeight="1">
      <c r="B35" s="65"/>
      <c r="C35" s="66"/>
      <c r="D35" s="66"/>
      <c r="E35" s="66"/>
      <c r="F35" s="66"/>
      <c r="G35" s="66"/>
      <c r="H35" s="66"/>
      <c r="I35" s="66"/>
      <c r="J35" s="66"/>
      <c r="K35" s="66"/>
      <c r="L35" s="66"/>
      <c r="M35" s="64"/>
      <c r="N35" s="68"/>
      <c r="O35" s="68"/>
      <c r="P35" s="50"/>
      <c r="Q35" s="50"/>
      <c r="R35" s="50"/>
      <c r="S35" s="50"/>
      <c r="T35" s="50"/>
      <c r="U35" s="50"/>
      <c r="V35" s="50"/>
      <c r="W35" s="63"/>
      <c r="X35" s="63"/>
      <c r="Y35" s="63"/>
      <c r="Z35" s="63"/>
      <c r="AA35" s="63"/>
      <c r="AB35" s="63"/>
      <c r="AC35" s="63"/>
      <c r="AD35" s="69"/>
      <c r="AE35" s="69"/>
      <c r="AF35" s="69"/>
      <c r="AG35" s="69"/>
      <c r="AH35" s="70"/>
      <c r="AI35" s="47"/>
    </row>
    <row r="36" spans="2:35" ht="18" customHeight="1">
      <c r="B36" s="60"/>
      <c r="C36" s="243" t="s">
        <v>51</v>
      </c>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0"/>
      <c r="AE36" s="240"/>
      <c r="AF36" s="240"/>
      <c r="AG36" s="240"/>
      <c r="AH36" s="62" t="s">
        <v>113</v>
      </c>
      <c r="AI36" s="47"/>
    </row>
    <row r="37" spans="2:35" ht="5.0999999999999996" customHeight="1">
      <c r="B37" s="6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69"/>
      <c r="AE37" s="69"/>
      <c r="AF37" s="69"/>
      <c r="AG37" s="69"/>
      <c r="AH37" s="70"/>
      <c r="AI37" s="47"/>
    </row>
    <row r="38" spans="2:35" ht="18" customHeight="1">
      <c r="B38" s="60"/>
      <c r="C38" s="239" t="s">
        <v>115</v>
      </c>
      <c r="D38" s="239"/>
      <c r="E38" s="239"/>
      <c r="F38" s="239"/>
      <c r="G38" s="239"/>
      <c r="H38" s="239"/>
      <c r="I38" s="239"/>
      <c r="J38" s="239"/>
      <c r="K38" s="239"/>
      <c r="L38" s="50"/>
      <c r="M38" s="50"/>
      <c r="N38" s="50"/>
      <c r="O38" s="50"/>
      <c r="P38" s="61" t="s">
        <v>111</v>
      </c>
      <c r="Q38" s="237"/>
      <c r="R38" s="237"/>
      <c r="S38" s="107" t="s">
        <v>107</v>
      </c>
      <c r="T38" s="108"/>
      <c r="U38" s="107" t="s">
        <v>106</v>
      </c>
      <c r="V38" s="61" t="s">
        <v>110</v>
      </c>
      <c r="W38" s="279" t="s">
        <v>26</v>
      </c>
      <c r="X38" s="279"/>
      <c r="Y38" s="279"/>
      <c r="Z38" s="279"/>
      <c r="AA38" s="279"/>
      <c r="AB38" s="279"/>
      <c r="AC38" s="279"/>
      <c r="AD38" s="242"/>
      <c r="AE38" s="242"/>
      <c r="AF38" s="242"/>
      <c r="AG38" s="242"/>
      <c r="AH38" s="62" t="s">
        <v>114</v>
      </c>
      <c r="AI38" s="47"/>
    </row>
    <row r="39" spans="2:35" ht="18" customHeight="1">
      <c r="B39" s="60"/>
      <c r="C39" s="50"/>
      <c r="D39" s="50"/>
      <c r="E39" s="50"/>
      <c r="F39" s="50"/>
      <c r="G39" s="50"/>
      <c r="H39" s="50"/>
      <c r="I39" s="50"/>
      <c r="J39" s="50"/>
      <c r="K39" s="50"/>
      <c r="L39" s="50"/>
      <c r="M39" s="50"/>
      <c r="N39" s="50"/>
      <c r="O39" s="50"/>
      <c r="P39" s="50"/>
      <c r="Q39" s="50"/>
      <c r="R39" s="61"/>
      <c r="S39" s="61"/>
      <c r="T39" s="50"/>
      <c r="U39" s="50"/>
      <c r="V39" s="50"/>
      <c r="W39" s="236" t="s">
        <v>118</v>
      </c>
      <c r="X39" s="236"/>
      <c r="Y39" s="236"/>
      <c r="Z39" s="236"/>
      <c r="AA39" s="236"/>
      <c r="AB39" s="236"/>
      <c r="AC39" s="236"/>
      <c r="AD39" s="238"/>
      <c r="AE39" s="238"/>
      <c r="AF39" s="238"/>
      <c r="AG39" s="238"/>
      <c r="AH39" s="62" t="s">
        <v>114</v>
      </c>
      <c r="AI39" s="47"/>
    </row>
    <row r="40" spans="2:35" ht="18" customHeight="1">
      <c r="B40" s="60"/>
      <c r="C40" s="239" t="s">
        <v>53</v>
      </c>
      <c r="D40" s="239"/>
      <c r="E40" s="239"/>
      <c r="F40" s="239"/>
      <c r="G40" s="239"/>
      <c r="H40" s="239"/>
      <c r="I40" s="239"/>
      <c r="J40" s="239"/>
      <c r="K40" s="239"/>
      <c r="L40" s="239"/>
      <c r="M40" s="239"/>
      <c r="N40" s="239"/>
      <c r="O40" s="239"/>
      <c r="P40" s="239"/>
      <c r="Q40" s="239"/>
      <c r="R40" s="239"/>
      <c r="S40" s="239"/>
      <c r="T40" s="239"/>
      <c r="U40" s="239"/>
      <c r="V40" s="239"/>
      <c r="W40" s="236" t="s">
        <v>27</v>
      </c>
      <c r="X40" s="236"/>
      <c r="Y40" s="236"/>
      <c r="Z40" s="236"/>
      <c r="AA40" s="236"/>
      <c r="AB40" s="236"/>
      <c r="AC40" s="236"/>
      <c r="AD40" s="238"/>
      <c r="AE40" s="238"/>
      <c r="AF40" s="238"/>
      <c r="AG40" s="238"/>
      <c r="AH40" s="62" t="s">
        <v>114</v>
      </c>
      <c r="AI40" s="47"/>
    </row>
    <row r="41" spans="2:35" ht="18" customHeight="1">
      <c r="B41" s="60"/>
      <c r="C41" s="50"/>
      <c r="D41" s="50"/>
      <c r="E41" s="50"/>
      <c r="F41" s="50"/>
      <c r="G41" s="50"/>
      <c r="H41" s="50"/>
      <c r="I41" s="50"/>
      <c r="J41" s="50"/>
      <c r="K41" s="50"/>
      <c r="L41" s="50"/>
      <c r="M41" s="50"/>
      <c r="N41" s="50"/>
      <c r="O41" s="50"/>
      <c r="P41" s="50"/>
      <c r="Q41" s="50"/>
      <c r="R41" s="61"/>
      <c r="S41" s="61"/>
      <c r="T41" s="50"/>
      <c r="U41" s="50"/>
      <c r="V41" s="50"/>
      <c r="W41" s="236" t="s">
        <v>117</v>
      </c>
      <c r="X41" s="236"/>
      <c r="Y41" s="236"/>
      <c r="Z41" s="236"/>
      <c r="AA41" s="236"/>
      <c r="AB41" s="236"/>
      <c r="AC41" s="236"/>
      <c r="AD41" s="238"/>
      <c r="AE41" s="238"/>
      <c r="AF41" s="238"/>
      <c r="AG41" s="238"/>
      <c r="AH41" s="67" t="s">
        <v>114</v>
      </c>
      <c r="AI41" s="47"/>
    </row>
    <row r="42" spans="2:35" ht="5.0999999999999996" customHeight="1">
      <c r="B42" s="60"/>
      <c r="C42" s="50"/>
      <c r="D42" s="50"/>
      <c r="E42" s="50"/>
      <c r="F42" s="50"/>
      <c r="G42" s="50"/>
      <c r="H42" s="50"/>
      <c r="I42" s="50"/>
      <c r="J42" s="50"/>
      <c r="K42" s="50"/>
      <c r="L42" s="50"/>
      <c r="M42" s="50"/>
      <c r="N42" s="50"/>
      <c r="O42" s="50"/>
      <c r="P42" s="50"/>
      <c r="Q42" s="50"/>
      <c r="R42" s="61"/>
      <c r="S42" s="61"/>
      <c r="T42" s="50"/>
      <c r="U42" s="50"/>
      <c r="V42" s="50"/>
      <c r="W42" s="71"/>
      <c r="X42" s="71"/>
      <c r="Y42" s="71"/>
      <c r="Z42" s="71"/>
      <c r="AA42" s="71"/>
      <c r="AB42" s="71"/>
      <c r="AC42" s="71"/>
      <c r="AD42" s="50"/>
      <c r="AE42" s="50"/>
      <c r="AF42" s="50"/>
      <c r="AG42" s="50"/>
      <c r="AH42" s="50"/>
      <c r="AI42" s="47"/>
    </row>
    <row r="43" spans="2:35" ht="18" customHeight="1">
      <c r="B43" s="254" t="s">
        <v>54</v>
      </c>
      <c r="C43" s="255"/>
      <c r="D43" s="255"/>
      <c r="E43" s="255"/>
      <c r="F43" s="255"/>
      <c r="G43" s="255"/>
      <c r="H43" s="255"/>
      <c r="I43" s="255"/>
      <c r="J43" s="255"/>
      <c r="K43" s="255"/>
      <c r="L43" s="255"/>
      <c r="M43" s="64"/>
      <c r="N43" s="252" t="s">
        <v>12</v>
      </c>
      <c r="O43" s="252"/>
      <c r="P43" s="257" t="s">
        <v>56</v>
      </c>
      <c r="Q43" s="252" t="s">
        <v>18</v>
      </c>
      <c r="R43" s="252"/>
      <c r="S43" s="257" t="s">
        <v>29</v>
      </c>
      <c r="T43" s="233" t="s">
        <v>30</v>
      </c>
      <c r="U43" s="64"/>
      <c r="V43" s="50"/>
      <c r="W43" s="234" t="s">
        <v>116</v>
      </c>
      <c r="X43" s="234"/>
      <c r="Y43" s="234"/>
      <c r="Z43" s="234"/>
      <c r="AA43" s="234"/>
      <c r="AB43" s="234"/>
      <c r="AC43" s="234"/>
      <c r="AD43" s="234"/>
      <c r="AE43" s="235"/>
      <c r="AF43" s="235"/>
      <c r="AG43" s="235"/>
      <c r="AH43" s="235"/>
      <c r="AI43" s="47"/>
    </row>
    <row r="44" spans="2:35" ht="18" customHeight="1">
      <c r="B44" s="60"/>
      <c r="C44" s="50"/>
      <c r="D44" s="50"/>
      <c r="E44" s="61"/>
      <c r="F44" s="61"/>
      <c r="G44" s="72"/>
      <c r="H44" s="61"/>
      <c r="I44" s="61"/>
      <c r="J44" s="61"/>
      <c r="K44" s="73"/>
      <c r="L44" s="50"/>
      <c r="M44" s="64"/>
      <c r="N44" s="256" t="s">
        <v>9</v>
      </c>
      <c r="O44" s="256"/>
      <c r="P44" s="257"/>
      <c r="Q44" s="256" t="s">
        <v>19</v>
      </c>
      <c r="R44" s="256"/>
      <c r="S44" s="257"/>
      <c r="T44" s="233"/>
      <c r="U44" s="74"/>
      <c r="V44" s="50"/>
      <c r="W44" s="236" t="s">
        <v>120</v>
      </c>
      <c r="X44" s="236"/>
      <c r="Y44" s="236"/>
      <c r="Z44" s="236"/>
      <c r="AA44" s="236"/>
      <c r="AB44" s="236"/>
      <c r="AC44" s="236"/>
      <c r="AD44" s="236"/>
      <c r="AE44" s="235"/>
      <c r="AF44" s="235"/>
      <c r="AG44" s="235"/>
      <c r="AH44" s="235"/>
      <c r="AI44" s="47"/>
    </row>
    <row r="45" spans="2:35" ht="18" customHeight="1">
      <c r="B45" s="60"/>
      <c r="C45" s="239" t="s">
        <v>33</v>
      </c>
      <c r="D45" s="239"/>
      <c r="E45" s="239"/>
      <c r="F45" s="239"/>
      <c r="G45" s="239"/>
      <c r="H45" s="239"/>
      <c r="I45" s="239"/>
      <c r="J45" s="239"/>
      <c r="K45" s="239"/>
      <c r="L45" s="239"/>
      <c r="M45" s="239"/>
      <c r="N45" s="239"/>
      <c r="O45" s="239"/>
      <c r="P45" s="239"/>
      <c r="Q45" s="239"/>
      <c r="R45" s="239"/>
      <c r="S45" s="239"/>
      <c r="T45" s="239"/>
      <c r="U45" s="239"/>
      <c r="V45" s="239"/>
      <c r="W45" s="260" t="s">
        <v>27</v>
      </c>
      <c r="X45" s="260"/>
      <c r="Y45" s="260"/>
      <c r="Z45" s="260"/>
      <c r="AA45" s="260"/>
      <c r="AB45" s="260"/>
      <c r="AC45" s="260"/>
      <c r="AD45" s="238"/>
      <c r="AE45" s="238"/>
      <c r="AF45" s="238"/>
      <c r="AG45" s="238"/>
      <c r="AH45" s="62" t="s">
        <v>114</v>
      </c>
      <c r="AI45" s="47"/>
    </row>
    <row r="46" spans="2:35" ht="18" customHeight="1">
      <c r="B46" s="60"/>
      <c r="C46" s="50"/>
      <c r="D46" s="61" t="s">
        <v>123</v>
      </c>
      <c r="E46" s="237"/>
      <c r="F46" s="237"/>
      <c r="G46" s="237"/>
      <c r="H46" s="107" t="s">
        <v>107</v>
      </c>
      <c r="I46" s="237"/>
      <c r="J46" s="237"/>
      <c r="K46" s="107" t="s">
        <v>106</v>
      </c>
      <c r="L46" s="107" t="s">
        <v>124</v>
      </c>
      <c r="M46" s="237"/>
      <c r="N46" s="237"/>
      <c r="O46" s="237"/>
      <c r="P46" s="107" t="s">
        <v>107</v>
      </c>
      <c r="Q46" s="237"/>
      <c r="R46" s="237"/>
      <c r="S46" s="107" t="s">
        <v>106</v>
      </c>
      <c r="T46" s="61" t="s">
        <v>110</v>
      </c>
      <c r="U46" s="50"/>
      <c r="V46" s="50"/>
      <c r="W46" s="260" t="s">
        <v>121</v>
      </c>
      <c r="X46" s="260"/>
      <c r="Y46" s="260"/>
      <c r="Z46" s="260"/>
      <c r="AA46" s="260"/>
      <c r="AB46" s="260"/>
      <c r="AC46" s="260"/>
      <c r="AD46" s="238"/>
      <c r="AE46" s="238"/>
      <c r="AF46" s="238"/>
      <c r="AG46" s="238"/>
      <c r="AH46" s="62" t="s">
        <v>114</v>
      </c>
      <c r="AI46" s="47"/>
    </row>
    <row r="47" spans="2:35" ht="18" customHeight="1">
      <c r="B47" s="60"/>
      <c r="C47" s="239" t="s">
        <v>34</v>
      </c>
      <c r="D47" s="239"/>
      <c r="E47" s="239"/>
      <c r="F47" s="239"/>
      <c r="G47" s="239"/>
      <c r="H47" s="239"/>
      <c r="I47" s="239"/>
      <c r="J47" s="239"/>
      <c r="K47" s="239"/>
      <c r="L47" s="239"/>
      <c r="M47" s="239"/>
      <c r="N47" s="239"/>
      <c r="O47" s="239"/>
      <c r="P47" s="239"/>
      <c r="Q47" s="239"/>
      <c r="R47" s="239"/>
      <c r="S47" s="239"/>
      <c r="T47" s="239"/>
      <c r="U47" s="239"/>
      <c r="V47" s="239"/>
      <c r="W47" s="260" t="s">
        <v>27</v>
      </c>
      <c r="X47" s="260"/>
      <c r="Y47" s="260"/>
      <c r="Z47" s="260"/>
      <c r="AA47" s="260"/>
      <c r="AB47" s="260"/>
      <c r="AC47" s="260"/>
      <c r="AD47" s="238"/>
      <c r="AE47" s="238"/>
      <c r="AF47" s="238"/>
      <c r="AG47" s="238"/>
      <c r="AH47" s="62" t="s">
        <v>114</v>
      </c>
      <c r="AI47" s="47"/>
    </row>
    <row r="48" spans="2:35" ht="18" customHeight="1">
      <c r="B48" s="60"/>
      <c r="C48" s="50"/>
      <c r="D48" s="61" t="s">
        <v>123</v>
      </c>
      <c r="E48" s="237"/>
      <c r="F48" s="237"/>
      <c r="G48" s="237"/>
      <c r="H48" s="107" t="s">
        <v>107</v>
      </c>
      <c r="I48" s="237"/>
      <c r="J48" s="237"/>
      <c r="K48" s="107" t="s">
        <v>106</v>
      </c>
      <c r="L48" s="107" t="s">
        <v>124</v>
      </c>
      <c r="M48" s="237"/>
      <c r="N48" s="237"/>
      <c r="O48" s="237"/>
      <c r="P48" s="107" t="s">
        <v>107</v>
      </c>
      <c r="Q48" s="237"/>
      <c r="R48" s="237"/>
      <c r="S48" s="107" t="s">
        <v>106</v>
      </c>
      <c r="T48" s="61" t="s">
        <v>110</v>
      </c>
      <c r="U48" s="50"/>
      <c r="V48" s="50"/>
      <c r="W48" s="260" t="s">
        <v>121</v>
      </c>
      <c r="X48" s="260"/>
      <c r="Y48" s="260"/>
      <c r="Z48" s="260"/>
      <c r="AA48" s="260"/>
      <c r="AB48" s="260"/>
      <c r="AC48" s="260"/>
      <c r="AD48" s="238"/>
      <c r="AE48" s="238"/>
      <c r="AF48" s="238"/>
      <c r="AG48" s="238"/>
      <c r="AH48" s="62" t="s">
        <v>114</v>
      </c>
      <c r="AI48" s="47"/>
    </row>
    <row r="49" spans="2:36" ht="18" customHeight="1">
      <c r="B49" s="60"/>
      <c r="C49" s="251" t="s">
        <v>35</v>
      </c>
      <c r="D49" s="251"/>
      <c r="E49" s="251"/>
      <c r="F49" s="251"/>
      <c r="G49" s="251"/>
      <c r="H49" s="251"/>
      <c r="I49" s="251"/>
      <c r="J49" s="251"/>
      <c r="K49" s="251"/>
      <c r="L49" s="251"/>
      <c r="M49" s="251"/>
      <c r="N49" s="251"/>
      <c r="O49" s="251"/>
      <c r="P49" s="251"/>
      <c r="Q49" s="251"/>
      <c r="R49" s="251"/>
      <c r="S49" s="251"/>
      <c r="T49" s="251"/>
      <c r="U49" s="251"/>
      <c r="V49" s="251"/>
      <c r="W49" s="260" t="s">
        <v>28</v>
      </c>
      <c r="X49" s="260"/>
      <c r="Y49" s="260"/>
      <c r="Z49" s="260"/>
      <c r="AA49" s="260"/>
      <c r="AB49" s="260"/>
      <c r="AC49" s="260"/>
      <c r="AD49" s="238"/>
      <c r="AE49" s="238"/>
      <c r="AF49" s="238"/>
      <c r="AG49" s="238"/>
      <c r="AH49" s="62" t="s">
        <v>114</v>
      </c>
      <c r="AI49" s="47"/>
    </row>
    <row r="50" spans="2:36" ht="18" customHeight="1">
      <c r="B50" s="60"/>
      <c r="C50" s="50"/>
      <c r="D50" s="61" t="s">
        <v>123</v>
      </c>
      <c r="E50" s="237"/>
      <c r="F50" s="237"/>
      <c r="G50" s="237"/>
      <c r="H50" s="107" t="s">
        <v>107</v>
      </c>
      <c r="I50" s="237"/>
      <c r="J50" s="237"/>
      <c r="K50" s="107" t="s">
        <v>106</v>
      </c>
      <c r="L50" s="107" t="s">
        <v>124</v>
      </c>
      <c r="M50" s="237"/>
      <c r="N50" s="237"/>
      <c r="O50" s="237"/>
      <c r="P50" s="107" t="s">
        <v>107</v>
      </c>
      <c r="Q50" s="237"/>
      <c r="R50" s="237"/>
      <c r="S50" s="107" t="s">
        <v>106</v>
      </c>
      <c r="T50" s="61" t="s">
        <v>110</v>
      </c>
      <c r="U50" s="50"/>
      <c r="V50" s="50"/>
      <c r="W50" s="260" t="s">
        <v>122</v>
      </c>
      <c r="X50" s="260"/>
      <c r="Y50" s="260"/>
      <c r="Z50" s="260"/>
      <c r="AA50" s="260"/>
      <c r="AB50" s="260"/>
      <c r="AC50" s="260"/>
      <c r="AD50" s="238"/>
      <c r="AE50" s="238"/>
      <c r="AF50" s="238"/>
      <c r="AG50" s="238"/>
      <c r="AH50" s="62" t="s">
        <v>114</v>
      </c>
      <c r="AI50" s="47"/>
    </row>
    <row r="51" spans="2:36" ht="18" customHeight="1">
      <c r="B51" s="60"/>
      <c r="C51" s="251" t="s">
        <v>36</v>
      </c>
      <c r="D51" s="251"/>
      <c r="E51" s="251"/>
      <c r="F51" s="251"/>
      <c r="G51" s="251"/>
      <c r="H51" s="251"/>
      <c r="I51" s="251"/>
      <c r="J51" s="251"/>
      <c r="K51" s="251"/>
      <c r="L51" s="251"/>
      <c r="M51" s="251"/>
      <c r="N51" s="251"/>
      <c r="O51" s="251"/>
      <c r="P51" s="251"/>
      <c r="Q51" s="251"/>
      <c r="R51" s="251"/>
      <c r="S51" s="251"/>
      <c r="T51" s="251"/>
      <c r="U51" s="251"/>
      <c r="V51" s="251"/>
      <c r="W51" s="260" t="s">
        <v>28</v>
      </c>
      <c r="X51" s="260"/>
      <c r="Y51" s="260"/>
      <c r="Z51" s="260"/>
      <c r="AA51" s="260"/>
      <c r="AB51" s="260"/>
      <c r="AC51" s="260"/>
      <c r="AD51" s="238"/>
      <c r="AE51" s="238"/>
      <c r="AF51" s="238"/>
      <c r="AG51" s="238"/>
      <c r="AH51" s="62" t="s">
        <v>114</v>
      </c>
      <c r="AI51" s="47"/>
    </row>
    <row r="52" spans="2:36" ht="18" customHeight="1">
      <c r="B52" s="60"/>
      <c r="C52" s="50"/>
      <c r="D52" s="61" t="s">
        <v>123</v>
      </c>
      <c r="E52" s="237"/>
      <c r="F52" s="237"/>
      <c r="G52" s="237"/>
      <c r="H52" s="107" t="s">
        <v>107</v>
      </c>
      <c r="I52" s="237"/>
      <c r="J52" s="237"/>
      <c r="K52" s="107" t="s">
        <v>106</v>
      </c>
      <c r="L52" s="107" t="s">
        <v>124</v>
      </c>
      <c r="M52" s="237"/>
      <c r="N52" s="237"/>
      <c r="O52" s="237"/>
      <c r="P52" s="107" t="s">
        <v>107</v>
      </c>
      <c r="Q52" s="237"/>
      <c r="R52" s="237"/>
      <c r="S52" s="107" t="s">
        <v>106</v>
      </c>
      <c r="T52" s="61" t="s">
        <v>110</v>
      </c>
      <c r="U52" s="50"/>
      <c r="V52" s="50"/>
      <c r="W52" s="260" t="s">
        <v>122</v>
      </c>
      <c r="X52" s="260"/>
      <c r="Y52" s="260"/>
      <c r="Z52" s="260"/>
      <c r="AA52" s="260"/>
      <c r="AB52" s="260"/>
      <c r="AC52" s="260"/>
      <c r="AD52" s="238"/>
      <c r="AE52" s="238"/>
      <c r="AF52" s="238"/>
      <c r="AG52" s="238"/>
      <c r="AH52" s="62" t="s">
        <v>114</v>
      </c>
      <c r="AI52" s="47"/>
    </row>
    <row r="53" spans="2:36" ht="6" customHeight="1">
      <c r="B53" s="75"/>
      <c r="C53" s="71"/>
      <c r="D53" s="71"/>
      <c r="E53" s="71"/>
      <c r="F53" s="71"/>
      <c r="G53" s="71"/>
      <c r="H53" s="71"/>
      <c r="I53" s="71"/>
      <c r="J53" s="71"/>
      <c r="K53" s="71"/>
      <c r="L53" s="71"/>
      <c r="M53" s="71"/>
      <c r="N53" s="71"/>
      <c r="O53" s="71"/>
      <c r="P53" s="71"/>
      <c r="Q53" s="71"/>
      <c r="R53" s="71"/>
      <c r="S53" s="71"/>
      <c r="T53" s="71"/>
      <c r="U53" s="71"/>
      <c r="V53" s="71"/>
      <c r="W53" s="48"/>
      <c r="X53" s="48"/>
      <c r="Y53" s="48"/>
      <c r="Z53" s="48"/>
      <c r="AA53" s="48"/>
      <c r="AB53" s="48"/>
      <c r="AC53" s="48"/>
      <c r="AD53" s="48"/>
      <c r="AE53" s="48"/>
      <c r="AF53" s="48"/>
      <c r="AG53" s="48"/>
      <c r="AH53" s="48"/>
      <c r="AI53" s="47"/>
    </row>
    <row r="54" spans="2:36" ht="6.75" customHeight="1">
      <c r="B54" s="76"/>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9"/>
      <c r="AI54" s="80"/>
    </row>
    <row r="55" spans="2:36">
      <c r="B55" s="46"/>
      <c r="C55" s="81"/>
      <c r="D55" s="239" t="s">
        <v>22</v>
      </c>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62"/>
      <c r="AI55" s="47"/>
    </row>
    <row r="56" spans="2:36" ht="15.75" customHeight="1">
      <c r="B56" s="46"/>
      <c r="C56" s="81"/>
      <c r="D56" s="239" t="s">
        <v>20</v>
      </c>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62"/>
      <c r="AI56" s="47"/>
    </row>
    <row r="57" spans="2:36" ht="5.0999999999999996" customHeight="1">
      <c r="B57" s="46"/>
      <c r="C57" s="81"/>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82"/>
      <c r="AI57" s="47"/>
    </row>
    <row r="58" spans="2:36">
      <c r="B58" s="46"/>
      <c r="C58" s="81"/>
      <c r="D58" s="239" t="s">
        <v>5</v>
      </c>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62"/>
      <c r="AI58" s="47"/>
    </row>
    <row r="59" spans="2:36" ht="3.95" customHeight="1">
      <c r="B59" s="46"/>
      <c r="C59" s="81"/>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82"/>
      <c r="AI59" s="47"/>
    </row>
    <row r="60" spans="2:36">
      <c r="B60" s="46"/>
      <c r="C60" s="81"/>
      <c r="D60" s="239" t="s">
        <v>31</v>
      </c>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62"/>
      <c r="AI60" s="47"/>
    </row>
    <row r="61" spans="2:36" ht="15.95" customHeight="1">
      <c r="B61" s="46"/>
      <c r="C61" s="81"/>
      <c r="D61" s="48"/>
      <c r="E61" s="48"/>
      <c r="F61" s="239" t="s">
        <v>32</v>
      </c>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62"/>
      <c r="AI61" s="47"/>
    </row>
    <row r="62" spans="2:36" ht="21">
      <c r="B62" s="46"/>
      <c r="C62" s="81"/>
      <c r="D62" s="48"/>
      <c r="E62" s="48"/>
      <c r="F62" s="48"/>
      <c r="G62" s="48"/>
      <c r="H62" s="48"/>
      <c r="I62" s="48"/>
      <c r="J62" s="48"/>
      <c r="K62" s="48"/>
      <c r="L62" s="48"/>
      <c r="M62" s="48"/>
      <c r="N62" s="48"/>
      <c r="O62" s="48"/>
      <c r="P62" s="263" t="s">
        <v>6</v>
      </c>
      <c r="Q62" s="263"/>
      <c r="R62" s="263"/>
      <c r="S62" s="263"/>
      <c r="T62" s="266" t="s">
        <v>7</v>
      </c>
      <c r="U62" s="266"/>
      <c r="V62" s="266"/>
      <c r="W62" s="266"/>
      <c r="X62" s="48"/>
      <c r="Y62" s="265" t="s">
        <v>21</v>
      </c>
      <c r="Z62" s="265"/>
      <c r="AA62" s="265"/>
      <c r="AB62" s="265"/>
      <c r="AC62" s="265"/>
      <c r="AD62" s="265"/>
      <c r="AE62" s="265"/>
      <c r="AF62" s="83"/>
      <c r="AG62" s="84" t="s">
        <v>8</v>
      </c>
      <c r="AH62" s="82"/>
      <c r="AI62" s="47"/>
    </row>
    <row r="63" spans="2:36" ht="6" customHeight="1">
      <c r="B63" s="46"/>
      <c r="C63" s="40"/>
      <c r="D63" s="41"/>
      <c r="E63" s="41"/>
      <c r="F63" s="41"/>
      <c r="G63" s="41"/>
      <c r="H63" s="41"/>
      <c r="I63" s="41"/>
      <c r="J63" s="41"/>
      <c r="K63" s="41"/>
      <c r="L63" s="41"/>
      <c r="M63" s="41"/>
      <c r="N63" s="41"/>
      <c r="O63" s="41"/>
      <c r="P63" s="41"/>
      <c r="Q63" s="41"/>
      <c r="R63" s="41"/>
      <c r="S63" s="41"/>
      <c r="T63" s="41"/>
      <c r="U63" s="41"/>
      <c r="V63" s="41"/>
      <c r="W63" s="41"/>
      <c r="X63" s="41"/>
      <c r="Y63" s="85"/>
      <c r="Z63" s="85"/>
      <c r="AA63" s="85"/>
      <c r="AB63" s="85"/>
      <c r="AC63" s="85"/>
      <c r="AD63" s="85"/>
      <c r="AE63" s="85"/>
      <c r="AF63" s="85"/>
      <c r="AG63" s="41"/>
      <c r="AH63" s="42"/>
      <c r="AI63" s="47"/>
    </row>
    <row r="64" spans="2:36" ht="6" customHeight="1" thickBot="1">
      <c r="B64" s="86"/>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8"/>
      <c r="AJ64" s="89"/>
    </row>
    <row r="65" spans="1:36" ht="3.95" customHeight="1">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89"/>
    </row>
    <row r="66" spans="1:36" ht="12" customHeight="1">
      <c r="B66" s="48"/>
      <c r="C66" s="263" t="s">
        <v>55</v>
      </c>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89"/>
    </row>
    <row r="67" spans="1:36" ht="15" customHeight="1">
      <c r="A67" s="48"/>
      <c r="B67" s="90"/>
      <c r="C67" s="90"/>
      <c r="D67" s="90"/>
      <c r="E67" s="90"/>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row>
    <row r="68" spans="1:36" s="92" customFormat="1" ht="15.95" customHeight="1">
      <c r="A68" s="91"/>
      <c r="B68" s="261" t="s">
        <v>2</v>
      </c>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48"/>
      <c r="AJ68" s="48"/>
    </row>
    <row r="69" spans="1:36" s="93" customFormat="1" ht="15.95" customHeight="1">
      <c r="A69" s="39"/>
      <c r="B69" s="264" t="s">
        <v>3</v>
      </c>
      <c r="C69" s="264"/>
      <c r="D69" s="261" t="s">
        <v>38</v>
      </c>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39"/>
      <c r="AJ69" s="39"/>
    </row>
    <row r="70" spans="1:36" s="93" customFormat="1" ht="15.95" customHeight="1">
      <c r="A70" s="39"/>
      <c r="B70" s="264" t="s">
        <v>4</v>
      </c>
      <c r="C70" s="264"/>
      <c r="D70" s="261" t="s">
        <v>39</v>
      </c>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39"/>
      <c r="AJ70" s="39"/>
    </row>
    <row r="71" spans="1:36" ht="15.95" customHeight="1">
      <c r="A71" s="48"/>
      <c r="B71" s="48"/>
      <c r="C71" s="48"/>
      <c r="D71" s="263" t="s">
        <v>37</v>
      </c>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48"/>
      <c r="AJ71" s="48"/>
    </row>
    <row r="72" spans="1:36" s="93" customFormat="1" ht="15.95" customHeight="1">
      <c r="A72" s="91"/>
      <c r="B72" s="91"/>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sheetData>
  <sheetProtection algorithmName="SHA-512" hashValue="eaSrdfUbTE44xcFKdIPClCPLU0NPnt6nNbgT2gSetVW2mK6NSAfRiRPGJDWQ1dDv88bJFpWSGimqYyTyk3CbZA==" saltValue="21dbeXHgrFavdUWIvPy01A==" spinCount="100000" sheet="1" objects="1" scenarios="1" selectLockedCells="1"/>
  <mergeCells count="136">
    <mergeCell ref="B5:AI5"/>
    <mergeCell ref="D22:AG24"/>
    <mergeCell ref="B26:X26"/>
    <mergeCell ref="B28:L29"/>
    <mergeCell ref="P28:T29"/>
    <mergeCell ref="P14:T14"/>
    <mergeCell ref="R25:S25"/>
    <mergeCell ref="N28:O28"/>
    <mergeCell ref="Q15:U15"/>
    <mergeCell ref="U12:AH12"/>
    <mergeCell ref="U11:AH11"/>
    <mergeCell ref="U13:AH13"/>
    <mergeCell ref="V15:AH15"/>
    <mergeCell ref="D10:N10"/>
    <mergeCell ref="X9:Y9"/>
    <mergeCell ref="Z9:AA9"/>
    <mergeCell ref="AC9:AD9"/>
    <mergeCell ref="AF9:AG9"/>
    <mergeCell ref="P12:T12"/>
    <mergeCell ref="B20:C20"/>
    <mergeCell ref="Q13:S13"/>
    <mergeCell ref="M11:P11"/>
    <mergeCell ref="AF26:AG26"/>
    <mergeCell ref="W28:AC29"/>
    <mergeCell ref="Q17:S17"/>
    <mergeCell ref="C19:AG19"/>
    <mergeCell ref="W39:AC39"/>
    <mergeCell ref="N29:O29"/>
    <mergeCell ref="U17:AH17"/>
    <mergeCell ref="D20:M20"/>
    <mergeCell ref="N20:W20"/>
    <mergeCell ref="X20:AG20"/>
    <mergeCell ref="X21:AG21"/>
    <mergeCell ref="N21:W21"/>
    <mergeCell ref="D21:M21"/>
    <mergeCell ref="Y26:AA26"/>
    <mergeCell ref="AC26:AD26"/>
    <mergeCell ref="B33:L33"/>
    <mergeCell ref="P33:T34"/>
    <mergeCell ref="AH28:AH29"/>
    <mergeCell ref="AD30:AG30"/>
    <mergeCell ref="W30:AC30"/>
    <mergeCell ref="W31:AC31"/>
    <mergeCell ref="W33:AC33"/>
    <mergeCell ref="W34:AC34"/>
    <mergeCell ref="W38:AC38"/>
    <mergeCell ref="C30:O30"/>
    <mergeCell ref="Q30:R30"/>
    <mergeCell ref="Q52:R52"/>
    <mergeCell ref="W51:AC51"/>
    <mergeCell ref="W52:AC52"/>
    <mergeCell ref="C51:V51"/>
    <mergeCell ref="E50:G50"/>
    <mergeCell ref="I50:J50"/>
    <mergeCell ref="M50:O50"/>
    <mergeCell ref="C31:O31"/>
    <mergeCell ref="Q31:R31"/>
    <mergeCell ref="D55:AH55"/>
    <mergeCell ref="D56:AH56"/>
    <mergeCell ref="D71:AH71"/>
    <mergeCell ref="B68:AH68"/>
    <mergeCell ref="F61:AH61"/>
    <mergeCell ref="P62:S62"/>
    <mergeCell ref="C66:AI66"/>
    <mergeCell ref="B69:C69"/>
    <mergeCell ref="B70:C70"/>
    <mergeCell ref="D69:AH69"/>
    <mergeCell ref="Y62:AE62"/>
    <mergeCell ref="T62:W62"/>
    <mergeCell ref="AD28:AG29"/>
    <mergeCell ref="N43:O43"/>
    <mergeCell ref="V14:AH14"/>
    <mergeCell ref="C47:V47"/>
    <mergeCell ref="C45:V45"/>
    <mergeCell ref="W45:AC45"/>
    <mergeCell ref="W46:AC46"/>
    <mergeCell ref="W47:AC47"/>
    <mergeCell ref="D70:AH70"/>
    <mergeCell ref="D60:AH60"/>
    <mergeCell ref="D58:AH58"/>
    <mergeCell ref="W48:AC48"/>
    <mergeCell ref="W49:AC49"/>
    <mergeCell ref="W50:AC50"/>
    <mergeCell ref="AD48:AG48"/>
    <mergeCell ref="AD49:AG49"/>
    <mergeCell ref="AD50:AG50"/>
    <mergeCell ref="AD51:AG51"/>
    <mergeCell ref="AD52:AG52"/>
    <mergeCell ref="E48:G48"/>
    <mergeCell ref="Q50:R50"/>
    <mergeCell ref="E52:G52"/>
    <mergeCell ref="I52:J52"/>
    <mergeCell ref="M52:O52"/>
    <mergeCell ref="AD45:AG45"/>
    <mergeCell ref="AD46:AG46"/>
    <mergeCell ref="AD47:AG47"/>
    <mergeCell ref="C49:V49"/>
    <mergeCell ref="E46:G46"/>
    <mergeCell ref="I46:J46"/>
    <mergeCell ref="M46:O46"/>
    <mergeCell ref="Q46:R46"/>
    <mergeCell ref="N33:O33"/>
    <mergeCell ref="N34:O34"/>
    <mergeCell ref="B43:L43"/>
    <mergeCell ref="C40:V40"/>
    <mergeCell ref="N44:O44"/>
    <mergeCell ref="P43:P44"/>
    <mergeCell ref="Q43:R43"/>
    <mergeCell ref="W40:AC40"/>
    <mergeCell ref="W41:AC41"/>
    <mergeCell ref="Q44:R44"/>
    <mergeCell ref="S43:S44"/>
    <mergeCell ref="A1:AJ1"/>
    <mergeCell ref="A2:AJ2"/>
    <mergeCell ref="T43:T44"/>
    <mergeCell ref="W43:AD43"/>
    <mergeCell ref="AE43:AH43"/>
    <mergeCell ref="W44:AD44"/>
    <mergeCell ref="AE44:AH44"/>
    <mergeCell ref="I48:J48"/>
    <mergeCell ref="M48:O48"/>
    <mergeCell ref="Q48:R48"/>
    <mergeCell ref="AD39:AG39"/>
    <mergeCell ref="AD40:AG40"/>
    <mergeCell ref="AD41:AG41"/>
    <mergeCell ref="C38:K38"/>
    <mergeCell ref="Q38:R38"/>
    <mergeCell ref="AD33:AG33"/>
    <mergeCell ref="AD34:AG34"/>
    <mergeCell ref="AD36:AG36"/>
    <mergeCell ref="AD31:AG31"/>
    <mergeCell ref="AD38:AG38"/>
    <mergeCell ref="C36:AC36"/>
    <mergeCell ref="B3:E4"/>
    <mergeCell ref="C7:AH7"/>
    <mergeCell ref="Q11:S11"/>
  </mergeCells>
  <phoneticPr fontId="2"/>
  <conditionalFormatting sqref="E46:G46">
    <cfRule type="expression" dxfId="41" priority="16">
      <formula>ISBLANK(E46)</formula>
    </cfRule>
  </conditionalFormatting>
  <conditionalFormatting sqref="E48:G48">
    <cfRule type="expression" dxfId="40" priority="12">
      <formula>ISBLANK(E48)</formula>
    </cfRule>
  </conditionalFormatting>
  <conditionalFormatting sqref="E50:G50">
    <cfRule type="expression" dxfId="39" priority="8">
      <formula>ISBLANK(E50)</formula>
    </cfRule>
  </conditionalFormatting>
  <conditionalFormatting sqref="E52:G52">
    <cfRule type="expression" dxfId="38" priority="4">
      <formula>ISBLANK(E52)</formula>
    </cfRule>
  </conditionalFormatting>
  <conditionalFormatting sqref="I46:J46">
    <cfRule type="expression" dxfId="37" priority="18">
      <formula>ISBLANK(I46)</formula>
    </cfRule>
  </conditionalFormatting>
  <conditionalFormatting sqref="I48:J48">
    <cfRule type="expression" dxfId="36" priority="14">
      <formula>ISBLANK(I48)</formula>
    </cfRule>
  </conditionalFormatting>
  <conditionalFormatting sqref="I50:J50">
    <cfRule type="expression" dxfId="35" priority="10">
      <formula>ISBLANK(I50)</formula>
    </cfRule>
  </conditionalFormatting>
  <conditionalFormatting sqref="I52:J52">
    <cfRule type="expression" dxfId="34" priority="6">
      <formula>ISBLANK(I52)</formula>
    </cfRule>
  </conditionalFormatting>
  <conditionalFormatting sqref="M46:O46">
    <cfRule type="expression" dxfId="33" priority="15">
      <formula>ISBLANK(M46)</formula>
    </cfRule>
  </conditionalFormatting>
  <conditionalFormatting sqref="M48:O48">
    <cfRule type="expression" dxfId="32" priority="11">
      <formula>ISBLANK(M48)</formula>
    </cfRule>
  </conditionalFormatting>
  <conditionalFormatting sqref="M50:O50">
    <cfRule type="expression" dxfId="31" priority="7">
      <formula>ISBLANK(M50)</formula>
    </cfRule>
  </conditionalFormatting>
  <conditionalFormatting sqref="M52:O52">
    <cfRule type="expression" dxfId="30" priority="3">
      <formula>ISBLANK(M52)</formula>
    </cfRule>
  </conditionalFormatting>
  <conditionalFormatting sqref="Q30:R31">
    <cfRule type="expression" dxfId="29" priority="20">
      <formula>ISBLANK(Q30)</formula>
    </cfRule>
  </conditionalFormatting>
  <conditionalFormatting sqref="Q38:R38">
    <cfRule type="expression" dxfId="28" priority="19">
      <formula>ISBLANK(Q38)</formula>
    </cfRule>
  </conditionalFormatting>
  <conditionalFormatting sqref="Q46:R46">
    <cfRule type="expression" dxfId="27" priority="17">
      <formula>ISBLANK(Q46)</formula>
    </cfRule>
  </conditionalFormatting>
  <conditionalFormatting sqref="Q48:R48">
    <cfRule type="expression" dxfId="26" priority="13">
      <formula>ISBLANK(Q48)</formula>
    </cfRule>
  </conditionalFormatting>
  <conditionalFormatting sqref="Q50:R50">
    <cfRule type="expression" dxfId="25" priority="9">
      <formula>ISBLANK(Q50)</formula>
    </cfRule>
  </conditionalFormatting>
  <conditionalFormatting sqref="Q52:R52">
    <cfRule type="expression" dxfId="24" priority="5">
      <formula>ISBLANK(Q52)</formula>
    </cfRule>
  </conditionalFormatting>
  <conditionalFormatting sqref="T30:T31">
    <cfRule type="expression" dxfId="23" priority="2">
      <formula>ISBLANK(T30)</formula>
    </cfRule>
  </conditionalFormatting>
  <conditionalFormatting sqref="T38">
    <cfRule type="expression" dxfId="22" priority="1">
      <formula>ISBLANK(T38)</formula>
    </cfRule>
  </conditionalFormatting>
  <conditionalFormatting sqref="U12:AH12">
    <cfRule type="expression" dxfId="21" priority="23">
      <formula>ISBLANK($U$12)</formula>
    </cfRule>
  </conditionalFormatting>
  <conditionalFormatting sqref="V14:AH14">
    <cfRule type="expression" dxfId="20" priority="22">
      <formula>ISBLANK($V$14)</formula>
    </cfRule>
  </conditionalFormatting>
  <dataValidations count="2">
    <dataValidation imeMode="fullKatakana" allowBlank="1" showInputMessage="1" showErrorMessage="1" sqref="U12:AH12 V14:AH14" xr:uid="{836C165D-4BCD-4E37-8598-16287A7AC55D}"/>
    <dataValidation imeMode="halfAlpha" allowBlank="1" showInputMessage="1" showErrorMessage="1" sqref="U17:AH17 AF9:AG9 AF26:AG26 AD28:AG31 AC9:AD9 Z9:AA9 AC26:AD26 T30:T31 AD45:AG52 AE43:AH44 AD33:AG41 T38" xr:uid="{24F0C9CD-74BE-4E7C-ACDD-1433E182CEF3}"/>
  </dataValidations>
  <pageMargins left="0.59055118110236227" right="0.31496062992125984" top="0.59055118110236227" bottom="0.47244094488188981" header="0" footer="0"/>
  <pageSetup paperSize="9" scale="94" orientation="portrait" r:id="rId1"/>
  <headerFooter alignWithMargins="0"/>
  <rowBreaks count="1" manualBreakCount="1">
    <brk id="66"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3" id="{D1CFFA1C-DBFB-444F-B289-678918005434}">
            <xm:f>AND($AD$28&lt;&gt;売上等明細表!$Q$15,$AD$28&lt;&gt;0)</xm:f>
            <x14:dxf>
              <fill>
                <patternFill>
                  <bgColor rgb="FFFFFF00"/>
                </patternFill>
              </fill>
            </x14:dxf>
          </x14:cfRule>
          <xm:sqref>AD28</xm:sqref>
        </x14:conditionalFormatting>
        <x14:conditionalFormatting xmlns:xm="http://schemas.microsoft.com/office/excel/2006/main">
          <x14:cfRule type="expression" priority="42" id="{DE300586-3987-4B4D-8E59-8F7AC93E133A}">
            <xm:f>AND($AD$30&lt;&gt;売上等明細表!$E$15,$AD$30&lt;&gt;0)</xm:f>
            <x14:dxf>
              <fill>
                <patternFill>
                  <bgColor rgb="FFFFFF00"/>
                </patternFill>
              </fill>
            </x14:dxf>
          </x14:cfRule>
          <xm:sqref>AD30</xm:sqref>
        </x14:conditionalFormatting>
        <x14:conditionalFormatting xmlns:xm="http://schemas.microsoft.com/office/excel/2006/main">
          <x14:cfRule type="expression" priority="41" id="{32D5CA9D-E08D-4BE0-962B-59EC71A398BB}">
            <xm:f>AND($AD$31&lt;&gt;売上等明細表!$I$15,$AD$31&lt;&gt;0)</xm:f>
            <x14:dxf>
              <fill>
                <patternFill>
                  <bgColor rgb="FFFFFF00"/>
                </patternFill>
              </fill>
            </x14:dxf>
          </x14:cfRule>
          <xm:sqref>AD31</xm:sqref>
        </x14:conditionalFormatting>
        <x14:conditionalFormatting xmlns:xm="http://schemas.microsoft.com/office/excel/2006/main">
          <x14:cfRule type="expression" priority="40" id="{4B1F6029-9F52-4D43-A218-DC0DB60F0104}">
            <xm:f>AND($AD$33&lt;&gt;売上等明細表!$L$28,$AD$33&lt;&gt;0)</xm:f>
            <x14:dxf>
              <fill>
                <patternFill>
                  <bgColor rgb="FFFFFF00"/>
                </patternFill>
              </fill>
            </x14:dxf>
          </x14:cfRule>
          <xm:sqref>AD33</xm:sqref>
        </x14:conditionalFormatting>
        <x14:conditionalFormatting xmlns:xm="http://schemas.microsoft.com/office/excel/2006/main">
          <x14:cfRule type="expression" priority="39" id="{CCC6AEF1-7A70-42EE-8E18-7D501460A1AF}">
            <xm:f>AND($AD$34&lt;&gt;売上等明細表!$L$29,$AD$34&lt;&gt;0)</xm:f>
            <x14:dxf>
              <fill>
                <patternFill>
                  <bgColor rgb="FFFFFF00"/>
                </patternFill>
              </fill>
            </x14:dxf>
          </x14:cfRule>
          <xm:sqref>AD34</xm:sqref>
        </x14:conditionalFormatting>
        <x14:conditionalFormatting xmlns:xm="http://schemas.microsoft.com/office/excel/2006/main">
          <x14:cfRule type="expression" priority="38" id="{A6B9217D-B96A-422C-ACF1-84A512641F01}">
            <xm:f>AND($AD$36&lt;&gt;売上等明細表!$J$21,$AD$36&lt;&gt;0)</xm:f>
            <x14:dxf>
              <fill>
                <patternFill>
                  <bgColor rgb="FFFFFF00"/>
                </patternFill>
              </fill>
            </x14:dxf>
          </x14:cfRule>
          <xm:sqref>AD36</xm:sqref>
        </x14:conditionalFormatting>
        <x14:conditionalFormatting xmlns:xm="http://schemas.microsoft.com/office/excel/2006/main">
          <x14:cfRule type="expression" priority="37" id="{74F7794B-9A9F-4343-BDBF-F0ECCEF14EF9}">
            <xm:f>AND($AD$38&lt;&gt;売上等明細表!$E$21,$AD$38&lt;&gt;0)</xm:f>
            <x14:dxf>
              <fill>
                <patternFill>
                  <bgColor rgb="FFFFFF00"/>
                </patternFill>
              </fill>
            </x14:dxf>
          </x14:cfRule>
          <xm:sqref>AD38</xm:sqref>
        </x14:conditionalFormatting>
        <x14:conditionalFormatting xmlns:xm="http://schemas.microsoft.com/office/excel/2006/main">
          <x14:cfRule type="expression" priority="36" id="{ABFAD870-32B9-43B4-B424-8D52DCC48162}">
            <xm:f>AND($AD$39&lt;&gt;売上等明細表!$E$22,$AD$39&lt;&gt;0)</xm:f>
            <x14:dxf>
              <fill>
                <patternFill>
                  <bgColor rgb="FFFFFF00"/>
                </patternFill>
              </fill>
            </x14:dxf>
          </x14:cfRule>
          <xm:sqref>AD39</xm:sqref>
        </x14:conditionalFormatting>
        <x14:conditionalFormatting xmlns:xm="http://schemas.microsoft.com/office/excel/2006/main">
          <x14:cfRule type="expression" priority="35" id="{C978C1E6-895A-4137-90E6-8D240C608F9D}">
            <xm:f>AND($AD$40&lt;&gt;売上等明細表!$E$28,$AD$40&lt;&gt;0)</xm:f>
            <x14:dxf>
              <fill>
                <patternFill>
                  <bgColor rgb="FFFFFF00"/>
                </patternFill>
              </fill>
            </x14:dxf>
          </x14:cfRule>
          <xm:sqref>AD40</xm:sqref>
        </x14:conditionalFormatting>
        <x14:conditionalFormatting xmlns:xm="http://schemas.microsoft.com/office/excel/2006/main">
          <x14:cfRule type="expression" priority="34" id="{1A6E05C6-32ED-436F-A0C6-4C07A253E4FB}">
            <xm:f>AND($AD$41&lt;&gt;売上等明細表!$E$29,$AD$41&lt;&gt;0)</xm:f>
            <x14:dxf>
              <fill>
                <patternFill>
                  <bgColor rgb="FFFFFF00"/>
                </patternFill>
              </fill>
            </x14:dxf>
          </x14:cfRule>
          <xm:sqref>AD41</xm:sqref>
        </x14:conditionalFormatting>
        <x14:conditionalFormatting xmlns:xm="http://schemas.microsoft.com/office/excel/2006/main">
          <x14:cfRule type="expression" priority="31" id="{C311FB18-C8B3-4E49-9A2F-CD735E417B5B}">
            <xm:f>AND($AD$45&lt;&gt;売上等明細表!$E$38,$AD$45&lt;&gt;0)</xm:f>
            <x14:dxf>
              <fill>
                <patternFill>
                  <bgColor rgb="FFFFFF00"/>
                </patternFill>
              </fill>
            </x14:dxf>
          </x14:cfRule>
          <xm:sqref>AD45</xm:sqref>
        </x14:conditionalFormatting>
        <x14:conditionalFormatting xmlns:xm="http://schemas.microsoft.com/office/excel/2006/main">
          <x14:cfRule type="expression" priority="30" id="{9DA28799-0463-43E6-A0E9-DD2FE3136C4F}">
            <xm:f>AND($AD$46&lt;&gt;売上等明細表!$E$44,$AD$46&lt;&gt;0)</xm:f>
            <x14:dxf>
              <fill>
                <patternFill>
                  <bgColor rgb="FFFFFF00"/>
                </patternFill>
              </fill>
            </x14:dxf>
          </x14:cfRule>
          <xm:sqref>AD46</xm:sqref>
        </x14:conditionalFormatting>
        <x14:conditionalFormatting xmlns:xm="http://schemas.microsoft.com/office/excel/2006/main">
          <x14:cfRule type="expression" priority="29" id="{0E95D2A2-3764-4837-A56D-8682F0DE24AE}">
            <xm:f>AND($AD$47&lt;&gt;売上等明細表!$M$38,$AD$47&lt;&gt;0)</xm:f>
            <x14:dxf>
              <fill>
                <patternFill>
                  <bgColor rgb="FFFFFF00"/>
                </patternFill>
              </fill>
            </x14:dxf>
          </x14:cfRule>
          <xm:sqref>AD47</xm:sqref>
        </x14:conditionalFormatting>
        <x14:conditionalFormatting xmlns:xm="http://schemas.microsoft.com/office/excel/2006/main">
          <x14:cfRule type="expression" priority="28" id="{57D23788-1EBC-4A8A-8230-AC466DBA5500}">
            <xm:f>AND($AD$48&lt;&gt;売上等明細表!$M$44,$AD$48&lt;&gt;0)</xm:f>
            <x14:dxf>
              <fill>
                <patternFill>
                  <bgColor rgb="FFFFFF00"/>
                </patternFill>
              </fill>
            </x14:dxf>
          </x14:cfRule>
          <xm:sqref>AD48</xm:sqref>
        </x14:conditionalFormatting>
        <x14:conditionalFormatting xmlns:xm="http://schemas.microsoft.com/office/excel/2006/main">
          <x14:cfRule type="expression" priority="27" id="{67D16440-2110-47D0-BAFB-3322168B8410}">
            <xm:f>AND($AD$49&lt;&gt;売上等明細表!$H$38,$AD$49&lt;&gt;0)</xm:f>
            <x14:dxf>
              <fill>
                <patternFill>
                  <bgColor rgb="FFFFFF00"/>
                </patternFill>
              </fill>
            </x14:dxf>
          </x14:cfRule>
          <xm:sqref>AD49</xm:sqref>
        </x14:conditionalFormatting>
        <x14:conditionalFormatting xmlns:xm="http://schemas.microsoft.com/office/excel/2006/main">
          <x14:cfRule type="expression" priority="26" id="{578DD3F7-D339-44E5-9772-BF822E6F562B}">
            <xm:f>AND($AD$50&lt;&gt;売上等明細表!$H$44,$AD$50&lt;&gt;0)</xm:f>
            <x14:dxf>
              <fill>
                <patternFill>
                  <bgColor rgb="FFFFFF00"/>
                </patternFill>
              </fill>
            </x14:dxf>
          </x14:cfRule>
          <xm:sqref>AD50</xm:sqref>
        </x14:conditionalFormatting>
        <x14:conditionalFormatting xmlns:xm="http://schemas.microsoft.com/office/excel/2006/main">
          <x14:cfRule type="expression" priority="25" id="{F5C824B5-7171-4BB5-8F8D-B4ED0A513D71}">
            <xm:f>AND($AD$51&lt;&gt;売上等明細表!$Q$38,$AD$51&lt;&gt;0)</xm:f>
            <x14:dxf>
              <fill>
                <patternFill>
                  <bgColor rgb="FFFFFF00"/>
                </patternFill>
              </fill>
            </x14:dxf>
          </x14:cfRule>
          <xm:sqref>AD51</xm:sqref>
        </x14:conditionalFormatting>
        <x14:conditionalFormatting xmlns:xm="http://schemas.microsoft.com/office/excel/2006/main">
          <x14:cfRule type="expression" priority="24" id="{52483945-0CCF-4360-9515-CCFBB81E93EE}">
            <xm:f>AND($AD$52&lt;&gt;売上等明細表!$Q$44,$AD$52&lt;&gt;0)</xm:f>
            <x14:dxf>
              <fill>
                <patternFill>
                  <bgColor rgb="FFFFFF00"/>
                </patternFill>
              </fill>
            </x14:dxf>
          </x14:cfRule>
          <xm:sqref>AD52</xm:sqref>
        </x14:conditionalFormatting>
        <x14:conditionalFormatting xmlns:xm="http://schemas.microsoft.com/office/excel/2006/main">
          <x14:cfRule type="expression" priority="33" id="{3EB0EE36-EA4A-4CA7-8EDD-E749761DBE48}">
            <xm:f>AND($AE$43&lt;&gt;売上等明細表!$L$46,$AE$43&lt;&gt;0)</xm:f>
            <x14:dxf>
              <fill>
                <patternFill>
                  <bgColor rgb="FFFFFF00"/>
                </patternFill>
              </fill>
            </x14:dxf>
          </x14:cfRule>
          <xm:sqref>AE43</xm:sqref>
        </x14:conditionalFormatting>
        <x14:conditionalFormatting xmlns:xm="http://schemas.microsoft.com/office/excel/2006/main">
          <x14:cfRule type="expression" priority="32" id="{6793199C-09DE-4851-AA55-3C851C682B95}">
            <xm:f>AND($AE$44&lt;&gt;売上等明細表!$L$49,$AE$44&lt;&gt;0)</xm:f>
            <x14:dxf>
              <fill>
                <patternFill>
                  <bgColor rgb="FFFFFF00"/>
                </patternFill>
              </fill>
            </x14:dxf>
          </x14:cfRule>
          <xm:sqref>AE44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売上等明細表</vt:lpstr>
      <vt:lpstr>申請書（売上等明細表をもとに作成）</vt:lpstr>
      <vt:lpstr>'申請書（売上等明細表をもとに作成）'!Print_Area</vt:lpstr>
      <vt:lpstr>売上等明細表!Print_Area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2026-02-24T07:50:05Z</cp:lastPrinted>
  <dcterms:created xsi:type="dcterms:W3CDTF">2012-08-27T00:55:11Z</dcterms:created>
  <dcterms:modified xsi:type="dcterms:W3CDTF">2026-03-30T00:56:45Z</dcterms:modified>
</cp:coreProperties>
</file>