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6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7" i="1" l="1"/>
  <c r="F17" i="1"/>
  <c r="E35" i="1"/>
  <c r="F35" i="1"/>
  <c r="D35" i="1"/>
  <c r="D17" i="1"/>
  <c r="F32" i="1" l="1"/>
  <c r="E32" i="1" l="1"/>
  <c r="D32" i="1"/>
  <c r="F14" i="1"/>
  <c r="E14" i="1"/>
  <c r="D14" i="1"/>
</calcChain>
</file>

<file path=xl/sharedStrings.xml><?xml version="1.0" encoding="utf-8"?>
<sst xmlns="http://schemas.openxmlformats.org/spreadsheetml/2006/main" count="38" uniqueCount="22">
  <si>
    <t>体育館等の過去3年間の利用者数及び利用料収入など</t>
  </si>
  <si>
    <t>原池公園体育館等</t>
  </si>
  <si>
    <t>（　利用人数　）</t>
  </si>
  <si>
    <t>令和元年度</t>
  </si>
  <si>
    <t>原池公園体育館</t>
  </si>
  <si>
    <t>専　用</t>
  </si>
  <si>
    <t>共　用</t>
  </si>
  <si>
    <t>トレーニング</t>
  </si>
  <si>
    <t>陶器野球場</t>
  </si>
  <si>
    <t>陶器テニス</t>
  </si>
  <si>
    <t>コート</t>
  </si>
  <si>
    <t>合　計</t>
  </si>
  <si>
    <t>スケートボートパーク</t>
  </si>
  <si>
    <t>合計</t>
  </si>
  <si>
    <t>スケートボードパーク</t>
  </si>
  <si>
    <t>（単位：人）　</t>
    <phoneticPr fontId="1"/>
  </si>
  <si>
    <t>（単位：円）</t>
  </si>
  <si>
    <t>（　利用料収入　）　</t>
  </si>
  <si>
    <t>平成30年度</t>
  </si>
  <si>
    <t>平成29年度</t>
  </si>
  <si>
    <t>自主事業②</t>
    <rPh sb="0" eb="2">
      <t>ジシュ</t>
    </rPh>
    <rPh sb="2" eb="4">
      <t>ジギョウ</t>
    </rPh>
    <phoneticPr fontId="1"/>
  </si>
  <si>
    <t>自主事業②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</si>
</sst>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4"/>
      <name val="HG丸ｺﾞｼｯｸM-PRO"/>
      <family val="3"/>
      <charset val="128"/>
    </font>
    <font>
      <sz val="11"/>
      <name val="ＭＳ Ｐゴシック"/>
      <family val="2"/>
      <scheme val="minor"/>
    </font>
    <font>
      <b/>
      <sz val="14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38" fontId="3" fillId="2" borderId="8" xfId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8" fontId="3" fillId="0" borderId="8" xfId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8" fontId="3" fillId="0" borderId="8" xfId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22" zoomScaleNormal="100" workbookViewId="0">
      <selection activeCell="J33" sqref="J33"/>
    </sheetView>
  </sheetViews>
  <sheetFormatPr defaultRowHeight="13.5" x14ac:dyDescent="0.15"/>
  <cols>
    <col min="1" max="2" width="9" style="2"/>
    <col min="3" max="3" width="19.25" style="2" customWidth="1"/>
    <col min="4" max="6" width="25.625" style="2" customWidth="1"/>
    <col min="7" max="16384" width="9" style="2"/>
  </cols>
  <sheetData>
    <row r="1" spans="1:6" ht="17.25" x14ac:dyDescent="0.15">
      <c r="D1" s="3" t="s">
        <v>0</v>
      </c>
      <c r="F1" s="4"/>
    </row>
    <row r="2" spans="1:6" ht="17.25" x14ac:dyDescent="0.15">
      <c r="D2" s="3"/>
    </row>
    <row r="3" spans="1:6" ht="17.25" x14ac:dyDescent="0.15">
      <c r="D3" s="3" t="s">
        <v>1</v>
      </c>
    </row>
    <row r="4" spans="1:6" ht="17.25" x14ac:dyDescent="0.15">
      <c r="D4" s="5" t="s">
        <v>2</v>
      </c>
    </row>
    <row r="5" spans="1:6" ht="18" thickBot="1" x14ac:dyDescent="0.25">
      <c r="F5" s="6" t="s">
        <v>15</v>
      </c>
    </row>
    <row r="6" spans="1:6" ht="18" thickBot="1" x14ac:dyDescent="0.2">
      <c r="A6" s="27"/>
      <c r="B6" s="29"/>
      <c r="C6" s="28"/>
      <c r="D6" s="7" t="s">
        <v>19</v>
      </c>
      <c r="E6" s="7" t="s">
        <v>18</v>
      </c>
      <c r="F6" s="7" t="s">
        <v>3</v>
      </c>
    </row>
    <row r="7" spans="1:6" ht="18" customHeight="1" thickBot="1" x14ac:dyDescent="0.2">
      <c r="A7" s="19" t="s">
        <v>4</v>
      </c>
      <c r="B7" s="21"/>
      <c r="C7" s="8" t="s">
        <v>5</v>
      </c>
      <c r="D7" s="9">
        <v>51673</v>
      </c>
      <c r="E7" s="9">
        <v>80051</v>
      </c>
      <c r="F7" s="18">
        <v>95952</v>
      </c>
    </row>
    <row r="8" spans="1:6" ht="18" thickBot="1" x14ac:dyDescent="0.2">
      <c r="A8" s="25"/>
      <c r="B8" s="30"/>
      <c r="C8" s="8" t="s">
        <v>6</v>
      </c>
      <c r="D8" s="9">
        <v>557</v>
      </c>
      <c r="E8" s="9">
        <v>1720</v>
      </c>
      <c r="F8" s="18">
        <v>2678</v>
      </c>
    </row>
    <row r="9" spans="1:6" ht="18" thickBot="1" x14ac:dyDescent="0.2">
      <c r="A9" s="25"/>
      <c r="B9" s="30"/>
      <c r="C9" s="8" t="s">
        <v>7</v>
      </c>
      <c r="D9" s="9">
        <v>64297</v>
      </c>
      <c r="E9" s="9">
        <v>64722</v>
      </c>
      <c r="F9" s="18">
        <v>55608</v>
      </c>
    </row>
    <row r="10" spans="1:6" ht="18" thickBot="1" x14ac:dyDescent="0.2">
      <c r="A10" s="22"/>
      <c r="B10" s="24"/>
      <c r="C10" s="8" t="s">
        <v>20</v>
      </c>
      <c r="D10" s="1">
        <v>59008</v>
      </c>
      <c r="E10" s="1">
        <v>51705</v>
      </c>
      <c r="F10" s="1">
        <v>47577</v>
      </c>
    </row>
    <row r="11" spans="1:6" ht="18" thickBot="1" x14ac:dyDescent="0.2">
      <c r="A11" s="27" t="s">
        <v>8</v>
      </c>
      <c r="B11" s="29"/>
      <c r="C11" s="28"/>
      <c r="D11" s="9">
        <v>7690</v>
      </c>
      <c r="E11" s="9">
        <v>6327</v>
      </c>
      <c r="F11" s="18">
        <v>3984</v>
      </c>
    </row>
    <row r="12" spans="1:6" ht="35.25" thickBot="1" x14ac:dyDescent="0.2">
      <c r="A12" s="10" t="s">
        <v>9</v>
      </c>
      <c r="B12" s="27" t="s">
        <v>5</v>
      </c>
      <c r="C12" s="28"/>
      <c r="D12" s="9">
        <v>22911</v>
      </c>
      <c r="E12" s="9">
        <v>23708</v>
      </c>
      <c r="F12" s="18">
        <v>26027</v>
      </c>
    </row>
    <row r="13" spans="1:6" ht="18" thickBot="1" x14ac:dyDescent="0.2">
      <c r="A13" s="10" t="s">
        <v>10</v>
      </c>
      <c r="B13" s="27" t="s">
        <v>6</v>
      </c>
      <c r="C13" s="28"/>
      <c r="D13" s="9">
        <v>827</v>
      </c>
      <c r="E13" s="9">
        <v>702</v>
      </c>
      <c r="F13" s="18">
        <v>201</v>
      </c>
    </row>
    <row r="14" spans="1:6" ht="18" thickBot="1" x14ac:dyDescent="0.2">
      <c r="A14" s="11"/>
      <c r="B14" s="27" t="s">
        <v>11</v>
      </c>
      <c r="C14" s="28"/>
      <c r="D14" s="9">
        <f>SUM(D12:D13)</f>
        <v>23738</v>
      </c>
      <c r="E14" s="9">
        <f>SUM(E12:E13)</f>
        <v>24410</v>
      </c>
      <c r="F14" s="18">
        <f>SUM(F12:F13)</f>
        <v>26228</v>
      </c>
    </row>
    <row r="15" spans="1:6" ht="18" customHeight="1" thickBot="1" x14ac:dyDescent="0.2">
      <c r="A15" s="19" t="s">
        <v>12</v>
      </c>
      <c r="B15" s="20"/>
      <c r="C15" s="21"/>
      <c r="D15" s="9">
        <v>8314</v>
      </c>
      <c r="E15" s="9">
        <v>7574</v>
      </c>
      <c r="F15" s="18">
        <v>10013</v>
      </c>
    </row>
    <row r="16" spans="1:6" ht="18" thickBot="1" x14ac:dyDescent="0.2">
      <c r="A16" s="22"/>
      <c r="B16" s="23"/>
      <c r="C16" s="24"/>
      <c r="D16" s="1">
        <v>2314</v>
      </c>
      <c r="E16" s="1">
        <v>2078</v>
      </c>
      <c r="F16" s="1">
        <v>1408</v>
      </c>
    </row>
    <row r="17" spans="1:6" ht="18" thickBot="1" x14ac:dyDescent="0.2">
      <c r="A17" s="27" t="s">
        <v>13</v>
      </c>
      <c r="B17" s="29"/>
      <c r="C17" s="28"/>
      <c r="D17" s="9">
        <f>SUM(D7:D10,D11,D12:D13,D15:D16)</f>
        <v>217591</v>
      </c>
      <c r="E17" s="9">
        <f t="shared" ref="E17:F17" si="0">SUM(E7:E10,E11,E12:E13,E15:E16)</f>
        <v>238587</v>
      </c>
      <c r="F17" s="9">
        <f t="shared" si="0"/>
        <v>243448</v>
      </c>
    </row>
    <row r="18" spans="1:6" ht="17.25" x14ac:dyDescent="0.15">
      <c r="A18" s="12"/>
      <c r="B18" s="12"/>
      <c r="C18" s="12"/>
      <c r="D18" s="13"/>
      <c r="E18" s="13"/>
      <c r="F18" s="13"/>
    </row>
    <row r="19" spans="1:6" ht="17.25" x14ac:dyDescent="0.15">
      <c r="A19" s="12"/>
      <c r="B19" s="12"/>
      <c r="C19" s="12"/>
      <c r="D19" s="13"/>
      <c r="E19" s="13"/>
      <c r="F19" s="13"/>
    </row>
    <row r="20" spans="1:6" ht="17.25" x14ac:dyDescent="0.15">
      <c r="A20" s="12"/>
      <c r="B20" s="12"/>
      <c r="C20" s="12"/>
      <c r="D20" s="13"/>
      <c r="E20" s="13"/>
      <c r="F20" s="13"/>
    </row>
    <row r="22" spans="1:6" ht="17.25" x14ac:dyDescent="0.2">
      <c r="D22" s="14" t="s">
        <v>17</v>
      </c>
    </row>
    <row r="23" spans="1:6" ht="18" thickBot="1" x14ac:dyDescent="0.2">
      <c r="F23" s="15" t="s">
        <v>16</v>
      </c>
    </row>
    <row r="24" spans="1:6" ht="18" thickBot="1" x14ac:dyDescent="0.2">
      <c r="A24" s="27"/>
      <c r="B24" s="29"/>
      <c r="C24" s="28"/>
      <c r="D24" s="7" t="s">
        <v>19</v>
      </c>
      <c r="E24" s="7" t="s">
        <v>18</v>
      </c>
      <c r="F24" s="7" t="s">
        <v>3</v>
      </c>
    </row>
    <row r="25" spans="1:6" ht="18" customHeight="1" thickBot="1" x14ac:dyDescent="0.2">
      <c r="A25" s="19" t="s">
        <v>4</v>
      </c>
      <c r="B25" s="20"/>
      <c r="C25" s="16" t="s">
        <v>5</v>
      </c>
      <c r="D25" s="9">
        <v>9384470</v>
      </c>
      <c r="E25" s="9">
        <v>12755680</v>
      </c>
      <c r="F25" s="18">
        <v>14372190</v>
      </c>
    </row>
    <row r="26" spans="1:6" ht="18" thickBot="1" x14ac:dyDescent="0.2">
      <c r="A26" s="25"/>
      <c r="B26" s="26"/>
      <c r="C26" s="17" t="s">
        <v>6</v>
      </c>
      <c r="D26" s="9">
        <v>60400</v>
      </c>
      <c r="E26" s="9">
        <v>183600</v>
      </c>
      <c r="F26" s="18">
        <v>522860</v>
      </c>
    </row>
    <row r="27" spans="1:6" ht="18" thickBot="1" x14ac:dyDescent="0.2">
      <c r="A27" s="25"/>
      <c r="B27" s="26"/>
      <c r="C27" s="17" t="s">
        <v>7</v>
      </c>
      <c r="D27" s="9">
        <v>33077400</v>
      </c>
      <c r="E27" s="9">
        <v>32968000</v>
      </c>
      <c r="F27" s="18">
        <v>25996260</v>
      </c>
    </row>
    <row r="28" spans="1:6" ht="18" thickBot="1" x14ac:dyDescent="0.2">
      <c r="A28" s="22"/>
      <c r="B28" s="23"/>
      <c r="C28" s="17" t="s">
        <v>21</v>
      </c>
      <c r="D28" s="1">
        <v>6970705</v>
      </c>
      <c r="E28" s="1">
        <v>9713010</v>
      </c>
      <c r="F28" s="1">
        <v>7263350</v>
      </c>
    </row>
    <row r="29" spans="1:6" ht="18" thickBot="1" x14ac:dyDescent="0.2">
      <c r="A29" s="27" t="s">
        <v>8</v>
      </c>
      <c r="B29" s="29"/>
      <c r="C29" s="28"/>
      <c r="D29" s="9">
        <v>461000</v>
      </c>
      <c r="E29" s="9">
        <v>510000</v>
      </c>
      <c r="F29" s="18">
        <v>414000</v>
      </c>
    </row>
    <row r="30" spans="1:6" ht="35.25" thickBot="1" x14ac:dyDescent="0.2">
      <c r="A30" s="10" t="s">
        <v>9</v>
      </c>
      <c r="B30" s="27" t="s">
        <v>5</v>
      </c>
      <c r="C30" s="28"/>
      <c r="D30" s="9">
        <v>4562700</v>
      </c>
      <c r="E30" s="9">
        <v>4746300</v>
      </c>
      <c r="F30" s="18">
        <v>4880400</v>
      </c>
    </row>
    <row r="31" spans="1:6" ht="18" thickBot="1" x14ac:dyDescent="0.2">
      <c r="A31" s="10" t="s">
        <v>10</v>
      </c>
      <c r="B31" s="27" t="s">
        <v>6</v>
      </c>
      <c r="C31" s="28"/>
      <c r="D31" s="9">
        <v>82700</v>
      </c>
      <c r="E31" s="9">
        <v>70200</v>
      </c>
      <c r="F31" s="18">
        <v>21870</v>
      </c>
    </row>
    <row r="32" spans="1:6" ht="18" thickBot="1" x14ac:dyDescent="0.2">
      <c r="A32" s="11"/>
      <c r="B32" s="27" t="s">
        <v>11</v>
      </c>
      <c r="C32" s="28"/>
      <c r="D32" s="9">
        <f>SUM(D30:D31)</f>
        <v>4645400</v>
      </c>
      <c r="E32" s="9">
        <f>SUM(E30:E31)</f>
        <v>4816500</v>
      </c>
      <c r="F32" s="18">
        <f>SUM(F30:F31)</f>
        <v>4902270</v>
      </c>
    </row>
    <row r="33" spans="1:6" ht="18" customHeight="1" thickBot="1" x14ac:dyDescent="0.2">
      <c r="A33" s="19" t="s">
        <v>14</v>
      </c>
      <c r="B33" s="20"/>
      <c r="C33" s="21"/>
      <c r="D33" s="9">
        <v>3112000</v>
      </c>
      <c r="E33" s="9">
        <v>2780800</v>
      </c>
      <c r="F33" s="18">
        <v>3755030</v>
      </c>
    </row>
    <row r="34" spans="1:6" ht="18" thickBot="1" x14ac:dyDescent="0.2">
      <c r="A34" s="22"/>
      <c r="B34" s="23"/>
      <c r="C34" s="24"/>
      <c r="D34" s="1">
        <v>831200</v>
      </c>
      <c r="E34" s="1">
        <v>765400</v>
      </c>
      <c r="F34" s="1">
        <v>1106110</v>
      </c>
    </row>
    <row r="35" spans="1:6" ht="18" thickBot="1" x14ac:dyDescent="0.2">
      <c r="A35" s="27" t="s">
        <v>11</v>
      </c>
      <c r="B35" s="29"/>
      <c r="C35" s="28"/>
      <c r="D35" s="9">
        <f>SUM(D25:D28,D29,D30:D31,D33:D34)</f>
        <v>58542575</v>
      </c>
      <c r="E35" s="9">
        <f t="shared" ref="E35:F35" si="1">SUM(E25:E28,E29,E30:E31,E33:E34)</f>
        <v>64492990</v>
      </c>
      <c r="F35" s="9">
        <f t="shared" si="1"/>
        <v>58332070</v>
      </c>
    </row>
  </sheetData>
  <mergeCells count="16">
    <mergeCell ref="B14:C14"/>
    <mergeCell ref="A6:C6"/>
    <mergeCell ref="A11:C11"/>
    <mergeCell ref="B12:C12"/>
    <mergeCell ref="B13:C13"/>
    <mergeCell ref="A7:B10"/>
    <mergeCell ref="A35:C35"/>
    <mergeCell ref="A17:C17"/>
    <mergeCell ref="A24:C24"/>
    <mergeCell ref="A29:C29"/>
    <mergeCell ref="B30:C30"/>
    <mergeCell ref="A15:C16"/>
    <mergeCell ref="A25:B28"/>
    <mergeCell ref="A33:C34"/>
    <mergeCell ref="B31:C31"/>
    <mergeCell ref="B32:C32"/>
  </mergeCells>
  <phoneticPr fontId="1"/>
  <pageMargins left="0.70866141732283472" right="0.70866141732283472" top="1.3385826771653544" bottom="0.74803149606299213" header="0.70866141732283472" footer="0.31496062992125984"/>
  <pageSetup paperSize="9" scale="78" orientation="portrait" verticalDpi="300" r:id="rId1"/>
  <headerFooter>
    <oddHeader>&amp;R資料Ⅲ－⑧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2020-08-04T06:27:19Z</dcterms:modified>
</cp:coreProperties>
</file>