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32760" windowWidth="7050" windowHeight="7395" tabRatio="802" activeTab="2"/>
  </bookViews>
  <sheets>
    <sheet name="共通事項入力シート" sheetId="1" r:id="rId1"/>
    <sheet name="共通事項" sheetId="2" r:id="rId2"/>
    <sheet name="工事日報表紙 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</sheets>
  <externalReferences>
    <externalReference r:id="rId37"/>
  </externalReferences>
  <definedNames>
    <definedName name="_xlfn.SINGLE" hidden="1">#NAME?</definedName>
    <definedName name="_xlnm.Print_Area" localSheetId="2">'工事日報表紙 '!$A$1:$J$44</definedName>
  </definedNames>
  <calcPr fullCalcOnLoad="1"/>
</workbook>
</file>

<file path=xl/sharedStrings.xml><?xml version="1.0" encoding="utf-8"?>
<sst xmlns="http://schemas.openxmlformats.org/spreadsheetml/2006/main" count="1663" uniqueCount="100">
  <si>
    <t>　　工　　事　　日　　報</t>
  </si>
  <si>
    <t>工事名称</t>
  </si>
  <si>
    <t>天 候</t>
  </si>
  <si>
    <t>雨</t>
  </si>
  <si>
    <t>気温・最高</t>
  </si>
  <si>
    <t>監理事務所</t>
  </si>
  <si>
    <t>職　　　種</t>
  </si>
  <si>
    <t>前日迄 計</t>
  </si>
  <si>
    <t>累  計</t>
  </si>
  <si>
    <t>　　　作　　　業　　　概　　　要</t>
  </si>
  <si>
    <t>土　工・人　夫</t>
  </si>
  <si>
    <t>コンクリート工</t>
  </si>
  <si>
    <t>鳶　　　　　工</t>
  </si>
  <si>
    <t>鉄　　筋　　工</t>
  </si>
  <si>
    <t>鉄　　骨　　工</t>
  </si>
  <si>
    <t>はつり・解体工</t>
  </si>
  <si>
    <t>組　　積　　工</t>
  </si>
  <si>
    <t>防　　水　　工</t>
  </si>
  <si>
    <t>石　　　　　工</t>
  </si>
  <si>
    <t>タ　イ　ル　工</t>
  </si>
  <si>
    <t>屋　根・樋　工</t>
  </si>
  <si>
    <t>左　　官　　工</t>
  </si>
  <si>
    <t>金属製建具工</t>
  </si>
  <si>
    <t>木 製 建 具 工</t>
  </si>
  <si>
    <t>硝　　子　　工</t>
  </si>
  <si>
    <t>塗　　装　　工</t>
  </si>
  <si>
    <t>吹　　付　　工</t>
  </si>
  <si>
    <t>内　　装　　工</t>
  </si>
  <si>
    <t>内装パネル工</t>
  </si>
  <si>
    <t>タ　タ　ミ　工</t>
  </si>
  <si>
    <t>家　具・雑　工</t>
  </si>
  <si>
    <t>杭　打・オペ工</t>
  </si>
  <si>
    <t>重　　 　　 機</t>
  </si>
  <si>
    <t>電　　　　　工</t>
  </si>
  <si>
    <t>瓦　　斯　　工</t>
  </si>
  <si>
    <t>安 全 巡 視 員</t>
  </si>
  <si>
    <t>そ　　の 　 他</t>
  </si>
  <si>
    <t>合　　　　　計</t>
  </si>
  <si>
    <t xml:space="preserve"> 備　考</t>
  </si>
  <si>
    <t>本　　日</t>
  </si>
  <si>
    <t>累　　計</t>
  </si>
  <si>
    <t>晴れ</t>
  </si>
  <si>
    <t>　</t>
  </si>
  <si>
    <t>曇り</t>
  </si>
  <si>
    <t>曇り後雨</t>
  </si>
  <si>
    <t>晴</t>
  </si>
  <si>
    <t>20</t>
  </si>
  <si>
    <t>最低</t>
  </si>
  <si>
    <t>11</t>
  </si>
  <si>
    <t>19</t>
  </si>
  <si>
    <t>雨</t>
  </si>
  <si>
    <t>18</t>
  </si>
  <si>
    <t>17</t>
  </si>
  <si>
    <t>15</t>
  </si>
  <si>
    <t>晴れ</t>
  </si>
  <si>
    <t>14</t>
  </si>
  <si>
    <t>晴れのち曇り</t>
  </si>
  <si>
    <t>16</t>
  </si>
  <si>
    <t>曇り</t>
  </si>
  <si>
    <t>金　　属　　工</t>
  </si>
  <si>
    <t>配　　管　　工</t>
  </si>
  <si>
    <t>作業員数</t>
  </si>
  <si>
    <t>作業員数</t>
  </si>
  <si>
    <t>本   日     員   数</t>
  </si>
  <si>
    <t>現 場 監 督 員 数</t>
  </si>
  <si>
    <t>現 場 監 督 員 数</t>
  </si>
  <si>
    <t>大　  工（造）</t>
  </si>
  <si>
    <t>大 工（型枠）</t>
  </si>
  <si>
    <t>大 工（型枠）</t>
  </si>
  <si>
    <t>職　　　種</t>
  </si>
  <si>
    <t>統括監理員</t>
  </si>
  <si>
    <t>《各シートにリンクしている。》</t>
  </si>
  <si>
    <t>工事名称</t>
  </si>
  <si>
    <t>工事場所</t>
  </si>
  <si>
    <t>監理事務所</t>
  </si>
  <si>
    <t>○△□設計事務所</t>
  </si>
  <si>
    <t>統括監理員</t>
  </si>
  <si>
    <t>○△□　太郎</t>
  </si>
  <si>
    <t>請負業者</t>
  </si>
  <si>
    <t>請負業者住所</t>
  </si>
  <si>
    <t>現場代理人</t>
  </si>
  <si>
    <t>請負業者</t>
  </si>
  <si>
    <t>○月○日から○月○日準備期間中</t>
  </si>
  <si>
    <t>工事日報</t>
  </si>
  <si>
    <t>（工事名称）</t>
  </si>
  <si>
    <t>令和</t>
  </si>
  <si>
    <t>元</t>
  </si>
  <si>
    <t>年</t>
  </si>
  <si>
    <t>月</t>
  </si>
  <si>
    <t>監理</t>
  </si>
  <si>
    <t>会　社　名</t>
  </si>
  <si>
    <t>請負者</t>
  </si>
  <si>
    <t>現場代理人</t>
  </si>
  <si>
    <t>《シートにリンクしている。》</t>
  </si>
  <si>
    <t>堺市堺区○△□町1丁2番3号</t>
  </si>
  <si>
    <t>堺建設㈱</t>
  </si>
  <si>
    <t>堺市堺区○△□町4丁5番6号</t>
  </si>
  <si>
    <t>堺　太郎</t>
  </si>
  <si>
    <t>〇〇工事</t>
  </si>
  <si>
    <t>　確認後、自筆で氏名を記入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</si>
</sst>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℃&quot;"/>
    <numFmt numFmtId="177" formatCode="&quot;工事名称  &quot;@"/>
    <numFmt numFmtId="178" formatCode="&quot;工事日報　(&quot;@&quot;)月分&quot;"/>
    <numFmt numFmtId="179" formatCode="&quot;当月までの出面&quot;\ \ #&quot;名&quot;"/>
    <numFmt numFmtId="180" formatCode="&quot;前月までの出面&quot;\ \ #&quot;名&quot;"/>
    <numFmt numFmtId="181" formatCode="&quot;累&quot;&quot;計&quot;&quot;作業&quot;&quot;員&quot;&quot;数&quot;\ 0&quot;名&quot;"/>
    <numFmt numFmtId="182" formatCode="&quot;当月作業員数&quot;\ 0&quot;名&quot;"/>
    <numFmt numFmtId="183" formatCode="&quot;平&quot;&quot;成&quot;\ 00&quot;年&quot;"/>
    <numFmt numFmtId="184" formatCode="@&quot;月分&quot;"/>
    <numFmt numFmtId="185" formatCode="&quot;平成 &quot;@&quot; 年&quot;"/>
    <numFmt numFmtId="186" formatCode="[$-411]ggge&quot;年&quot;m&quot;月&quot;d&quot;日&quot;aaaa"/>
    <numFmt numFmtId="187" formatCode="#,##0;\-#,##0;&quot;-&quot;"/>
    <numFmt numFmtId="188" formatCode="#&quot;年&quot;"/>
    <numFmt numFmtId="189" formatCode="#&quot;月&quot;"/>
    <numFmt numFmtId="190" formatCode="#&quot;日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87" fontId="8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2" borderId="4" applyNumberFormat="0" applyFont="0" applyAlignment="0" applyProtection="0"/>
    <xf numFmtId="0" fontId="18" fillId="0" borderId="5" applyNumberFormat="0" applyFill="0" applyAlignment="0" applyProtection="0"/>
    <xf numFmtId="0" fontId="19" fillId="3" borderId="0" applyNumberFormat="0" applyBorder="0" applyAlignment="0" applyProtection="0"/>
    <xf numFmtId="0" fontId="20" fillId="23" borderId="6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3" borderId="11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0" xfId="0" applyFont="1" applyBorder="1" applyAlignment="1">
      <alignment vertical="center"/>
    </xf>
    <xf numFmtId="14" fontId="0" fillId="0" borderId="0" xfId="0" applyNumberFormat="1" applyAlignment="1">
      <alignment/>
    </xf>
    <xf numFmtId="0" fontId="0" fillId="10" borderId="12" xfId="0" applyFill="1" applyBorder="1" applyAlignment="1">
      <alignment/>
    </xf>
    <xf numFmtId="0" fontId="0" fillId="24" borderId="12" xfId="0" applyFill="1" applyBorder="1" applyAlignment="1">
      <alignment/>
    </xf>
    <xf numFmtId="0" fontId="0" fillId="21" borderId="12" xfId="0" applyFill="1" applyBorder="1" applyAlignment="1">
      <alignment/>
    </xf>
    <xf numFmtId="0" fontId="0" fillId="5" borderId="12" xfId="0" applyFill="1" applyBorder="1" applyAlignment="1">
      <alignment/>
    </xf>
    <xf numFmtId="58" fontId="5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0" fillId="0" borderId="12" xfId="0" applyBorder="1" applyAlignment="1">
      <alignment horizontal="distributed" vertical="distributed"/>
    </xf>
    <xf numFmtId="0" fontId="0" fillId="0" borderId="12" xfId="0" applyFont="1" applyBorder="1" applyAlignment="1">
      <alignment horizontal="distributed" vertical="distributed"/>
    </xf>
    <xf numFmtId="0" fontId="33" fillId="0" borderId="0" xfId="66" applyFont="1">
      <alignment/>
      <protection/>
    </xf>
    <xf numFmtId="0" fontId="0" fillId="0" borderId="18" xfId="0" applyBorder="1" applyAlignment="1">
      <alignment horizontal="left" vertical="center" indent="1"/>
    </xf>
    <xf numFmtId="0" fontId="0" fillId="0" borderId="17" xfId="0" applyBorder="1" applyAlignment="1">
      <alignment horizontal="distributed" vertical="center"/>
    </xf>
    <xf numFmtId="0" fontId="29" fillId="0" borderId="0" xfId="67">
      <alignment/>
      <protection/>
    </xf>
    <xf numFmtId="0" fontId="29" fillId="0" borderId="0" xfId="67" applyBorder="1">
      <alignment/>
      <protection/>
    </xf>
    <xf numFmtId="0" fontId="29" fillId="0" borderId="18" xfId="67" applyBorder="1">
      <alignment/>
      <protection/>
    </xf>
    <xf numFmtId="0" fontId="37" fillId="0" borderId="20" xfId="67" applyFont="1" applyBorder="1" applyAlignment="1">
      <alignment horizontal="right" vertical="center"/>
      <protection/>
    </xf>
    <xf numFmtId="0" fontId="37" fillId="0" borderId="2" xfId="67" applyFont="1" applyBorder="1" applyAlignment="1" applyProtection="1">
      <alignment horizontal="center" vertical="center"/>
      <protection locked="0"/>
    </xf>
    <xf numFmtId="0" fontId="37" fillId="0" borderId="2" xfId="67" applyFont="1" applyBorder="1" applyAlignment="1">
      <alignment horizontal="center" vertical="center"/>
      <protection/>
    </xf>
    <xf numFmtId="0" fontId="37" fillId="0" borderId="21" xfId="67" applyFont="1" applyBorder="1" applyAlignment="1">
      <alignment horizontal="center" vertical="center"/>
      <protection/>
    </xf>
    <xf numFmtId="0" fontId="16" fillId="0" borderId="0" xfId="66">
      <alignment/>
      <protection/>
    </xf>
    <xf numFmtId="0" fontId="37" fillId="0" borderId="0" xfId="67" applyFont="1" applyBorder="1" applyAlignment="1">
      <alignment horizontal="center" vertical="center"/>
      <protection/>
    </xf>
    <xf numFmtId="0" fontId="29" fillId="0" borderId="0" xfId="67" applyFont="1" applyBorder="1" applyAlignment="1">
      <alignment horizontal="distributed" vertical="distributed"/>
      <protection/>
    </xf>
    <xf numFmtId="0" fontId="29" fillId="0" borderId="0" xfId="67" applyFont="1" applyBorder="1" applyAlignment="1">
      <alignment horizontal="center" vertical="center"/>
      <protection/>
    </xf>
    <xf numFmtId="0" fontId="29" fillId="0" borderId="0" xfId="67" applyBorder="1" applyAlignment="1">
      <alignment horizontal="center" vertical="center"/>
      <protection/>
    </xf>
    <xf numFmtId="181" fontId="0" fillId="0" borderId="0" xfId="0" applyNumberFormat="1" applyAlignment="1">
      <alignment horizontal="distributed" vertical="distributed"/>
    </xf>
    <xf numFmtId="0" fontId="29" fillId="0" borderId="19" xfId="67" applyBorder="1" applyAlignment="1">
      <alignment horizontal="center" vertical="center"/>
      <protection/>
    </xf>
    <xf numFmtId="0" fontId="33" fillId="0" borderId="0" xfId="65" applyFont="1">
      <alignment/>
      <protection/>
    </xf>
    <xf numFmtId="0" fontId="33" fillId="0" borderId="22" xfId="65" applyFont="1" applyBorder="1">
      <alignment/>
      <protection/>
    </xf>
    <xf numFmtId="0" fontId="17" fillId="0" borderId="0" xfId="47" applyAlignment="1" applyProtection="1">
      <alignment/>
      <protection/>
    </xf>
    <xf numFmtId="0" fontId="0" fillId="0" borderId="0" xfId="0" applyBorder="1" applyAlignment="1">
      <alignment horizontal="distributed" vertical="distributed"/>
    </xf>
    <xf numFmtId="0" fontId="0" fillId="0" borderId="18" xfId="0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9" fillId="0" borderId="12" xfId="67" applyFont="1" applyBorder="1" applyAlignment="1">
      <alignment horizontal="center" vertical="center"/>
      <protection/>
    </xf>
    <xf numFmtId="0" fontId="29" fillId="0" borderId="12" xfId="67" applyBorder="1" applyAlignment="1">
      <alignment horizontal="center" vertical="center"/>
      <protection/>
    </xf>
    <xf numFmtId="0" fontId="29" fillId="0" borderId="20" xfId="67" applyBorder="1" applyAlignment="1">
      <alignment horizontal="center" vertical="center"/>
      <protection/>
    </xf>
    <xf numFmtId="0" fontId="36" fillId="0" borderId="20" xfId="67" applyFont="1" applyBorder="1" applyAlignment="1">
      <alignment horizontal="left" vertical="center" indent="1"/>
      <protection/>
    </xf>
    <xf numFmtId="0" fontId="29" fillId="0" borderId="12" xfId="67" applyFont="1" applyFill="1" applyBorder="1" applyAlignment="1">
      <alignment horizontal="center" vertical="center"/>
      <protection/>
    </xf>
    <xf numFmtId="0" fontId="29" fillId="0" borderId="20" xfId="67" applyFill="1" applyBorder="1" applyAlignment="1">
      <alignment horizontal="center" vertical="center"/>
      <protection/>
    </xf>
    <xf numFmtId="0" fontId="36" fillId="0" borderId="20" xfId="67" applyFont="1" applyBorder="1" applyAlignment="1">
      <alignment horizontal="center" vertical="center"/>
      <protection/>
    </xf>
    <xf numFmtId="0" fontId="36" fillId="0" borderId="13" xfId="67" applyFont="1" applyBorder="1" applyAlignment="1">
      <alignment horizontal="center" vertical="center"/>
      <protection/>
    </xf>
    <xf numFmtId="0" fontId="36" fillId="0" borderId="18" xfId="67" applyFont="1" applyBorder="1" applyAlignment="1">
      <alignment horizontal="center" vertical="center"/>
      <protection/>
    </xf>
    <xf numFmtId="0" fontId="36" fillId="0" borderId="13" xfId="67" applyFont="1" applyBorder="1" applyAlignment="1">
      <alignment vertical="center" wrapText="1"/>
      <protection/>
    </xf>
    <xf numFmtId="0" fontId="37" fillId="0" borderId="0" xfId="67" applyFont="1" applyBorder="1" applyAlignment="1">
      <alignment horizontal="center" vertical="center"/>
      <protection/>
    </xf>
    <xf numFmtId="0" fontId="29" fillId="0" borderId="0" xfId="67" applyFont="1" applyBorder="1" applyAlignment="1">
      <alignment horizontal="center" vertical="center"/>
      <protection/>
    </xf>
    <xf numFmtId="0" fontId="35" fillId="0" borderId="20" xfId="67" applyFont="1" applyBorder="1" applyAlignment="1">
      <alignment horizontal="distributed" vertical="center"/>
      <protection/>
    </xf>
    <xf numFmtId="0" fontId="35" fillId="0" borderId="2" xfId="67" applyFont="1" applyBorder="1" applyAlignment="1">
      <alignment horizontal="distributed" vertical="center"/>
      <protection/>
    </xf>
    <xf numFmtId="0" fontId="35" fillId="0" borderId="21" xfId="67" applyFont="1" applyBorder="1" applyAlignment="1">
      <alignment horizontal="distributed" vertical="center"/>
      <protection/>
    </xf>
    <xf numFmtId="0" fontId="29" fillId="0" borderId="0" xfId="67" applyBorder="1" applyAlignment="1">
      <alignment/>
      <protection/>
    </xf>
    <xf numFmtId="0" fontId="16" fillId="0" borderId="13" xfId="66" applyFont="1" applyBorder="1" applyAlignment="1">
      <alignment vertical="center" wrapText="1"/>
      <protection/>
    </xf>
    <xf numFmtId="0" fontId="16" fillId="0" borderId="18" xfId="66" applyFont="1" applyBorder="1" applyAlignment="1">
      <alignment vertical="center" wrapText="1"/>
      <protection/>
    </xf>
    <xf numFmtId="0" fontId="16" fillId="0" borderId="0" xfId="66" applyBorder="1" applyAlignment="1">
      <alignment horizontal="center" vertical="center"/>
      <protection/>
    </xf>
    <xf numFmtId="0" fontId="16" fillId="0" borderId="0" xfId="66" applyBorder="1" applyAlignment="1">
      <alignment/>
      <protection/>
    </xf>
    <xf numFmtId="0" fontId="16" fillId="0" borderId="2" xfId="66" applyFont="1" applyBorder="1" applyAlignment="1">
      <alignment horizontal="left" vertical="center" indent="1"/>
      <protection/>
    </xf>
    <xf numFmtId="0" fontId="16" fillId="0" borderId="21" xfId="66" applyFont="1" applyBorder="1" applyAlignment="1">
      <alignment horizontal="left" vertical="center" indent="1"/>
      <protection/>
    </xf>
    <xf numFmtId="0" fontId="16" fillId="0" borderId="2" xfId="66" applyFont="1" applyBorder="1" applyAlignment="1">
      <alignment horizontal="center" vertical="center"/>
      <protection/>
    </xf>
    <xf numFmtId="182" fontId="0" fillId="0" borderId="0" xfId="0" applyNumberFormat="1" applyAlignment="1">
      <alignment horizontal="distributed" vertical="distributed"/>
    </xf>
    <xf numFmtId="182" fontId="0" fillId="0" borderId="0" xfId="0" applyNumberFormat="1" applyAlignment="1">
      <alignment horizontal="distributed" vertical="distributed"/>
    </xf>
    <xf numFmtId="181" fontId="0" fillId="0" borderId="0" xfId="0" applyNumberFormat="1" applyAlignment="1">
      <alignment horizontal="distributed" vertical="distributed"/>
    </xf>
    <xf numFmtId="181" fontId="0" fillId="0" borderId="0" xfId="0" applyNumberFormat="1" applyAlignment="1">
      <alignment horizontal="distributed" vertical="distributed"/>
    </xf>
    <xf numFmtId="0" fontId="4" fillId="0" borderId="23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185" fontId="4" fillId="0" borderId="17" xfId="0" applyNumberFormat="1" applyFont="1" applyBorder="1" applyAlignment="1">
      <alignment horizontal="distributed" vertical="distributed"/>
    </xf>
    <xf numFmtId="185" fontId="4" fillId="0" borderId="18" xfId="0" applyNumberFormat="1" applyFont="1" applyBorder="1" applyAlignment="1">
      <alignment horizontal="distributed" vertical="distributed"/>
    </xf>
    <xf numFmtId="0" fontId="4" fillId="0" borderId="19" xfId="0" applyFont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/>
    </xf>
    <xf numFmtId="0" fontId="0" fillId="0" borderId="21" xfId="0" applyBorder="1" applyAlignment="1">
      <alignment horizontal="distributed" vertical="distributed"/>
    </xf>
    <xf numFmtId="186" fontId="5" fillId="0" borderId="20" xfId="0" applyNumberFormat="1" applyFont="1" applyBorder="1" applyAlignment="1" quotePrefix="1">
      <alignment horizontal="left" vertical="center"/>
    </xf>
    <xf numFmtId="186" fontId="5" fillId="0" borderId="2" xfId="0" applyNumberFormat="1" applyFont="1" applyBorder="1" applyAlignment="1">
      <alignment horizontal="left" vertical="center"/>
    </xf>
    <xf numFmtId="186" fontId="5" fillId="0" borderId="21" xfId="0" applyNumberFormat="1" applyFont="1" applyBorder="1" applyAlignment="1">
      <alignment horizontal="left" vertical="center"/>
    </xf>
    <xf numFmtId="0" fontId="0" fillId="0" borderId="13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18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186" fontId="5" fillId="0" borderId="20" xfId="0" applyNumberFormat="1" applyFont="1" applyBorder="1" applyAlignment="1">
      <alignment horizontal="left" vertical="center"/>
    </xf>
    <xf numFmtId="186" fontId="7" fillId="0" borderId="20" xfId="0" applyNumberFormat="1" applyFont="1" applyBorder="1" applyAlignment="1">
      <alignment horizontal="left" vertical="center"/>
    </xf>
    <xf numFmtId="186" fontId="7" fillId="0" borderId="2" xfId="0" applyNumberFormat="1" applyFont="1" applyBorder="1" applyAlignment="1">
      <alignment horizontal="left" vertical="center"/>
    </xf>
    <xf numFmtId="186" fontId="7" fillId="0" borderId="21" xfId="0" applyNumberFormat="1" applyFont="1" applyBorder="1" applyAlignment="1">
      <alignment horizontal="left" vertical="center"/>
    </xf>
    <xf numFmtId="0" fontId="39" fillId="25" borderId="20" xfId="67" applyFont="1" applyFill="1" applyBorder="1" applyAlignment="1">
      <alignment horizontal="center" vertical="center"/>
      <protection/>
    </xf>
    <xf numFmtId="0" fontId="40" fillId="25" borderId="2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建築工事書類作成の手引き（請負業者用)2010.05" xfId="66"/>
    <cellStyle name="標準_工事監理報告書（ＡＣ）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12288;&#34920;&#32025;&#65288;&#24037;&#20107;&#26085;&#22577;&#65289;(R1-05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事項"/>
      <sheetName val="工事日報表紙 "/>
    </sheetNames>
    <sheetDataSet>
      <sheetData sheetId="0">
        <row r="6">
          <cell r="B6" t="str">
            <v>○△□設計事務所</v>
          </cell>
        </row>
        <row r="9">
          <cell r="B9" t="str">
            <v>○△□建設</v>
          </cell>
        </row>
        <row r="11">
          <cell r="B11" t="str">
            <v>○△□　花子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22" sqref="F22"/>
    </sheetView>
  </sheetViews>
  <sheetFormatPr defaultColWidth="8.8984375" defaultRowHeight="14.25"/>
  <cols>
    <col min="1" max="1" width="14.69921875" style="49" customWidth="1"/>
    <col min="2" max="2" width="25" style="49" customWidth="1"/>
    <col min="3" max="16384" width="8.8984375" style="49" customWidth="1"/>
  </cols>
  <sheetData>
    <row r="1" ht="13.5">
      <c r="B1" s="49" t="s">
        <v>93</v>
      </c>
    </row>
    <row r="2" ht="14.25" thickBot="1"/>
    <row r="3" spans="1:2" ht="14.25" thickBot="1">
      <c r="A3" s="49" t="s">
        <v>72</v>
      </c>
      <c r="B3" s="50" t="s">
        <v>98</v>
      </c>
    </row>
    <row r="4" spans="1:2" ht="14.25" thickBot="1">
      <c r="A4" s="49" t="s">
        <v>73</v>
      </c>
      <c r="B4" s="50" t="s">
        <v>94</v>
      </c>
    </row>
    <row r="5" ht="14.25" thickBot="1"/>
    <row r="6" spans="1:2" ht="14.25" thickBot="1">
      <c r="A6" s="49" t="s">
        <v>74</v>
      </c>
      <c r="B6" s="50" t="s">
        <v>75</v>
      </c>
    </row>
    <row r="7" spans="1:2" ht="14.25" thickBot="1">
      <c r="A7" s="49" t="s">
        <v>76</v>
      </c>
      <c r="B7" s="50" t="s">
        <v>77</v>
      </c>
    </row>
    <row r="8" ht="14.25" thickBot="1"/>
    <row r="9" spans="1:2" ht="14.25" thickBot="1">
      <c r="A9" s="49" t="s">
        <v>78</v>
      </c>
      <c r="B9" s="50" t="s">
        <v>95</v>
      </c>
    </row>
    <row r="10" spans="1:2" ht="14.25" thickBot="1">
      <c r="A10" s="49" t="s">
        <v>79</v>
      </c>
      <c r="B10" s="50" t="s">
        <v>96</v>
      </c>
    </row>
    <row r="11" spans="1:2" ht="14.25" thickBot="1">
      <c r="A11" s="49" t="s">
        <v>80</v>
      </c>
      <c r="B11" s="50" t="s">
        <v>97</v>
      </c>
    </row>
    <row r="14" ht="13.5">
      <c r="A14" s="51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6!A5:D5+1</f>
        <v>43653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6!D9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6!D10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6!D11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6!D12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6!D13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6!D14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6!D15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6!D16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6!D17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6!D18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6!D19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6!D20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6!D21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6!D22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6!D23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6!D24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6!D25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6!D26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6!D27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6!D28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6!D29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6!D30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6!D31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6!D32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6!D33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6!D34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6!D35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6!D36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6!D37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6!D38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6!D39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6!D40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B43+6!B44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7!A5:D5+1</f>
        <v>43654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7!D9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7!D10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7!D11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7!D12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7!D13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7!D14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7!D15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7!D16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7!D17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7!D18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7!D19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7!D20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7!D21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7!D22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7!D23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7!D24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7!D25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7!D26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7!D27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7!D28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7!D29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7!D30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7!D31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7!D32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7!D33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7!D34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7!D35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7!D36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7!D37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7!D38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7!D39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7!D40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B43+7!B44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8!A5:D5+1</f>
        <v>43655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8!D9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8!D10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8!D11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8!D12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8!D13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8!D14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8!D15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8!D16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8!D17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8!D18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8!D19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8!D20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8!D21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8!D22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8!D23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8!D24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8!D25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8!D26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8!D27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8!D28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8!D29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8!D30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8!D31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8!D32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8!D33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8!D34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8!D35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8!D36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8!D37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8!D38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8!D39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8!D40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B43+8!B44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9!A5:D5+1</f>
        <v>43656</v>
      </c>
      <c r="B5" s="93"/>
      <c r="C5" s="93"/>
      <c r="D5" s="94"/>
      <c r="E5" s="17" t="s">
        <v>2</v>
      </c>
      <c r="F5" s="18" t="s">
        <v>43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9!D9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9!D10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9!D11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9!D12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9!D13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9!D14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9!D15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9!D16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9!D17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9!D18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9!D19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9!D20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9!D21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9!D22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9!D23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9!D24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9!D25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9!D26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9!D27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9!D28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9!D29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9!D30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9!D31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9!D32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9!D33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9!D34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9!D35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9!D36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9!D37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9!D38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9!D39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9!D40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B43+9!B44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28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'10'!A5:D5+1</f>
        <v>43657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'10'!D9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'10'!D10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'10'!D11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'10'!D12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'10'!D13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'10'!D14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'10'!D15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'10'!D16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'10'!D17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'10'!D18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'10'!D19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'10'!D20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'10'!D21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'10'!D22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'10'!D23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'10'!D24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'10'!D25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'10'!D26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'10'!D27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'10'!D28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'10'!D29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'10'!D30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'10'!D31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'10'!D32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'10'!D33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'10'!D34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'10'!D35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'10'!D36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'10'!D37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'10'!D38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'10'!D39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'10'!D40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B43+'10'!B44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'11'!A5:D5+1</f>
        <v>43658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'11'!D9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'11'!D10</f>
        <v>0</v>
      </c>
      <c r="C10" s="24"/>
      <c r="D10" s="21">
        <f t="shared" si="0"/>
        <v>0</v>
      </c>
      <c r="E10" s="12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'11'!D11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'11'!D12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'11'!D13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'11'!D14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'11'!D15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'11'!D16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'11'!D17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'11'!D18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'11'!D19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'11'!D20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'11'!D21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'11'!D22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'11'!D23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'11'!D24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'11'!D25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'11'!D26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'11'!D27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'11'!D28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'11'!D29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'11'!D30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'11'!D31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'11'!D32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'11'!D33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'11'!D34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'11'!D35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'11'!D36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'11'!D37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'11'!D38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'11'!D39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'11'!D40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B43+'11'!B44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'12'!A5:D5+1</f>
        <v>43659</v>
      </c>
      <c r="B5" s="93"/>
      <c r="C5" s="93"/>
      <c r="D5" s="94"/>
      <c r="E5" s="17" t="s">
        <v>2</v>
      </c>
      <c r="F5" s="18" t="s">
        <v>43</v>
      </c>
      <c r="G5" s="18" t="s">
        <v>4</v>
      </c>
      <c r="H5" s="28" t="s">
        <v>46</v>
      </c>
      <c r="I5" s="53" t="s">
        <v>47</v>
      </c>
      <c r="J5" s="54" t="s">
        <v>49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'12'!D9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'12'!D10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'12'!D11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'12'!D12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'12'!D13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'12'!D14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'12'!D15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'12'!D16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'12'!D17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'12'!D18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'12'!D19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'12'!D20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'12'!D21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'12'!D22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'12'!D23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'12'!D24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'12'!D25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'12'!D26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'12'!D27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'12'!D28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'12'!D29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'12'!D30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'12'!D31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'12'!D32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'12'!D33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'12'!D34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'12'!D35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'12'!D36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'12'!D37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'12'!D38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'12'!D39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'12'!D40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B43+'12'!B44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'13'!A5:D5+1</f>
        <v>43660</v>
      </c>
      <c r="B5" s="93"/>
      <c r="C5" s="93"/>
      <c r="D5" s="94"/>
      <c r="E5" s="17" t="s">
        <v>2</v>
      </c>
      <c r="F5" s="18" t="s">
        <v>44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'13'!D9</f>
        <v>0</v>
      </c>
      <c r="C9" s="24"/>
      <c r="D9" s="21">
        <f aca="true" t="shared" si="0" ref="D9:D40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'13'!D10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'13'!D11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'13'!D12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'13'!D13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'13'!D14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'13'!D15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'13'!D16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'13'!D17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'13'!D18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'13'!D19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'13'!D20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'13'!D21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'13'!D22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'13'!D23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'13'!D24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'13'!D25</f>
        <v>0</v>
      </c>
      <c r="C25" s="24"/>
      <c r="D25" s="21">
        <f t="shared" si="0"/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'13'!D26</f>
        <v>0</v>
      </c>
      <c r="C26" s="24"/>
      <c r="D26" s="21">
        <f t="shared" si="0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'13'!D27</f>
        <v>0</v>
      </c>
      <c r="C27" s="24"/>
      <c r="D27" s="21">
        <f t="shared" si="0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'13'!D28</f>
        <v>0</v>
      </c>
      <c r="C28" s="24"/>
      <c r="D28" s="21">
        <f t="shared" si="0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'13'!D29</f>
        <v>0</v>
      </c>
      <c r="C29" s="24"/>
      <c r="D29" s="21">
        <f t="shared" si="0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'13'!D30</f>
        <v>0</v>
      </c>
      <c r="C30" s="24"/>
      <c r="D30" s="21">
        <f t="shared" si="0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'13'!D31</f>
        <v>0</v>
      </c>
      <c r="C31" s="24"/>
      <c r="D31" s="21">
        <f t="shared" si="0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'13'!D32</f>
        <v>0</v>
      </c>
      <c r="C32" s="24"/>
      <c r="D32" s="21">
        <f t="shared" si="0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'13'!D33</f>
        <v>0</v>
      </c>
      <c r="C33" s="24"/>
      <c r="D33" s="21">
        <f t="shared" si="0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'13'!D34</f>
        <v>0</v>
      </c>
      <c r="C34" s="24"/>
      <c r="D34" s="21">
        <f t="shared" si="0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'13'!D35</f>
        <v>0</v>
      </c>
      <c r="C35" s="24"/>
      <c r="D35" s="21">
        <f t="shared" si="0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'13'!D36</f>
        <v>0</v>
      </c>
      <c r="C36" s="24"/>
      <c r="D36" s="21">
        <f t="shared" si="0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'13'!D37</f>
        <v>0</v>
      </c>
      <c r="C37" s="24"/>
      <c r="D37" s="21">
        <f t="shared" si="0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'13'!D38</f>
        <v>0</v>
      </c>
      <c r="C38" s="24"/>
      <c r="D38" s="21">
        <f t="shared" si="0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'13'!D39</f>
        <v>0</v>
      </c>
      <c r="C39" s="24"/>
      <c r="D39" s="21">
        <f t="shared" si="0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'13'!D40</f>
        <v>0</v>
      </c>
      <c r="C40" s="24"/>
      <c r="D40" s="21">
        <f t="shared" si="0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B43+'13'!B44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'14'!A5:D5+1</f>
        <v>43661</v>
      </c>
      <c r="B5" s="93"/>
      <c r="C5" s="93"/>
      <c r="D5" s="94"/>
      <c r="E5" s="17" t="s">
        <v>2</v>
      </c>
      <c r="F5" s="18" t="s">
        <v>44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'14'!D9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'14'!D10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'14'!D11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'14'!D12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'14'!D13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'14'!D14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'14'!D15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'14'!D16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'14'!D17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'14'!D18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'14'!D19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'14'!D20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'14'!D21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'14'!D22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'14'!D23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'14'!D24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'14'!D25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'14'!D26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'14'!D27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'14'!D28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'14'!D29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'14'!D30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'14'!D31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'14'!D32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'14'!D33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'14'!D34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'14'!D35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'14'!D36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'14'!D37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'14'!D38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'14'!D39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'14'!D40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B43+'14'!B44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'15'!A5:D5+1</f>
        <v>43662</v>
      </c>
      <c r="B5" s="93"/>
      <c r="C5" s="93"/>
      <c r="D5" s="94"/>
      <c r="E5" s="17" t="s">
        <v>2</v>
      </c>
      <c r="F5" s="18" t="s">
        <v>43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'15'!D9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'15'!D10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'15'!D11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'15'!D12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'15'!D13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'15'!D14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'15'!D15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'15'!D16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'15'!D17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'15'!D18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'15'!D19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'15'!D20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'15'!D21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'15'!D22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'15'!D23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'15'!D24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'15'!D25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'15'!D26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'15'!D27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'15'!D28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'15'!D29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'15'!D30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'15'!D31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'15'!D32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'15'!D33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'15'!D34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'15'!D35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'15'!D36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'15'!D37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'15'!D38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'15'!D39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'15'!D40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B43+'15'!B44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3" sqref="B3"/>
    </sheetView>
  </sheetViews>
  <sheetFormatPr defaultColWidth="8.8984375" defaultRowHeight="14.25"/>
  <cols>
    <col min="1" max="1" width="14.69921875" style="32" customWidth="1"/>
    <col min="2" max="2" width="10" style="32" customWidth="1"/>
    <col min="3" max="16384" width="8.8984375" style="32" customWidth="1"/>
  </cols>
  <sheetData>
    <row r="1" ht="13.5">
      <c r="B1" s="32" t="s">
        <v>71</v>
      </c>
    </row>
    <row r="3" spans="1:2" ht="13.5">
      <c r="A3" s="32" t="s">
        <v>72</v>
      </c>
      <c r="B3" s="32" t="str">
        <f>'共通事項入力シート'!B3</f>
        <v>〇〇工事</v>
      </c>
    </row>
    <row r="4" spans="1:2" ht="13.5">
      <c r="A4" s="32" t="s">
        <v>73</v>
      </c>
      <c r="B4" s="32" t="str">
        <f>'共通事項入力シート'!B4</f>
        <v>堺市堺区○△□町1丁2番3号</v>
      </c>
    </row>
    <row r="6" spans="1:2" ht="13.5">
      <c r="A6" s="32" t="s">
        <v>74</v>
      </c>
      <c r="B6" s="32" t="str">
        <f>'共通事項入力シート'!B6</f>
        <v>○△□設計事務所</v>
      </c>
    </row>
    <row r="7" spans="1:2" ht="13.5">
      <c r="A7" s="32" t="s">
        <v>76</v>
      </c>
      <c r="B7" s="32" t="str">
        <f>'共通事項入力シート'!B7</f>
        <v>○△□　太郎</v>
      </c>
    </row>
    <row r="9" spans="1:2" ht="13.5">
      <c r="A9" s="32" t="s">
        <v>78</v>
      </c>
      <c r="B9" s="32" t="str">
        <f>'共通事項入力シート'!B9</f>
        <v>堺建設㈱</v>
      </c>
    </row>
    <row r="10" spans="1:2" ht="13.5">
      <c r="A10" s="32" t="s">
        <v>79</v>
      </c>
      <c r="B10" s="32" t="str">
        <f>'共通事項入力シート'!B10</f>
        <v>堺市堺区○△□町4丁5番6号</v>
      </c>
    </row>
    <row r="11" spans="1:2" ht="13.5">
      <c r="A11" s="32" t="s">
        <v>80</v>
      </c>
      <c r="B11" s="32" t="str">
        <f>'共通事項入力シート'!B11</f>
        <v>堺　太郎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'16'!A5:D5+1</f>
        <v>43663</v>
      </c>
      <c r="B5" s="93"/>
      <c r="C5" s="93"/>
      <c r="D5" s="94"/>
      <c r="E5" s="17" t="s">
        <v>2</v>
      </c>
      <c r="F5" s="18" t="s">
        <v>50</v>
      </c>
      <c r="G5" s="18" t="s">
        <v>4</v>
      </c>
      <c r="H5" s="28" t="s">
        <v>51</v>
      </c>
      <c r="I5" s="53" t="s">
        <v>47</v>
      </c>
      <c r="J5" s="54" t="s">
        <v>52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'16'!D9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'16'!D10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'16'!D11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'16'!D12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'16'!D13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'16'!D14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'16'!D15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'16'!D16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'16'!D17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'16'!D18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'16'!D19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'16'!D20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'16'!D21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'16'!D22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'16'!D23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'16'!D24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'16'!D25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'16'!D26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'16'!D27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'16'!D28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'16'!D29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'16'!D30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'16'!D31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'16'!D32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'16'!D33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'16'!D34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'16'!D35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'16'!D36</f>
        <v>0</v>
      </c>
      <c r="C36" s="24"/>
      <c r="D36" s="21">
        <f t="shared" si="1"/>
        <v>0</v>
      </c>
      <c r="E36" s="12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'16'!D37</f>
        <v>0</v>
      </c>
      <c r="C37" s="24"/>
      <c r="D37" s="21">
        <f t="shared" si="1"/>
        <v>0</v>
      </c>
      <c r="E37" s="12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'16'!D38</f>
        <v>0</v>
      </c>
      <c r="C38" s="24"/>
      <c r="D38" s="21">
        <f t="shared" si="1"/>
        <v>0</v>
      </c>
      <c r="E38" s="12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'16'!D39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'16'!D40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B43+'16'!B44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'17'!A5:D5+1</f>
        <v>43664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52</v>
      </c>
      <c r="I5" s="53" t="s">
        <v>47</v>
      </c>
      <c r="J5" s="54" t="s">
        <v>53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'17'!D9</f>
        <v>0</v>
      </c>
      <c r="C9" s="24"/>
      <c r="D9" s="21">
        <f aca="true" t="shared" si="0" ref="D9:D40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'17'!D10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'17'!D11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'17'!D12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'17'!D13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'17'!D14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'17'!D15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'17'!D16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'17'!D17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'17'!D18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'17'!D19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'17'!D20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'17'!D21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'17'!D22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'17'!D23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'17'!D24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'17'!D25</f>
        <v>0</v>
      </c>
      <c r="C25" s="24"/>
      <c r="D25" s="21">
        <f t="shared" si="0"/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'17'!D26</f>
        <v>0</v>
      </c>
      <c r="C26" s="24"/>
      <c r="D26" s="21">
        <f t="shared" si="0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'17'!D27</f>
        <v>0</v>
      </c>
      <c r="C27" s="24"/>
      <c r="D27" s="21">
        <f t="shared" si="0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'17'!D28</f>
        <v>0</v>
      </c>
      <c r="C28" s="24"/>
      <c r="D28" s="21">
        <f t="shared" si="0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'17'!D29</f>
        <v>0</v>
      </c>
      <c r="C29" s="24"/>
      <c r="D29" s="21">
        <f t="shared" si="0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'17'!D30</f>
        <v>0</v>
      </c>
      <c r="C30" s="24"/>
      <c r="D30" s="21">
        <f t="shared" si="0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'17'!D31</f>
        <v>0</v>
      </c>
      <c r="C31" s="24"/>
      <c r="D31" s="21">
        <f t="shared" si="0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'17'!D32</f>
        <v>0</v>
      </c>
      <c r="C32" s="24"/>
      <c r="D32" s="21">
        <f t="shared" si="0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'17'!D33</f>
        <v>0</v>
      </c>
      <c r="C33" s="24"/>
      <c r="D33" s="21">
        <f t="shared" si="0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'17'!D34</f>
        <v>0</v>
      </c>
      <c r="C34" s="24"/>
      <c r="D34" s="21">
        <f t="shared" si="0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'17'!D35</f>
        <v>0</v>
      </c>
      <c r="C35" s="24"/>
      <c r="D35" s="21">
        <f t="shared" si="0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'17'!D36</f>
        <v>0</v>
      </c>
      <c r="C36" s="24"/>
      <c r="D36" s="21">
        <f t="shared" si="0"/>
        <v>0</v>
      </c>
      <c r="E36" s="12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'17'!D37</f>
        <v>0</v>
      </c>
      <c r="C37" s="24"/>
      <c r="D37" s="21">
        <f t="shared" si="0"/>
        <v>0</v>
      </c>
      <c r="E37" s="12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'17'!D38</f>
        <v>0</v>
      </c>
      <c r="C38" s="24"/>
      <c r="D38" s="21">
        <f t="shared" si="0"/>
        <v>0</v>
      </c>
      <c r="E38" s="12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'17'!D39</f>
        <v>0</v>
      </c>
      <c r="C39" s="24"/>
      <c r="D39" s="21">
        <f t="shared" si="0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'17'!D40</f>
        <v>0</v>
      </c>
      <c r="C40" s="24"/>
      <c r="D40" s="21">
        <f t="shared" si="0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B43+'17'!B44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2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'18'!A5:D5+1</f>
        <v>43665</v>
      </c>
      <c r="B5" s="93"/>
      <c r="C5" s="93"/>
      <c r="D5" s="94"/>
      <c r="E5" s="17" t="s">
        <v>2</v>
      </c>
      <c r="F5" s="18" t="s">
        <v>54</v>
      </c>
      <c r="G5" s="18" t="s">
        <v>4</v>
      </c>
      <c r="H5" s="28" t="s">
        <v>52</v>
      </c>
      <c r="I5" s="53" t="s">
        <v>47</v>
      </c>
      <c r="J5" s="54" t="s">
        <v>55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'18'!D9</f>
        <v>0</v>
      </c>
      <c r="C9" s="24"/>
      <c r="D9" s="21">
        <f aca="true" t="shared" si="0" ref="D9:D40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'18'!D10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'18'!D11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'18'!D12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'18'!D13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'18'!D14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'18'!D15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'18'!D16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'18'!D17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'18'!D18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'18'!D19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'18'!D20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'18'!D21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'18'!D22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'18'!D23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'18'!D24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'18'!D25</f>
        <v>0</v>
      </c>
      <c r="C25" s="24"/>
      <c r="D25" s="21">
        <f t="shared" si="0"/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'18'!D26</f>
        <v>0</v>
      </c>
      <c r="C26" s="24"/>
      <c r="D26" s="21">
        <f t="shared" si="0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'18'!D27</f>
        <v>0</v>
      </c>
      <c r="C27" s="24"/>
      <c r="D27" s="21">
        <f t="shared" si="0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'18'!D28</f>
        <v>0</v>
      </c>
      <c r="C28" s="24"/>
      <c r="D28" s="21">
        <f t="shared" si="0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'18'!D29</f>
        <v>0</v>
      </c>
      <c r="C29" s="24"/>
      <c r="D29" s="21">
        <f t="shared" si="0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'18'!D30</f>
        <v>0</v>
      </c>
      <c r="C30" s="24"/>
      <c r="D30" s="21">
        <f t="shared" si="0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'18'!D31</f>
        <v>0</v>
      </c>
      <c r="C31" s="24"/>
      <c r="D31" s="21">
        <f t="shared" si="0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'18'!D32</f>
        <v>0</v>
      </c>
      <c r="C32" s="24"/>
      <c r="D32" s="21">
        <f t="shared" si="0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'18'!D33</f>
        <v>0</v>
      </c>
      <c r="C33" s="24"/>
      <c r="D33" s="21">
        <f t="shared" si="0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'18'!D34</f>
        <v>0</v>
      </c>
      <c r="C34" s="24"/>
      <c r="D34" s="21">
        <f t="shared" si="0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'18'!D35</f>
        <v>0</v>
      </c>
      <c r="C35" s="24"/>
      <c r="D35" s="21">
        <f t="shared" si="0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'18'!D36</f>
        <v>0</v>
      </c>
      <c r="C36" s="24"/>
      <c r="D36" s="21">
        <f t="shared" si="0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'18'!D37</f>
        <v>0</v>
      </c>
      <c r="C37" s="24"/>
      <c r="D37" s="21">
        <f t="shared" si="0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'18'!D38</f>
        <v>0</v>
      </c>
      <c r="C38" s="24"/>
      <c r="D38" s="21">
        <f t="shared" si="0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'18'!D39</f>
        <v>0</v>
      </c>
      <c r="C39" s="24"/>
      <c r="D39" s="21">
        <f t="shared" si="0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'18'!D40</f>
        <v>0</v>
      </c>
      <c r="C40" s="24"/>
      <c r="D40" s="21">
        <f t="shared" si="0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B43+'18'!B44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'19'!A5:D5+1</f>
        <v>43666</v>
      </c>
      <c r="B5" s="93"/>
      <c r="C5" s="93"/>
      <c r="D5" s="94"/>
      <c r="E5" s="17" t="s">
        <v>2</v>
      </c>
      <c r="F5" s="18" t="s">
        <v>54</v>
      </c>
      <c r="G5" s="18" t="s">
        <v>4</v>
      </c>
      <c r="H5" s="28" t="s">
        <v>49</v>
      </c>
      <c r="I5" s="53" t="s">
        <v>47</v>
      </c>
      <c r="J5" s="54" t="s">
        <v>52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'19'!D9</f>
        <v>0</v>
      </c>
      <c r="C9" s="24"/>
      <c r="D9" s="21">
        <f aca="true" t="shared" si="0" ref="D9:D40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'19'!D10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'19'!D11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'19'!D12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'19'!D13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'19'!D14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'19'!D15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'19'!D16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'19'!D17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'19'!D18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'19'!D19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'19'!D20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'19'!D21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'19'!D22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'19'!D23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'19'!D24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'19'!D25</f>
        <v>0</v>
      </c>
      <c r="C25" s="24"/>
      <c r="D25" s="21">
        <f t="shared" si="0"/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'19'!D26</f>
        <v>0</v>
      </c>
      <c r="C26" s="24"/>
      <c r="D26" s="21">
        <f t="shared" si="0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'19'!D27</f>
        <v>0</v>
      </c>
      <c r="C27" s="24"/>
      <c r="D27" s="21">
        <f t="shared" si="0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'19'!D28</f>
        <v>0</v>
      </c>
      <c r="C28" s="24"/>
      <c r="D28" s="21">
        <f t="shared" si="0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'19'!D29</f>
        <v>0</v>
      </c>
      <c r="C29" s="24"/>
      <c r="D29" s="21">
        <f t="shared" si="0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'19'!D30</f>
        <v>0</v>
      </c>
      <c r="C30" s="24"/>
      <c r="D30" s="21">
        <f t="shared" si="0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'19'!D31</f>
        <v>0</v>
      </c>
      <c r="C31" s="24"/>
      <c r="D31" s="21">
        <f t="shared" si="0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'19'!D32</f>
        <v>0</v>
      </c>
      <c r="C32" s="24"/>
      <c r="D32" s="21">
        <f t="shared" si="0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'19'!D33</f>
        <v>0</v>
      </c>
      <c r="C33" s="24"/>
      <c r="D33" s="21">
        <f t="shared" si="0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'19'!D34</f>
        <v>0</v>
      </c>
      <c r="C34" s="24"/>
      <c r="D34" s="21">
        <f t="shared" si="0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'19'!D35</f>
        <v>0</v>
      </c>
      <c r="C35" s="24"/>
      <c r="D35" s="21">
        <f t="shared" si="0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'19'!D36</f>
        <v>0</v>
      </c>
      <c r="C36" s="24"/>
      <c r="D36" s="21">
        <f t="shared" si="0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'19'!D37</f>
        <v>0</v>
      </c>
      <c r="C37" s="24"/>
      <c r="D37" s="21">
        <f t="shared" si="0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'19'!D38</f>
        <v>0</v>
      </c>
      <c r="C38" s="24"/>
      <c r="D38" s="21">
        <f t="shared" si="0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'19'!D39</f>
        <v>0</v>
      </c>
      <c r="C39" s="24"/>
      <c r="D39" s="21">
        <f t="shared" si="0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'19'!D40</f>
        <v>0</v>
      </c>
      <c r="C40" s="24"/>
      <c r="D40" s="21">
        <f t="shared" si="0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 t="s">
        <v>82</v>
      </c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/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2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'20'!A5:D5+1</f>
        <v>43667</v>
      </c>
      <c r="B5" s="93"/>
      <c r="C5" s="93"/>
      <c r="D5" s="94"/>
      <c r="E5" s="17" t="s">
        <v>2</v>
      </c>
      <c r="F5" s="18" t="s">
        <v>54</v>
      </c>
      <c r="G5" s="18" t="s">
        <v>4</v>
      </c>
      <c r="H5" s="28" t="s">
        <v>52</v>
      </c>
      <c r="I5" s="53" t="s">
        <v>47</v>
      </c>
      <c r="J5" s="54" t="s">
        <v>53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8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'20'!D9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'20'!D10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'20'!D11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'20'!D12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'20'!D13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'20'!D14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'20'!D15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'20'!D16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'20'!D17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'20'!D18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'20'!D19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'20'!D20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'20'!D21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'20'!D22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'20'!D23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'20'!D24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'20'!D25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'20'!D26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'20'!D27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'20'!D28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'20'!D29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'20'!D30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'20'!D31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'20'!D32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'20'!D33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'20'!D34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'20'!D35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'20'!D36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'20'!D37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'20'!D38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'20'!D39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'20'!D40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B43+'20'!B44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'21'!A5:D5+1</f>
        <v>43668</v>
      </c>
      <c r="B5" s="93"/>
      <c r="C5" s="93"/>
      <c r="D5" s="94"/>
      <c r="E5" s="17" t="s">
        <v>2</v>
      </c>
      <c r="F5" s="18"/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8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'21'!D9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'21'!D10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'21'!D11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'21'!D12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'21'!D13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'21'!D14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'21'!D15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'21'!D16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'21'!D17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'21'!D18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'21'!D19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'21'!D20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'21'!D21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'21'!D22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'21'!D23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'21'!D24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'21'!D25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'21'!D26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'21'!D27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'21'!D28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'21'!D29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'21'!D30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'21'!D31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'21'!D32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'21'!D33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'21'!D34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'21'!D35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'21'!D36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'21'!D37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'21'!D38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'21'!D39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'21'!D40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B43+'21'!B44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2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2">
        <f>'22'!A5:D5+1</f>
        <v>43669</v>
      </c>
      <c r="B5" s="103"/>
      <c r="C5" s="103"/>
      <c r="D5" s="104"/>
      <c r="E5" s="17" t="s">
        <v>2</v>
      </c>
      <c r="F5" s="18"/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8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'22'!D9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'22'!D10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'22'!D11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'22'!D12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'22'!D13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'22'!D14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'22'!D15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'22'!D16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'22'!D17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'22'!D18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'22'!D19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'22'!D20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'22'!D21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'22'!D22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'22'!D23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'22'!D24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'22'!D25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'22'!D26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'22'!D27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'22'!D28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'22'!D29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'22'!D30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'22'!D31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'22'!D32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'22'!D33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'22'!D34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'22'!D35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'22'!D36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'22'!D37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'22'!D38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'22'!D39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'22'!D40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B43+'22'!B44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'23'!A5:D5+1</f>
        <v>43670</v>
      </c>
      <c r="B5" s="93"/>
      <c r="C5" s="93"/>
      <c r="D5" s="94"/>
      <c r="E5" s="17" t="s">
        <v>2</v>
      </c>
      <c r="F5" s="18"/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8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'23'!D9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'23'!D10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'23'!D11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'23'!D12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'23'!D13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'23'!D14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'23'!D15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'23'!D16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'23'!D17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'23'!D18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'23'!D19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'23'!D20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'23'!D21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'23'!D22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'23'!D23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'23'!D24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'23'!D25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'23'!D26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'23'!D27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'23'!D28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'23'!D29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'23'!D30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'23'!D31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'23'!D32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'23'!D33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'23'!D34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'23'!D35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'23'!D36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'23'!D37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'23'!D38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'23'!D39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'23'!D40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B43+'23'!B44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'24'!A5:D5+1</f>
        <v>43671</v>
      </c>
      <c r="B5" s="93"/>
      <c r="C5" s="93"/>
      <c r="D5" s="94"/>
      <c r="E5" s="17" t="s">
        <v>2</v>
      </c>
      <c r="F5" s="29" t="s">
        <v>56</v>
      </c>
      <c r="G5" s="18" t="s">
        <v>4</v>
      </c>
      <c r="H5" s="28" t="s">
        <v>57</v>
      </c>
      <c r="I5" s="53" t="s">
        <v>47</v>
      </c>
      <c r="J5" s="54" t="s">
        <v>53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'24'!D9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'24'!D10</f>
        <v>0</v>
      </c>
      <c r="C10" s="24"/>
      <c r="D10" s="21">
        <f t="shared" si="0"/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>
        <f>'24'!D11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'24'!D12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'24'!D13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'24'!D14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'24'!D15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'24'!D16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'24'!D17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'24'!D18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'24'!D19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'24'!D20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'24'!D21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'24'!D22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'24'!D23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'24'!D24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'24'!D25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'24'!D26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'24'!D27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'24'!D28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'24'!D29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'24'!D30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'24'!D31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'24'!D32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'24'!D33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'24'!D34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'24'!D35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'24'!D36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'24'!D37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'24'!D38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'24'!D39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'24'!D40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B43+'24'!B44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3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'25'!A5:D5+1</f>
        <v>43672</v>
      </c>
      <c r="B5" s="93"/>
      <c r="C5" s="93"/>
      <c r="D5" s="94"/>
      <c r="E5" s="17" t="s">
        <v>2</v>
      </c>
      <c r="F5" s="18"/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'25'!D9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'25'!D10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'25'!D11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'25'!D12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'25'!D13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'25'!D14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'25'!D15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'25'!D16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'25'!D17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'25'!D18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'25'!D19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'25'!D20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'25'!D21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'25'!D22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'25'!D23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'25'!D24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'25'!D25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'25'!D26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'25'!D27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'25'!D28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'25'!D29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'25'!D30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'25'!D31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'25'!D32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'25'!D33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'25'!D34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'25'!D35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'25'!D36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'25'!D37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'25'!D38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'25'!D39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'25'!D40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B43+'25'!B44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U26" sqref="U26:V26"/>
    </sheetView>
  </sheetViews>
  <sheetFormatPr defaultColWidth="8" defaultRowHeight="14.25"/>
  <cols>
    <col min="1" max="16384" width="8" style="35" customWidth="1"/>
  </cols>
  <sheetData>
    <row r="1" spans="3:8" ht="30" customHeight="1">
      <c r="C1" s="69" t="s">
        <v>83</v>
      </c>
      <c r="D1" s="70"/>
      <c r="E1" s="70"/>
      <c r="F1" s="70"/>
      <c r="G1" s="70"/>
      <c r="H1" s="71"/>
    </row>
    <row r="4" ht="12">
      <c r="F4" s="36"/>
    </row>
    <row r="5" spans="3:10" ht="12">
      <c r="C5" s="37"/>
      <c r="D5" s="37"/>
      <c r="E5" s="37"/>
      <c r="F5" s="37"/>
      <c r="G5" s="37"/>
      <c r="H5" s="37"/>
      <c r="I5" s="37"/>
      <c r="J5" s="37"/>
    </row>
    <row r="6" spans="1:10" ht="15" customHeight="1">
      <c r="A6" s="64" t="s">
        <v>84</v>
      </c>
      <c r="B6" s="64"/>
      <c r="C6" s="66" t="str">
        <f>'共通事項'!B3</f>
        <v>〇〇工事</v>
      </c>
      <c r="D6" s="73"/>
      <c r="E6" s="73"/>
      <c r="F6" s="73"/>
      <c r="G6" s="73"/>
      <c r="H6" s="73"/>
      <c r="I6" s="73"/>
      <c r="J6" s="73"/>
    </row>
    <row r="7" spans="1:10" ht="15.75" customHeight="1">
      <c r="A7" s="65"/>
      <c r="B7" s="65"/>
      <c r="C7" s="74"/>
      <c r="D7" s="74"/>
      <c r="E7" s="74"/>
      <c r="F7" s="74"/>
      <c r="G7" s="74"/>
      <c r="H7" s="74"/>
      <c r="I7" s="74"/>
      <c r="J7" s="74"/>
    </row>
    <row r="12" spans="3:7" ht="20.25" customHeight="1">
      <c r="C12" s="38" t="s">
        <v>85</v>
      </c>
      <c r="D12" s="39" t="s">
        <v>86</v>
      </c>
      <c r="E12" s="40" t="s">
        <v>87</v>
      </c>
      <c r="F12" s="39">
        <v>2</v>
      </c>
      <c r="G12" s="41" t="s">
        <v>88</v>
      </c>
    </row>
    <row r="18" spans="2:10" ht="24" customHeight="1">
      <c r="B18" s="42"/>
      <c r="D18" s="67"/>
      <c r="E18" s="67"/>
      <c r="F18" s="67"/>
      <c r="G18" s="75"/>
      <c r="H18" s="43"/>
      <c r="J18" s="42"/>
    </row>
    <row r="19" spans="2:10" ht="24" customHeight="1">
      <c r="B19" s="42"/>
      <c r="D19" s="44"/>
      <c r="E19" s="44"/>
      <c r="F19" s="68"/>
      <c r="G19" s="75"/>
      <c r="H19" s="46"/>
      <c r="I19" s="45"/>
      <c r="J19" s="42"/>
    </row>
    <row r="20" spans="2:10" ht="48" customHeight="1">
      <c r="B20" s="42"/>
      <c r="D20" s="36"/>
      <c r="E20" s="36"/>
      <c r="F20" s="72"/>
      <c r="G20" s="76"/>
      <c r="H20" s="36"/>
      <c r="I20" s="36"/>
      <c r="J20" s="42"/>
    </row>
    <row r="24" spans="11:15" ht="13.5">
      <c r="K24" s="47"/>
      <c r="L24" s="47"/>
      <c r="M24" s="47"/>
      <c r="N24" s="47"/>
      <c r="O24" s="47"/>
    </row>
    <row r="25" spans="11:15" ht="13.5">
      <c r="K25" s="47"/>
      <c r="L25" s="47"/>
      <c r="M25" s="47"/>
      <c r="N25" s="47"/>
      <c r="O25" s="47"/>
    </row>
    <row r="26" spans="11:15" ht="13.5">
      <c r="K26" s="47"/>
      <c r="L26" s="47"/>
      <c r="M26" s="47"/>
      <c r="N26" s="47"/>
      <c r="O26" s="47"/>
    </row>
    <row r="27" spans="11:15" ht="13.5">
      <c r="K27" s="47"/>
      <c r="L27" s="47"/>
      <c r="M27" s="47"/>
      <c r="N27" s="47"/>
      <c r="O27" s="47"/>
    </row>
    <row r="28" spans="3:15" ht="13.5">
      <c r="C28" s="80">
        <v>100</v>
      </c>
      <c r="D28" s="81"/>
      <c r="E28" s="81"/>
      <c r="F28" s="81"/>
      <c r="G28" s="81"/>
      <c r="K28" s="47"/>
      <c r="L28" s="47"/>
      <c r="M28" s="47"/>
      <c r="N28" s="47"/>
      <c r="O28" s="47"/>
    </row>
    <row r="29" spans="3:15" ht="13.5">
      <c r="C29" s="81"/>
      <c r="D29" s="81"/>
      <c r="E29" s="81"/>
      <c r="F29" s="81"/>
      <c r="G29" s="81"/>
      <c r="K29" s="47"/>
      <c r="L29" s="47"/>
      <c r="M29" s="47"/>
      <c r="N29" s="47"/>
      <c r="O29" s="47"/>
    </row>
    <row r="30" spans="3:15" ht="13.5">
      <c r="C30" s="82">
        <v>200</v>
      </c>
      <c r="D30" s="83"/>
      <c r="E30" s="83"/>
      <c r="F30" s="83"/>
      <c r="G30" s="83"/>
      <c r="K30" s="47"/>
      <c r="L30" s="47"/>
      <c r="M30" s="47"/>
      <c r="N30" s="47"/>
      <c r="O30" s="47"/>
    </row>
    <row r="31" spans="3:15" ht="13.5">
      <c r="C31" s="83"/>
      <c r="D31" s="83"/>
      <c r="E31" s="83"/>
      <c r="F31" s="83"/>
      <c r="G31" s="83"/>
      <c r="K31" s="47"/>
      <c r="L31" s="47"/>
      <c r="M31" s="47"/>
      <c r="N31" s="47"/>
      <c r="O31" s="47"/>
    </row>
    <row r="35" spans="1:10" ht="24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30" customHeight="1">
      <c r="A36" s="57" t="s">
        <v>89</v>
      </c>
      <c r="B36" s="58" t="s">
        <v>90</v>
      </c>
      <c r="C36" s="59"/>
      <c r="D36" s="60" t="str">
        <f>'[1]共通事項'!B6</f>
        <v>○△□設計事務所</v>
      </c>
      <c r="E36" s="77"/>
      <c r="F36" s="77"/>
      <c r="G36" s="77"/>
      <c r="H36" s="77"/>
      <c r="I36" s="77"/>
      <c r="J36" s="78"/>
    </row>
    <row r="37" spans="1:10" ht="30" customHeight="1">
      <c r="A37" s="58"/>
      <c r="B37" s="61" t="s">
        <v>70</v>
      </c>
      <c r="C37" s="62"/>
      <c r="D37" s="105" t="s">
        <v>99</v>
      </c>
      <c r="E37" s="106"/>
      <c r="F37" s="106"/>
      <c r="G37" s="106"/>
      <c r="H37" s="106"/>
      <c r="I37" s="106"/>
      <c r="J37" s="48"/>
    </row>
    <row r="43" spans="1:10" ht="30" customHeight="1">
      <c r="A43" s="58" t="s">
        <v>91</v>
      </c>
      <c r="B43" s="58" t="s">
        <v>90</v>
      </c>
      <c r="C43" s="59"/>
      <c r="D43" s="60" t="str">
        <f>'[1]共通事項'!B9</f>
        <v>○△□建設</v>
      </c>
      <c r="E43" s="77"/>
      <c r="F43" s="77"/>
      <c r="G43" s="77"/>
      <c r="H43" s="77"/>
      <c r="I43" s="77"/>
      <c r="J43" s="78"/>
    </row>
    <row r="44" spans="1:10" ht="30" customHeight="1">
      <c r="A44" s="58"/>
      <c r="B44" s="58" t="s">
        <v>92</v>
      </c>
      <c r="C44" s="59"/>
      <c r="D44" s="63" t="str">
        <f>'[1]共通事項'!B11</f>
        <v>○△□　花子</v>
      </c>
      <c r="E44" s="79"/>
      <c r="F44" s="79"/>
      <c r="G44" s="79"/>
      <c r="H44" s="79"/>
      <c r="I44" s="79"/>
      <c r="J44" s="48"/>
    </row>
  </sheetData>
  <sheetProtection/>
  <mergeCells count="18">
    <mergeCell ref="A43:A44"/>
    <mergeCell ref="B43:C43"/>
    <mergeCell ref="D43:J43"/>
    <mergeCell ref="B44:C44"/>
    <mergeCell ref="D44:I44"/>
    <mergeCell ref="C28:G29"/>
    <mergeCell ref="C30:G31"/>
    <mergeCell ref="A36:A37"/>
    <mergeCell ref="B36:C36"/>
    <mergeCell ref="D36:J36"/>
    <mergeCell ref="B37:C37"/>
    <mergeCell ref="D37:I37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建-01-10</oddHeader>
    <oddFooter>&amp;R&amp;"ＭＳ Ｐ明朝,標準"&amp;9工 201004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'26'!A5:D5+1</f>
        <v>43673</v>
      </c>
      <c r="B5" s="93"/>
      <c r="C5" s="93"/>
      <c r="D5" s="94"/>
      <c r="E5" s="17" t="s">
        <v>2</v>
      </c>
      <c r="F5" s="18" t="s">
        <v>54</v>
      </c>
      <c r="G5" s="18" t="s">
        <v>4</v>
      </c>
      <c r="H5" s="28" t="s">
        <v>51</v>
      </c>
      <c r="I5" s="53" t="s">
        <v>47</v>
      </c>
      <c r="J5" s="54" t="s">
        <v>57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'26'!D9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'26'!D10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'26'!D11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'26'!D12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'26'!D13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'26'!D14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'26'!D15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'26'!D16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'26'!D17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'26'!D18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'26'!D19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'26'!D20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'26'!D21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'26'!D22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'26'!D23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'26'!D24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'26'!D25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'26'!D26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'26'!D27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'26'!D28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'26'!D29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'26'!D30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'26'!D31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'26'!D32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'26'!D33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'26'!D34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'26'!D35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'26'!D36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'26'!D37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'26'!D38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'26'!D39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'26'!D40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B43+'26'!B44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'27'!A5:D5+1</f>
        <v>43674</v>
      </c>
      <c r="B5" s="93"/>
      <c r="C5" s="93"/>
      <c r="D5" s="94"/>
      <c r="E5" s="17" t="s">
        <v>2</v>
      </c>
      <c r="F5" s="18" t="s">
        <v>58</v>
      </c>
      <c r="G5" s="18" t="s">
        <v>4</v>
      </c>
      <c r="H5" s="28" t="s">
        <v>52</v>
      </c>
      <c r="I5" s="53" t="s">
        <v>47</v>
      </c>
      <c r="J5" s="54" t="s">
        <v>53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'27'!D9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'27'!D10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'27'!D11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'27'!D12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'27'!D13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'27'!D14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'27'!D15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'27'!D16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'27'!D17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'27'!D18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'27'!D19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'27'!D20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'27'!D21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'27'!D22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'27'!D23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'27'!D24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'27'!D25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'27'!D26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'27'!D27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'27'!D28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'27'!D29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'27'!D30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'27'!D31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'27'!D32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'27'!D33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'27'!D34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'27'!D35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'27'!D36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'27'!D37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'27'!D38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'27'!D39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'27'!D40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B43+'27'!B44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'28'!A5:D5+1</f>
        <v>43675</v>
      </c>
      <c r="B5" s="93"/>
      <c r="C5" s="93"/>
      <c r="D5" s="94"/>
      <c r="E5" s="17" t="s">
        <v>2</v>
      </c>
      <c r="F5" s="18"/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'28'!D9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'28'!D10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'28'!D11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'28'!D12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'28'!D13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'28'!D14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'28'!D15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'28'!D16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'28'!D17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'28'!D18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'28'!D19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'28'!D20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'28'!D21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'28'!D22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'28'!D23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'28'!D24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'28'!D25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'28'!D26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'28'!D27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'28'!D28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'28'!D29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'28'!D30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'28'!D31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'28'!D32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'28'!D33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'28'!D34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'28'!D35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'28'!D36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'28'!D37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'28'!D38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'28'!D39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'28'!D40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B43+'28'!B44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'29'!A5:D5+1</f>
        <v>43676</v>
      </c>
      <c r="B5" s="93"/>
      <c r="C5" s="93"/>
      <c r="D5" s="94"/>
      <c r="E5" s="17" t="s">
        <v>2</v>
      </c>
      <c r="F5" s="18" t="s">
        <v>3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'29'!D9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'29'!D10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'29'!D11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'29'!D12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'29'!D13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'29'!D14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'29'!D15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'29'!D16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'29'!D17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'29'!D18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'29'!D19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'29'!D20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'29'!D21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'29'!D22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'29'!D23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'29'!D24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'29'!D25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'29'!D26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'29'!D27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'29'!D28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'29'!D29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'29'!D30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'29'!D31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'29'!D32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'29'!D33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'29'!D34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'29'!D35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'29'!D36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'29'!D37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'29'!D38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'29'!D39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'29'!D40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B43+'29'!B44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'30'!A5:D5+1</f>
        <v>43677</v>
      </c>
      <c r="B5" s="93"/>
      <c r="C5" s="93"/>
      <c r="D5" s="94"/>
      <c r="E5" s="17" t="s">
        <v>2</v>
      </c>
      <c r="F5" s="18" t="s">
        <v>45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'30'!D9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'30'!D10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'30'!D11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'30'!D12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'30'!D13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'30'!D14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'30'!D15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'30'!D16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'30'!D17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'30'!D18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'30'!D19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'30'!D20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'30'!D21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'30'!D22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'30'!D23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'30'!D24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'30'!D25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'30'!D26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'30'!D27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'30'!D28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'30'!D29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'30'!D30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'30'!D31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'30'!D32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'30'!D33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'30'!D34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'30'!D35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'30'!D36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'30'!D37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'30'!D38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'30'!D39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'30'!D40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B43+'30'!B44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5"/>
      <c r="J1" s="55"/>
    </row>
    <row r="2" spans="1:10" ht="17.25">
      <c r="A2" s="1" t="s">
        <v>0</v>
      </c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92">
        <v>43647</v>
      </c>
      <c r="B5" s="93"/>
      <c r="C5" s="93"/>
      <c r="D5" s="94"/>
      <c r="E5" s="17" t="s">
        <v>2</v>
      </c>
      <c r="F5" s="18" t="s">
        <v>3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61</v>
      </c>
      <c r="B6" s="85"/>
      <c r="C6" s="85"/>
      <c r="D6" s="8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8" customHeight="1">
      <c r="A7" s="87"/>
      <c r="B7" s="88"/>
      <c r="C7" s="88"/>
      <c r="D7" s="8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" t="s">
        <v>7</v>
      </c>
      <c r="C8" s="2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/>
      <c r="C9" s="24"/>
      <c r="D9" s="21">
        <f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67</v>
      </c>
      <c r="B10" s="23"/>
      <c r="C10" s="24"/>
      <c r="D10" s="21">
        <f aca="true" t="shared" si="0" ref="D10:D40">B10+C10</f>
        <v>0</v>
      </c>
      <c r="E10" s="8"/>
      <c r="F10" s="9"/>
      <c r="G10" s="9"/>
      <c r="H10" s="9"/>
      <c r="I10" s="9"/>
      <c r="J10" s="10"/>
    </row>
    <row r="11" spans="1:10" ht="19.5" customHeight="1">
      <c r="A11" s="30" t="s">
        <v>66</v>
      </c>
      <c r="B11" s="23"/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/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/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/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/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/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/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/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/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/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/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/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/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/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/>
      <c r="C25" s="24"/>
      <c r="D25" s="21">
        <f t="shared" si="0"/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/>
      <c r="C26" s="24"/>
      <c r="D26" s="21">
        <f t="shared" si="0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/>
      <c r="C27" s="24"/>
      <c r="D27" s="21">
        <f t="shared" si="0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/>
      <c r="C28" s="24"/>
      <c r="D28" s="21">
        <f t="shared" si="0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/>
      <c r="C29" s="24"/>
      <c r="D29" s="21">
        <f t="shared" si="0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/>
      <c r="C30" s="24"/>
      <c r="D30" s="21">
        <f t="shared" si="0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/>
      <c r="C31" s="24"/>
      <c r="D31" s="21">
        <f t="shared" si="0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/>
      <c r="C32" s="24"/>
      <c r="D32" s="21">
        <f t="shared" si="0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/>
      <c r="C33" s="24"/>
      <c r="D33" s="21">
        <f t="shared" si="0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/>
      <c r="C34" s="24"/>
      <c r="D34" s="21">
        <f t="shared" si="0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/>
      <c r="C35" s="24"/>
      <c r="D35" s="21">
        <f t="shared" si="0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/>
      <c r="C36" s="24"/>
      <c r="D36" s="21">
        <f t="shared" si="0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/>
      <c r="C37" s="24"/>
      <c r="D37" s="21">
        <f t="shared" si="0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/>
      <c r="C38" s="24"/>
      <c r="D38" s="21">
        <f t="shared" si="0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/>
      <c r="C39" s="24"/>
      <c r="D39" s="21">
        <f t="shared" si="0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/>
      <c r="C40" s="24"/>
      <c r="D40" s="21">
        <f t="shared" si="0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90" t="s">
        <v>64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 t="s">
        <v>82</v>
      </c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/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5118110236220472" bottom="0.3937007874015748" header="0.31496062992125984" footer="0.1968503937007874"/>
  <pageSetup blackAndWhite="1" fitToHeight="1" fitToWidth="1" horizontalDpi="300" verticalDpi="300" orientation="portrait" paperSize="9" scale="93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1!A5:D5+1</f>
        <v>43648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69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1!D9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1!D10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1!D11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1!D12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1!D13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1!D14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1!D15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1!D16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1!D17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1!D18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1!D19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1!D20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1!D21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1!D22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1!D23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1!D24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1!D25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1!D26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1!D27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1!D28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1!D29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1!D30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1!D31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1!D32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1!D33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1!D34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1!D35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1!D36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1!D37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1!D38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1!D39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1!D40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B43+1!B44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28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2!A5:D5+1</f>
        <v>43649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8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2!D9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2!D10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2!D11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2!D12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2!D13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2!D14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2!D15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2!D16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2!D17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2!D18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2!D19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2!D20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2!D21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2!D22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2!D23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2!D24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2!D25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2!D26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2!D27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2!D28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2!D29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2!D30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2!D31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2!D32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2!D33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2!D34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2!D35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2!D36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2!D37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2!D38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2!D39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2!D40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2!B44+3!B43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3!A5:D5+1</f>
        <v>43650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3!D9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3!D10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3!D11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3!D12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3!D13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3!D14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3!D15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3!D16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3!D17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3!D18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3!D19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3!D20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3!D21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3!D22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3!D23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3!D24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3!D25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3!D26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3!D27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3!D28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3!D29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3!D30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3!D31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3!D32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3!D33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3!D34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3!D35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3!D36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3!D37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3!D38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3!D39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3!D40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B43+3!B44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4!A5:D5+1</f>
        <v>43651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4!D9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4!D10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4!D11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4!D12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4!D13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4!D14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4!D15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4!D16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4!D17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4!D18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4!D19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4!D20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4!D21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4!D22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4!D23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4!D24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4!D25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4!D26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4!D27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4!D28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4!D29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4!D30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4!D31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4!D32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4!D33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4!D34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4!D35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4!D36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4!D37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4!D38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4!D39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4!D40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B43+4!B44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zoomScale="75" zoomScaleNormal="75" zoomScalePageLayoutView="0" workbookViewId="0" topLeftCell="A1">
      <selection activeCell="M14" sqref="M14"/>
    </sheetView>
  </sheetViews>
  <sheetFormatPr defaultColWidth="8.796875" defaultRowHeight="14.25"/>
  <cols>
    <col min="1" max="1" width="15.69921875" style="0" customWidth="1"/>
    <col min="2" max="4" width="8.69921875" style="0" customWidth="1"/>
    <col min="5" max="5" width="10.69921875" style="0" customWidth="1"/>
    <col min="7" max="7" width="10.59765625" style="0" customWidth="1"/>
    <col min="8" max="11" width="10.69921875" style="0" customWidth="1"/>
  </cols>
  <sheetData>
    <row r="1" spans="8:10" ht="13.5">
      <c r="H1" s="52"/>
      <c r="I1" s="56"/>
      <c r="J1" s="56"/>
    </row>
    <row r="2" spans="1:10" ht="17.25">
      <c r="A2" s="1" t="s">
        <v>0</v>
      </c>
      <c r="D2" s="25"/>
      <c r="H2" s="6"/>
      <c r="I2" s="6"/>
      <c r="J2" s="6"/>
    </row>
    <row r="3" spans="8:10" ht="13.5">
      <c r="H3" s="6"/>
      <c r="I3" s="6"/>
      <c r="J3" s="6"/>
    </row>
    <row r="4" spans="1:10" ht="24" customHeight="1">
      <c r="A4" s="19" t="s">
        <v>1</v>
      </c>
      <c r="B4" s="26" t="str">
        <f>'共通事項'!B3</f>
        <v>〇〇工事</v>
      </c>
      <c r="C4" s="11"/>
      <c r="D4" s="11"/>
      <c r="E4" s="11"/>
      <c r="F4" s="11"/>
      <c r="G4" s="11"/>
      <c r="H4" s="11"/>
      <c r="I4" s="11"/>
      <c r="J4" s="13"/>
    </row>
    <row r="5" spans="1:12" ht="19.5" customHeight="1">
      <c r="A5" s="101">
        <f>5!A5:D5+1</f>
        <v>43652</v>
      </c>
      <c r="B5" s="93"/>
      <c r="C5" s="93"/>
      <c r="D5" s="94"/>
      <c r="E5" s="17" t="s">
        <v>2</v>
      </c>
      <c r="F5" s="18" t="s">
        <v>41</v>
      </c>
      <c r="G5" s="18" t="s">
        <v>4</v>
      </c>
      <c r="H5" s="28" t="s">
        <v>46</v>
      </c>
      <c r="I5" s="53" t="s">
        <v>47</v>
      </c>
      <c r="J5" s="54" t="s">
        <v>48</v>
      </c>
      <c r="L5" s="20"/>
    </row>
    <row r="6" spans="1:10" ht="18" customHeight="1">
      <c r="A6" s="84" t="s">
        <v>62</v>
      </c>
      <c r="B6" s="95"/>
      <c r="C6" s="95"/>
      <c r="D6" s="96"/>
      <c r="E6" s="34" t="s">
        <v>5</v>
      </c>
      <c r="F6" s="33" t="str">
        <f>'共通事項'!B6</f>
        <v>○△□設計事務所</v>
      </c>
      <c r="G6" s="9"/>
      <c r="H6" s="9"/>
      <c r="I6" s="9"/>
      <c r="J6" s="10"/>
    </row>
    <row r="7" spans="1:12" ht="17.25" customHeight="1">
      <c r="A7" s="97"/>
      <c r="B7" s="98"/>
      <c r="C7" s="98"/>
      <c r="D7" s="99"/>
      <c r="E7" s="34" t="s">
        <v>81</v>
      </c>
      <c r="F7" s="33" t="str">
        <f>'共通事項'!B9</f>
        <v>堺建設㈱</v>
      </c>
      <c r="G7" s="9"/>
      <c r="H7" s="9"/>
      <c r="I7" s="9"/>
      <c r="J7" s="10"/>
      <c r="L7" s="20"/>
    </row>
    <row r="8" spans="1:10" ht="30" customHeight="1">
      <c r="A8" s="2" t="s">
        <v>6</v>
      </c>
      <c r="B8" s="27" t="s">
        <v>7</v>
      </c>
      <c r="C8" s="27" t="s">
        <v>63</v>
      </c>
      <c r="D8" s="2" t="s">
        <v>8</v>
      </c>
      <c r="E8" s="12"/>
      <c r="F8" s="14" t="s">
        <v>9</v>
      </c>
      <c r="G8" s="11"/>
      <c r="H8" s="11"/>
      <c r="I8" s="11"/>
      <c r="J8" s="13"/>
    </row>
    <row r="9" spans="1:10" ht="19.5" customHeight="1">
      <c r="A9" s="30" t="s">
        <v>10</v>
      </c>
      <c r="B9" s="23">
        <f>5!D9</f>
        <v>0</v>
      </c>
      <c r="C9" s="24"/>
      <c r="D9" s="21">
        <f aca="true" t="shared" si="0" ref="D9:D24">B9+C9</f>
        <v>0</v>
      </c>
      <c r="E9" s="12"/>
      <c r="F9" s="11"/>
      <c r="G9" s="11"/>
      <c r="H9" s="11"/>
      <c r="I9" s="11"/>
      <c r="J9" s="13"/>
    </row>
    <row r="10" spans="1:10" ht="19.5" customHeight="1">
      <c r="A10" s="31" t="s">
        <v>68</v>
      </c>
      <c r="B10" s="23">
        <f>5!D10</f>
        <v>0</v>
      </c>
      <c r="C10" s="24"/>
      <c r="D10" s="21">
        <f t="shared" si="0"/>
        <v>0</v>
      </c>
      <c r="E10" s="8"/>
      <c r="F10" s="9" t="s">
        <v>42</v>
      </c>
      <c r="G10" s="9"/>
      <c r="H10" s="9"/>
      <c r="I10" s="9"/>
      <c r="J10" s="10"/>
    </row>
    <row r="11" spans="1:10" ht="19.5" customHeight="1">
      <c r="A11" s="30" t="s">
        <v>66</v>
      </c>
      <c r="B11" s="23">
        <f>5!D11</f>
        <v>0</v>
      </c>
      <c r="C11" s="24"/>
      <c r="D11" s="21">
        <f t="shared" si="0"/>
        <v>0</v>
      </c>
      <c r="E11" s="8"/>
      <c r="F11" s="9"/>
      <c r="G11" s="9"/>
      <c r="H11" s="9"/>
      <c r="I11" s="9"/>
      <c r="J11" s="10"/>
    </row>
    <row r="12" spans="1:10" ht="19.5" customHeight="1">
      <c r="A12" s="30" t="s">
        <v>11</v>
      </c>
      <c r="B12" s="23">
        <f>5!D12</f>
        <v>0</v>
      </c>
      <c r="C12" s="24"/>
      <c r="D12" s="21">
        <f t="shared" si="0"/>
        <v>0</v>
      </c>
      <c r="E12" s="8"/>
      <c r="F12" s="9"/>
      <c r="G12" s="9"/>
      <c r="H12" s="9"/>
      <c r="I12" s="9"/>
      <c r="J12" s="10"/>
    </row>
    <row r="13" spans="1:10" ht="19.5" customHeight="1">
      <c r="A13" s="30" t="s">
        <v>12</v>
      </c>
      <c r="B13" s="23">
        <f>5!D13</f>
        <v>0</v>
      </c>
      <c r="C13" s="24"/>
      <c r="D13" s="21">
        <f t="shared" si="0"/>
        <v>0</v>
      </c>
      <c r="E13" s="8"/>
      <c r="F13" s="9"/>
      <c r="G13" s="9"/>
      <c r="H13" s="9"/>
      <c r="I13" s="9"/>
      <c r="J13" s="10"/>
    </row>
    <row r="14" spans="1:10" ht="19.5" customHeight="1">
      <c r="A14" s="30" t="s">
        <v>13</v>
      </c>
      <c r="B14" s="23">
        <f>5!D14</f>
        <v>0</v>
      </c>
      <c r="C14" s="24"/>
      <c r="D14" s="21">
        <f t="shared" si="0"/>
        <v>0</v>
      </c>
      <c r="E14" s="8"/>
      <c r="F14" s="9"/>
      <c r="G14" s="9"/>
      <c r="H14" s="9"/>
      <c r="I14" s="9"/>
      <c r="J14" s="10"/>
    </row>
    <row r="15" spans="1:10" ht="19.5" customHeight="1">
      <c r="A15" s="30" t="s">
        <v>14</v>
      </c>
      <c r="B15" s="23">
        <f>5!D15</f>
        <v>0</v>
      </c>
      <c r="C15" s="24"/>
      <c r="D15" s="21">
        <f t="shared" si="0"/>
        <v>0</v>
      </c>
      <c r="E15" s="8"/>
      <c r="F15" s="9"/>
      <c r="G15" s="9"/>
      <c r="H15" s="9"/>
      <c r="I15" s="9"/>
      <c r="J15" s="10"/>
    </row>
    <row r="16" spans="1:10" ht="19.5" customHeight="1">
      <c r="A16" s="30" t="s">
        <v>15</v>
      </c>
      <c r="B16" s="23">
        <f>5!D16</f>
        <v>0</v>
      </c>
      <c r="C16" s="24"/>
      <c r="D16" s="21">
        <f t="shared" si="0"/>
        <v>0</v>
      </c>
      <c r="E16" s="8"/>
      <c r="F16" s="9"/>
      <c r="G16" s="9"/>
      <c r="H16" s="9"/>
      <c r="I16" s="9"/>
      <c r="J16" s="10"/>
    </row>
    <row r="17" spans="1:10" ht="19.5" customHeight="1">
      <c r="A17" s="30" t="s">
        <v>16</v>
      </c>
      <c r="B17" s="23">
        <f>5!D17</f>
        <v>0</v>
      </c>
      <c r="C17" s="24"/>
      <c r="D17" s="21">
        <f t="shared" si="0"/>
        <v>0</v>
      </c>
      <c r="E17" s="8"/>
      <c r="F17" s="9"/>
      <c r="G17" s="9"/>
      <c r="H17" s="9"/>
      <c r="I17" s="9"/>
      <c r="J17" s="10"/>
    </row>
    <row r="18" spans="1:10" ht="19.5" customHeight="1">
      <c r="A18" s="30" t="s">
        <v>17</v>
      </c>
      <c r="B18" s="23">
        <f>5!D18</f>
        <v>0</v>
      </c>
      <c r="C18" s="24"/>
      <c r="D18" s="21">
        <f t="shared" si="0"/>
        <v>0</v>
      </c>
      <c r="E18" s="8"/>
      <c r="F18" s="9"/>
      <c r="G18" s="9"/>
      <c r="H18" s="9"/>
      <c r="I18" s="9"/>
      <c r="J18" s="10"/>
    </row>
    <row r="19" spans="1:10" ht="19.5" customHeight="1">
      <c r="A19" s="30" t="s">
        <v>18</v>
      </c>
      <c r="B19" s="23">
        <f>5!D19</f>
        <v>0</v>
      </c>
      <c r="C19" s="24"/>
      <c r="D19" s="21">
        <f t="shared" si="0"/>
        <v>0</v>
      </c>
      <c r="E19" s="8"/>
      <c r="F19" s="9"/>
      <c r="G19" s="9"/>
      <c r="H19" s="9"/>
      <c r="I19" s="9"/>
      <c r="J19" s="10"/>
    </row>
    <row r="20" spans="1:10" ht="19.5" customHeight="1">
      <c r="A20" s="30" t="s">
        <v>19</v>
      </c>
      <c r="B20" s="23">
        <f>5!D20</f>
        <v>0</v>
      </c>
      <c r="C20" s="24"/>
      <c r="D20" s="21">
        <f t="shared" si="0"/>
        <v>0</v>
      </c>
      <c r="E20" s="8"/>
      <c r="F20" s="9"/>
      <c r="G20" s="9"/>
      <c r="H20" s="9"/>
      <c r="I20" s="9"/>
      <c r="J20" s="10"/>
    </row>
    <row r="21" spans="1:10" ht="19.5" customHeight="1">
      <c r="A21" s="30" t="s">
        <v>20</v>
      </c>
      <c r="B21" s="23">
        <f>5!D21</f>
        <v>0</v>
      </c>
      <c r="C21" s="24"/>
      <c r="D21" s="21">
        <f t="shared" si="0"/>
        <v>0</v>
      </c>
      <c r="E21" s="8"/>
      <c r="F21" s="9"/>
      <c r="G21" s="9"/>
      <c r="H21" s="9"/>
      <c r="I21" s="9"/>
      <c r="J21" s="10"/>
    </row>
    <row r="22" spans="1:10" ht="19.5" customHeight="1">
      <c r="A22" s="30" t="s">
        <v>59</v>
      </c>
      <c r="B22" s="23">
        <f>5!D22</f>
        <v>0</v>
      </c>
      <c r="C22" s="24"/>
      <c r="D22" s="21">
        <f t="shared" si="0"/>
        <v>0</v>
      </c>
      <c r="E22" s="8"/>
      <c r="F22" s="9"/>
      <c r="G22" s="9"/>
      <c r="H22" s="9"/>
      <c r="I22" s="9"/>
      <c r="J22" s="10"/>
    </row>
    <row r="23" spans="1:10" ht="19.5" customHeight="1">
      <c r="A23" s="30" t="s">
        <v>21</v>
      </c>
      <c r="B23" s="23">
        <f>5!D23</f>
        <v>0</v>
      </c>
      <c r="C23" s="24"/>
      <c r="D23" s="21">
        <f t="shared" si="0"/>
        <v>0</v>
      </c>
      <c r="E23" s="8"/>
      <c r="F23" s="9"/>
      <c r="G23" s="9"/>
      <c r="H23" s="9"/>
      <c r="I23" s="9"/>
      <c r="J23" s="10"/>
    </row>
    <row r="24" spans="1:10" ht="19.5" customHeight="1">
      <c r="A24" s="30" t="s">
        <v>22</v>
      </c>
      <c r="B24" s="23">
        <f>5!D24</f>
        <v>0</v>
      </c>
      <c r="C24" s="24"/>
      <c r="D24" s="21">
        <f t="shared" si="0"/>
        <v>0</v>
      </c>
      <c r="E24" s="8"/>
      <c r="F24" s="9"/>
      <c r="G24" s="9"/>
      <c r="H24" s="9"/>
      <c r="I24" s="9"/>
      <c r="J24" s="10"/>
    </row>
    <row r="25" spans="1:10" ht="19.5" customHeight="1">
      <c r="A25" s="30" t="s">
        <v>23</v>
      </c>
      <c r="B25" s="23">
        <f>5!D25</f>
        <v>0</v>
      </c>
      <c r="C25" s="24"/>
      <c r="D25" s="21">
        <f aca="true" t="shared" si="1" ref="D25:D40">B25+C25</f>
        <v>0</v>
      </c>
      <c r="E25" s="8"/>
      <c r="F25" s="9"/>
      <c r="G25" s="9"/>
      <c r="H25" s="9"/>
      <c r="I25" s="9"/>
      <c r="J25" s="10"/>
    </row>
    <row r="26" spans="1:10" ht="19.5" customHeight="1">
      <c r="A26" s="30" t="s">
        <v>24</v>
      </c>
      <c r="B26" s="23">
        <f>5!D26</f>
        <v>0</v>
      </c>
      <c r="C26" s="24"/>
      <c r="D26" s="21">
        <f t="shared" si="1"/>
        <v>0</v>
      </c>
      <c r="E26" s="8"/>
      <c r="F26" s="9"/>
      <c r="G26" s="9"/>
      <c r="H26" s="9"/>
      <c r="I26" s="9"/>
      <c r="J26" s="10"/>
    </row>
    <row r="27" spans="1:10" ht="19.5" customHeight="1">
      <c r="A27" s="30" t="s">
        <v>25</v>
      </c>
      <c r="B27" s="23">
        <f>5!D27</f>
        <v>0</v>
      </c>
      <c r="C27" s="24"/>
      <c r="D27" s="21">
        <f t="shared" si="1"/>
        <v>0</v>
      </c>
      <c r="E27" s="8"/>
      <c r="F27" s="9"/>
      <c r="G27" s="9"/>
      <c r="H27" s="9"/>
      <c r="I27" s="9"/>
      <c r="J27" s="10"/>
    </row>
    <row r="28" spans="1:10" ht="19.5" customHeight="1">
      <c r="A28" s="30" t="s">
        <v>26</v>
      </c>
      <c r="B28" s="23">
        <f>5!D28</f>
        <v>0</v>
      </c>
      <c r="C28" s="24"/>
      <c r="D28" s="21">
        <f t="shared" si="1"/>
        <v>0</v>
      </c>
      <c r="E28" s="8"/>
      <c r="F28" s="9"/>
      <c r="G28" s="9"/>
      <c r="H28" s="9"/>
      <c r="I28" s="9"/>
      <c r="J28" s="10"/>
    </row>
    <row r="29" spans="1:10" ht="19.5" customHeight="1">
      <c r="A29" s="30" t="s">
        <v>27</v>
      </c>
      <c r="B29" s="23">
        <f>5!D29</f>
        <v>0</v>
      </c>
      <c r="C29" s="24"/>
      <c r="D29" s="21">
        <f t="shared" si="1"/>
        <v>0</v>
      </c>
      <c r="E29" s="8"/>
      <c r="F29" s="9"/>
      <c r="G29" s="9"/>
      <c r="H29" s="9"/>
      <c r="I29" s="9"/>
      <c r="J29" s="10"/>
    </row>
    <row r="30" spans="1:10" ht="19.5" customHeight="1">
      <c r="A30" s="30" t="s">
        <v>28</v>
      </c>
      <c r="B30" s="23">
        <f>5!D30</f>
        <v>0</v>
      </c>
      <c r="C30" s="24"/>
      <c r="D30" s="21">
        <f t="shared" si="1"/>
        <v>0</v>
      </c>
      <c r="E30" s="8"/>
      <c r="F30" s="9"/>
      <c r="G30" s="9"/>
      <c r="H30" s="9"/>
      <c r="I30" s="9"/>
      <c r="J30" s="10"/>
    </row>
    <row r="31" spans="1:10" ht="19.5" customHeight="1">
      <c r="A31" s="30" t="s">
        <v>29</v>
      </c>
      <c r="B31" s="23">
        <f>5!D31</f>
        <v>0</v>
      </c>
      <c r="C31" s="24"/>
      <c r="D31" s="21">
        <f t="shared" si="1"/>
        <v>0</v>
      </c>
      <c r="E31" s="8"/>
      <c r="F31" s="9"/>
      <c r="G31" s="9"/>
      <c r="H31" s="9"/>
      <c r="I31" s="9"/>
      <c r="J31" s="10"/>
    </row>
    <row r="32" spans="1:10" ht="19.5" customHeight="1">
      <c r="A32" s="30" t="s">
        <v>30</v>
      </c>
      <c r="B32" s="23">
        <f>5!D32</f>
        <v>0</v>
      </c>
      <c r="C32" s="24"/>
      <c r="D32" s="21">
        <f t="shared" si="1"/>
        <v>0</v>
      </c>
      <c r="E32" s="8"/>
      <c r="F32" s="9"/>
      <c r="G32" s="9"/>
      <c r="H32" s="9"/>
      <c r="I32" s="9"/>
      <c r="J32" s="10"/>
    </row>
    <row r="33" spans="1:10" ht="19.5" customHeight="1">
      <c r="A33" s="30" t="s">
        <v>31</v>
      </c>
      <c r="B33" s="23">
        <f>5!D33</f>
        <v>0</v>
      </c>
      <c r="C33" s="24"/>
      <c r="D33" s="21">
        <f t="shared" si="1"/>
        <v>0</v>
      </c>
      <c r="E33" s="8"/>
      <c r="F33" s="9"/>
      <c r="G33" s="9"/>
      <c r="H33" s="9"/>
      <c r="I33" s="9"/>
      <c r="J33" s="10"/>
    </row>
    <row r="34" spans="1:10" ht="19.5" customHeight="1">
      <c r="A34" s="30" t="s">
        <v>32</v>
      </c>
      <c r="B34" s="23">
        <f>5!D34</f>
        <v>0</v>
      </c>
      <c r="C34" s="24"/>
      <c r="D34" s="21">
        <f t="shared" si="1"/>
        <v>0</v>
      </c>
      <c r="E34" s="8"/>
      <c r="F34" s="9"/>
      <c r="G34" s="9"/>
      <c r="H34" s="9"/>
      <c r="I34" s="9"/>
      <c r="J34" s="10"/>
    </row>
    <row r="35" spans="1:10" ht="19.5" customHeight="1">
      <c r="A35" s="30" t="s">
        <v>33</v>
      </c>
      <c r="B35" s="23">
        <f>5!D35</f>
        <v>0</v>
      </c>
      <c r="C35" s="24"/>
      <c r="D35" s="21">
        <f t="shared" si="1"/>
        <v>0</v>
      </c>
      <c r="E35" s="8"/>
      <c r="F35" s="9"/>
      <c r="G35" s="9"/>
      <c r="H35" s="9"/>
      <c r="I35" s="9"/>
      <c r="J35" s="10"/>
    </row>
    <row r="36" spans="1:10" ht="19.5" customHeight="1">
      <c r="A36" s="30" t="s">
        <v>60</v>
      </c>
      <c r="B36" s="23">
        <f>5!D36</f>
        <v>0</v>
      </c>
      <c r="C36" s="24"/>
      <c r="D36" s="21">
        <f t="shared" si="1"/>
        <v>0</v>
      </c>
      <c r="E36" s="8"/>
      <c r="F36" s="9"/>
      <c r="G36" s="9"/>
      <c r="H36" s="9"/>
      <c r="I36" s="9"/>
      <c r="J36" s="10"/>
    </row>
    <row r="37" spans="1:10" ht="19.5" customHeight="1">
      <c r="A37" s="30" t="s">
        <v>34</v>
      </c>
      <c r="B37" s="23">
        <f>5!D37</f>
        <v>0</v>
      </c>
      <c r="C37" s="24"/>
      <c r="D37" s="21">
        <f t="shared" si="1"/>
        <v>0</v>
      </c>
      <c r="E37" s="8"/>
      <c r="F37" s="9"/>
      <c r="G37" s="9"/>
      <c r="H37" s="9"/>
      <c r="I37" s="9"/>
      <c r="J37" s="10"/>
    </row>
    <row r="38" spans="1:10" ht="19.5" customHeight="1">
      <c r="A38" s="30" t="s">
        <v>35</v>
      </c>
      <c r="B38" s="23">
        <f>5!D38</f>
        <v>0</v>
      </c>
      <c r="C38" s="24"/>
      <c r="D38" s="21">
        <f t="shared" si="1"/>
        <v>0</v>
      </c>
      <c r="E38" s="8"/>
      <c r="F38" s="9"/>
      <c r="G38" s="9"/>
      <c r="H38" s="9"/>
      <c r="I38" s="9"/>
      <c r="J38" s="10"/>
    </row>
    <row r="39" spans="1:10" ht="19.5" customHeight="1">
      <c r="A39" s="30" t="s">
        <v>36</v>
      </c>
      <c r="B39" s="23">
        <f>5!D39</f>
        <v>0</v>
      </c>
      <c r="C39" s="24"/>
      <c r="D39" s="21">
        <f t="shared" si="1"/>
        <v>0</v>
      </c>
      <c r="E39" s="8"/>
      <c r="F39" s="9"/>
      <c r="G39" s="9"/>
      <c r="H39" s="9"/>
      <c r="I39" s="9"/>
      <c r="J39" s="10"/>
    </row>
    <row r="40" spans="1:10" ht="19.5" customHeight="1">
      <c r="A40" s="15"/>
      <c r="B40" s="23">
        <f>5!D40</f>
        <v>0</v>
      </c>
      <c r="C40" s="24"/>
      <c r="D40" s="21">
        <f t="shared" si="1"/>
        <v>0</v>
      </c>
      <c r="E40" s="8"/>
      <c r="F40" s="9"/>
      <c r="G40" s="9"/>
      <c r="H40" s="9"/>
      <c r="I40" s="9"/>
      <c r="J40" s="10"/>
    </row>
    <row r="41" spans="1:10" ht="19.5" customHeight="1">
      <c r="A41" s="15" t="s">
        <v>37</v>
      </c>
      <c r="B41" s="22">
        <f>SUM(B9:B40)</f>
        <v>0</v>
      </c>
      <c r="C41" s="22">
        <f>SUM(C9:C40)</f>
        <v>0</v>
      </c>
      <c r="D41" s="22">
        <f>SUM(D9:D40)</f>
        <v>0</v>
      </c>
      <c r="E41" s="8"/>
      <c r="F41" s="9"/>
      <c r="G41" s="9"/>
      <c r="H41" s="9"/>
      <c r="I41" s="9"/>
      <c r="J41" s="10"/>
    </row>
    <row r="42" spans="1:10" ht="24.75" customHeight="1">
      <c r="A42" s="100" t="s">
        <v>65</v>
      </c>
      <c r="B42" s="91"/>
      <c r="C42" s="5" t="s">
        <v>38</v>
      </c>
      <c r="D42" s="3"/>
      <c r="E42" s="3"/>
      <c r="F42" s="3"/>
      <c r="G42" s="3"/>
      <c r="H42" s="3"/>
      <c r="I42" s="3"/>
      <c r="J42" s="4"/>
    </row>
    <row r="43" spans="1:10" ht="24.75" customHeight="1">
      <c r="A43" s="15" t="s">
        <v>39</v>
      </c>
      <c r="B43" s="16"/>
      <c r="D43" s="6"/>
      <c r="E43" s="6"/>
      <c r="F43" s="6"/>
      <c r="G43" s="6"/>
      <c r="H43" s="6"/>
      <c r="I43" s="6"/>
      <c r="J43" s="7"/>
    </row>
    <row r="44" spans="1:10" ht="24.75" customHeight="1">
      <c r="A44" s="15" t="s">
        <v>40</v>
      </c>
      <c r="B44" s="16">
        <f>B43+5!B44</f>
        <v>0</v>
      </c>
      <c r="C44" s="8"/>
      <c r="D44" s="9"/>
      <c r="E44" s="9"/>
      <c r="F44" s="9"/>
      <c r="G44" s="9"/>
      <c r="H44" s="9"/>
      <c r="I44" s="9"/>
      <c r="J44" s="10"/>
    </row>
  </sheetData>
  <sheetProtection/>
  <mergeCells count="3">
    <mergeCell ref="A6:D7"/>
    <mergeCell ref="A42:B42"/>
    <mergeCell ref="A5:D5"/>
  </mergeCells>
  <printOptions horizontalCentered="1" verticalCentered="1"/>
  <pageMargins left="0.5905511811023623" right="0.1968503937007874" top="0.7874015748031497" bottom="0.3937007874015748" header="0.31496062992125984" footer="0.3937007874015748"/>
  <pageSetup blackAndWhite="1" fitToHeight="1" fitToWidth="1" horizontalDpi="300" verticalDpi="300" orientation="portrait" paperSize="9" scale="91" r:id="rId1"/>
  <headerFooter alignWithMargins="0">
    <oddHeader>&amp;L&amp;"ＭＳ Ｐ明朝,標準"&amp;10様式 建-01-20</oddHeader>
    <oddFooter>&amp;C堺市建築部&amp;R&amp;"ＭＳ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堺市建築部</Manager>
  <Company>堺市建築部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堺市建築部</dc:creator>
  <cp:keywords/>
  <dc:description/>
  <cp:lastModifiedBy>堺市</cp:lastModifiedBy>
  <cp:lastPrinted>2023-01-23T06:46:19Z</cp:lastPrinted>
  <dcterms:created xsi:type="dcterms:W3CDTF">1996-07-22T07:59:36Z</dcterms:created>
  <dcterms:modified xsi:type="dcterms:W3CDTF">2023-03-27T08:29:26Z</dcterms:modified>
  <cp:category/>
  <cp:version/>
  <cp:contentType/>
  <cp:contentStatus/>
</cp:coreProperties>
</file>