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386CFAC-E45E-42C2-98C8-DC81FD9A9BD8}" xr6:coauthVersionLast="47" xr6:coauthVersionMax="47" xr10:uidLastSave="{00000000-0000-0000-0000-000000000000}"/>
  <bookViews>
    <workbookView xWindow="-120" yWindow="-120" windowWidth="20730" windowHeight="11160" tabRatio="641" xr2:uid="{00000000-000D-0000-FFFF-FFFF00000000}"/>
  </bookViews>
  <sheets>
    <sheet name="第１面" sheetId="1" r:id="rId1"/>
    <sheet name="第２面①【廃プラA工程】 " sheetId="10" r:id="rId2"/>
    <sheet name="第２面②【廃プラB工程】" sheetId="11" r:id="rId3"/>
    <sheet name="第２面③【廃油C工程】" sheetId="12" r:id="rId4"/>
    <sheet name="第２面④【有機性汚泥D工程】" sheetId="13" r:id="rId5"/>
    <sheet name="第２面⑤【無機性汚泥E工程】" sheetId="14" r:id="rId6"/>
    <sheet name="第２面⑥【廃酸F工程】" sheetId="15" r:id="rId7"/>
    <sheet name="第３面" sheetId="2" r:id="rId8"/>
    <sheet name="集計用シート" sheetId="7" r:id="rId9"/>
  </sheets>
  <definedNames>
    <definedName name="_xlnm.Print_Area" localSheetId="8">集計用シート!$A$1:$V$42</definedName>
    <definedName name="_xlnm.Print_Area" localSheetId="0">第１面!$A$1:$E$27</definedName>
    <definedName name="_xlnm.Print_Area" localSheetId="1">'第２面①【廃プラA工程】 '!$A$1:$V$24</definedName>
    <definedName name="_xlnm.Print_Area" localSheetId="2">第２面②【廃プラB工程】!$A$1:$V$24</definedName>
    <definedName name="_xlnm.Print_Area" localSheetId="3">第２面③【廃油C工程】!$A$1:$V$24</definedName>
    <definedName name="_xlnm.Print_Area" localSheetId="4">第２面④【有機性汚泥D工程】!$A$1:$V$24</definedName>
    <definedName name="_xlnm.Print_Area" localSheetId="5">第２面⑤【無機性汚泥E工程】!$A$1:$V$24</definedName>
    <definedName name="_xlnm.Print_Area" localSheetId="6">第２面⑥【廃酸F工程】!$A$1:$V$24</definedName>
    <definedName name="_xlnm.Print_Area" localSheetId="7">第３面!$A$1:$I$30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7" l="1"/>
  <c r="V17" i="7"/>
  <c r="V18" i="7"/>
  <c r="V19" i="7"/>
  <c r="V20" i="7"/>
  <c r="V21" i="7"/>
  <c r="V22" i="7"/>
  <c r="V23" i="7"/>
  <c r="V24" i="7"/>
  <c r="V25" i="7"/>
  <c r="V26" i="7"/>
  <c r="V27" i="7"/>
  <c r="V28" i="7"/>
  <c r="V29" i="7"/>
  <c r="V30" i="7"/>
  <c r="V31" i="7"/>
  <c r="V32" i="7"/>
  <c r="V33" i="7"/>
  <c r="V34" i="7"/>
  <c r="V35" i="7"/>
  <c r="V36" i="7"/>
  <c r="U29" i="7"/>
  <c r="U17" i="7"/>
  <c r="U18" i="7"/>
  <c r="U19" i="7"/>
  <c r="U20" i="7"/>
  <c r="U21" i="7"/>
  <c r="U22" i="7"/>
  <c r="U23" i="7"/>
  <c r="U24" i="7"/>
  <c r="U25" i="7"/>
  <c r="U26" i="7"/>
  <c r="U27" i="7"/>
  <c r="U28" i="7"/>
  <c r="U30" i="7"/>
  <c r="U31" i="7"/>
  <c r="U32" i="7"/>
  <c r="U33" i="7"/>
  <c r="U34" i="7"/>
  <c r="U35" i="7"/>
  <c r="U36" i="7"/>
  <c r="T37" i="7"/>
  <c r="S37" i="7"/>
  <c r="R37" i="7"/>
  <c r="Q37" i="7"/>
  <c r="P37" i="7"/>
  <c r="O37" i="7"/>
  <c r="N37" i="7"/>
  <c r="M37" i="7"/>
  <c r="L37" i="7"/>
  <c r="K37" i="7"/>
  <c r="I37" i="7"/>
  <c r="H37" i="7"/>
  <c r="G37" i="7"/>
  <c r="F37" i="7"/>
  <c r="K2" i="15"/>
  <c r="K2" i="10"/>
  <c r="K2" i="14"/>
  <c r="K2" i="11"/>
  <c r="K2" i="13"/>
  <c r="K2" i="12"/>
  <c r="T20" i="15"/>
  <c r="F23" i="15" s="1"/>
  <c r="T16" i="15"/>
  <c r="F22" i="15" s="1"/>
  <c r="T12" i="15"/>
  <c r="F21" i="15" s="1"/>
  <c r="P22" i="15"/>
  <c r="F20" i="15" s="1"/>
  <c r="P18" i="15"/>
  <c r="P14" i="15"/>
  <c r="P8" i="15"/>
  <c r="M17" i="15"/>
  <c r="F17" i="15" s="1"/>
  <c r="M14" i="15"/>
  <c r="I17" i="15"/>
  <c r="F16" i="15"/>
  <c r="I14" i="15"/>
  <c r="I11" i="15"/>
  <c r="I8" i="15"/>
  <c r="F11" i="15"/>
  <c r="F14" i="15" s="1"/>
  <c r="F19" i="15"/>
  <c r="T20" i="14"/>
  <c r="F23" i="14" s="1"/>
  <c r="T16" i="14"/>
  <c r="F22" i="14"/>
  <c r="T12" i="14"/>
  <c r="P22" i="14"/>
  <c r="F20" i="14" s="1"/>
  <c r="P18" i="14"/>
  <c r="F19" i="14" s="1"/>
  <c r="P14" i="14"/>
  <c r="P8" i="14"/>
  <c r="M17" i="14"/>
  <c r="F17" i="14" s="1"/>
  <c r="M14" i="14"/>
  <c r="I17" i="14"/>
  <c r="F16" i="14" s="1"/>
  <c r="I14" i="14"/>
  <c r="I11" i="14"/>
  <c r="F18" i="14" s="1"/>
  <c r="I8" i="14"/>
  <c r="F11" i="14"/>
  <c r="F14" i="14" s="1"/>
  <c r="F11" i="13"/>
  <c r="F14" i="13" s="1"/>
  <c r="F21" i="14"/>
  <c r="T20" i="13"/>
  <c r="F23" i="13" s="1"/>
  <c r="T16" i="13"/>
  <c r="T12" i="13"/>
  <c r="F21" i="13" s="1"/>
  <c r="P22" i="13"/>
  <c r="F20" i="13" s="1"/>
  <c r="P18" i="13"/>
  <c r="F19" i="13" s="1"/>
  <c r="P14" i="13"/>
  <c r="F18" i="13" s="1"/>
  <c r="P8" i="13"/>
  <c r="M17" i="13"/>
  <c r="M14" i="13"/>
  <c r="I17" i="13"/>
  <c r="F16" i="13" s="1"/>
  <c r="I14" i="13"/>
  <c r="I11" i="13"/>
  <c r="I8" i="13"/>
  <c r="F15" i="13" s="1"/>
  <c r="F17" i="13"/>
  <c r="F22" i="13"/>
  <c r="T20" i="12"/>
  <c r="F23" i="12" s="1"/>
  <c r="T16" i="12"/>
  <c r="F22" i="12" s="1"/>
  <c r="T12" i="12"/>
  <c r="F21" i="12"/>
  <c r="P22" i="12"/>
  <c r="F20" i="12" s="1"/>
  <c r="P18" i="12"/>
  <c r="P14" i="12"/>
  <c r="P8" i="12"/>
  <c r="M17" i="12"/>
  <c r="F17" i="12" s="1"/>
  <c r="M14" i="12"/>
  <c r="I17" i="12"/>
  <c r="F16" i="12" s="1"/>
  <c r="I14" i="12"/>
  <c r="I11" i="12"/>
  <c r="I8" i="12"/>
  <c r="F11" i="12"/>
  <c r="F14" i="12" s="1"/>
  <c r="F19" i="12"/>
  <c r="T20" i="11"/>
  <c r="F23" i="11" s="1"/>
  <c r="T16" i="11"/>
  <c r="F22" i="11" s="1"/>
  <c r="T12" i="11"/>
  <c r="F21" i="11"/>
  <c r="P22" i="11"/>
  <c r="F20" i="11" s="1"/>
  <c r="P18" i="11"/>
  <c r="F19" i="11" s="1"/>
  <c r="P14" i="11"/>
  <c r="P8" i="11"/>
  <c r="M17" i="11"/>
  <c r="F17" i="11" s="1"/>
  <c r="M14" i="11"/>
  <c r="I17" i="11"/>
  <c r="F16" i="11"/>
  <c r="I14" i="11"/>
  <c r="I11" i="11"/>
  <c r="I8" i="11"/>
  <c r="F15" i="11" s="1"/>
  <c r="F11" i="11"/>
  <c r="F14" i="11" s="1"/>
  <c r="T20" i="10"/>
  <c r="F23" i="10" s="1"/>
  <c r="T16" i="10"/>
  <c r="F22" i="10" s="1"/>
  <c r="T12" i="10"/>
  <c r="F21" i="10"/>
  <c r="P22" i="10"/>
  <c r="F20" i="10" s="1"/>
  <c r="P18" i="10"/>
  <c r="P14" i="10"/>
  <c r="P8" i="10"/>
  <c r="M17" i="10"/>
  <c r="F17" i="10" s="1"/>
  <c r="M14" i="10"/>
  <c r="I17" i="10"/>
  <c r="F16" i="10" s="1"/>
  <c r="I14" i="10"/>
  <c r="I11" i="10"/>
  <c r="I8" i="10"/>
  <c r="F19" i="10"/>
  <c r="E37" i="7"/>
  <c r="F11" i="10"/>
  <c r="F14" i="10" s="1"/>
  <c r="F15" i="14" l="1"/>
  <c r="F18" i="12"/>
  <c r="F15" i="10"/>
  <c r="F15" i="12"/>
  <c r="F18" i="10"/>
  <c r="U37" i="7"/>
  <c r="F18" i="11"/>
  <c r="F15" i="15"/>
  <c r="F18" i="15"/>
  <c r="V37" i="7"/>
</calcChain>
</file>

<file path=xl/sharedStrings.xml><?xml version="1.0" encoding="utf-8"?>
<sst xmlns="http://schemas.openxmlformats.org/spreadsheetml/2006/main" count="471" uniqueCount="241">
  <si>
    <t>※事務処理欄</t>
    <rPh sb="1" eb="3">
      <t>ジム</t>
    </rPh>
    <rPh sb="3" eb="5">
      <t>ショリ</t>
    </rPh>
    <rPh sb="5" eb="6">
      <t>ラン</t>
    </rPh>
    <phoneticPr fontId="2"/>
  </si>
  <si>
    <t>備考</t>
    <rPh sb="0" eb="2">
      <t>ビコウ</t>
    </rPh>
    <phoneticPr fontId="2"/>
  </si>
  <si>
    <t>名　　称</t>
    <rPh sb="0" eb="1">
      <t>ナ</t>
    </rPh>
    <rPh sb="3" eb="4">
      <t>ショウ</t>
    </rPh>
    <phoneticPr fontId="2"/>
  </si>
  <si>
    <t>　　　　　名　　　　　称</t>
    <rPh sb="5" eb="6">
      <t>メイ</t>
    </rPh>
    <rPh sb="11" eb="12">
      <t>ショウ</t>
    </rPh>
    <phoneticPr fontId="2"/>
  </si>
  <si>
    <t>コード</t>
    <phoneticPr fontId="2"/>
  </si>
  <si>
    <r>
      <t>　　　　　　　　　　　　　　　　　　　　</t>
    </r>
    <r>
      <rPr>
        <sz val="12"/>
        <rFont val="ＭＳ Ｐゴシック"/>
        <family val="3"/>
        <charset val="128"/>
      </rPr>
      <t>報　　　　　　　　告　　　　　　　　　者</t>
    </r>
    <rPh sb="20" eb="21">
      <t>ホウ</t>
    </rPh>
    <rPh sb="29" eb="30">
      <t>コク</t>
    </rPh>
    <rPh sb="39" eb="40">
      <t>シャ</t>
    </rPh>
    <phoneticPr fontId="2"/>
  </si>
  <si>
    <t>(t)</t>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</si>
  <si>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</si>
  <si>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</si>
  <si>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</si>
  <si>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</si>
  <si>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</si>
  <si>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</si>
  <si>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</si>
  <si>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</si>
  <si>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</si>
  <si>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</si>
  <si>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</si>
  <si>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</si>
  <si>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</si>
  <si>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</si>
  <si>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</si>
  <si>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</si>
  <si>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</si>
  <si>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</si>
  <si>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</si>
  <si>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</si>
  <si>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</si>
  <si>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</si>
  <si>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</si>
  <si>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</si>
  <si>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</si>
  <si>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</si>
  <si>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</si>
  <si>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</si>
  <si>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</si>
  <si>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</si>
  <si>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</si>
  <si>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</si>
  <si>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</si>
  <si>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</si>
  <si>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</si>
  <si>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</si>
  <si>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</si>
  <si>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</si>
  <si>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</si>
  <si>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</si>
  <si>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</si>
  <si>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</si>
  <si>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</si>
  <si>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</si>
  <si>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</si>
  <si>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</si>
  <si>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への処理委託量(t)</t>
    <phoneticPr fontId="2"/>
  </si>
  <si>
    <t>⑪優良認定処理業者</t>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</si>
  <si>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</si>
  <si>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</si>
  <si>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</si>
  <si>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</si>
  <si>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</si>
  <si>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</si>
  <si>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</si>
  <si>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</si>
  <si>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</si>
  <si>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</si>
  <si>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</si>
  <si>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</si>
  <si>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</si>
  <si>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</si>
  <si>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</si>
  <si>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</si>
  <si>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</si>
  <si>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</si>
  <si>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</si>
  <si>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</si>
  <si>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</si>
  <si>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</si>
  <si>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</si>
  <si>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</si>
  <si>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</si>
  <si>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</si>
  <si>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</si>
  <si>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</si>
  <si>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</si>
  <si>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</si>
  <si>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</si>
  <si>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</si>
  <si>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</si>
  <si>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</si>
  <si>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</si>
  <si>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</si>
  <si>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</si>
  <si>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</si>
  <si>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</si>
  <si>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</si>
  <si>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</si>
  <si>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</si>
  <si>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</si>
  <si>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</si>
  <si>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</si>
  <si>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</si>
  <si>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</si>
  <si>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</si>
  <si>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</si>
  <si>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</si>
  <si>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</si>
  <si>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</si>
  <si>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</si>
  <si>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</si>
  <si>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</si>
  <si>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</si>
  <si>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</si>
  <si>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</si>
  <si>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</si>
  <si>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</si>
  <si>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</si>
  <si>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</si>
  <si>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</si>
  <si>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</si>
  <si>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</si>
  <si>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</si>
  <si>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</si>
  <si>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</si>
  <si>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</si>
  <si>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②自ら直接</t>
    <rPh sb="1" eb="2">
      <t>ミズカ</t>
    </rPh>
    <rPh sb="3" eb="5">
      <t>チョクセツ</t>
    </rPh>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</si>
  <si>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</si>
  <si>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</si>
  <si>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</si>
  <si>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</si>
  <si>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</si>
  <si>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</si>
  <si>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</si>
  <si>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</si>
  <si>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</si>
  <si>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</si>
  <si>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</si>
  <si>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</si>
  <si>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</si>
  <si>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</si>
  <si>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</si>
  <si>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</si>
  <si>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</si>
  <si>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</si>
  <si>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</si>
  <si>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</si>
  <si>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</si>
  <si>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</si>
  <si>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</si>
  <si>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</si>
  <si>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</si>
  <si>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</si>
  <si>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④の量のうち熱回収を行った量</t>
    <rPh sb="2" eb="3">
      <t>リョウ</t>
    </rPh>
    <phoneticPr fontId="2"/>
  </si>
  <si>
    <r>
      <t xml:space="preserve">　　 </t>
    </r>
    <r>
      <rPr>
        <sz val="11"/>
        <rFont val="ＭＳ Ｐゴシック"/>
        <family val="3"/>
        <charset val="128"/>
      </rPr>
      <t xml:space="preserve">  </t>
    </r>
    <r>
      <rPr>
        <sz val="11"/>
        <rFont val="ＭＳ Ｐゴシック"/>
        <family val="3"/>
        <charset val="128"/>
      </rPr>
      <t>産業廃棄物の種類</t>
    </r>
    <rPh sb="5" eb="10">
      <t>サンパイ</t>
    </rPh>
    <rPh sb="11" eb="13">
      <t>シュルイ</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</si>
  <si>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</si>
  <si>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</si>
  <si>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</si>
  <si>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</si>
  <si>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</si>
  <si>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</si>
  <si>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</si>
  <si>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</si>
  <si>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</si>
  <si>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</si>
  <si>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</si>
  <si>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</si>
  <si>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</si>
  <si>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産　　 　　業　　　　廃　　　　棄　　　　物　　　　処　　　　理　　　　計　　　　画　　　　実　　　　施　　　　状　　　　況　　　　報　　　　告　　　　書　　　　の　　　　〔　別　　　　紙　〕</t>
    <rPh sb="0" eb="1">
      <t>サン</t>
    </rPh>
    <rPh sb="6" eb="7">
      <t>ギョウ</t>
    </rPh>
    <rPh sb="11" eb="12">
      <t>ハイ</t>
    </rPh>
    <rPh sb="16" eb="17">
      <t>ス</t>
    </rPh>
    <rPh sb="21" eb="22">
      <t>ブツ</t>
    </rPh>
    <rPh sb="26" eb="27">
      <t>トコロ</t>
    </rPh>
    <rPh sb="31" eb="32">
      <t>リ</t>
    </rPh>
    <rPh sb="36" eb="37">
      <t>ケイ</t>
    </rPh>
    <rPh sb="41" eb="42">
      <t>ガ</t>
    </rPh>
    <rPh sb="46" eb="47">
      <t>ジツ</t>
    </rPh>
    <rPh sb="51" eb="52">
      <t>シ</t>
    </rPh>
    <rPh sb="56" eb="57">
      <t>ジョウ</t>
    </rPh>
    <rPh sb="61" eb="62">
      <t>キョウ</t>
    </rPh>
    <rPh sb="76" eb="77">
      <t>ショ</t>
    </rPh>
    <rPh sb="88" eb="89">
      <t>ベツ</t>
    </rPh>
    <rPh sb="93" eb="94">
      <t>カミ</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</si>
  <si>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</si>
  <si>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</si>
  <si>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</si>
  <si>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</si>
  <si>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</si>
  <si>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</si>
  <si>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</si>
  <si>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</si>
  <si>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</si>
  <si>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</si>
  <si>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　　　　　　　　　　　　　　　　　　　　</t>
    <phoneticPr fontId="2"/>
  </si>
  <si>
    <r>
      <t>　　　　　　　　　　　　　　　　　　　　</t>
    </r>
    <r>
      <rPr>
        <sz val="12"/>
        <rFont val="ＭＳ Ｐゴシック"/>
        <family val="3"/>
        <charset val="128"/>
      </rPr>
      <t>提　　　　　　　　出　　　　　　　　　者</t>
    </r>
    <phoneticPr fontId="2"/>
  </si>
  <si>
    <t>FAX</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</si>
  <si>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</si>
  <si>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産業廃棄物の種類</t>
    <rPh sb="0" eb="2">
      <t>サンギョウ</t>
    </rPh>
    <rPh sb="2" eb="5">
      <t>ハイキブツ</t>
    </rPh>
    <rPh sb="6" eb="8">
      <t>シュルイ</t>
    </rPh>
    <phoneticPr fontId="2"/>
  </si>
  <si>
    <t>コード参照</t>
    <rPh sb="3" eb="5">
      <t>サンショウ</t>
    </rPh>
    <phoneticPr fontId="2"/>
  </si>
  <si>
    <t>発生した産業廃棄物の種類ごとの量</t>
    <rPh sb="0" eb="2">
      <t>ハッセイ</t>
    </rPh>
    <rPh sb="4" eb="6">
      <t>サンギョウ</t>
    </rPh>
    <rPh sb="6" eb="9">
      <t>ハイキブツ</t>
    </rPh>
    <rPh sb="10" eb="12">
      <t>シュルイ</t>
    </rPh>
    <rPh sb="15" eb="16">
      <t>リョウ</t>
    </rPh>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</si>
  <si>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</si>
  <si>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</si>
  <si>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</si>
  <si>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</si>
  <si>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</si>
  <si>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</si>
  <si>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</si>
  <si>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</si>
  <si>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</si>
  <si>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</si>
  <si>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⑮その他の中間処理
　　委託量(t)</t>
    <rPh sb="3" eb="4">
      <t>タ</t>
    </rPh>
    <rPh sb="12" eb="14">
      <t>イタク</t>
    </rPh>
    <phoneticPr fontId="2"/>
  </si>
  <si>
    <t>⑯埋立処分委託量(t)</t>
    <rPh sb="5" eb="7">
      <t>イタク</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</si>
  <si>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</si>
  <si>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</si>
  <si>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</si>
  <si>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</si>
  <si>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⑨</t>
    <phoneticPr fontId="2"/>
  </si>
  <si>
    <t>⑬</t>
    <phoneticPr fontId="2"/>
  </si>
  <si>
    <t>⑯</t>
    <phoneticPr fontId="2"/>
  </si>
  <si>
    <t>⑳</t>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</si>
  <si>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</si>
  <si>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提出者　</t>
    <rPh sb="0" eb="3">
      <t>テイシュツシャ</t>
    </rPh>
    <phoneticPr fontId="2"/>
  </si>
  <si>
    <t>③自ら直接埋立</t>
    <rPh sb="1" eb="2">
      <t>ミズカ</t>
    </rPh>
    <rPh sb="3" eb="5">
      <t>チョクセツ</t>
    </rPh>
    <rPh sb="5" eb="7">
      <t>ウメタテ</t>
    </rPh>
    <phoneticPr fontId="2"/>
  </si>
  <si>
    <t>　堺市長　　殿</t>
    <rPh sb="1" eb="2">
      <t>サカイ</t>
    </rPh>
    <rPh sb="2" eb="4">
      <t>シチョウ</t>
    </rPh>
    <rPh sb="6" eb="7">
      <t>ドノ</t>
    </rPh>
    <phoneticPr fontId="2"/>
  </si>
  <si>
    <t>①廃プラスチック　Ａ工程</t>
    <rPh sb="1" eb="2">
      <t>ハイ</t>
    </rPh>
    <rPh sb="10" eb="12">
      <t>コウテイ</t>
    </rPh>
    <phoneticPr fontId="2"/>
  </si>
  <si>
    <t>②廃プラスチック　Ｂ工程</t>
    <rPh sb="1" eb="2">
      <t>ハイ</t>
    </rPh>
    <rPh sb="10" eb="12">
      <t>コウテイ</t>
    </rPh>
    <phoneticPr fontId="2"/>
  </si>
  <si>
    <t>③廃油　Ｃ工程</t>
    <rPh sb="1" eb="3">
      <t>ハイユ</t>
    </rPh>
    <rPh sb="5" eb="7">
      <t>コウテイ</t>
    </rPh>
    <phoneticPr fontId="2"/>
  </si>
  <si>
    <t>④有機性汚泥　Ｄ工程</t>
    <rPh sb="1" eb="4">
      <t>ユウキセイ</t>
    </rPh>
    <rPh sb="4" eb="6">
      <t>オデイ</t>
    </rPh>
    <rPh sb="8" eb="10">
      <t>コウテイ</t>
    </rPh>
    <phoneticPr fontId="2"/>
  </si>
  <si>
    <t>⑤無機性汚泥　Ｅ工程</t>
    <rPh sb="1" eb="4">
      <t>ムキセイ</t>
    </rPh>
    <rPh sb="4" eb="6">
      <t>オデイ</t>
    </rPh>
    <rPh sb="8" eb="10">
      <t>コウテイ</t>
    </rPh>
    <phoneticPr fontId="2"/>
  </si>
  <si>
    <t>⑥廃酸　Ｆ工程</t>
    <rPh sb="1" eb="3">
      <t>ハイサン</t>
    </rPh>
    <rPh sb="5" eb="7">
      <t>コウテイ</t>
    </rPh>
    <phoneticPr fontId="2"/>
  </si>
  <si>
    <t>16,000ｔ</t>
    <phoneticPr fontId="2"/>
  </si>
  <si>
    <t>50ｔ</t>
    <phoneticPr fontId="2"/>
  </si>
  <si>
    <t>14,000ｔ</t>
    <phoneticPr fontId="2"/>
  </si>
  <si>
    <t>1,850ｔ</t>
    <phoneticPr fontId="2"/>
  </si>
  <si>
    <t>150t</t>
    <phoneticPr fontId="2"/>
  </si>
  <si>
    <t>250t</t>
    <phoneticPr fontId="2"/>
  </si>
  <si>
    <t>t</t>
    <phoneticPr fontId="2"/>
  </si>
  <si>
    <t>令和　○年　○月　○日</t>
    <phoneticPr fontId="2"/>
  </si>
  <si>
    <t>　　堺市堺区△△町０－０－０</t>
    <phoneticPr fontId="2"/>
  </si>
  <si>
    <t>　　　　　　住所</t>
    <rPh sb="6" eb="8">
      <t>ジュウショ</t>
    </rPh>
    <phoneticPr fontId="2"/>
  </si>
  <si>
    <t>　　　　　　氏名</t>
    <rPh sb="6" eb="8">
      <t>シメイ</t>
    </rPh>
    <phoneticPr fontId="2"/>
  </si>
  <si>
    <t>　　○○化学株式会社　</t>
    <phoneticPr fontId="2"/>
  </si>
  <si>
    <t>代表取締役社長　堺太郎</t>
    <phoneticPr fontId="2"/>
  </si>
  <si>
    <t>　　０７２－○○○－○○○○</t>
    <phoneticPr fontId="2"/>
  </si>
  <si>
    <r>
      <t>　　廃棄物の処理及び清掃に関する法律第12条第10項の規定に基づき、</t>
    </r>
    <r>
      <rPr>
        <b/>
        <sz val="11"/>
        <color rgb="FFFF0000"/>
        <rFont val="ＭＳ 明朝"/>
        <family val="1"/>
        <charset val="128"/>
      </rPr>
      <t>令和▲年度</t>
    </r>
    <r>
      <rPr>
        <sz val="11"/>
        <rFont val="ＭＳ 明朝"/>
        <family val="1"/>
        <charset val="128"/>
      </rPr>
      <t>の産業廃棄物処理計画の実施状況を報告します。</t>
    </r>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34" eb="36">
      <t>レイワ</t>
    </rPh>
    <rPh sb="37" eb="39">
      <t>ネンド</t>
    </rPh>
    <rPh sb="40" eb="45">
      <t>サンパイ</t>
    </rPh>
    <phoneticPr fontId="2"/>
  </si>
  <si>
    <t>○○化学株式会社　堺工場</t>
    <phoneticPr fontId="2"/>
  </si>
  <si>
    <t>堺市西区××町１－１－１</t>
    <phoneticPr fontId="2"/>
  </si>
  <si>
    <t>産業廃棄物処理計画における
計　　画　　期　　間</t>
    <rPh sb="0" eb="5">
      <t>サンパイ</t>
    </rPh>
    <rPh sb="5" eb="7">
      <t>ショリ</t>
    </rPh>
    <rPh sb="7" eb="9">
      <t>ケイカク</t>
    </rPh>
    <rPh sb="14" eb="15">
      <t>ケイ</t>
    </rPh>
    <rPh sb="17" eb="18">
      <t>ガ</t>
    </rPh>
    <rPh sb="20" eb="21">
      <t>キ</t>
    </rPh>
    <rPh sb="23" eb="24">
      <t>アイダ</t>
    </rPh>
    <phoneticPr fontId="2"/>
  </si>
  <si>
    <t>１６：化学工業</t>
    <phoneticPr fontId="2"/>
  </si>
  <si>
    <t>令和▲年４月１日～令和▲年３月３１日</t>
    <phoneticPr fontId="2"/>
  </si>
  <si>
    <t xml:space="preserve"> （日本工業規格　Ａ列4番）</t>
    <phoneticPr fontId="2"/>
  </si>
  <si>
    <t>堺市堺区△△町０－０－０</t>
    <phoneticPr fontId="2"/>
  </si>
  <si>
    <t>○○化学株式会社　</t>
    <phoneticPr fontId="2"/>
  </si>
  <si>
    <t>総務部</t>
    <rPh sb="0" eb="2">
      <t>ソウム</t>
    </rPh>
    <rPh sb="2" eb="3">
      <t>ブ</t>
    </rPh>
    <phoneticPr fontId="2"/>
  </si>
  <si>
    <t>堺　花子</t>
    <rPh sb="0" eb="1">
      <t>サカイ</t>
    </rPh>
    <rPh sb="2" eb="4">
      <t>ハナコ</t>
    </rPh>
    <phoneticPr fontId="2"/>
  </si>
  <si>
    <t>０７２－０００－００００</t>
    <phoneticPr fontId="2"/>
  </si>
  <si>
    <t>０７２－０００－０００１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</si>
</sst>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6"/>
      <name val="ＭＳ Ｐゴシック"/>
      <family val="3"/>
      <charset val="128"/>
    </font>
    <font>
      <sz val="12"/>
      <name val="ＭＳ 明朝"/>
      <family val="1"/>
      <charset val="128"/>
    </font>
    <font>
      <sz val="11"/>
      <name val="ＭＳ 明朝"/>
      <family val="1"/>
      <charset val="128"/>
    </font>
    <font>
      <b/>
      <sz val="14"/>
      <color rgb="FFFF0000"/>
      <name val="ＭＳ Ｐゴシック"/>
      <family val="3"/>
      <charset val="128"/>
    </font>
    <font>
      <sz val="14"/>
      <color rgb="FFFF0000"/>
      <name val="ＭＳ Ｐゴシック"/>
      <family val="3"/>
      <charset val="128"/>
    </font>
    <font>
      <b/>
      <sz val="11"/>
      <color rgb="FFFF0000"/>
      <name val="ＭＳ 明朝"/>
      <family val="1"/>
      <charset val="128"/>
    </font>
    <font>
      <sz val="11"/>
      <color rgb="FFFF0000"/>
      <name val="ＭＳ 明朝"/>
      <family val="1"/>
      <charset val="128"/>
    </font>
    <font>
      <b/>
      <sz val="12"/>
      <color rgb="FFFF0000"/>
      <name val="ＭＳ 明朝"/>
      <family val="1"/>
      <charset val="128"/>
    </font>
    <font>
      <sz val="12"/>
      <color rgb="FFFF0000"/>
      <name val="ＭＳ 明朝"/>
      <family val="1"/>
      <charset val="128"/>
    </font>
    <font>
      <b/>
      <sz val="11"/>
      <color rgb="FFFF0000"/>
      <name val="ＭＳ Ｐゴシック"/>
      <family val="3"/>
      <charset val="128"/>
    </font>
    <font>
      <b/>
      <sz val="14"/>
      <color rgb="FFFF0000"/>
      <name val="ＭＳ Ｐ明朝"/>
      <family val="1"/>
      <charset val="128"/>
    </font>
    <font>
      <b/>
      <sz val="11"/>
      <color rgb="FFFF0000"/>
      <name val="ＭＳ Ｐ明朝"/>
      <family val="1"/>
      <charset val="128"/>
    </font>
    <font>
      <b/>
      <sz val="16"/>
      <color rgb="FFFF0000"/>
      <name val="ＭＳ Ｐ明朝"/>
      <family val="1"/>
      <charset val="128"/>
    </font>
    <font>
      <b/>
      <sz val="14"/>
      <color rgb="FFFF0000"/>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7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04">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2" applyFill="1" applyBorder="1" applyAlignment="1">
      <alignment wrapText="1"/>
    </xf>
    <xf numFmtId="0" fontId="9" fillId="0" borderId="0" xfId="0" applyFont="1">
      <alignment vertical="center"/>
    </xf>
    <xf numFmtId="0" fontId="10" fillId="0" borderId="0" xfId="2"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ill="1" applyBorder="1" applyAlignment="1">
      <alignment horizontal="center" vertical="top" wrapText="1"/>
    </xf>
    <xf numFmtId="0" fontId="1" fillId="0" borderId="0" xfId="2" applyFill="1" applyBorder="1" applyAlignment="1">
      <alignment horizontal="center" vertical="center" wrapText="1"/>
    </xf>
    <xf numFmtId="49" fontId="1" fillId="0" borderId="0" xfId="2" applyNumberFormat="1" applyFill="1" applyBorder="1" applyAlignment="1">
      <alignment wrapText="1"/>
    </xf>
    <xf numFmtId="49" fontId="1" fillId="0" borderId="0" xfId="2" applyNumberFormat="1" applyFont="1" applyFill="1" applyBorder="1" applyAlignment="1">
      <alignment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1" fillId="0" borderId="0" xfId="2" applyFont="1" applyFill="1" applyBorder="1" applyAlignment="1">
      <alignment horizontal="center" vertical="center" wrapText="1"/>
    </xf>
    <xf numFmtId="0" fontId="13" fillId="0" borderId="0" xfId="0" applyFont="1" applyAlignment="1">
      <alignment horizontal="center" vertical="center"/>
    </xf>
    <xf numFmtId="49" fontId="13" fillId="0" borderId="0" xfId="2" applyNumberFormat="1" applyFont="1" applyFill="1" applyBorder="1" applyAlignment="1">
      <alignment horizontal="center" vertical="center"/>
    </xf>
    <xf numFmtId="177" fontId="13" fillId="0" borderId="0"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xf>
    <xf numFmtId="49" fontId="13" fillId="0" borderId="9" xfId="2" applyNumberFormat="1" applyFont="1" applyFill="1" applyBorder="1" applyAlignment="1">
      <alignment horizontal="center" vertical="center"/>
    </xf>
    <xf numFmtId="49" fontId="13" fillId="0" borderId="0" xfId="2" applyNumberFormat="1" applyFont="1" applyFill="1" applyBorder="1" applyAlignment="1">
      <alignment horizontal="left" vertical="top"/>
    </xf>
    <xf numFmtId="49" fontId="13" fillId="0" borderId="10" xfId="2" applyNumberFormat="1" applyFont="1" applyFill="1" applyBorder="1" applyAlignment="1">
      <alignment horizontal="center" vertical="center"/>
    </xf>
    <xf numFmtId="49" fontId="13" fillId="0" borderId="11" xfId="2" applyNumberFormat="1" applyFont="1" applyFill="1" applyBorder="1" applyAlignment="1">
      <alignment horizontal="left" vertical="top"/>
    </xf>
    <xf numFmtId="49" fontId="13" fillId="0" borderId="12"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xf>
    <xf numFmtId="49" fontId="13" fillId="0" borderId="11" xfId="2" applyNumberFormat="1" applyFont="1" applyFill="1" applyBorder="1" applyAlignment="1">
      <alignment horizontal="center" vertical="center"/>
    </xf>
    <xf numFmtId="49" fontId="13" fillId="0" borderId="14" xfId="2" applyNumberFormat="1" applyFont="1" applyFill="1" applyBorder="1" applyAlignment="1">
      <alignment horizontal="left" vertical="top"/>
    </xf>
    <xf numFmtId="49" fontId="13" fillId="0" borderId="15" xfId="2"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3" fillId="0" borderId="16"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 fillId="0" borderId="9" xfId="2" applyFill="1" applyBorder="1" applyAlignment="1">
      <alignment wrapText="1"/>
    </xf>
    <xf numFmtId="177" fontId="13" fillId="0" borderId="18" xfId="2" applyNumberFormat="1" applyFont="1" applyFill="1" applyBorder="1" applyAlignment="1">
      <alignment horizontal="center" vertical="center"/>
    </xf>
    <xf numFmtId="49" fontId="1" fillId="0" borderId="0" xfId="2" applyNumberFormat="1" applyFont="1" applyBorder="1" applyAlignment="1">
      <alignment wrapText="1"/>
    </xf>
    <xf numFmtId="0" fontId="1" fillId="0" borderId="13" xfId="2" applyFill="1" applyBorder="1" applyAlignment="1">
      <alignment wrapText="1"/>
    </xf>
    <xf numFmtId="0" fontId="1" fillId="0" borderId="7" xfId="2" applyFill="1" applyBorder="1" applyAlignment="1">
      <alignment horizontal="center" vertical="center" wrapText="1"/>
    </xf>
    <xf numFmtId="49" fontId="1" fillId="0" borderId="7" xfId="2" applyNumberFormat="1" applyFill="1" applyBorder="1" applyAlignment="1">
      <alignment wrapText="1"/>
    </xf>
    <xf numFmtId="49" fontId="1" fillId="0" borderId="7" xfId="2" applyNumberFormat="1" applyFont="1" applyFill="1" applyBorder="1" applyAlignment="1">
      <alignment wrapText="1"/>
    </xf>
    <xf numFmtId="49" fontId="1" fillId="0" borderId="7" xfId="2" applyNumberFormat="1" applyFont="1" applyBorder="1" applyAlignment="1">
      <alignment wrapText="1"/>
    </xf>
    <xf numFmtId="0" fontId="1" fillId="0" borderId="19" xfId="2" applyFill="1" applyBorder="1" applyAlignment="1">
      <alignment wrapText="1"/>
    </xf>
    <xf numFmtId="0" fontId="0" fillId="0" borderId="14" xfId="0" applyBorder="1" applyAlignment="1">
      <alignment vertical="center"/>
    </xf>
    <xf numFmtId="0" fontId="11" fillId="0" borderId="20" xfId="2" applyFont="1" applyFill="1" applyBorder="1" applyAlignment="1">
      <alignment vertical="center" wrapText="1"/>
    </xf>
    <xf numFmtId="0" fontId="1" fillId="2" borderId="21" xfId="0" applyFont="1" applyFill="1" applyBorder="1">
      <alignment vertical="center"/>
    </xf>
    <xf numFmtId="0" fontId="1" fillId="2" borderId="18" xfId="0" applyFont="1" applyFill="1" applyBorder="1" applyAlignment="1">
      <alignment vertical="center" shrinkToFit="1"/>
    </xf>
    <xf numFmtId="0" fontId="1" fillId="2" borderId="22"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29" xfId="0" applyFont="1" applyFill="1" applyBorder="1" applyAlignment="1">
      <alignment vertical="center" wrapText="1"/>
    </xf>
    <xf numFmtId="0" fontId="1" fillId="2" borderId="30" xfId="0" applyFont="1" applyFill="1" applyBorder="1">
      <alignment vertical="center"/>
    </xf>
    <xf numFmtId="0" fontId="0" fillId="2" borderId="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7" xfId="0" applyFill="1" applyBorder="1">
      <alignment vertical="center"/>
    </xf>
    <xf numFmtId="0" fontId="0" fillId="2" borderId="35" xfId="0" applyFill="1" applyBorder="1">
      <alignment vertical="center"/>
    </xf>
    <xf numFmtId="0" fontId="3" fillId="2" borderId="36" xfId="0" applyFont="1" applyFill="1" applyBorder="1" applyAlignment="1">
      <alignment horizontal="center" vertical="center"/>
    </xf>
    <xf numFmtId="49" fontId="11" fillId="0" borderId="20" xfId="2" applyNumberFormat="1" applyFont="1" applyFill="1" applyBorder="1" applyAlignment="1">
      <alignment vertical="center" wrapText="1"/>
    </xf>
    <xf numFmtId="49" fontId="11" fillId="0" borderId="25" xfId="2" applyNumberFormat="1" applyFont="1" applyBorder="1" applyAlignment="1">
      <alignment vertical="center" wrapText="1"/>
    </xf>
    <xf numFmtId="0" fontId="11" fillId="0" borderId="37" xfId="2" applyFont="1" applyFill="1" applyBorder="1" applyAlignment="1">
      <alignment vertical="center" wrapText="1"/>
    </xf>
    <xf numFmtId="0" fontId="11" fillId="0" borderId="38" xfId="2" applyFont="1" applyFill="1" applyBorder="1" applyAlignment="1">
      <alignment vertical="center" wrapText="1"/>
    </xf>
    <xf numFmtId="0" fontId="11" fillId="0" borderId="39" xfId="2" applyFont="1" applyFill="1" applyBorder="1" applyAlignment="1">
      <alignment vertical="center" wrapText="1"/>
    </xf>
    <xf numFmtId="0" fontId="11" fillId="0" borderId="25" xfId="2" applyFont="1" applyFill="1" applyBorder="1" applyAlignment="1">
      <alignment vertical="center" wrapText="1"/>
    </xf>
    <xf numFmtId="49" fontId="13" fillId="0" borderId="0" xfId="2" applyNumberFormat="1" applyFont="1" applyFill="1" applyBorder="1" applyAlignment="1">
      <alignment horizontal="right" vertical="top"/>
    </xf>
    <xf numFmtId="49" fontId="13" fillId="0" borderId="11" xfId="2" applyNumberFormat="1" applyFont="1" applyFill="1" applyBorder="1" applyAlignment="1">
      <alignment horizontal="right" vertical="top"/>
    </xf>
    <xf numFmtId="49" fontId="13" fillId="0" borderId="14" xfId="2" applyNumberFormat="1" applyFont="1" applyFill="1" applyBorder="1" applyAlignment="1">
      <alignment horizontal="right" vertical="top"/>
    </xf>
    <xf numFmtId="49" fontId="13" fillId="0" borderId="27" xfId="2" applyNumberFormat="1" applyFont="1" applyFill="1" applyBorder="1" applyAlignment="1">
      <alignment horizontal="right" vertical="top"/>
    </xf>
    <xf numFmtId="49" fontId="13" fillId="0" borderId="13" xfId="2" applyNumberFormat="1" applyFont="1" applyFill="1" applyBorder="1" applyAlignment="1">
      <alignment horizontal="right" vertical="top"/>
    </xf>
    <xf numFmtId="49" fontId="13" fillId="0" borderId="40" xfId="2" applyNumberFormat="1" applyFont="1" applyFill="1" applyBorder="1" applyAlignment="1">
      <alignment horizontal="center" vertical="center"/>
    </xf>
    <xf numFmtId="0" fontId="3" fillId="0" borderId="0" xfId="0" applyFont="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2" applyFont="1" applyFill="1" applyBorder="1" applyAlignment="1">
      <alignment wrapText="1"/>
    </xf>
    <xf numFmtId="0" fontId="19"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1"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0" fontId="3" fillId="0" borderId="14" xfId="0" applyFont="1" applyBorder="1" applyAlignment="1">
      <alignment vertical="center"/>
    </xf>
    <xf numFmtId="49" fontId="5" fillId="0" borderId="1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49" fontId="5" fillId="0" borderId="13"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0" xfId="2" applyNumberFormat="1" applyFont="1" applyFill="1" applyBorder="1" applyAlignment="1">
      <alignment horizontal="right" vertical="top"/>
    </xf>
    <xf numFmtId="49" fontId="5" fillId="0" borderId="14" xfId="2" applyNumberFormat="1" applyFont="1" applyFill="1" applyBorder="1" applyAlignment="1">
      <alignment horizontal="left" vertical="top"/>
    </xf>
    <xf numFmtId="49" fontId="5" fillId="0" borderId="14"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15" xfId="2" applyNumberFormat="1" applyFont="1" applyFill="1" applyBorder="1" applyAlignment="1">
      <alignment horizontal="center" vertical="center"/>
    </xf>
    <xf numFmtId="49" fontId="5" fillId="0" borderId="27" xfId="2" applyNumberFormat="1" applyFont="1" applyFill="1" applyBorder="1" applyAlignment="1">
      <alignment horizontal="right" vertical="top"/>
    </xf>
    <xf numFmtId="0" fontId="3" fillId="0" borderId="0" xfId="0" applyFont="1" applyBorder="1" applyAlignment="1">
      <alignment vertical="center"/>
    </xf>
    <xf numFmtId="49" fontId="5" fillId="0" borderId="13" xfId="2" applyNumberFormat="1" applyFont="1" applyFill="1" applyBorder="1" applyAlignment="1">
      <alignment horizontal="right" vertical="top"/>
    </xf>
    <xf numFmtId="49" fontId="5" fillId="0" borderId="12"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2" applyFont="1" applyFill="1" applyBorder="1" applyAlignment="1">
      <alignment wrapText="1"/>
    </xf>
    <xf numFmtId="0" fontId="3" fillId="0" borderId="7" xfId="2" applyFont="1" applyFill="1" applyBorder="1" applyAlignment="1">
      <alignment horizontal="center" vertical="center" wrapText="1"/>
    </xf>
    <xf numFmtId="49" fontId="3" fillId="0" borderId="7" xfId="2" applyNumberFormat="1" applyFont="1" applyFill="1" applyBorder="1" applyAlignment="1">
      <alignment wrapText="1"/>
    </xf>
    <xf numFmtId="49" fontId="3" fillId="0" borderId="7" xfId="2" applyNumberFormat="1" applyFont="1" applyBorder="1" applyAlignment="1">
      <alignment wrapText="1"/>
    </xf>
    <xf numFmtId="0" fontId="3" fillId="0" borderId="19" xfId="2" applyFont="1" applyFill="1" applyBorder="1" applyAlignment="1">
      <alignment wrapText="1"/>
    </xf>
    <xf numFmtId="49" fontId="3" fillId="0" borderId="0" xfId="2" applyNumberFormat="1" applyFont="1" applyAlignment="1">
      <alignment wrapText="1"/>
    </xf>
    <xf numFmtId="49" fontId="5" fillId="0" borderId="40" xfId="2"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18" xfId="0" applyFont="1" applyFill="1" applyBorder="1">
      <alignment vertical="center"/>
    </xf>
    <xf numFmtId="0" fontId="6" fillId="0" borderId="0" xfId="0" applyFont="1" applyFill="1" applyBorder="1">
      <alignment vertical="center"/>
    </xf>
    <xf numFmtId="0" fontId="4" fillId="0" borderId="12" xfId="0" applyFont="1" applyFill="1" applyBorder="1">
      <alignment vertical="center"/>
    </xf>
    <xf numFmtId="177" fontId="17" fillId="0" borderId="44" xfId="2" applyNumberFormat="1" applyFont="1" applyFill="1" applyBorder="1" applyAlignment="1">
      <alignment wrapText="1"/>
    </xf>
    <xf numFmtId="177" fontId="17" fillId="0" borderId="40" xfId="2" applyNumberFormat="1" applyFont="1" applyFill="1" applyBorder="1" applyAlignment="1">
      <alignment wrapText="1"/>
    </xf>
    <xf numFmtId="177" fontId="17" fillId="0" borderId="8" xfId="2" applyNumberFormat="1" applyFont="1" applyFill="1" applyBorder="1" applyAlignment="1">
      <alignment wrapText="1"/>
    </xf>
    <xf numFmtId="177" fontId="17" fillId="0" borderId="10" xfId="2" applyNumberFormat="1" applyFont="1" applyFill="1" applyBorder="1" applyAlignment="1">
      <alignment wrapText="1"/>
    </xf>
    <xf numFmtId="177" fontId="17" fillId="0" borderId="45" xfId="2" applyNumberFormat="1" applyFont="1" applyFill="1" applyBorder="1" applyAlignment="1">
      <alignment wrapText="1"/>
    </xf>
    <xf numFmtId="177" fontId="17" fillId="0" borderId="46" xfId="2" applyNumberFormat="1" applyFont="1" applyFill="1" applyBorder="1" applyAlignment="1">
      <alignment wrapText="1"/>
    </xf>
    <xf numFmtId="177" fontId="17" fillId="0" borderId="47" xfId="2" applyNumberFormat="1" applyFont="1" applyFill="1" applyBorder="1" applyAlignment="1">
      <alignment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0" fontId="1" fillId="2" borderId="53" xfId="0" applyFont="1" applyFill="1" applyBorder="1" applyAlignment="1">
      <alignment vertical="center" wrapText="1"/>
    </xf>
    <xf numFmtId="0" fontId="1" fillId="2" borderId="54" xfId="0" applyFont="1" applyFill="1" applyBorder="1" applyAlignment="1">
      <alignment horizontal="right" vertical="top"/>
    </xf>
    <xf numFmtId="0" fontId="1" fillId="2" borderId="29" xfId="0" applyFont="1" applyFill="1" applyBorder="1" applyAlignment="1">
      <alignment horizontal="right" vertical="top"/>
    </xf>
    <xf numFmtId="0" fontId="1" fillId="2" borderId="55" xfId="0" applyFont="1" applyFill="1" applyBorder="1" applyAlignment="1">
      <alignment horizontal="right" vertical="top"/>
    </xf>
    <xf numFmtId="0" fontId="1" fillId="2" borderId="55" xfId="0" applyFont="1" applyFill="1" applyBorder="1" applyAlignment="1">
      <alignment horizontal="left" vertical="top"/>
    </xf>
    <xf numFmtId="0" fontId="1" fillId="2" borderId="56" xfId="0" applyFont="1" applyFill="1" applyBorder="1" applyAlignment="1">
      <alignment horizontal="left" vertical="top"/>
    </xf>
    <xf numFmtId="0" fontId="1" fillId="2" borderId="57" xfId="0" applyFont="1" applyFill="1" applyBorder="1" applyAlignment="1">
      <alignment horizontal="left" vertical="top"/>
    </xf>
    <xf numFmtId="0" fontId="1" fillId="2" borderId="58" xfId="0" applyFont="1" applyFill="1" applyBorder="1" applyAlignment="1">
      <alignment horizontal="right" vertical="top"/>
    </xf>
    <xf numFmtId="0" fontId="11" fillId="0" borderId="59" xfId="2" applyFont="1" applyFill="1" applyBorder="1" applyAlignment="1">
      <alignment vertical="center" wrapText="1"/>
    </xf>
    <xf numFmtId="0" fontId="0" fillId="2" borderId="60" xfId="0"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17" fillId="0" borderId="52" xfId="2" applyNumberFormat="1" applyFont="1" applyFill="1" applyBorder="1" applyAlignment="1">
      <alignment vertical="top" wrapText="1"/>
    </xf>
    <xf numFmtId="49" fontId="11" fillId="0" borderId="39" xfId="2" applyNumberFormat="1" applyFont="1" applyFill="1" applyBorder="1" applyAlignment="1">
      <alignment vertical="center" wrapText="1"/>
    </xf>
    <xf numFmtId="49" fontId="11" fillId="0" borderId="6" xfId="2" applyNumberFormat="1" applyFont="1" applyFill="1" applyBorder="1" applyAlignment="1">
      <alignment vertical="center" wrapText="1"/>
    </xf>
    <xf numFmtId="0" fontId="0" fillId="2" borderId="61" xfId="0" applyFill="1" applyBorder="1" applyAlignment="1">
      <alignment horizontal="center" vertical="center"/>
    </xf>
    <xf numFmtId="0" fontId="0" fillId="2" borderId="35" xfId="0" applyFill="1" applyBorder="1" applyAlignment="1">
      <alignment horizontal="center" vertical="center"/>
    </xf>
    <xf numFmtId="0" fontId="0" fillId="2" borderId="5" xfId="0" applyFill="1" applyBorder="1">
      <alignment vertical="center"/>
    </xf>
    <xf numFmtId="0" fontId="0" fillId="2" borderId="6" xfId="0" applyFill="1" applyBorder="1">
      <alignment vertical="center"/>
    </xf>
    <xf numFmtId="0" fontId="1" fillId="2" borderId="62" xfId="0" applyFont="1" applyFill="1" applyBorder="1">
      <alignment vertical="center"/>
    </xf>
    <xf numFmtId="0" fontId="1" fillId="2" borderId="63" xfId="0" applyFont="1" applyFill="1" applyBorder="1" applyAlignment="1">
      <alignment vertical="center" wrapText="1"/>
    </xf>
    <xf numFmtId="0" fontId="1" fillId="2" borderId="63" xfId="0" applyFont="1" applyFill="1" applyBorder="1" applyAlignment="1">
      <alignment horizontal="left" vertical="top"/>
    </xf>
    <xf numFmtId="0" fontId="11" fillId="0" borderId="64" xfId="2" applyFont="1" applyFill="1" applyBorder="1" applyAlignment="1">
      <alignment vertical="center" wrapText="1"/>
    </xf>
    <xf numFmtId="177" fontId="17" fillId="0" borderId="66" xfId="2" applyNumberFormat="1" applyFont="1" applyFill="1" applyBorder="1" applyAlignment="1">
      <alignment wrapText="1"/>
    </xf>
    <xf numFmtId="0" fontId="0" fillId="0" borderId="0" xfId="0" applyFill="1" applyBorder="1">
      <alignment vertical="center"/>
    </xf>
    <xf numFmtId="0" fontId="0" fillId="0" borderId="33" xfId="0" applyFill="1" applyBorder="1">
      <alignment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49" fontId="11" fillId="0" borderId="0" xfId="2" applyNumberFormat="1" applyFont="1" applyFill="1" applyBorder="1" applyAlignment="1">
      <alignment vertical="center"/>
    </xf>
    <xf numFmtId="0" fontId="0" fillId="0" borderId="33" xfId="0" applyFill="1" applyBorder="1" applyAlignment="1">
      <alignment vertical="center"/>
    </xf>
    <xf numFmtId="49" fontId="1" fillId="0" borderId="0" xfId="2" applyNumberFormat="1" applyFill="1" applyBorder="1" applyAlignment="1">
      <alignment vertical="top"/>
    </xf>
    <xf numFmtId="0" fontId="0" fillId="0" borderId="33" xfId="0" applyFill="1" applyBorder="1" applyAlignment="1">
      <alignment vertical="top"/>
    </xf>
    <xf numFmtId="0" fontId="1" fillId="2" borderId="67" xfId="0" applyFont="1" applyFill="1" applyBorder="1">
      <alignment vertical="center"/>
    </xf>
    <xf numFmtId="0" fontId="1" fillId="2" borderId="28" xfId="0" applyFont="1" applyFill="1" applyBorder="1" applyAlignment="1">
      <alignment vertical="center" wrapText="1"/>
    </xf>
    <xf numFmtId="0" fontId="1" fillId="2" borderId="28" xfId="0" applyFont="1" applyFill="1" applyBorder="1" applyAlignment="1">
      <alignment horizontal="left" vertical="top"/>
    </xf>
    <xf numFmtId="0" fontId="16" fillId="0" borderId="0" xfId="2" applyFont="1" applyFill="1" applyBorder="1" applyAlignment="1">
      <alignment horizontal="right" vertical="center" wrapText="1"/>
    </xf>
    <xf numFmtId="0" fontId="17" fillId="0" borderId="45" xfId="2" applyNumberFormat="1" applyFont="1" applyFill="1" applyBorder="1" applyAlignment="1">
      <alignment vertical="center" wrapText="1"/>
    </xf>
    <xf numFmtId="0" fontId="17" fillId="0" borderId="70" xfId="2" applyNumberFormat="1" applyFont="1" applyFill="1" applyBorder="1" applyAlignment="1">
      <alignment vertical="center" wrapText="1"/>
    </xf>
    <xf numFmtId="0" fontId="1" fillId="0" borderId="46" xfId="2" applyNumberFormat="1" applyFont="1" applyFill="1" applyBorder="1" applyAlignment="1">
      <alignment vertical="center" wrapText="1"/>
    </xf>
    <xf numFmtId="0" fontId="1" fillId="0" borderId="34" xfId="2" applyNumberFormat="1" applyFont="1" applyFill="1" applyBorder="1" applyAlignment="1">
      <alignment vertical="center" wrapText="1"/>
    </xf>
    <xf numFmtId="0" fontId="22" fillId="0" borderId="0" xfId="0" applyFont="1" applyBorder="1" applyAlignment="1">
      <alignment vertical="center" wrapText="1"/>
    </xf>
    <xf numFmtId="0" fontId="23" fillId="0" borderId="0" xfId="0" applyFont="1" applyBorder="1" applyAlignment="1">
      <alignment vertical="center" wrapText="1"/>
    </xf>
    <xf numFmtId="0" fontId="23" fillId="0" borderId="9" xfId="0" applyFont="1" applyBorder="1" applyAlignment="1">
      <alignment vertical="center" wrapText="1"/>
    </xf>
    <xf numFmtId="0" fontId="23" fillId="0" borderId="0" xfId="0" applyFont="1" applyBorder="1" applyAlignment="1">
      <alignment horizontal="right" vertical="center"/>
    </xf>
    <xf numFmtId="0" fontId="23" fillId="0" borderId="0" xfId="0" applyFont="1" applyBorder="1">
      <alignment vertical="center"/>
    </xf>
    <xf numFmtId="0" fontId="23" fillId="0" borderId="0" xfId="0" applyFont="1" applyBorder="1" applyAlignment="1">
      <alignment horizontal="right" vertical="center" wrapText="1"/>
    </xf>
    <xf numFmtId="0" fontId="23" fillId="0" borderId="0" xfId="0" applyFont="1" applyBorder="1" applyAlignment="1">
      <alignment horizontal="right" vertical="top" wrapText="1"/>
    </xf>
    <xf numFmtId="38" fontId="23" fillId="0" borderId="0" xfId="1" applyFont="1" applyBorder="1" applyAlignment="1">
      <alignment horizontal="right" vertical="center"/>
    </xf>
    <xf numFmtId="0" fontId="23" fillId="0" borderId="18" xfId="0" applyFont="1" applyBorder="1" applyAlignment="1">
      <alignment vertical="center" wrapText="1"/>
    </xf>
    <xf numFmtId="0" fontId="23" fillId="0" borderId="27" xfId="0" applyFont="1" applyBorder="1" applyAlignment="1">
      <alignment horizontal="right" vertical="center"/>
    </xf>
    <xf numFmtId="0" fontId="4" fillId="0" borderId="19" xfId="0" applyFont="1" applyFill="1" applyBorder="1">
      <alignment vertical="center"/>
    </xf>
    <xf numFmtId="0" fontId="0" fillId="2" borderId="26" xfId="0" applyFont="1" applyFill="1" applyBorder="1">
      <alignment vertical="center"/>
    </xf>
    <xf numFmtId="0" fontId="23" fillId="0" borderId="0" xfId="0" applyFont="1">
      <alignment vertical="center"/>
    </xf>
    <xf numFmtId="0" fontId="23" fillId="0" borderId="9" xfId="0" applyFont="1" applyFill="1" applyBorder="1" applyAlignment="1">
      <alignment vertical="center" wrapText="1"/>
    </xf>
    <xf numFmtId="0" fontId="23" fillId="0" borderId="0" xfId="0" applyFont="1" applyFill="1" applyBorder="1" applyAlignment="1">
      <alignment vertical="center" wrapText="1"/>
    </xf>
    <xf numFmtId="0" fontId="23" fillId="0" borderId="18" xfId="0" applyFont="1" applyFill="1" applyBorder="1" applyAlignment="1">
      <alignment vertical="center" wrapText="1"/>
    </xf>
    <xf numFmtId="0" fontId="23" fillId="0" borderId="13" xfId="0" applyFont="1" applyFill="1" applyBorder="1" applyAlignment="1">
      <alignment vertical="center" wrapText="1"/>
    </xf>
    <xf numFmtId="0" fontId="23" fillId="0" borderId="7" xfId="0" applyFont="1" applyFill="1" applyBorder="1" applyAlignment="1">
      <alignment vertical="center" wrapText="1"/>
    </xf>
    <xf numFmtId="0" fontId="23" fillId="0" borderId="19" xfId="0" applyFont="1" applyFill="1" applyBorder="1" applyAlignment="1">
      <alignment vertical="center"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49" fontId="5" fillId="0" borderId="10" xfId="2" applyNumberFormat="1" applyFont="1" applyFill="1" applyBorder="1" applyAlignment="1">
      <alignment horizontal="center" vertical="center" wrapText="1"/>
    </xf>
    <xf numFmtId="0" fontId="3" fillId="0" borderId="40" xfId="0" applyFont="1" applyBorder="1" applyAlignment="1">
      <alignment horizontal="center" vertical="center"/>
    </xf>
    <xf numFmtId="49" fontId="5" fillId="0" borderId="10" xfId="2" applyNumberFormat="1" applyFont="1" applyFill="1" applyBorder="1" applyAlignment="1">
      <alignment horizontal="left" vertical="center" wrapText="1"/>
    </xf>
    <xf numFmtId="49" fontId="5" fillId="0" borderId="17" xfId="2" applyNumberFormat="1" applyFont="1" applyFill="1" applyBorder="1" applyAlignment="1">
      <alignment horizontal="left" vertical="center" wrapText="1"/>
    </xf>
    <xf numFmtId="0" fontId="3" fillId="0" borderId="40" xfId="0" applyFont="1" applyBorder="1" applyAlignment="1">
      <alignment horizontal="left" vertical="center"/>
    </xf>
    <xf numFmtId="49" fontId="5" fillId="0" borderId="10" xfId="2" applyNumberFormat="1" applyFont="1" applyFill="1" applyBorder="1" applyAlignment="1">
      <alignment horizontal="left" vertical="center"/>
    </xf>
    <xf numFmtId="49" fontId="5" fillId="0" borderId="17" xfId="2" applyNumberFormat="1" applyFont="1" applyFill="1" applyBorder="1" applyAlignment="1">
      <alignment horizontal="left" vertical="center"/>
    </xf>
    <xf numFmtId="49" fontId="5" fillId="0" borderId="15" xfId="2"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2" applyNumberFormat="1" applyFont="1" applyFill="1" applyBorder="1" applyAlignment="1">
      <alignment horizontal="center" vertical="center" wrapText="1"/>
    </xf>
    <xf numFmtId="0" fontId="3" fillId="0" borderId="16" xfId="0" applyFont="1" applyBorder="1" applyAlignment="1">
      <alignment vertical="center"/>
    </xf>
    <xf numFmtId="49" fontId="5" fillId="0" borderId="11" xfId="2" applyNumberFormat="1"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18" fillId="0" borderId="10" xfId="0" applyFont="1" applyBorder="1" applyAlignment="1">
      <alignment horizontal="center" vertical="center"/>
    </xf>
    <xf numFmtId="0" fontId="3" fillId="0" borderId="17"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8" fillId="0" borderId="0" xfId="0" applyFont="1" applyBorder="1" applyAlignment="1">
      <alignment horizontal="right" vertical="center"/>
    </xf>
    <xf numFmtId="0" fontId="0" fillId="0" borderId="0" xfId="0" applyAlignment="1">
      <alignment horizontal="right" vertical="center"/>
    </xf>
    <xf numFmtId="49" fontId="5" fillId="0" borderId="14"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49" fontId="13" fillId="0" borderId="10" xfId="2" applyNumberFormat="1" applyFont="1" applyFill="1" applyBorder="1" applyAlignment="1">
      <alignment horizontal="center" vertical="center" wrapText="1"/>
    </xf>
    <xf numFmtId="0" fontId="0" fillId="0" borderId="40" xfId="0" applyBorder="1" applyAlignment="1">
      <alignment horizontal="center" vertical="center"/>
    </xf>
    <xf numFmtId="49" fontId="13" fillId="0" borderId="10"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0" fontId="0" fillId="0" borderId="40" xfId="0" applyBorder="1" applyAlignment="1">
      <alignment horizontal="left" vertical="center"/>
    </xf>
    <xf numFmtId="49" fontId="13" fillId="0" borderId="10" xfId="2" applyNumberFormat="1" applyFont="1" applyFill="1" applyBorder="1" applyAlignment="1">
      <alignment horizontal="left" vertical="center"/>
    </xf>
    <xf numFmtId="49" fontId="13" fillId="0" borderId="17" xfId="2" applyNumberFormat="1" applyFont="1" applyFill="1" applyBorder="1" applyAlignment="1">
      <alignment horizontal="left" vertical="center"/>
    </xf>
    <xf numFmtId="49" fontId="13" fillId="0" borderId="15" xfId="2" applyNumberFormat="1" applyFont="1" applyFill="1" applyBorder="1" applyAlignment="1">
      <alignment horizontal="left" vertical="top"/>
    </xf>
    <xf numFmtId="0" fontId="0" fillId="0" borderId="15" xfId="0" applyBorder="1" applyAlignment="1">
      <alignment horizontal="left" vertical="top"/>
    </xf>
    <xf numFmtId="49" fontId="13" fillId="0" borderId="14" xfId="2" applyNumberFormat="1" applyFont="1" applyFill="1" applyBorder="1" applyAlignment="1">
      <alignment horizontal="center" vertical="center" wrapText="1"/>
    </xf>
    <xf numFmtId="0" fontId="0" fillId="0" borderId="16" xfId="0" applyBorder="1" applyAlignment="1">
      <alignment vertical="center"/>
    </xf>
    <xf numFmtId="49" fontId="13" fillId="0" borderId="11" xfId="2" applyNumberFormat="1"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0" fontId="14" fillId="0" borderId="10" xfId="0" applyFont="1" applyBorder="1" applyAlignment="1">
      <alignment horizontal="center" vertical="center"/>
    </xf>
    <xf numFmtId="0" fontId="0" fillId="0" borderId="17" xfId="0" applyBorder="1" applyAlignment="1">
      <alignment vertical="center"/>
    </xf>
    <xf numFmtId="0" fontId="0" fillId="0" borderId="40" xfId="0" applyBorder="1" applyAlignment="1">
      <alignment vertical="center"/>
    </xf>
    <xf numFmtId="0" fontId="0" fillId="0" borderId="40"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3" fillId="0" borderId="14" xfId="2" applyNumberFormat="1" applyFont="1" applyFill="1" applyBorder="1" applyAlignment="1">
      <alignment horizontal="center" vertical="center"/>
    </xf>
    <xf numFmtId="49" fontId="13" fillId="0" borderId="10"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0" fontId="12" fillId="0" borderId="0" xfId="0" applyFont="1" applyFill="1" applyAlignment="1">
      <alignment horizontal="center" vertical="center"/>
    </xf>
    <xf numFmtId="0" fontId="21" fillId="0" borderId="10" xfId="2" applyNumberFormat="1" applyFont="1" applyFill="1" applyBorder="1" applyAlignment="1">
      <alignment horizontal="left" vertical="center" wrapText="1"/>
    </xf>
    <xf numFmtId="0" fontId="21" fillId="0" borderId="75" xfId="2" applyNumberFormat="1" applyFont="1" applyFill="1" applyBorder="1" applyAlignment="1">
      <alignment horizontal="left" vertical="center" wrapText="1"/>
    </xf>
    <xf numFmtId="0" fontId="21" fillId="0" borderId="75" xfId="0" applyNumberFormat="1" applyFont="1" applyBorder="1" applyAlignment="1">
      <alignment horizontal="left" vertical="center" wrapText="1"/>
    </xf>
    <xf numFmtId="0" fontId="0" fillId="2" borderId="36" xfId="0" applyFill="1" applyBorder="1" applyAlignment="1">
      <alignment horizontal="center" vertical="center"/>
    </xf>
    <xf numFmtId="0" fontId="0" fillId="0" borderId="71" xfId="0" applyBorder="1" applyAlignment="1">
      <alignment horizontal="center" vertical="center"/>
    </xf>
    <xf numFmtId="49" fontId="11" fillId="0" borderId="25" xfId="2" applyNumberFormat="1" applyFont="1" applyFill="1" applyBorder="1" applyAlignment="1">
      <alignment vertical="center" wrapText="1"/>
    </xf>
    <xf numFmtId="0" fontId="0" fillId="0" borderId="38" xfId="0" applyBorder="1" applyAlignment="1">
      <alignment vertical="center" wrapText="1"/>
    </xf>
    <xf numFmtId="49" fontId="11" fillId="0" borderId="39" xfId="2"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4" xfId="0" applyFont="1" applyFill="1" applyBorder="1" applyAlignment="1">
      <alignment vertical="center"/>
    </xf>
    <xf numFmtId="0" fontId="0" fillId="2" borderId="0" xfId="0" applyFill="1" applyAlignment="1">
      <alignment vertical="center"/>
    </xf>
    <xf numFmtId="0" fontId="0" fillId="2" borderId="33" xfId="0" applyFill="1" applyBorder="1" applyAlignment="1">
      <alignment vertical="center"/>
    </xf>
    <xf numFmtId="0" fontId="1" fillId="2" borderId="34" xfId="0" applyFont="1" applyFill="1" applyBorder="1" applyAlignment="1">
      <alignment vertical="center"/>
    </xf>
    <xf numFmtId="0" fontId="0" fillId="2" borderId="7" xfId="0" applyFill="1" applyBorder="1" applyAlignment="1">
      <alignment vertical="center"/>
    </xf>
    <xf numFmtId="0" fontId="0" fillId="2" borderId="76" xfId="0" applyFill="1" applyBorder="1" applyAlignment="1">
      <alignment vertical="center"/>
    </xf>
    <xf numFmtId="0" fontId="3" fillId="2" borderId="77" xfId="0" applyFont="1" applyFill="1" applyBorder="1" applyAlignment="1">
      <alignment horizontal="center" vertical="center"/>
    </xf>
    <xf numFmtId="0" fontId="0" fillId="2" borderId="60" xfId="0" applyFill="1" applyBorder="1" applyAlignment="1">
      <alignment horizontal="center" vertical="center"/>
    </xf>
    <xf numFmtId="0" fontId="17" fillId="0" borderId="72" xfId="2" applyNumberFormat="1" applyFont="1" applyFill="1" applyBorder="1" applyAlignment="1">
      <alignment vertical="top" wrapText="1"/>
    </xf>
    <xf numFmtId="0" fontId="17" fillId="0" borderId="68" xfId="0" applyNumberFormat="1" applyFont="1" applyBorder="1" applyAlignment="1">
      <alignment vertical="top" wrapText="1"/>
    </xf>
    <xf numFmtId="0" fontId="24" fillId="0" borderId="34" xfId="2" applyFont="1" applyBorder="1" applyAlignment="1">
      <alignment vertical="center" wrapText="1"/>
    </xf>
    <xf numFmtId="177" fontId="24" fillId="0" borderId="41" xfId="2" applyNumberFormat="1" applyFont="1" applyBorder="1" applyAlignment="1">
      <alignment wrapText="1"/>
    </xf>
    <xf numFmtId="177" fontId="25" fillId="0" borderId="19" xfId="2" applyNumberFormat="1" applyFont="1" applyBorder="1" applyAlignment="1">
      <alignment wrapText="1"/>
    </xf>
    <xf numFmtId="177" fontId="25" fillId="0" borderId="16" xfId="2" applyNumberFormat="1" applyFont="1" applyBorder="1" applyAlignment="1">
      <alignment wrapText="1"/>
    </xf>
    <xf numFmtId="177" fontId="25" fillId="0" borderId="13" xfId="2" applyNumberFormat="1" applyFont="1" applyBorder="1" applyAlignment="1">
      <alignment wrapText="1"/>
    </xf>
    <xf numFmtId="177" fontId="24" fillId="0" borderId="34" xfId="2" applyNumberFormat="1" applyFont="1" applyBorder="1" applyAlignment="1">
      <alignment wrapText="1"/>
    </xf>
    <xf numFmtId="177" fontId="25" fillId="0" borderId="42" xfId="2" applyNumberFormat="1" applyFont="1" applyBorder="1" applyAlignment="1">
      <alignment wrapText="1"/>
    </xf>
    <xf numFmtId="177" fontId="24" fillId="0" borderId="43" xfId="2" applyNumberFormat="1" applyFont="1" applyBorder="1" applyAlignment="1">
      <alignment wrapText="1"/>
    </xf>
    <xf numFmtId="177" fontId="25" fillId="0" borderId="65" xfId="2" applyNumberFormat="1" applyFont="1" applyFill="1" applyBorder="1" applyAlignment="1">
      <alignment wrapText="1"/>
    </xf>
    <xf numFmtId="177" fontId="25" fillId="0" borderId="43" xfId="2" applyNumberFormat="1" applyFont="1" applyFill="1" applyBorder="1" applyAlignment="1">
      <alignment wrapText="1"/>
    </xf>
    <xf numFmtId="0" fontId="24" fillId="0" borderId="45" xfId="2" applyFont="1" applyBorder="1" applyAlignment="1">
      <alignment vertical="center" wrapText="1"/>
    </xf>
    <xf numFmtId="177" fontId="24" fillId="0" borderId="44" xfId="2" applyNumberFormat="1" applyFont="1" applyBorder="1" applyAlignment="1">
      <alignment wrapText="1"/>
    </xf>
    <xf numFmtId="177" fontId="25" fillId="0" borderId="40" xfId="2" applyNumberFormat="1" applyFont="1" applyBorder="1" applyAlignment="1">
      <alignment wrapText="1"/>
    </xf>
    <xf numFmtId="177" fontId="25" fillId="0" borderId="8" xfId="2" applyNumberFormat="1" applyFont="1" applyBorder="1" applyAlignment="1">
      <alignment wrapText="1"/>
    </xf>
    <xf numFmtId="177" fontId="25" fillId="0" borderId="10" xfId="2" applyNumberFormat="1" applyFont="1" applyBorder="1" applyAlignment="1">
      <alignment wrapText="1"/>
    </xf>
    <xf numFmtId="177" fontId="24" fillId="0" borderId="45" xfId="2" applyNumberFormat="1" applyFont="1" applyBorder="1" applyAlignment="1">
      <alignment wrapText="1"/>
    </xf>
    <xf numFmtId="177" fontId="25" fillId="0" borderId="46" xfId="2" applyNumberFormat="1" applyFont="1" applyBorder="1" applyAlignment="1">
      <alignment wrapText="1"/>
    </xf>
    <xf numFmtId="177" fontId="24" fillId="0" borderId="8" xfId="2" applyNumberFormat="1" applyFont="1" applyBorder="1" applyAlignment="1">
      <alignment wrapText="1"/>
    </xf>
    <xf numFmtId="177" fontId="24" fillId="0" borderId="47" xfId="2" applyNumberFormat="1" applyFont="1" applyBorder="1" applyAlignment="1">
      <alignment wrapText="1"/>
    </xf>
    <xf numFmtId="177" fontId="25" fillId="0" borderId="66" xfId="2" applyNumberFormat="1" applyFont="1" applyFill="1" applyBorder="1" applyAlignment="1">
      <alignment wrapText="1"/>
    </xf>
    <xf numFmtId="177" fontId="25" fillId="0" borderId="47" xfId="2" applyNumberFormat="1" applyFont="1" applyFill="1" applyBorder="1" applyAlignment="1">
      <alignment wrapText="1"/>
    </xf>
    <xf numFmtId="177" fontId="24" fillId="0" borderId="40" xfId="2" applyNumberFormat="1" applyFont="1" applyBorder="1" applyAlignment="1">
      <alignment wrapText="1"/>
    </xf>
    <xf numFmtId="177" fontId="24" fillId="0" borderId="46" xfId="2" applyNumberFormat="1" applyFont="1" applyBorder="1" applyAlignment="1">
      <alignment wrapText="1"/>
    </xf>
    <xf numFmtId="0" fontId="24" fillId="0" borderId="70" xfId="2" applyFont="1" applyBorder="1" applyAlignment="1">
      <alignment vertical="center" wrapText="1"/>
    </xf>
    <xf numFmtId="177" fontId="25" fillId="0" borderId="48" xfId="2" applyNumberFormat="1" applyFont="1" applyFill="1" applyBorder="1" applyAlignment="1">
      <alignment wrapText="1"/>
    </xf>
    <xf numFmtId="177" fontId="25" fillId="0" borderId="52" xfId="2" applyNumberFormat="1" applyFont="1" applyFill="1" applyBorder="1" applyAlignment="1">
      <alignment wrapText="1"/>
    </xf>
    <xf numFmtId="177" fontId="25" fillId="0" borderId="50" xfId="2" applyNumberFormat="1" applyFont="1" applyFill="1" applyBorder="1" applyAlignment="1">
      <alignment wrapText="1"/>
    </xf>
    <xf numFmtId="177" fontId="25" fillId="0" borderId="51" xfId="2" applyNumberFormat="1" applyFont="1" applyFill="1" applyBorder="1" applyAlignment="1">
      <alignment wrapText="1"/>
    </xf>
    <xf numFmtId="177" fontId="25" fillId="0" borderId="49" xfId="2" applyNumberFormat="1" applyFont="1" applyFill="1" applyBorder="1" applyAlignment="1">
      <alignment wrapText="1"/>
    </xf>
    <xf numFmtId="177" fontId="25" fillId="0" borderId="69" xfId="2" applyNumberFormat="1" applyFont="1" applyFill="1" applyBorder="1" applyAlignment="1">
      <alignment wrapText="1"/>
    </xf>
    <xf numFmtId="177" fontId="25" fillId="0" borderId="68" xfId="2" applyNumberFormat="1" applyFont="1" applyFill="1" applyBorder="1" applyAlignment="1">
      <alignment wrapText="1"/>
    </xf>
    <xf numFmtId="0" fontId="23" fillId="0" borderId="0" xfId="0" applyFont="1" applyBorder="1" applyAlignment="1">
      <alignment horizontal="left" vertical="center" wrapText="1"/>
    </xf>
    <xf numFmtId="0" fontId="23" fillId="0" borderId="0" xfId="0" applyFont="1" applyFill="1">
      <alignment vertical="center"/>
    </xf>
    <xf numFmtId="0" fontId="2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23" fillId="0" borderId="9" xfId="0" applyFont="1" applyBorder="1">
      <alignment vertical="center"/>
    </xf>
    <xf numFmtId="0" fontId="27" fillId="0" borderId="0" xfId="0" applyFont="1" applyBorder="1" applyAlignment="1">
      <alignment horizontal="right" vertical="center" wrapText="1" indent="1"/>
    </xf>
    <xf numFmtId="0" fontId="26" fillId="0" borderId="18" xfId="0" applyFont="1" applyBorder="1" applyAlignment="1">
      <alignment horizontal="right" vertical="center" indent="1"/>
    </xf>
    <xf numFmtId="0" fontId="26" fillId="0" borderId="0" xfId="0" applyFont="1" applyBorder="1" applyAlignment="1">
      <alignment horizontal="left" vertical="center"/>
    </xf>
    <xf numFmtId="0" fontId="26" fillId="0" borderId="18" xfId="0" applyFont="1" applyBorder="1" applyAlignment="1">
      <alignment horizontal="left" vertical="center"/>
    </xf>
    <xf numFmtId="0" fontId="26" fillId="0" borderId="0" xfId="0" applyFont="1" applyBorder="1">
      <alignment vertical="center"/>
    </xf>
    <xf numFmtId="0" fontId="26" fillId="0" borderId="18" xfId="0" applyFont="1" applyBorder="1">
      <alignment vertical="center"/>
    </xf>
    <xf numFmtId="0" fontId="26" fillId="0" borderId="0" xfId="0" applyFont="1" applyBorder="1" applyAlignment="1">
      <alignment horizontal="left" vertical="center" indent="2"/>
    </xf>
    <xf numFmtId="0" fontId="26" fillId="0" borderId="18" xfId="0" applyFont="1" applyBorder="1" applyAlignment="1">
      <alignment horizontal="left" vertical="center" indent="2"/>
    </xf>
    <xf numFmtId="0" fontId="22" fillId="0" borderId="10" xfId="0" applyFont="1" applyFill="1" applyBorder="1" applyAlignment="1">
      <alignment horizontal="distributed" vertical="center" indent="1"/>
    </xf>
    <xf numFmtId="0" fontId="23" fillId="0" borderId="40" xfId="0" applyFont="1" applyBorder="1" applyAlignment="1">
      <alignment horizontal="distributed" vertical="center" indent="1"/>
    </xf>
    <xf numFmtId="0" fontId="22" fillId="0" borderId="11" xfId="0" applyFont="1" applyFill="1" applyBorder="1" applyAlignment="1">
      <alignment horizontal="distributed" vertical="center" wrapText="1" indent="1"/>
    </xf>
    <xf numFmtId="0" fontId="23" fillId="0" borderId="12" xfId="0" applyFont="1" applyFill="1" applyBorder="1" applyAlignment="1">
      <alignment horizontal="distributed" vertical="center" indent="1"/>
    </xf>
    <xf numFmtId="0" fontId="22" fillId="0" borderId="11"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10" xfId="0" applyFont="1" applyFill="1" applyBorder="1">
      <alignment vertical="center"/>
    </xf>
    <xf numFmtId="0" fontId="22" fillId="0" borderId="17" xfId="0" applyFont="1" applyFill="1" applyBorder="1" applyAlignment="1">
      <alignment horizontal="center" vertical="center"/>
    </xf>
    <xf numFmtId="0" fontId="23" fillId="0" borderId="40" xfId="0" applyFont="1" applyFill="1" applyBorder="1">
      <alignment vertical="center"/>
    </xf>
    <xf numFmtId="0" fontId="22" fillId="0" borderId="27" xfId="0" applyFont="1" applyFill="1" applyBorder="1" applyAlignment="1">
      <alignment vertical="center"/>
    </xf>
    <xf numFmtId="0" fontId="22" fillId="0" borderId="14"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8" xfId="0" applyFont="1" applyFill="1" applyBorder="1" applyAlignment="1">
      <alignment horizontal="distributed" vertical="center" indent="1"/>
    </xf>
    <xf numFmtId="0" fontId="28" fillId="0" borderId="8" xfId="0" applyFont="1" applyBorder="1" applyAlignment="1">
      <alignment horizontal="right" vertical="center"/>
    </xf>
    <xf numFmtId="0" fontId="28" fillId="0" borderId="8" xfId="0" applyFont="1" applyFill="1" applyBorder="1" applyAlignment="1">
      <alignment horizontal="right" vertical="center" indent="1"/>
    </xf>
    <xf numFmtId="0" fontId="22" fillId="0" borderId="8" xfId="0" applyFont="1" applyFill="1" applyBorder="1" applyAlignment="1">
      <alignment horizontal="distributed" vertical="center" wrapText="1" indent="1"/>
    </xf>
    <xf numFmtId="0" fontId="29" fillId="0" borderId="8" xfId="0" applyFont="1" applyBorder="1" applyAlignment="1">
      <alignment horizontal="right" vertical="center"/>
    </xf>
    <xf numFmtId="0" fontId="22" fillId="0" borderId="9" xfId="0" applyFont="1" applyFill="1" applyBorder="1" applyAlignment="1">
      <alignment horizontal="center" vertical="center"/>
    </xf>
    <xf numFmtId="0" fontId="22" fillId="0" borderId="8" xfId="0" applyFont="1" applyBorder="1" applyAlignment="1">
      <alignment horizontal="right" vertical="center"/>
    </xf>
    <xf numFmtId="0" fontId="22" fillId="0" borderId="8" xfId="0" applyFont="1" applyFill="1" applyBorder="1" applyAlignment="1">
      <alignment horizontal="right" vertical="center" indent="1"/>
    </xf>
    <xf numFmtId="0" fontId="22" fillId="0" borderId="13"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17" xfId="0" applyFont="1" applyFill="1" applyBorder="1" applyAlignment="1">
      <alignment vertical="center"/>
    </xf>
    <xf numFmtId="0" fontId="23" fillId="0" borderId="40" xfId="0" applyFont="1" applyFill="1" applyBorder="1" applyAlignment="1">
      <alignment vertical="center"/>
    </xf>
    <xf numFmtId="0" fontId="23" fillId="0" borderId="0" xfId="0" applyFont="1" applyFill="1" applyBorder="1">
      <alignment vertical="center"/>
    </xf>
    <xf numFmtId="0" fontId="23" fillId="0" borderId="0" xfId="0" applyFont="1" applyAlignment="1">
      <alignment horizontal="center" vertical="center"/>
    </xf>
    <xf numFmtId="0" fontId="28" fillId="0" borderId="10" xfId="0" applyFont="1" applyFill="1" applyBorder="1" applyAlignment="1">
      <alignment horizontal="left" vertical="center" indent="1"/>
    </xf>
    <xf numFmtId="0" fontId="28" fillId="0" borderId="17" xfId="0" applyFont="1" applyFill="1" applyBorder="1" applyAlignment="1">
      <alignment horizontal="left" vertical="center" indent="1"/>
    </xf>
    <xf numFmtId="0" fontId="28" fillId="0" borderId="40" xfId="0" applyFont="1" applyFill="1" applyBorder="1" applyAlignment="1">
      <alignment horizontal="left" vertical="center" indent="1"/>
    </xf>
    <xf numFmtId="0" fontId="23" fillId="0" borderId="0" xfId="0" applyFont="1" applyFill="1" applyAlignment="1">
      <alignment horizontal="left" vertical="center" shrinkToFit="1"/>
    </xf>
    <xf numFmtId="176" fontId="31" fillId="0" borderId="8" xfId="2" applyNumberFormat="1" applyFont="1" applyFill="1" applyBorder="1" applyAlignment="1">
      <alignment horizontal="right"/>
    </xf>
    <xf numFmtId="178" fontId="31" fillId="0" borderId="10" xfId="2" applyNumberFormat="1" applyFont="1" applyFill="1" applyBorder="1" applyAlignment="1">
      <alignment horizontal="right"/>
    </xf>
    <xf numFmtId="178" fontId="32" fillId="0" borderId="40" xfId="0" applyNumberFormat="1" applyFont="1" applyBorder="1" applyAlignment="1">
      <alignment horizontal="right"/>
    </xf>
    <xf numFmtId="178" fontId="31" fillId="0" borderId="8" xfId="2" applyNumberFormat="1" applyFont="1" applyFill="1" applyBorder="1" applyAlignment="1">
      <alignment horizontal="right"/>
    </xf>
    <xf numFmtId="178" fontId="31" fillId="0" borderId="11" xfId="2" applyNumberFormat="1" applyFont="1" applyFill="1" applyBorder="1" applyAlignment="1">
      <alignment horizontal="right"/>
    </xf>
    <xf numFmtId="178" fontId="32" fillId="0" borderId="12" xfId="0" applyNumberFormat="1" applyFont="1" applyBorder="1" applyAlignment="1">
      <alignment horizontal="right"/>
    </xf>
    <xf numFmtId="178" fontId="32" fillId="0" borderId="13" xfId="0" applyNumberFormat="1" applyFont="1" applyBorder="1" applyAlignment="1">
      <alignment horizontal="right"/>
    </xf>
    <xf numFmtId="178" fontId="32" fillId="0" borderId="19" xfId="0" applyNumberFormat="1" applyFont="1" applyBorder="1" applyAlignment="1">
      <alignment horizontal="right"/>
    </xf>
    <xf numFmtId="0" fontId="31" fillId="0" borderId="0" xfId="0" applyNumberFormat="1" applyFont="1" applyBorder="1" applyAlignment="1">
      <alignment horizontal="left" vertical="center"/>
    </xf>
    <xf numFmtId="49" fontId="33" fillId="0" borderId="0" xfId="0" applyNumberFormat="1" applyFont="1" applyBorder="1" applyAlignment="1">
      <alignment horizontal="left" vertical="center"/>
    </xf>
    <xf numFmtId="176" fontId="34" fillId="0" borderId="8" xfId="2" applyNumberFormat="1" applyFont="1" applyFill="1" applyBorder="1" applyAlignment="1">
      <alignment horizontal="right"/>
    </xf>
    <xf numFmtId="178" fontId="34" fillId="0" borderId="8" xfId="2" applyNumberFormat="1" applyFont="1" applyFill="1" applyBorder="1" applyAlignment="1">
      <alignment horizontal="right"/>
    </xf>
    <xf numFmtId="178" fontId="34" fillId="0" borderId="10" xfId="2" applyNumberFormat="1" applyFont="1" applyFill="1" applyBorder="1" applyAlignment="1">
      <alignment horizontal="right"/>
    </xf>
    <xf numFmtId="178" fontId="30" fillId="0" borderId="40" xfId="0" applyNumberFormat="1" applyFont="1" applyBorder="1" applyAlignment="1">
      <alignment horizontal="right"/>
    </xf>
    <xf numFmtId="178" fontId="34" fillId="0" borderId="11" xfId="2" applyNumberFormat="1" applyFont="1" applyFill="1" applyBorder="1" applyAlignment="1">
      <alignment horizontal="right"/>
    </xf>
    <xf numFmtId="178" fontId="30" fillId="0" borderId="12" xfId="0" applyNumberFormat="1" applyFont="1" applyBorder="1" applyAlignment="1">
      <alignment horizontal="right"/>
    </xf>
    <xf numFmtId="178" fontId="30" fillId="0" borderId="13" xfId="0" applyNumberFormat="1" applyFont="1" applyBorder="1" applyAlignment="1">
      <alignment horizontal="right"/>
    </xf>
    <xf numFmtId="178" fontId="30" fillId="0" borderId="19" xfId="0" applyNumberFormat="1" applyFont="1" applyBorder="1" applyAlignment="1">
      <alignment horizontal="right"/>
    </xf>
    <xf numFmtId="0" fontId="33" fillId="0" borderId="0" xfId="0" applyNumberFormat="1" applyFont="1" applyBorder="1" applyAlignment="1">
      <alignment horizontal="left" vertical="center"/>
    </xf>
    <xf numFmtId="49" fontId="30" fillId="0" borderId="25" xfId="2" applyNumberFormat="1" applyFont="1" applyBorder="1" applyAlignment="1">
      <alignment vertical="top" wrapText="1"/>
    </xf>
    <xf numFmtId="0" fontId="30" fillId="0" borderId="38" xfId="0" applyFont="1" applyBorder="1" applyAlignment="1">
      <alignment vertical="top" wrapText="1"/>
    </xf>
    <xf numFmtId="49" fontId="30" fillId="0" borderId="55" xfId="2" applyNumberFormat="1" applyFont="1" applyBorder="1" applyAlignment="1">
      <alignment vertical="top" wrapText="1"/>
    </xf>
    <xf numFmtId="49" fontId="30" fillId="0" borderId="56" xfId="2" applyNumberFormat="1" applyFont="1" applyBorder="1" applyAlignment="1">
      <alignment vertical="top" shrinkToFit="1"/>
    </xf>
    <xf numFmtId="49" fontId="35" fillId="0" borderId="59" xfId="2" applyNumberFormat="1" applyFont="1" applyBorder="1" applyAlignment="1">
      <alignment vertical="top" wrapText="1"/>
    </xf>
    <xf numFmtId="0" fontId="24" fillId="0" borderId="73" xfId="2" applyFont="1" applyBorder="1" applyAlignment="1">
      <alignment vertical="center" shrinkToFit="1"/>
    </xf>
    <xf numFmtId="0" fontId="24" fillId="0" borderId="74" xfId="0" applyFont="1" applyBorder="1" applyAlignment="1">
      <alignment vertical="center" shrinkToFit="1"/>
    </xf>
    <xf numFmtId="0" fontId="24" fillId="0" borderId="10" xfId="2" applyFont="1" applyBorder="1" applyAlignment="1">
      <alignment vertical="center" wrapText="1"/>
    </xf>
    <xf numFmtId="0" fontId="24" fillId="0" borderId="75" xfId="2" applyFont="1" applyBorder="1" applyAlignment="1">
      <alignment vertical="center" wrapText="1"/>
    </xf>
  </cellXfs>
  <cellStyles count="3">
    <cellStyle name="桁区切り" xfId="1" builtinId="6"/>
    <cellStyle name="標準" xfId="0" builtinId="0"/>
    <cellStyle name="標準_【様式-A】産業廃棄物処理計画実施状況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2021417</xdr:colOff>
      <xdr:row>9</xdr:row>
      <xdr:rowOff>148167</xdr:rowOff>
    </xdr:from>
    <xdr:to>
      <xdr:col>3</xdr:col>
      <xdr:colOff>2117</xdr:colOff>
      <xdr:row>10</xdr:row>
      <xdr:rowOff>24342</xdr:rowOff>
    </xdr:to>
    <xdr:sp macro="" textlink="">
      <xdr:nvSpPr>
        <xdr:cNvPr id="2" name="吹き出し: 四角形 1">
          <a:extLst>
            <a:ext uri="{FF2B5EF4-FFF2-40B4-BE49-F238E27FC236}">
              <a16:creationId xmlns:a16="http://schemas.microsoft.com/office/drawing/2014/main" id="{3C13E745-AE58-4AFD-98EE-E7ACBA2B5E39}"/>
            </a:ext>
          </a:extLst>
        </xdr:cNvPr>
        <xdr:cNvSpPr/>
      </xdr:nvSpPr>
      <xdr:spPr>
        <a:xfrm>
          <a:off x="2190750" y="2984500"/>
          <a:ext cx="1684867" cy="257175"/>
        </a:xfrm>
        <a:prstGeom prst="wedgeRectCallout">
          <a:avLst>
            <a:gd name="adj1" fmla="val 63346"/>
            <a:gd name="adj2" fmla="val -48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代表社印・社印不要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0"/>
  <sheetViews>
    <sheetView tabSelected="1" view="pageBreakPreview" zoomScale="90" zoomScaleNormal="100" zoomScaleSheetLayoutView="90" workbookViewId="0"/>
  </sheetViews>
  <sheetFormatPr defaultRowHeight="13.5" x14ac:dyDescent="0.15"/>
  <cols>
    <col min="1" max="1" width="2.25" style="211" customWidth="1"/>
    <col min="2" max="2" width="30.625" style="211" customWidth="1"/>
    <col min="3" max="3" width="17.875" style="211" customWidth="1"/>
    <col min="4" max="4" width="27.25" style="211" customWidth="1"/>
    <col min="5" max="5" width="23.125" style="329" customWidth="1"/>
    <col min="6" max="16384" width="9" style="211"/>
  </cols>
  <sheetData>
    <row r="2" spans="1:7" x14ac:dyDescent="0.15">
      <c r="A2" s="329" t="s">
        <v>180</v>
      </c>
      <c r="B2" s="329"/>
      <c r="C2" s="329"/>
      <c r="D2" s="329"/>
    </row>
    <row r="3" spans="1:7" ht="19.5" customHeight="1" x14ac:dyDescent="0.15">
      <c r="A3" s="330" t="s">
        <v>74</v>
      </c>
      <c r="B3" s="330"/>
      <c r="C3" s="330"/>
      <c r="D3" s="330"/>
      <c r="E3" s="330"/>
    </row>
    <row r="4" spans="1:7" ht="45" customHeight="1" x14ac:dyDescent="0.15">
      <c r="A4" s="331" t="s">
        <v>204</v>
      </c>
      <c r="B4" s="332"/>
      <c r="C4" s="332"/>
      <c r="D4" s="332"/>
      <c r="E4" s="333"/>
    </row>
    <row r="5" spans="1:7" ht="18" customHeight="1" x14ac:dyDescent="0.15">
      <c r="A5" s="334"/>
      <c r="B5" s="335"/>
      <c r="C5" s="335"/>
      <c r="D5" s="335"/>
      <c r="E5" s="336" t="s">
        <v>221</v>
      </c>
    </row>
    <row r="6" spans="1:7" ht="24" customHeight="1" x14ac:dyDescent="0.15">
      <c r="A6" s="334"/>
      <c r="B6" s="199" t="s">
        <v>207</v>
      </c>
      <c r="C6" s="200"/>
      <c r="D6" s="200"/>
      <c r="E6" s="207"/>
    </row>
    <row r="7" spans="1:7" ht="30" customHeight="1" x14ac:dyDescent="0.15">
      <c r="A7" s="201"/>
      <c r="B7" s="200"/>
      <c r="C7" s="202" t="s">
        <v>205</v>
      </c>
      <c r="D7" s="203"/>
      <c r="E7" s="207"/>
    </row>
    <row r="8" spans="1:7" ht="30" customHeight="1" x14ac:dyDescent="0.15">
      <c r="A8" s="201"/>
      <c r="B8" s="200"/>
      <c r="C8" s="328" t="s">
        <v>223</v>
      </c>
      <c r="D8" s="337" t="s">
        <v>222</v>
      </c>
      <c r="E8" s="338"/>
    </row>
    <row r="9" spans="1:7" ht="30" customHeight="1" x14ac:dyDescent="0.15">
      <c r="A9" s="201"/>
      <c r="B9" s="200"/>
      <c r="C9" s="328" t="s">
        <v>224</v>
      </c>
      <c r="D9" s="339" t="s">
        <v>225</v>
      </c>
      <c r="E9" s="340"/>
    </row>
    <row r="10" spans="1:7" ht="30" customHeight="1" x14ac:dyDescent="0.15">
      <c r="A10" s="201"/>
      <c r="B10" s="200"/>
      <c r="C10" s="204"/>
      <c r="D10" s="341" t="s">
        <v>226</v>
      </c>
      <c r="E10" s="342"/>
    </row>
    <row r="11" spans="1:7" ht="30" customHeight="1" x14ac:dyDescent="0.15">
      <c r="A11" s="201"/>
      <c r="B11" s="200"/>
      <c r="C11" s="205"/>
      <c r="D11" s="204"/>
      <c r="E11" s="208" t="s">
        <v>73</v>
      </c>
      <c r="G11" s="329"/>
    </row>
    <row r="12" spans="1:7" ht="30" customHeight="1" x14ac:dyDescent="0.15">
      <c r="A12" s="201"/>
      <c r="B12" s="200"/>
      <c r="C12" s="206" t="s">
        <v>167</v>
      </c>
      <c r="D12" s="339" t="s">
        <v>227</v>
      </c>
      <c r="E12" s="340"/>
    </row>
    <row r="13" spans="1:7" ht="30" customHeight="1" x14ac:dyDescent="0.15">
      <c r="A13" s="212" t="s">
        <v>228</v>
      </c>
      <c r="B13" s="213"/>
      <c r="C13" s="213"/>
      <c r="D13" s="213"/>
      <c r="E13" s="214"/>
    </row>
    <row r="14" spans="1:7" ht="30" customHeight="1" x14ac:dyDescent="0.15">
      <c r="A14" s="215"/>
      <c r="B14" s="216"/>
      <c r="C14" s="216"/>
      <c r="D14" s="216"/>
      <c r="E14" s="217"/>
    </row>
    <row r="15" spans="1:7" ht="44.25" customHeight="1" x14ac:dyDescent="0.15">
      <c r="A15" s="343" t="s">
        <v>120</v>
      </c>
      <c r="B15" s="344"/>
      <c r="C15" s="372" t="s">
        <v>229</v>
      </c>
      <c r="D15" s="373"/>
      <c r="E15" s="374"/>
    </row>
    <row r="16" spans="1:7" ht="44.25" customHeight="1" x14ac:dyDescent="0.15">
      <c r="A16" s="343" t="s">
        <v>121</v>
      </c>
      <c r="B16" s="344"/>
      <c r="C16" s="372" t="s">
        <v>230</v>
      </c>
      <c r="D16" s="373"/>
      <c r="E16" s="374"/>
    </row>
    <row r="17" spans="1:5" ht="42" customHeight="1" x14ac:dyDescent="0.15">
      <c r="A17" s="343" t="s">
        <v>122</v>
      </c>
      <c r="B17" s="344"/>
      <c r="C17" s="372" t="s">
        <v>232</v>
      </c>
      <c r="D17" s="373"/>
      <c r="E17" s="374"/>
    </row>
    <row r="18" spans="1:5" ht="44.25" customHeight="1" x14ac:dyDescent="0.15">
      <c r="A18" s="345" t="s">
        <v>231</v>
      </c>
      <c r="B18" s="346"/>
      <c r="C18" s="372" t="s">
        <v>233</v>
      </c>
      <c r="D18" s="373"/>
      <c r="E18" s="374"/>
    </row>
    <row r="19" spans="1:5" ht="35.25" customHeight="1" x14ac:dyDescent="0.15">
      <c r="A19" s="347" t="s">
        <v>40</v>
      </c>
      <c r="B19" s="348"/>
      <c r="C19" s="349"/>
      <c r="D19" s="350"/>
      <c r="E19" s="351"/>
    </row>
    <row r="20" spans="1:5" ht="40.5" customHeight="1" x14ac:dyDescent="0.15">
      <c r="A20" s="352"/>
      <c r="B20" s="353" t="s">
        <v>26</v>
      </c>
      <c r="C20" s="354" t="s">
        <v>39</v>
      </c>
      <c r="D20" s="355" t="s">
        <v>26</v>
      </c>
      <c r="E20" s="356" t="s">
        <v>39</v>
      </c>
    </row>
    <row r="21" spans="1:5" ht="40.5" customHeight="1" x14ac:dyDescent="0.15">
      <c r="A21" s="357"/>
      <c r="B21" s="358" t="s">
        <v>8</v>
      </c>
      <c r="C21" s="359" t="s">
        <v>214</v>
      </c>
      <c r="D21" s="358" t="s">
        <v>44</v>
      </c>
      <c r="E21" s="360" t="s">
        <v>217</v>
      </c>
    </row>
    <row r="22" spans="1:5" ht="40.5" customHeight="1" x14ac:dyDescent="0.15">
      <c r="A22" s="357"/>
      <c r="B22" s="361" t="s">
        <v>41</v>
      </c>
      <c r="C22" s="359" t="s">
        <v>215</v>
      </c>
      <c r="D22" s="361" t="s">
        <v>45</v>
      </c>
      <c r="E22" s="360" t="s">
        <v>218</v>
      </c>
    </row>
    <row r="23" spans="1:5" ht="40.5" customHeight="1" x14ac:dyDescent="0.15">
      <c r="A23" s="357"/>
      <c r="B23" s="361" t="s">
        <v>123</v>
      </c>
      <c r="C23" s="362" t="s">
        <v>75</v>
      </c>
      <c r="D23" s="361" t="s">
        <v>46</v>
      </c>
      <c r="E23" s="360" t="s">
        <v>219</v>
      </c>
    </row>
    <row r="24" spans="1:5" ht="40.5" customHeight="1" x14ac:dyDescent="0.15">
      <c r="A24" s="363"/>
      <c r="B24" s="361" t="s">
        <v>42</v>
      </c>
      <c r="C24" s="359" t="s">
        <v>216</v>
      </c>
      <c r="D24" s="361" t="s">
        <v>47</v>
      </c>
      <c r="E24" s="360" t="s">
        <v>219</v>
      </c>
    </row>
    <row r="25" spans="1:5" ht="59.25" customHeight="1" x14ac:dyDescent="0.15">
      <c r="A25" s="363"/>
      <c r="B25" s="361" t="s">
        <v>43</v>
      </c>
      <c r="C25" s="364" t="s">
        <v>75</v>
      </c>
      <c r="D25" s="361" t="s">
        <v>48</v>
      </c>
      <c r="E25" s="365" t="s">
        <v>220</v>
      </c>
    </row>
    <row r="26" spans="1:5" ht="33.75" customHeight="1" x14ac:dyDescent="0.15">
      <c r="A26" s="366"/>
      <c r="B26" s="367" t="s">
        <v>0</v>
      </c>
      <c r="C26" s="368"/>
      <c r="D26" s="350"/>
      <c r="E26" s="369"/>
    </row>
    <row r="27" spans="1:5" ht="27.75" customHeight="1" x14ac:dyDescent="0.15">
      <c r="A27" s="329"/>
      <c r="B27" s="329"/>
      <c r="C27" s="370"/>
      <c r="D27" s="329"/>
      <c r="E27" s="375" t="s">
        <v>234</v>
      </c>
    </row>
    <row r="30" spans="1:5" x14ac:dyDescent="0.15">
      <c r="A30" s="371"/>
      <c r="B30" s="371"/>
      <c r="C30" s="371"/>
      <c r="D30" s="371"/>
      <c r="E30" s="371"/>
    </row>
  </sheetData>
  <mergeCells count="16">
    <mergeCell ref="A30:E30"/>
    <mergeCell ref="A3:E3"/>
    <mergeCell ref="A15:B15"/>
    <mergeCell ref="A16:B16"/>
    <mergeCell ref="A17:B17"/>
    <mergeCell ref="A4:E4"/>
    <mergeCell ref="D9:E9"/>
    <mergeCell ref="D10:E10"/>
    <mergeCell ref="D12:E12"/>
    <mergeCell ref="D8:E8"/>
    <mergeCell ref="C15:E15"/>
    <mergeCell ref="C16:E16"/>
    <mergeCell ref="C17:E17"/>
    <mergeCell ref="C18:E18"/>
    <mergeCell ref="A18:B18"/>
    <mergeCell ref="A13:E14"/>
  </mergeCells>
  <phoneticPr fontId="2"/>
  <pageMargins left="0.78740157480314965" right="0.39370078740157483" top="0.59055118110236227"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3" customWidth="1"/>
    <col min="2" max="2" width="4.75" style="123" customWidth="1"/>
    <col min="3" max="3" width="21.75" style="105" customWidth="1"/>
    <col min="4" max="4" width="5.375" style="105" customWidth="1"/>
    <col min="5" max="5" width="5.125" style="105" customWidth="1"/>
    <col min="6" max="6" width="19.25" style="105" customWidth="1"/>
    <col min="7" max="8" width="4.125" style="105" customWidth="1"/>
    <col min="9" max="9" width="4.375" style="105" customWidth="1"/>
    <col min="10" max="10" width="23.625" style="105" customWidth="1"/>
    <col min="11" max="11" width="4.125" style="105" customWidth="1"/>
    <col min="12" max="12" width="4" style="105" customWidth="1"/>
    <col min="13" max="13" width="21.875" style="105" customWidth="1"/>
    <col min="14" max="14" width="4.875" style="105" customWidth="1"/>
    <col min="15" max="15" width="4.625" style="105" customWidth="1"/>
    <col min="16" max="16" width="10.75" style="105" customWidth="1"/>
    <col min="17" max="17" width="16.25" style="105" customWidth="1"/>
    <col min="18" max="18" width="5.375" style="105" customWidth="1"/>
    <col min="19" max="19" width="5.375" style="135" customWidth="1"/>
    <col min="20" max="20" width="26.5" style="135" customWidth="1"/>
    <col min="21" max="21" width="19.625" style="103" customWidth="1"/>
    <col min="22" max="22" width="14.375" style="103" customWidth="1"/>
    <col min="23" max="23" width="14.5" style="103" customWidth="1"/>
    <col min="24" max="24" width="14.125" style="103" customWidth="1"/>
    <col min="25" max="26" width="13.5" style="103" customWidth="1"/>
    <col min="27" max="28" width="15.375" style="103" customWidth="1"/>
    <col min="29" max="29" width="16.625" style="103" customWidth="1"/>
    <col min="30" max="30" width="14.625" style="103" customWidth="1"/>
    <col min="31" max="31" width="20.75" style="103" customWidth="1"/>
    <col min="32" max="32" width="18.75" style="103" customWidth="1"/>
    <col min="33" max="33" width="22.375" style="103" customWidth="1"/>
    <col min="34" max="16384" width="19.375" style="103"/>
  </cols>
  <sheetData>
    <row r="1" spans="1:33" s="90" customFormat="1" x14ac:dyDescent="0.15">
      <c r="A1" s="91"/>
      <c r="B1" s="92"/>
      <c r="C1" s="92"/>
      <c r="D1" s="92"/>
      <c r="E1" s="92"/>
      <c r="F1" s="92"/>
      <c r="G1" s="92"/>
      <c r="H1" s="92"/>
      <c r="I1" s="92"/>
      <c r="J1" s="92"/>
      <c r="K1" s="92"/>
      <c r="L1" s="92"/>
      <c r="M1" s="92"/>
      <c r="N1" s="92"/>
      <c r="O1" s="92"/>
      <c r="P1" s="92"/>
      <c r="Q1" s="92"/>
      <c r="R1" s="92"/>
      <c r="S1" s="92"/>
      <c r="T1" s="92"/>
      <c r="U1" s="93"/>
    </row>
    <row r="2" spans="1:33" s="90" customFormat="1" ht="45.75" customHeight="1" x14ac:dyDescent="0.15">
      <c r="A2" s="94"/>
      <c r="B2" s="235" t="s">
        <v>10</v>
      </c>
      <c r="C2" s="236"/>
      <c r="D2" s="236"/>
      <c r="E2" s="236"/>
      <c r="F2" s="237"/>
      <c r="G2" s="95"/>
      <c r="H2" s="242" t="s">
        <v>161</v>
      </c>
      <c r="I2" s="243"/>
      <c r="J2" s="243"/>
      <c r="K2" s="384" t="str">
        <f>集計用シート!C17</f>
        <v>①廃プラスチック　Ａ工程</v>
      </c>
      <c r="L2" s="95"/>
      <c r="M2" s="95"/>
      <c r="N2" s="95"/>
      <c r="O2" s="95"/>
      <c r="P2" s="95"/>
      <c r="Q2" s="170" t="s">
        <v>162</v>
      </c>
      <c r="R2" s="95"/>
      <c r="S2" s="95"/>
      <c r="T2" s="95"/>
      <c r="U2" s="96"/>
      <c r="V2" s="97"/>
      <c r="W2" s="97"/>
      <c r="X2" s="97"/>
      <c r="Y2" s="97"/>
      <c r="Z2" s="97"/>
      <c r="AA2" s="97"/>
      <c r="AB2" s="97"/>
      <c r="AC2" s="97"/>
      <c r="AD2" s="97"/>
      <c r="AE2" s="97"/>
      <c r="AF2" s="97"/>
      <c r="AG2" s="97"/>
    </row>
    <row r="3" spans="1:33" ht="39.950000000000003" customHeight="1" x14ac:dyDescent="0.15">
      <c r="A3" s="98"/>
      <c r="B3" s="99"/>
      <c r="C3" s="100"/>
      <c r="D3" s="100"/>
      <c r="E3" s="100"/>
      <c r="F3" s="100"/>
      <c r="G3" s="100"/>
      <c r="H3" s="100"/>
      <c r="I3" s="100"/>
      <c r="J3" s="100"/>
      <c r="K3" s="100"/>
      <c r="L3" s="100"/>
      <c r="M3" s="100"/>
      <c r="N3" s="100"/>
      <c r="O3" s="100"/>
      <c r="P3" s="100"/>
      <c r="Q3" s="100"/>
      <c r="R3" s="100"/>
      <c r="S3" s="100"/>
      <c r="T3" s="100"/>
      <c r="U3" s="101"/>
      <c r="V3" s="102"/>
      <c r="W3" s="102"/>
      <c r="X3" s="102"/>
      <c r="Y3" s="102"/>
      <c r="Z3" s="102"/>
      <c r="AA3" s="102"/>
      <c r="AB3" s="102"/>
      <c r="AC3" s="102"/>
      <c r="AD3" s="102"/>
      <c r="AE3" s="102"/>
      <c r="AF3" s="102"/>
      <c r="AG3" s="102"/>
    </row>
    <row r="4" spans="1:33" ht="39.950000000000003" customHeight="1" x14ac:dyDescent="0.15">
      <c r="A4" s="98"/>
      <c r="B4" s="104"/>
      <c r="C4" s="100"/>
      <c r="D4" s="100"/>
      <c r="E4" s="100"/>
      <c r="F4" s="244" t="s">
        <v>11</v>
      </c>
      <c r="G4" s="100"/>
      <c r="H4" s="100"/>
      <c r="I4" s="100"/>
      <c r="J4" s="100"/>
      <c r="S4" s="106"/>
      <c r="T4" s="106"/>
      <c r="U4" s="101"/>
      <c r="V4" s="102"/>
      <c r="W4" s="102"/>
      <c r="X4" s="102"/>
      <c r="Y4" s="102"/>
      <c r="Z4" s="102"/>
      <c r="AA4" s="102"/>
      <c r="AB4" s="102"/>
      <c r="AC4" s="102"/>
      <c r="AD4" s="102"/>
      <c r="AE4" s="102"/>
      <c r="AF4" s="102"/>
      <c r="AG4" s="102"/>
    </row>
    <row r="5" spans="1:33" ht="39.950000000000003" customHeight="1" x14ac:dyDescent="0.15">
      <c r="A5" s="98"/>
      <c r="B5" s="99"/>
      <c r="C5" s="100"/>
      <c r="D5" s="100"/>
      <c r="E5" s="107"/>
      <c r="F5" s="230"/>
      <c r="G5" s="100"/>
      <c r="H5" s="100"/>
      <c r="I5" s="100"/>
      <c r="J5" s="100"/>
      <c r="S5" s="106"/>
      <c r="T5" s="106"/>
      <c r="U5" s="101"/>
      <c r="V5" s="102"/>
      <c r="W5" s="102"/>
      <c r="X5" s="102"/>
      <c r="Y5" s="102"/>
      <c r="Z5" s="102"/>
      <c r="AA5" s="102"/>
      <c r="AB5" s="102"/>
      <c r="AC5" s="102"/>
      <c r="AD5" s="102"/>
      <c r="AE5" s="102"/>
      <c r="AF5" s="102"/>
      <c r="AG5" s="102"/>
    </row>
    <row r="6" spans="1:33" ht="39.950000000000003" customHeight="1" x14ac:dyDescent="0.15">
      <c r="A6" s="98"/>
      <c r="B6" s="99"/>
      <c r="C6" s="100"/>
      <c r="D6" s="100"/>
      <c r="E6" s="108"/>
      <c r="F6" s="100"/>
      <c r="G6" s="100"/>
      <c r="H6" s="100"/>
      <c r="I6" s="100"/>
      <c r="J6" s="100"/>
      <c r="S6" s="106"/>
      <c r="T6" s="106"/>
      <c r="U6" s="101"/>
      <c r="V6" s="102"/>
      <c r="W6" s="102"/>
      <c r="X6" s="102"/>
      <c r="Y6" s="102"/>
      <c r="Z6" s="102"/>
      <c r="AA6" s="102"/>
      <c r="AB6" s="102"/>
      <c r="AC6" s="102"/>
      <c r="AD6" s="102"/>
      <c r="AE6" s="102"/>
      <c r="AF6" s="102"/>
      <c r="AG6" s="102"/>
    </row>
    <row r="7" spans="1:33" ht="39.950000000000003" customHeight="1" x14ac:dyDescent="0.15">
      <c r="A7" s="98"/>
      <c r="B7" s="99"/>
      <c r="C7" s="244" t="s">
        <v>12</v>
      </c>
      <c r="D7" s="100"/>
      <c r="E7" s="108"/>
      <c r="F7" s="100"/>
      <c r="G7" s="100"/>
      <c r="H7" s="100"/>
      <c r="I7" s="220" t="s">
        <v>13</v>
      </c>
      <c r="J7" s="221"/>
      <c r="K7" s="100"/>
      <c r="L7" s="100"/>
      <c r="M7" s="100"/>
      <c r="N7" s="100"/>
      <c r="O7" s="100"/>
      <c r="P7" s="220" t="s">
        <v>19</v>
      </c>
      <c r="Q7" s="221"/>
      <c r="R7" s="100"/>
      <c r="S7" s="100"/>
      <c r="T7" s="100"/>
      <c r="U7" s="101"/>
      <c r="V7" s="102"/>
      <c r="W7" s="102"/>
      <c r="X7" s="102"/>
      <c r="Y7" s="102"/>
      <c r="Z7" s="102"/>
      <c r="AA7" s="102"/>
      <c r="AB7" s="102"/>
      <c r="AC7" s="102"/>
      <c r="AD7" s="102"/>
      <c r="AE7" s="102"/>
      <c r="AF7" s="102"/>
      <c r="AG7" s="102"/>
    </row>
    <row r="8" spans="1:33" ht="39.950000000000003" customHeight="1" x14ac:dyDescent="0.2">
      <c r="A8" s="98"/>
      <c r="B8" s="104"/>
      <c r="C8" s="230"/>
      <c r="D8" s="109"/>
      <c r="E8" s="108"/>
      <c r="F8" s="100"/>
      <c r="G8" s="100"/>
      <c r="H8" s="110" t="s">
        <v>76</v>
      </c>
      <c r="I8" s="377">
        <f>集計用シート!F17</f>
        <v>0</v>
      </c>
      <c r="J8" s="378"/>
      <c r="K8" s="100"/>
      <c r="L8" s="100"/>
      <c r="M8" s="100"/>
      <c r="N8" s="100"/>
      <c r="O8" s="110" t="s">
        <v>77</v>
      </c>
      <c r="P8" s="377">
        <f>集計用シート!L17</f>
        <v>0</v>
      </c>
      <c r="Q8" s="378"/>
      <c r="R8" s="111"/>
      <c r="S8" s="100"/>
      <c r="T8" s="100"/>
      <c r="U8" s="101"/>
      <c r="V8" s="102"/>
      <c r="W8" s="102"/>
      <c r="X8" s="102"/>
      <c r="Y8" s="102"/>
      <c r="Z8" s="102"/>
      <c r="AA8" s="102"/>
      <c r="AB8" s="102"/>
      <c r="AC8" s="102"/>
      <c r="AD8" s="102"/>
      <c r="AE8" s="102"/>
      <c r="AF8" s="102"/>
      <c r="AG8" s="102"/>
    </row>
    <row r="9" spans="1:33" ht="39.950000000000003" customHeight="1" x14ac:dyDescent="0.15">
      <c r="A9" s="98"/>
      <c r="B9" s="99"/>
      <c r="C9" s="100"/>
      <c r="D9" s="100"/>
      <c r="E9" s="108"/>
      <c r="F9" s="100"/>
      <c r="G9" s="100"/>
      <c r="H9" s="108"/>
      <c r="I9" s="100"/>
      <c r="J9" s="100"/>
      <c r="K9" s="100"/>
      <c r="L9" s="100"/>
      <c r="M9" s="100"/>
      <c r="N9" s="100"/>
      <c r="O9" s="108"/>
      <c r="P9" s="100"/>
      <c r="Q9" s="100"/>
      <c r="R9" s="100"/>
      <c r="S9" s="100"/>
      <c r="T9" s="100"/>
      <c r="U9" s="101"/>
      <c r="V9" s="153"/>
      <c r="W9" s="102"/>
      <c r="X9" s="102"/>
      <c r="Y9" s="102"/>
      <c r="Z9" s="102"/>
      <c r="AA9" s="102"/>
      <c r="AB9" s="102"/>
      <c r="AC9" s="102"/>
      <c r="AD9" s="102"/>
      <c r="AE9" s="102"/>
      <c r="AF9" s="102"/>
      <c r="AG9" s="102"/>
    </row>
    <row r="10" spans="1:33" ht="39.950000000000003" customHeight="1" x14ac:dyDescent="0.15">
      <c r="A10" s="98"/>
      <c r="B10" s="99"/>
      <c r="C10" s="100"/>
      <c r="D10" s="100"/>
      <c r="E10" s="112"/>
      <c r="F10" s="113" t="s">
        <v>8</v>
      </c>
      <c r="G10" s="114"/>
      <c r="H10" s="114"/>
      <c r="I10" s="220" t="s">
        <v>14</v>
      </c>
      <c r="J10" s="221"/>
      <c r="K10" s="100"/>
      <c r="L10" s="100"/>
      <c r="M10" s="100"/>
      <c r="N10" s="100"/>
      <c r="O10" s="108"/>
      <c r="S10" s="100"/>
      <c r="T10" s="100"/>
      <c r="U10" s="101"/>
      <c r="V10" s="154"/>
      <c r="W10" s="102"/>
      <c r="X10" s="102"/>
      <c r="Y10" s="102"/>
      <c r="Z10" s="102"/>
      <c r="AA10" s="102"/>
      <c r="AB10" s="102"/>
      <c r="AC10" s="102"/>
      <c r="AD10" s="102"/>
      <c r="AE10" s="102"/>
      <c r="AF10" s="102"/>
      <c r="AG10" s="102"/>
    </row>
    <row r="11" spans="1:33" ht="39.950000000000003" customHeight="1" x14ac:dyDescent="0.2">
      <c r="A11" s="98"/>
      <c r="B11" s="104"/>
      <c r="C11" s="100"/>
      <c r="D11" s="100"/>
      <c r="E11" s="115" t="s">
        <v>78</v>
      </c>
      <c r="F11" s="379">
        <f>集計用シート!E17</f>
        <v>150</v>
      </c>
      <c r="G11" s="116"/>
      <c r="H11" s="117" t="s">
        <v>79</v>
      </c>
      <c r="I11" s="377">
        <f>集計用シート!G17</f>
        <v>0</v>
      </c>
      <c r="J11" s="378"/>
      <c r="K11" s="111"/>
      <c r="L11" s="100"/>
      <c r="M11" s="100"/>
      <c r="N11" s="100"/>
      <c r="O11" s="108"/>
      <c r="S11" s="100"/>
      <c r="T11" s="118" t="s">
        <v>23</v>
      </c>
      <c r="U11" s="101"/>
      <c r="V11" s="154"/>
      <c r="W11" s="102"/>
      <c r="X11" s="102"/>
      <c r="Y11" s="102"/>
      <c r="Z11" s="102"/>
      <c r="AA11" s="102"/>
      <c r="AB11" s="102"/>
      <c r="AC11" s="102"/>
      <c r="AD11" s="102"/>
      <c r="AE11" s="102"/>
      <c r="AF11" s="102"/>
      <c r="AG11" s="102"/>
    </row>
    <row r="12" spans="1:33" ht="39.950000000000003" customHeight="1" x14ac:dyDescent="0.2">
      <c r="A12" s="98"/>
      <c r="B12" s="104"/>
      <c r="C12" s="119"/>
      <c r="D12" s="119"/>
      <c r="E12" s="119"/>
      <c r="F12" s="119"/>
      <c r="G12" s="100"/>
      <c r="H12" s="108"/>
      <c r="I12" s="100"/>
      <c r="J12" s="120"/>
      <c r="K12" s="100"/>
      <c r="L12" s="100"/>
      <c r="M12" s="100"/>
      <c r="N12" s="100"/>
      <c r="O12" s="108"/>
      <c r="P12" s="231" t="s">
        <v>20</v>
      </c>
      <c r="Q12" s="239"/>
      <c r="R12" s="100"/>
      <c r="S12" s="110" t="s">
        <v>80</v>
      </c>
      <c r="T12" s="379">
        <f>集計用シート!O17</f>
        <v>0</v>
      </c>
      <c r="U12" s="101"/>
      <c r="V12" s="218" t="s">
        <v>38</v>
      </c>
      <c r="W12" s="102"/>
      <c r="X12" s="102"/>
      <c r="Y12" s="102"/>
      <c r="Z12" s="102"/>
      <c r="AA12" s="102"/>
      <c r="AB12" s="102"/>
      <c r="AC12" s="102"/>
      <c r="AD12" s="102"/>
      <c r="AE12" s="102"/>
      <c r="AF12" s="102"/>
      <c r="AG12" s="102"/>
    </row>
    <row r="13" spans="1:33" ht="39.950000000000003" customHeight="1" x14ac:dyDescent="0.15">
      <c r="A13" s="98"/>
      <c r="B13" s="99"/>
      <c r="C13" s="245" t="s">
        <v>26</v>
      </c>
      <c r="D13" s="246"/>
      <c r="E13" s="221"/>
      <c r="F13" s="113" t="s">
        <v>27</v>
      </c>
      <c r="G13" s="108"/>
      <c r="H13" s="108"/>
      <c r="I13" s="220" t="s">
        <v>15</v>
      </c>
      <c r="J13" s="221"/>
      <c r="K13" s="100"/>
      <c r="L13" s="100"/>
      <c r="M13" s="118" t="s">
        <v>17</v>
      </c>
      <c r="N13" s="100"/>
      <c r="O13" s="108"/>
      <c r="P13" s="240"/>
      <c r="Q13" s="241"/>
      <c r="R13" s="100"/>
      <c r="S13" s="108"/>
      <c r="T13" s="100"/>
      <c r="U13" s="101"/>
      <c r="V13" s="219"/>
      <c r="W13" s="102"/>
      <c r="X13" s="102"/>
      <c r="Y13" s="102"/>
      <c r="Z13" s="102"/>
      <c r="AA13" s="102"/>
      <c r="AB13" s="102"/>
      <c r="AC13" s="102"/>
      <c r="AD13" s="102"/>
      <c r="AE13" s="102"/>
      <c r="AF13" s="102"/>
      <c r="AG13" s="102"/>
    </row>
    <row r="14" spans="1:33" ht="39" customHeight="1" x14ac:dyDescent="0.2">
      <c r="A14" s="98"/>
      <c r="B14" s="99"/>
      <c r="C14" s="225" t="s">
        <v>28</v>
      </c>
      <c r="D14" s="226"/>
      <c r="E14" s="224"/>
      <c r="F14" s="376">
        <f>F11</f>
        <v>150</v>
      </c>
      <c r="G14" s="108"/>
      <c r="H14" s="117" t="s">
        <v>81</v>
      </c>
      <c r="I14" s="377">
        <f>集計用シート!H17</f>
        <v>0</v>
      </c>
      <c r="J14" s="378"/>
      <c r="K14" s="122"/>
      <c r="L14" s="117" t="s">
        <v>82</v>
      </c>
      <c r="M14" s="379">
        <f>集計用シート!J17</f>
        <v>0</v>
      </c>
      <c r="N14" s="116"/>
      <c r="O14" s="117" t="s">
        <v>83</v>
      </c>
      <c r="P14" s="377">
        <f>集計用シート!M17</f>
        <v>0</v>
      </c>
      <c r="Q14" s="378"/>
      <c r="R14" s="111"/>
      <c r="S14" s="108"/>
      <c r="T14" s="100"/>
      <c r="U14" s="101"/>
      <c r="V14" s="219"/>
      <c r="W14" s="102"/>
      <c r="X14" s="102"/>
      <c r="Y14" s="102"/>
      <c r="Z14" s="102"/>
      <c r="AA14" s="102"/>
      <c r="AB14" s="102"/>
      <c r="AC14" s="102"/>
      <c r="AD14" s="102"/>
      <c r="AE14" s="102"/>
      <c r="AF14" s="102"/>
      <c r="AG14" s="102"/>
    </row>
    <row r="15" spans="1:33" ht="39.950000000000003" customHeight="1" x14ac:dyDescent="0.2">
      <c r="A15" s="98"/>
      <c r="C15" s="222" t="s">
        <v>29</v>
      </c>
      <c r="D15" s="223"/>
      <c r="E15" s="224"/>
      <c r="F15" s="376">
        <f>I8+P8</f>
        <v>0</v>
      </c>
      <c r="G15" s="108"/>
      <c r="H15" s="108"/>
      <c r="I15" s="136"/>
      <c r="J15" s="121"/>
      <c r="K15" s="100"/>
      <c r="L15" s="108"/>
      <c r="M15" s="100"/>
      <c r="N15" s="100"/>
      <c r="O15" s="108"/>
      <c r="P15" s="100"/>
      <c r="Q15" s="100"/>
      <c r="R15" s="100"/>
      <c r="S15" s="112"/>
      <c r="T15" s="118" t="s">
        <v>24</v>
      </c>
      <c r="U15" s="101"/>
      <c r="V15" s="102"/>
      <c r="W15" s="102"/>
      <c r="X15" s="102"/>
      <c r="Y15" s="102"/>
      <c r="Z15" s="102"/>
      <c r="AA15" s="102"/>
      <c r="AB15" s="102"/>
      <c r="AC15" s="102"/>
      <c r="AD15" s="102"/>
      <c r="AE15" s="102"/>
      <c r="AF15" s="102"/>
      <c r="AG15" s="102"/>
    </row>
    <row r="16" spans="1:33" ht="39.950000000000003" customHeight="1" x14ac:dyDescent="0.2">
      <c r="A16" s="98"/>
      <c r="C16" s="225" t="s">
        <v>30</v>
      </c>
      <c r="D16" s="226"/>
      <c r="E16" s="224"/>
      <c r="F16" s="376">
        <f>I17</f>
        <v>0</v>
      </c>
      <c r="G16" s="108"/>
      <c r="H16" s="108"/>
      <c r="I16" s="220" t="s">
        <v>16</v>
      </c>
      <c r="J16" s="221"/>
      <c r="K16" s="100"/>
      <c r="L16" s="112"/>
      <c r="M16" s="118" t="s">
        <v>18</v>
      </c>
      <c r="N16" s="100"/>
      <c r="O16" s="108"/>
      <c r="P16" s="231" t="s">
        <v>21</v>
      </c>
      <c r="Q16" s="232"/>
      <c r="R16" s="100"/>
      <c r="S16" s="110" t="s">
        <v>84</v>
      </c>
      <c r="T16" s="379">
        <f>集計用シート!P17</f>
        <v>0</v>
      </c>
      <c r="U16" s="101"/>
      <c r="V16" s="102"/>
      <c r="W16" s="102"/>
      <c r="X16" s="102"/>
      <c r="Y16" s="102"/>
      <c r="Z16" s="102"/>
      <c r="AA16" s="102"/>
      <c r="AB16" s="102"/>
      <c r="AC16" s="102"/>
      <c r="AD16" s="102"/>
      <c r="AE16" s="102"/>
      <c r="AF16" s="102"/>
      <c r="AG16" s="102"/>
    </row>
    <row r="17" spans="1:33" ht="39.950000000000003" customHeight="1" x14ac:dyDescent="0.2">
      <c r="A17" s="98"/>
      <c r="C17" s="222" t="s">
        <v>31</v>
      </c>
      <c r="D17" s="223"/>
      <c r="E17" s="224"/>
      <c r="F17" s="376">
        <f>M17</f>
        <v>0</v>
      </c>
      <c r="G17" s="108"/>
      <c r="H17" s="125" t="s">
        <v>85</v>
      </c>
      <c r="I17" s="377">
        <f>集計用シート!I17</f>
        <v>0</v>
      </c>
      <c r="J17" s="378"/>
      <c r="K17" s="111"/>
      <c r="L17" s="115" t="s">
        <v>86</v>
      </c>
      <c r="M17" s="379">
        <f>集計用シート!K17</f>
        <v>0</v>
      </c>
      <c r="N17" s="111"/>
      <c r="O17" s="108"/>
      <c r="P17" s="233"/>
      <c r="Q17" s="234"/>
      <c r="R17" s="126"/>
      <c r="S17" s="108"/>
      <c r="T17" s="100"/>
      <c r="U17" s="101"/>
      <c r="V17" s="102"/>
      <c r="W17" s="102"/>
      <c r="X17" s="102"/>
      <c r="Y17" s="102"/>
      <c r="Z17" s="102"/>
      <c r="AA17" s="102"/>
      <c r="AB17" s="102"/>
      <c r="AC17" s="102"/>
      <c r="AD17" s="102"/>
      <c r="AE17" s="102"/>
      <c r="AF17" s="102"/>
      <c r="AG17" s="102"/>
    </row>
    <row r="18" spans="1:33" ht="39.950000000000003" customHeight="1" x14ac:dyDescent="0.2">
      <c r="A18" s="98"/>
      <c r="C18" s="222" t="s">
        <v>32</v>
      </c>
      <c r="D18" s="223"/>
      <c r="E18" s="224"/>
      <c r="F18" s="376">
        <f>I11+P14</f>
        <v>0</v>
      </c>
      <c r="G18" s="108"/>
      <c r="H18" s="112"/>
      <c r="I18" s="119"/>
      <c r="J18" s="119"/>
      <c r="K18" s="100"/>
      <c r="L18" s="100"/>
      <c r="M18" s="100"/>
      <c r="N18" s="100"/>
      <c r="O18" s="127" t="s">
        <v>87</v>
      </c>
      <c r="P18" s="380">
        <f>集計用シート!N17</f>
        <v>150</v>
      </c>
      <c r="Q18" s="381"/>
      <c r="R18" s="116"/>
      <c r="S18" s="112"/>
      <c r="T18" s="229" t="s">
        <v>25</v>
      </c>
      <c r="U18" s="101"/>
      <c r="V18" s="102"/>
      <c r="W18" s="102"/>
      <c r="X18" s="102"/>
      <c r="Y18" s="102"/>
      <c r="Z18" s="102"/>
      <c r="AA18" s="102"/>
      <c r="AB18" s="102"/>
      <c r="AC18" s="102"/>
      <c r="AD18" s="102"/>
      <c r="AE18" s="102"/>
      <c r="AF18" s="102"/>
      <c r="AG18" s="102"/>
    </row>
    <row r="19" spans="1:33" ht="39.950000000000003" customHeight="1" x14ac:dyDescent="0.2">
      <c r="A19" s="98"/>
      <c r="C19" s="225" t="s">
        <v>33</v>
      </c>
      <c r="D19" s="226"/>
      <c r="E19" s="224"/>
      <c r="F19" s="376">
        <f>P18</f>
        <v>150</v>
      </c>
      <c r="G19" s="108"/>
      <c r="H19" s="100"/>
      <c r="I19" s="100"/>
      <c r="J19" s="100"/>
      <c r="K19" s="124"/>
      <c r="L19" s="124"/>
      <c r="M19" s="124"/>
      <c r="N19" s="124"/>
      <c r="O19" s="128"/>
      <c r="P19" s="382"/>
      <c r="Q19" s="383"/>
      <c r="R19" s="129"/>
      <c r="S19" s="100"/>
      <c r="T19" s="230"/>
      <c r="U19" s="101"/>
      <c r="V19" s="102"/>
      <c r="W19" s="102"/>
      <c r="X19" s="102"/>
      <c r="Y19" s="102"/>
      <c r="Z19" s="102"/>
      <c r="AA19" s="102"/>
      <c r="AB19" s="102"/>
      <c r="AC19" s="102"/>
      <c r="AD19" s="102"/>
      <c r="AE19" s="102"/>
      <c r="AF19" s="102"/>
      <c r="AG19" s="102"/>
    </row>
    <row r="20" spans="1:33" ht="39.950000000000003" customHeight="1" x14ac:dyDescent="0.2">
      <c r="A20" s="98"/>
      <c r="C20" s="222" t="s">
        <v>34</v>
      </c>
      <c r="D20" s="223"/>
      <c r="E20" s="224"/>
      <c r="F20" s="376">
        <f>P22</f>
        <v>150</v>
      </c>
      <c r="G20" s="108"/>
      <c r="H20" s="100"/>
      <c r="I20" s="100"/>
      <c r="J20" s="100"/>
      <c r="K20" s="100"/>
      <c r="L20" s="100"/>
      <c r="M20" s="100"/>
      <c r="N20" s="100"/>
      <c r="O20" s="100"/>
      <c r="P20" s="100"/>
      <c r="Q20" s="107"/>
      <c r="R20" s="100"/>
      <c r="S20" s="115" t="s">
        <v>88</v>
      </c>
      <c r="T20" s="379">
        <f>集計用シート!Q17</f>
        <v>0</v>
      </c>
      <c r="U20" s="101"/>
      <c r="V20" s="102"/>
      <c r="W20" s="102"/>
      <c r="X20" s="102"/>
      <c r="Y20" s="102"/>
      <c r="Z20" s="102"/>
      <c r="AA20" s="102"/>
      <c r="AB20" s="102"/>
      <c r="AC20" s="102"/>
      <c r="AD20" s="102"/>
      <c r="AE20" s="102"/>
      <c r="AF20" s="102"/>
      <c r="AG20" s="102"/>
    </row>
    <row r="21" spans="1:33" ht="57" customHeight="1" x14ac:dyDescent="0.2">
      <c r="A21" s="98"/>
      <c r="C21" s="222" t="s">
        <v>35</v>
      </c>
      <c r="D21" s="223"/>
      <c r="E21" s="224"/>
      <c r="F21" s="376">
        <f>T12</f>
        <v>0</v>
      </c>
      <c r="G21" s="108"/>
      <c r="H21" s="100"/>
      <c r="I21" s="100"/>
      <c r="J21" s="100"/>
      <c r="K21" s="100"/>
      <c r="L21" s="100"/>
      <c r="M21" s="100"/>
      <c r="N21" s="100"/>
      <c r="O21" s="100"/>
      <c r="P21" s="220" t="s">
        <v>22</v>
      </c>
      <c r="Q21" s="238"/>
      <c r="R21" s="100"/>
      <c r="S21" s="100"/>
      <c r="T21" s="100"/>
      <c r="U21" s="101"/>
      <c r="V21" s="102"/>
      <c r="W21" s="102"/>
      <c r="X21" s="102"/>
      <c r="Y21" s="102"/>
      <c r="Z21" s="102"/>
      <c r="AA21" s="102"/>
      <c r="AB21" s="102"/>
      <c r="AC21" s="102"/>
      <c r="AD21" s="102"/>
      <c r="AE21" s="102"/>
      <c r="AF21" s="102"/>
      <c r="AG21" s="102"/>
    </row>
    <row r="22" spans="1:33" ht="39.950000000000003" customHeight="1" x14ac:dyDescent="0.2">
      <c r="A22" s="98"/>
      <c r="C22" s="222" t="s">
        <v>36</v>
      </c>
      <c r="D22" s="223"/>
      <c r="E22" s="224"/>
      <c r="F22" s="376">
        <f>T16</f>
        <v>0</v>
      </c>
      <c r="G22" s="108"/>
      <c r="H22" s="100"/>
      <c r="I22" s="100"/>
      <c r="J22" s="100"/>
      <c r="K22" s="100"/>
      <c r="L22" s="100"/>
      <c r="M22" s="100"/>
      <c r="N22" s="100"/>
      <c r="O22" s="115" t="s">
        <v>89</v>
      </c>
      <c r="P22" s="377">
        <f>集計用シート!T17</f>
        <v>150</v>
      </c>
      <c r="Q22" s="378"/>
      <c r="R22" s="100"/>
      <c r="S22" s="100"/>
      <c r="T22" s="100"/>
      <c r="U22" s="101"/>
      <c r="V22" s="102"/>
      <c r="W22" s="102"/>
      <c r="X22" s="102"/>
      <c r="Y22" s="102"/>
      <c r="Z22" s="102"/>
      <c r="AA22" s="102"/>
      <c r="AB22" s="102"/>
      <c r="AC22" s="102"/>
      <c r="AD22" s="102"/>
      <c r="AE22" s="102"/>
      <c r="AF22" s="102"/>
      <c r="AG22" s="102"/>
    </row>
    <row r="23" spans="1:33" ht="52.5" customHeight="1" x14ac:dyDescent="0.2">
      <c r="A23" s="98"/>
      <c r="C23" s="222" t="s">
        <v>37</v>
      </c>
      <c r="D23" s="223"/>
      <c r="E23" s="224"/>
      <c r="F23" s="376">
        <f>T20</f>
        <v>0</v>
      </c>
      <c r="G23" s="108"/>
      <c r="H23" s="100"/>
      <c r="I23" s="100"/>
      <c r="J23" s="100"/>
      <c r="K23" s="100"/>
      <c r="L23" s="100"/>
      <c r="M23" s="100"/>
      <c r="N23" s="100"/>
      <c r="O23" s="100"/>
      <c r="P23" s="227"/>
      <c r="Q23" s="228"/>
      <c r="R23" s="100"/>
      <c r="S23" s="100"/>
      <c r="T23" s="100"/>
      <c r="U23" s="101"/>
      <c r="V23" s="102"/>
      <c r="W23" s="102"/>
      <c r="X23" s="102"/>
      <c r="Y23" s="102"/>
      <c r="Z23" s="102"/>
      <c r="AA23" s="102"/>
      <c r="AB23" s="102"/>
      <c r="AC23" s="102"/>
      <c r="AD23" s="102"/>
      <c r="AE23" s="102"/>
      <c r="AF23" s="102"/>
      <c r="AG23" s="102"/>
    </row>
    <row r="24" spans="1:33" x14ac:dyDescent="0.15">
      <c r="A24" s="130"/>
      <c r="B24" s="131"/>
      <c r="C24" s="132"/>
      <c r="D24" s="132"/>
      <c r="E24" s="132"/>
      <c r="F24" s="132"/>
      <c r="G24" s="132"/>
      <c r="H24" s="132"/>
      <c r="I24" s="132"/>
      <c r="J24" s="132"/>
      <c r="K24" s="132"/>
      <c r="L24" s="132"/>
      <c r="M24" s="132"/>
      <c r="N24" s="132"/>
      <c r="O24" s="132"/>
      <c r="P24" s="132"/>
      <c r="Q24" s="132"/>
      <c r="R24" s="132"/>
      <c r="S24" s="133"/>
      <c r="T24" s="133"/>
      <c r="U24" s="134"/>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3" customWidth="1"/>
    <col min="2" max="2" width="4.75" style="123" customWidth="1"/>
    <col min="3" max="3" width="21.75" style="105" customWidth="1"/>
    <col min="4" max="4" width="5.375" style="105" customWidth="1"/>
    <col min="5" max="5" width="5.125" style="105" customWidth="1"/>
    <col min="6" max="6" width="19.25" style="105" customWidth="1"/>
    <col min="7" max="8" width="4.125" style="105" customWidth="1"/>
    <col min="9" max="9" width="4.375" style="105" customWidth="1"/>
    <col min="10" max="10" width="23.625" style="105" customWidth="1"/>
    <col min="11" max="11" width="4.125" style="105" customWidth="1"/>
    <col min="12" max="12" width="4" style="105" customWidth="1"/>
    <col min="13" max="13" width="21.875" style="105" customWidth="1"/>
    <col min="14" max="14" width="4.875" style="105" customWidth="1"/>
    <col min="15" max="15" width="4.625" style="105" customWidth="1"/>
    <col min="16" max="16" width="10.75" style="105" customWidth="1"/>
    <col min="17" max="17" width="16.25" style="105" customWidth="1"/>
    <col min="18" max="18" width="5.375" style="105" customWidth="1"/>
    <col min="19" max="19" width="5.375" style="135" customWidth="1"/>
    <col min="20" max="20" width="26.5" style="135" customWidth="1"/>
    <col min="21" max="21" width="19.625" style="103" customWidth="1"/>
    <col min="22" max="22" width="14.375" style="103" customWidth="1"/>
    <col min="23" max="23" width="14.5" style="103" customWidth="1"/>
    <col min="24" max="24" width="14.125" style="103" customWidth="1"/>
    <col min="25" max="26" width="13.5" style="103" customWidth="1"/>
    <col min="27" max="28" width="15.375" style="103" customWidth="1"/>
    <col min="29" max="29" width="16.625" style="103" customWidth="1"/>
    <col min="30" max="30" width="14.625" style="103" customWidth="1"/>
    <col min="31" max="31" width="20.75" style="103" customWidth="1"/>
    <col min="32" max="32" width="18.75" style="103" customWidth="1"/>
    <col min="33" max="33" width="22.375" style="103" customWidth="1"/>
    <col min="34" max="16384" width="19.375" style="103"/>
  </cols>
  <sheetData>
    <row r="1" spans="1:33" s="90" customFormat="1" x14ac:dyDescent="0.15">
      <c r="A1" s="91"/>
      <c r="B1" s="92"/>
      <c r="C1" s="92"/>
      <c r="D1" s="92"/>
      <c r="E1" s="92"/>
      <c r="F1" s="92"/>
      <c r="G1" s="92"/>
      <c r="H1" s="92"/>
      <c r="I1" s="92"/>
      <c r="J1" s="92"/>
      <c r="K1" s="92"/>
      <c r="L1" s="92"/>
      <c r="M1" s="92"/>
      <c r="N1" s="92"/>
      <c r="O1" s="92"/>
      <c r="P1" s="92"/>
      <c r="Q1" s="92"/>
      <c r="R1" s="92"/>
      <c r="S1" s="92"/>
      <c r="T1" s="92"/>
      <c r="U1" s="93"/>
    </row>
    <row r="2" spans="1:33" s="90" customFormat="1" ht="45.75" customHeight="1" x14ac:dyDescent="0.15">
      <c r="A2" s="94"/>
      <c r="B2" s="235" t="s">
        <v>10</v>
      </c>
      <c r="C2" s="236"/>
      <c r="D2" s="236"/>
      <c r="E2" s="236"/>
      <c r="F2" s="237"/>
      <c r="G2" s="95"/>
      <c r="H2" s="242" t="s">
        <v>161</v>
      </c>
      <c r="I2" s="243"/>
      <c r="J2" s="243"/>
      <c r="K2" s="385" t="str">
        <f>集計用シート!C18</f>
        <v>②廃プラスチック　Ｂ工程</v>
      </c>
      <c r="L2" s="95"/>
      <c r="M2" s="95"/>
      <c r="N2" s="95"/>
      <c r="O2" s="95"/>
      <c r="P2" s="95"/>
      <c r="Q2" s="170" t="s">
        <v>162</v>
      </c>
      <c r="R2" s="95"/>
      <c r="S2" s="95"/>
      <c r="T2" s="95"/>
      <c r="U2" s="96"/>
      <c r="V2" s="97"/>
      <c r="W2" s="97"/>
      <c r="X2" s="97"/>
      <c r="Y2" s="97"/>
      <c r="Z2" s="97"/>
      <c r="AA2" s="97"/>
      <c r="AB2" s="97"/>
      <c r="AC2" s="97"/>
      <c r="AD2" s="97"/>
      <c r="AE2" s="97"/>
      <c r="AF2" s="97"/>
      <c r="AG2" s="97"/>
    </row>
    <row r="3" spans="1:33" ht="39.950000000000003" customHeight="1" x14ac:dyDescent="0.15">
      <c r="A3" s="98"/>
      <c r="B3" s="99"/>
      <c r="C3" s="100"/>
      <c r="D3" s="100"/>
      <c r="E3" s="100"/>
      <c r="F3" s="100"/>
      <c r="G3" s="100"/>
      <c r="H3" s="100"/>
      <c r="I3" s="100"/>
      <c r="J3" s="100"/>
      <c r="K3" s="100"/>
      <c r="L3" s="100"/>
      <c r="M3" s="100"/>
      <c r="N3" s="100"/>
      <c r="O3" s="100"/>
      <c r="P3" s="100"/>
      <c r="Q3" s="100"/>
      <c r="R3" s="100"/>
      <c r="S3" s="100"/>
      <c r="T3" s="100"/>
      <c r="U3" s="101"/>
      <c r="V3" s="102"/>
      <c r="W3" s="102"/>
      <c r="X3" s="102"/>
      <c r="Y3" s="102"/>
      <c r="Z3" s="102"/>
      <c r="AA3" s="102"/>
      <c r="AB3" s="102"/>
      <c r="AC3" s="102"/>
      <c r="AD3" s="102"/>
      <c r="AE3" s="102"/>
      <c r="AF3" s="102"/>
      <c r="AG3" s="102"/>
    </row>
    <row r="4" spans="1:33" ht="39.950000000000003" customHeight="1" x14ac:dyDescent="0.15">
      <c r="A4" s="98"/>
      <c r="B4" s="104"/>
      <c r="C4" s="100"/>
      <c r="D4" s="100"/>
      <c r="E4" s="100"/>
      <c r="F4" s="244" t="s">
        <v>11</v>
      </c>
      <c r="G4" s="100"/>
      <c r="H4" s="100"/>
      <c r="I4" s="100"/>
      <c r="J4" s="100"/>
      <c r="S4" s="106"/>
      <c r="T4" s="106"/>
      <c r="U4" s="101"/>
      <c r="V4" s="102"/>
      <c r="W4" s="102"/>
      <c r="X4" s="102"/>
      <c r="Y4" s="102"/>
      <c r="Z4" s="102"/>
      <c r="AA4" s="102"/>
      <c r="AB4" s="102"/>
      <c r="AC4" s="102"/>
      <c r="AD4" s="102"/>
      <c r="AE4" s="102"/>
      <c r="AF4" s="102"/>
      <c r="AG4" s="102"/>
    </row>
    <row r="5" spans="1:33" ht="39.950000000000003" customHeight="1" x14ac:dyDescent="0.15">
      <c r="A5" s="98"/>
      <c r="B5" s="99"/>
      <c r="C5" s="100"/>
      <c r="D5" s="100"/>
      <c r="E5" s="107"/>
      <c r="F5" s="230"/>
      <c r="G5" s="100"/>
      <c r="H5" s="100"/>
      <c r="I5" s="100"/>
      <c r="J5" s="100"/>
      <c r="S5" s="106"/>
      <c r="T5" s="106"/>
      <c r="U5" s="101"/>
      <c r="V5" s="102"/>
      <c r="W5" s="102"/>
      <c r="X5" s="102"/>
      <c r="Y5" s="102"/>
      <c r="Z5" s="102"/>
      <c r="AA5" s="102"/>
      <c r="AB5" s="102"/>
      <c r="AC5" s="102"/>
      <c r="AD5" s="102"/>
      <c r="AE5" s="102"/>
      <c r="AF5" s="102"/>
      <c r="AG5" s="102"/>
    </row>
    <row r="6" spans="1:33" ht="39.950000000000003" customHeight="1" x14ac:dyDescent="0.15">
      <c r="A6" s="98"/>
      <c r="B6" s="99"/>
      <c r="C6" s="100"/>
      <c r="D6" s="100"/>
      <c r="E6" s="108"/>
      <c r="F6" s="100"/>
      <c r="G6" s="100"/>
      <c r="H6" s="100"/>
      <c r="I6" s="100"/>
      <c r="J6" s="100"/>
      <c r="S6" s="106"/>
      <c r="T6" s="106"/>
      <c r="U6" s="101"/>
      <c r="V6" s="102"/>
      <c r="W6" s="102"/>
      <c r="X6" s="102"/>
      <c r="Y6" s="102"/>
      <c r="Z6" s="102"/>
      <c r="AA6" s="102"/>
      <c r="AB6" s="102"/>
      <c r="AC6" s="102"/>
      <c r="AD6" s="102"/>
      <c r="AE6" s="102"/>
      <c r="AF6" s="102"/>
      <c r="AG6" s="102"/>
    </row>
    <row r="7" spans="1:33" ht="39.950000000000003" customHeight="1" x14ac:dyDescent="0.15">
      <c r="A7" s="98"/>
      <c r="B7" s="99"/>
      <c r="C7" s="244" t="s">
        <v>12</v>
      </c>
      <c r="D7" s="100"/>
      <c r="E7" s="108"/>
      <c r="F7" s="100"/>
      <c r="G7" s="100"/>
      <c r="H7" s="100"/>
      <c r="I7" s="220" t="s">
        <v>13</v>
      </c>
      <c r="J7" s="221"/>
      <c r="K7" s="100"/>
      <c r="L7" s="100"/>
      <c r="M7" s="100"/>
      <c r="N7" s="100"/>
      <c r="O7" s="100"/>
      <c r="P7" s="220" t="s">
        <v>19</v>
      </c>
      <c r="Q7" s="221"/>
      <c r="R7" s="100"/>
      <c r="S7" s="100"/>
      <c r="T7" s="100"/>
      <c r="U7" s="101"/>
      <c r="V7" s="102"/>
      <c r="W7" s="102"/>
      <c r="X7" s="102"/>
      <c r="Y7" s="102"/>
      <c r="Z7" s="102"/>
      <c r="AA7" s="102"/>
      <c r="AB7" s="102"/>
      <c r="AC7" s="102"/>
      <c r="AD7" s="102"/>
      <c r="AE7" s="102"/>
      <c r="AF7" s="102"/>
      <c r="AG7" s="102"/>
    </row>
    <row r="8" spans="1:33" ht="39.950000000000003" customHeight="1" x14ac:dyDescent="0.2">
      <c r="A8" s="98"/>
      <c r="B8" s="104"/>
      <c r="C8" s="230"/>
      <c r="D8" s="109"/>
      <c r="E8" s="108"/>
      <c r="F8" s="100"/>
      <c r="G8" s="100"/>
      <c r="H8" s="110" t="s">
        <v>76</v>
      </c>
      <c r="I8" s="377">
        <f>集計用シート!F18</f>
        <v>0</v>
      </c>
      <c r="J8" s="378"/>
      <c r="K8" s="100"/>
      <c r="L8" s="100"/>
      <c r="M8" s="100"/>
      <c r="N8" s="100"/>
      <c r="O8" s="110" t="s">
        <v>77</v>
      </c>
      <c r="P8" s="377">
        <f>集計用シート!L18</f>
        <v>0</v>
      </c>
      <c r="Q8" s="378"/>
      <c r="R8" s="111"/>
      <c r="S8" s="100"/>
      <c r="T8" s="100"/>
      <c r="U8" s="101"/>
      <c r="V8" s="102"/>
      <c r="W8" s="102"/>
      <c r="X8" s="102"/>
      <c r="Y8" s="102"/>
      <c r="Z8" s="102"/>
      <c r="AA8" s="102"/>
      <c r="AB8" s="102"/>
      <c r="AC8" s="102"/>
      <c r="AD8" s="102"/>
      <c r="AE8" s="102"/>
      <c r="AF8" s="102"/>
      <c r="AG8" s="102"/>
    </row>
    <row r="9" spans="1:33" ht="39.950000000000003" customHeight="1" x14ac:dyDescent="0.15">
      <c r="A9" s="98"/>
      <c r="B9" s="99"/>
      <c r="C9" s="100"/>
      <c r="D9" s="100"/>
      <c r="E9" s="108"/>
      <c r="F9" s="100"/>
      <c r="G9" s="100"/>
      <c r="H9" s="108"/>
      <c r="I9" s="100"/>
      <c r="J9" s="100"/>
      <c r="K9" s="100"/>
      <c r="L9" s="100"/>
      <c r="M9" s="100"/>
      <c r="N9" s="100"/>
      <c r="O9" s="108"/>
      <c r="P9" s="100"/>
      <c r="Q9" s="100"/>
      <c r="R9" s="100"/>
      <c r="S9" s="100"/>
      <c r="T9" s="100"/>
      <c r="U9" s="101"/>
      <c r="V9" s="153"/>
      <c r="W9" s="102"/>
      <c r="X9" s="102"/>
      <c r="Y9" s="102"/>
      <c r="Z9" s="102"/>
      <c r="AA9" s="102"/>
      <c r="AB9" s="102"/>
      <c r="AC9" s="102"/>
      <c r="AD9" s="102"/>
      <c r="AE9" s="102"/>
      <c r="AF9" s="102"/>
      <c r="AG9" s="102"/>
    </row>
    <row r="10" spans="1:33" ht="39.950000000000003" customHeight="1" x14ac:dyDescent="0.15">
      <c r="A10" s="98"/>
      <c r="B10" s="99"/>
      <c r="C10" s="100"/>
      <c r="D10" s="100"/>
      <c r="E10" s="112"/>
      <c r="F10" s="113" t="s">
        <v>8</v>
      </c>
      <c r="G10" s="114"/>
      <c r="H10" s="114"/>
      <c r="I10" s="220" t="s">
        <v>14</v>
      </c>
      <c r="J10" s="221"/>
      <c r="K10" s="100"/>
      <c r="L10" s="100"/>
      <c r="M10" s="100"/>
      <c r="N10" s="100"/>
      <c r="O10" s="108"/>
      <c r="S10" s="100"/>
      <c r="T10" s="100"/>
      <c r="U10" s="101"/>
      <c r="V10" s="154"/>
      <c r="W10" s="102"/>
      <c r="X10" s="102"/>
      <c r="Y10" s="102"/>
      <c r="Z10" s="102"/>
      <c r="AA10" s="102"/>
      <c r="AB10" s="102"/>
      <c r="AC10" s="102"/>
      <c r="AD10" s="102"/>
      <c r="AE10" s="102"/>
      <c r="AF10" s="102"/>
      <c r="AG10" s="102"/>
    </row>
    <row r="11" spans="1:33" ht="39.950000000000003" customHeight="1" x14ac:dyDescent="0.2">
      <c r="A11" s="98"/>
      <c r="B11" s="104"/>
      <c r="C11" s="100"/>
      <c r="D11" s="100"/>
      <c r="E11" s="115" t="s">
        <v>78</v>
      </c>
      <c r="F11" s="379">
        <f>集計用シート!E18</f>
        <v>250</v>
      </c>
      <c r="G11" s="116"/>
      <c r="H11" s="117" t="s">
        <v>79</v>
      </c>
      <c r="I11" s="377">
        <f>集計用シート!G18</f>
        <v>0</v>
      </c>
      <c r="J11" s="378"/>
      <c r="K11" s="111"/>
      <c r="L11" s="100"/>
      <c r="M11" s="100"/>
      <c r="N11" s="100"/>
      <c r="O11" s="108"/>
      <c r="S11" s="100"/>
      <c r="T11" s="118" t="s">
        <v>23</v>
      </c>
      <c r="U11" s="101"/>
      <c r="V11" s="154"/>
      <c r="W11" s="102"/>
      <c r="X11" s="102"/>
      <c r="Y11" s="102"/>
      <c r="Z11" s="102"/>
      <c r="AA11" s="102"/>
      <c r="AB11" s="102"/>
      <c r="AC11" s="102"/>
      <c r="AD11" s="102"/>
      <c r="AE11" s="102"/>
      <c r="AF11" s="102"/>
      <c r="AG11" s="102"/>
    </row>
    <row r="12" spans="1:33" ht="39.950000000000003" customHeight="1" x14ac:dyDescent="0.2">
      <c r="A12" s="98"/>
      <c r="B12" s="104"/>
      <c r="C12" s="119"/>
      <c r="D12" s="119"/>
      <c r="E12" s="119"/>
      <c r="F12" s="119"/>
      <c r="G12" s="100"/>
      <c r="H12" s="108"/>
      <c r="I12" s="100"/>
      <c r="J12" s="120"/>
      <c r="K12" s="100"/>
      <c r="L12" s="100"/>
      <c r="M12" s="100"/>
      <c r="N12" s="100"/>
      <c r="O12" s="108"/>
      <c r="P12" s="231" t="s">
        <v>20</v>
      </c>
      <c r="Q12" s="239"/>
      <c r="R12" s="100"/>
      <c r="S12" s="110" t="s">
        <v>80</v>
      </c>
      <c r="T12" s="379">
        <f>集計用シート!O18</f>
        <v>0</v>
      </c>
      <c r="U12" s="101"/>
      <c r="V12" s="218" t="s">
        <v>38</v>
      </c>
      <c r="W12" s="102"/>
      <c r="X12" s="102"/>
      <c r="Y12" s="102"/>
      <c r="Z12" s="102"/>
      <c r="AA12" s="102"/>
      <c r="AB12" s="102"/>
      <c r="AC12" s="102"/>
      <c r="AD12" s="102"/>
      <c r="AE12" s="102"/>
      <c r="AF12" s="102"/>
      <c r="AG12" s="102"/>
    </row>
    <row r="13" spans="1:33" ht="39.950000000000003" customHeight="1" x14ac:dyDescent="0.15">
      <c r="A13" s="98"/>
      <c r="B13" s="99"/>
      <c r="C13" s="245" t="s">
        <v>26</v>
      </c>
      <c r="D13" s="246"/>
      <c r="E13" s="221"/>
      <c r="F13" s="113" t="s">
        <v>27</v>
      </c>
      <c r="G13" s="108"/>
      <c r="H13" s="108"/>
      <c r="I13" s="220" t="s">
        <v>15</v>
      </c>
      <c r="J13" s="221"/>
      <c r="K13" s="100"/>
      <c r="L13" s="100"/>
      <c r="M13" s="118" t="s">
        <v>17</v>
      </c>
      <c r="N13" s="100"/>
      <c r="O13" s="108"/>
      <c r="P13" s="240"/>
      <c r="Q13" s="241"/>
      <c r="R13" s="100"/>
      <c r="S13" s="108"/>
      <c r="T13" s="100"/>
      <c r="U13" s="101"/>
      <c r="V13" s="219"/>
      <c r="W13" s="102"/>
      <c r="X13" s="102"/>
      <c r="Y13" s="102"/>
      <c r="Z13" s="102"/>
      <c r="AA13" s="102"/>
      <c r="AB13" s="102"/>
      <c r="AC13" s="102"/>
      <c r="AD13" s="102"/>
      <c r="AE13" s="102"/>
      <c r="AF13" s="102"/>
      <c r="AG13" s="102"/>
    </row>
    <row r="14" spans="1:33" ht="39" customHeight="1" x14ac:dyDescent="0.2">
      <c r="A14" s="98"/>
      <c r="B14" s="99"/>
      <c r="C14" s="225" t="s">
        <v>28</v>
      </c>
      <c r="D14" s="226"/>
      <c r="E14" s="224"/>
      <c r="F14" s="376">
        <f>F11</f>
        <v>250</v>
      </c>
      <c r="G14" s="108"/>
      <c r="H14" s="117" t="s">
        <v>81</v>
      </c>
      <c r="I14" s="377">
        <f>集計用シート!H18</f>
        <v>0</v>
      </c>
      <c r="J14" s="378"/>
      <c r="K14" s="122"/>
      <c r="L14" s="117" t="s">
        <v>82</v>
      </c>
      <c r="M14" s="379">
        <f>集計用シート!J18</f>
        <v>0</v>
      </c>
      <c r="N14" s="116"/>
      <c r="O14" s="117" t="s">
        <v>83</v>
      </c>
      <c r="P14" s="377">
        <f>集計用シート!M18</f>
        <v>0</v>
      </c>
      <c r="Q14" s="378"/>
      <c r="R14" s="111"/>
      <c r="S14" s="108"/>
      <c r="T14" s="100"/>
      <c r="U14" s="101"/>
      <c r="V14" s="219"/>
      <c r="W14" s="102"/>
      <c r="X14" s="102"/>
      <c r="Y14" s="102"/>
      <c r="Z14" s="102"/>
      <c r="AA14" s="102"/>
      <c r="AB14" s="102"/>
      <c r="AC14" s="102"/>
      <c r="AD14" s="102"/>
      <c r="AE14" s="102"/>
      <c r="AF14" s="102"/>
      <c r="AG14" s="102"/>
    </row>
    <row r="15" spans="1:33" ht="39.950000000000003" customHeight="1" x14ac:dyDescent="0.2">
      <c r="A15" s="98"/>
      <c r="C15" s="222" t="s">
        <v>29</v>
      </c>
      <c r="D15" s="223"/>
      <c r="E15" s="224"/>
      <c r="F15" s="376">
        <f>I8+P8</f>
        <v>0</v>
      </c>
      <c r="G15" s="108"/>
      <c r="H15" s="108"/>
      <c r="I15" s="136"/>
      <c r="J15" s="121"/>
      <c r="K15" s="100"/>
      <c r="L15" s="108"/>
      <c r="M15" s="100"/>
      <c r="N15" s="100"/>
      <c r="O15" s="108"/>
      <c r="P15" s="100"/>
      <c r="Q15" s="100"/>
      <c r="R15" s="100"/>
      <c r="S15" s="112"/>
      <c r="T15" s="118" t="s">
        <v>24</v>
      </c>
      <c r="U15" s="101"/>
      <c r="V15" s="102"/>
      <c r="W15" s="102"/>
      <c r="X15" s="102"/>
      <c r="Y15" s="102"/>
      <c r="Z15" s="102"/>
      <c r="AA15" s="102"/>
      <c r="AB15" s="102"/>
      <c r="AC15" s="102"/>
      <c r="AD15" s="102"/>
      <c r="AE15" s="102"/>
      <c r="AF15" s="102"/>
      <c r="AG15" s="102"/>
    </row>
    <row r="16" spans="1:33" ht="39.950000000000003" customHeight="1" x14ac:dyDescent="0.2">
      <c r="A16" s="98"/>
      <c r="C16" s="225" t="s">
        <v>30</v>
      </c>
      <c r="D16" s="226"/>
      <c r="E16" s="224"/>
      <c r="F16" s="376">
        <f>I17</f>
        <v>0</v>
      </c>
      <c r="G16" s="108"/>
      <c r="H16" s="108"/>
      <c r="I16" s="220" t="s">
        <v>16</v>
      </c>
      <c r="J16" s="221"/>
      <c r="K16" s="100"/>
      <c r="L16" s="112"/>
      <c r="M16" s="118" t="s">
        <v>18</v>
      </c>
      <c r="N16" s="100"/>
      <c r="O16" s="108"/>
      <c r="P16" s="231" t="s">
        <v>21</v>
      </c>
      <c r="Q16" s="232"/>
      <c r="R16" s="100"/>
      <c r="S16" s="110" t="s">
        <v>84</v>
      </c>
      <c r="T16" s="379">
        <f>集計用シート!P18</f>
        <v>250</v>
      </c>
      <c r="U16" s="101"/>
      <c r="V16" s="102"/>
      <c r="W16" s="102"/>
      <c r="X16" s="102"/>
      <c r="Y16" s="102"/>
      <c r="Z16" s="102"/>
      <c r="AA16" s="102"/>
      <c r="AB16" s="102"/>
      <c r="AC16" s="102"/>
      <c r="AD16" s="102"/>
      <c r="AE16" s="102"/>
      <c r="AF16" s="102"/>
      <c r="AG16" s="102"/>
    </row>
    <row r="17" spans="1:33" ht="39.950000000000003" customHeight="1" x14ac:dyDescent="0.2">
      <c r="A17" s="98"/>
      <c r="C17" s="222" t="s">
        <v>31</v>
      </c>
      <c r="D17" s="223"/>
      <c r="E17" s="224"/>
      <c r="F17" s="376">
        <f>M17</f>
        <v>0</v>
      </c>
      <c r="G17" s="108"/>
      <c r="H17" s="125" t="s">
        <v>85</v>
      </c>
      <c r="I17" s="377">
        <f>集計用シート!I18</f>
        <v>0</v>
      </c>
      <c r="J17" s="378"/>
      <c r="K17" s="111"/>
      <c r="L17" s="115" t="s">
        <v>86</v>
      </c>
      <c r="M17" s="379">
        <f>集計用シート!K18</f>
        <v>0</v>
      </c>
      <c r="N17" s="111"/>
      <c r="O17" s="108"/>
      <c r="P17" s="233"/>
      <c r="Q17" s="234"/>
      <c r="R17" s="126"/>
      <c r="S17" s="108"/>
      <c r="T17" s="100"/>
      <c r="U17" s="101"/>
      <c r="V17" s="102"/>
      <c r="W17" s="102"/>
      <c r="X17" s="102"/>
      <c r="Y17" s="102"/>
      <c r="Z17" s="102"/>
      <c r="AA17" s="102"/>
      <c r="AB17" s="102"/>
      <c r="AC17" s="102"/>
      <c r="AD17" s="102"/>
      <c r="AE17" s="102"/>
      <c r="AF17" s="102"/>
      <c r="AG17" s="102"/>
    </row>
    <row r="18" spans="1:33" ht="39.950000000000003" customHeight="1" x14ac:dyDescent="0.2">
      <c r="A18" s="98"/>
      <c r="C18" s="222" t="s">
        <v>32</v>
      </c>
      <c r="D18" s="223"/>
      <c r="E18" s="224"/>
      <c r="F18" s="376">
        <f>I11+P14</f>
        <v>0</v>
      </c>
      <c r="G18" s="108"/>
      <c r="H18" s="112"/>
      <c r="I18" s="119"/>
      <c r="J18" s="119"/>
      <c r="K18" s="100"/>
      <c r="L18" s="100"/>
      <c r="M18" s="100"/>
      <c r="N18" s="100"/>
      <c r="O18" s="127" t="s">
        <v>87</v>
      </c>
      <c r="P18" s="380">
        <f>集計用シート!N18</f>
        <v>250</v>
      </c>
      <c r="Q18" s="381"/>
      <c r="R18" s="116"/>
      <c r="S18" s="112"/>
      <c r="T18" s="229" t="s">
        <v>25</v>
      </c>
      <c r="U18" s="101"/>
      <c r="V18" s="102"/>
      <c r="W18" s="102"/>
      <c r="X18" s="102"/>
      <c r="Y18" s="102"/>
      <c r="Z18" s="102"/>
      <c r="AA18" s="102"/>
      <c r="AB18" s="102"/>
      <c r="AC18" s="102"/>
      <c r="AD18" s="102"/>
      <c r="AE18" s="102"/>
      <c r="AF18" s="102"/>
      <c r="AG18" s="102"/>
    </row>
    <row r="19" spans="1:33" ht="39.950000000000003" customHeight="1" x14ac:dyDescent="0.2">
      <c r="A19" s="98"/>
      <c r="C19" s="225" t="s">
        <v>33</v>
      </c>
      <c r="D19" s="226"/>
      <c r="E19" s="224"/>
      <c r="F19" s="376">
        <f>P18</f>
        <v>250</v>
      </c>
      <c r="G19" s="108"/>
      <c r="H19" s="100"/>
      <c r="I19" s="100"/>
      <c r="J19" s="100"/>
      <c r="K19" s="124"/>
      <c r="L19" s="124"/>
      <c r="M19" s="124"/>
      <c r="N19" s="124"/>
      <c r="O19" s="128"/>
      <c r="P19" s="382"/>
      <c r="Q19" s="383"/>
      <c r="R19" s="129"/>
      <c r="S19" s="100"/>
      <c r="T19" s="230"/>
      <c r="U19" s="101"/>
      <c r="V19" s="102"/>
      <c r="W19" s="102"/>
      <c r="X19" s="102"/>
      <c r="Y19" s="102"/>
      <c r="Z19" s="102"/>
      <c r="AA19" s="102"/>
      <c r="AB19" s="102"/>
      <c r="AC19" s="102"/>
      <c r="AD19" s="102"/>
      <c r="AE19" s="102"/>
      <c r="AF19" s="102"/>
      <c r="AG19" s="102"/>
    </row>
    <row r="20" spans="1:33" ht="39.950000000000003" customHeight="1" x14ac:dyDescent="0.2">
      <c r="A20" s="98"/>
      <c r="C20" s="222" t="s">
        <v>34</v>
      </c>
      <c r="D20" s="223"/>
      <c r="E20" s="224"/>
      <c r="F20" s="376">
        <f>P22</f>
        <v>0</v>
      </c>
      <c r="G20" s="108"/>
      <c r="H20" s="100"/>
      <c r="I20" s="100"/>
      <c r="J20" s="100"/>
      <c r="K20" s="100"/>
      <c r="L20" s="100"/>
      <c r="M20" s="100"/>
      <c r="N20" s="100"/>
      <c r="O20" s="100"/>
      <c r="P20" s="100"/>
      <c r="Q20" s="107"/>
      <c r="R20" s="100"/>
      <c r="S20" s="115" t="s">
        <v>88</v>
      </c>
      <c r="T20" s="379">
        <f>集計用シート!Q18</f>
        <v>0</v>
      </c>
      <c r="U20" s="101"/>
      <c r="V20" s="102"/>
      <c r="W20" s="102"/>
      <c r="X20" s="102"/>
      <c r="Y20" s="102"/>
      <c r="Z20" s="102"/>
      <c r="AA20" s="102"/>
      <c r="AB20" s="102"/>
      <c r="AC20" s="102"/>
      <c r="AD20" s="102"/>
      <c r="AE20" s="102"/>
      <c r="AF20" s="102"/>
      <c r="AG20" s="102"/>
    </row>
    <row r="21" spans="1:33" ht="57" customHeight="1" x14ac:dyDescent="0.2">
      <c r="A21" s="98"/>
      <c r="C21" s="222" t="s">
        <v>35</v>
      </c>
      <c r="D21" s="223"/>
      <c r="E21" s="224"/>
      <c r="F21" s="376">
        <f>T12</f>
        <v>0</v>
      </c>
      <c r="G21" s="108"/>
      <c r="H21" s="100"/>
      <c r="I21" s="100"/>
      <c r="J21" s="100"/>
      <c r="K21" s="100"/>
      <c r="L21" s="100"/>
      <c r="M21" s="100"/>
      <c r="N21" s="100"/>
      <c r="O21" s="100"/>
      <c r="P21" s="220" t="s">
        <v>22</v>
      </c>
      <c r="Q21" s="238"/>
      <c r="R21" s="100"/>
      <c r="S21" s="100"/>
      <c r="T21" s="100"/>
      <c r="U21" s="101"/>
      <c r="V21" s="102"/>
      <c r="W21" s="102"/>
      <c r="X21" s="102"/>
      <c r="Y21" s="102"/>
      <c r="Z21" s="102"/>
      <c r="AA21" s="102"/>
      <c r="AB21" s="102"/>
      <c r="AC21" s="102"/>
      <c r="AD21" s="102"/>
      <c r="AE21" s="102"/>
      <c r="AF21" s="102"/>
      <c r="AG21" s="102"/>
    </row>
    <row r="22" spans="1:33" ht="39.950000000000003" customHeight="1" x14ac:dyDescent="0.2">
      <c r="A22" s="98"/>
      <c r="C22" s="222" t="s">
        <v>36</v>
      </c>
      <c r="D22" s="223"/>
      <c r="E22" s="224"/>
      <c r="F22" s="376">
        <f>T16</f>
        <v>250</v>
      </c>
      <c r="G22" s="108"/>
      <c r="H22" s="100"/>
      <c r="I22" s="100"/>
      <c r="J22" s="100"/>
      <c r="K22" s="100"/>
      <c r="L22" s="100"/>
      <c r="M22" s="100"/>
      <c r="N22" s="100"/>
      <c r="O22" s="115" t="s">
        <v>89</v>
      </c>
      <c r="P22" s="377">
        <f>集計用シート!T18</f>
        <v>0</v>
      </c>
      <c r="Q22" s="378"/>
      <c r="R22" s="100"/>
      <c r="S22" s="100"/>
      <c r="T22" s="100"/>
      <c r="U22" s="101"/>
      <c r="V22" s="102"/>
      <c r="W22" s="102"/>
      <c r="X22" s="102"/>
      <c r="Y22" s="102"/>
      <c r="Z22" s="102"/>
      <c r="AA22" s="102"/>
      <c r="AB22" s="102"/>
      <c r="AC22" s="102"/>
      <c r="AD22" s="102"/>
      <c r="AE22" s="102"/>
      <c r="AF22" s="102"/>
      <c r="AG22" s="102"/>
    </row>
    <row r="23" spans="1:33" ht="52.5" customHeight="1" x14ac:dyDescent="0.2">
      <c r="A23" s="98"/>
      <c r="C23" s="222" t="s">
        <v>37</v>
      </c>
      <c r="D23" s="223"/>
      <c r="E23" s="224"/>
      <c r="F23" s="376">
        <f>T20</f>
        <v>0</v>
      </c>
      <c r="G23" s="108"/>
      <c r="H23" s="100"/>
      <c r="I23" s="100"/>
      <c r="J23" s="100"/>
      <c r="K23" s="100"/>
      <c r="L23" s="100"/>
      <c r="M23" s="100"/>
      <c r="N23" s="100"/>
      <c r="O23" s="100"/>
      <c r="P23" s="227"/>
      <c r="Q23" s="228"/>
      <c r="R23" s="100"/>
      <c r="S23" s="100"/>
      <c r="T23" s="100"/>
      <c r="U23" s="101"/>
      <c r="V23" s="102"/>
      <c r="W23" s="102"/>
      <c r="X23" s="102"/>
      <c r="Y23" s="102"/>
      <c r="Z23" s="102"/>
      <c r="AA23" s="102"/>
      <c r="AB23" s="102"/>
      <c r="AC23" s="102"/>
      <c r="AD23" s="102"/>
      <c r="AE23" s="102"/>
      <c r="AF23" s="102"/>
      <c r="AG23" s="102"/>
    </row>
    <row r="24" spans="1:33" x14ac:dyDescent="0.15">
      <c r="A24" s="130"/>
      <c r="B24" s="131"/>
      <c r="C24" s="132"/>
      <c r="D24" s="132"/>
      <c r="E24" s="132"/>
      <c r="F24" s="132"/>
      <c r="G24" s="132"/>
      <c r="H24" s="132"/>
      <c r="I24" s="132"/>
      <c r="J24" s="132"/>
      <c r="K24" s="132"/>
      <c r="L24" s="132"/>
      <c r="M24" s="132"/>
      <c r="N24" s="132"/>
      <c r="O24" s="132"/>
      <c r="P24" s="132"/>
      <c r="Q24" s="132"/>
      <c r="R24" s="132"/>
      <c r="S24" s="133"/>
      <c r="T24" s="133"/>
      <c r="U24" s="134"/>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8" width="4.12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x14ac:dyDescent="0.15">
      <c r="A1" s="38"/>
      <c r="B1" s="39"/>
      <c r="C1" s="39"/>
      <c r="D1" s="39"/>
      <c r="E1" s="39"/>
      <c r="F1" s="39"/>
      <c r="G1" s="39"/>
      <c r="H1" s="39"/>
      <c r="I1" s="39"/>
      <c r="J1" s="39"/>
      <c r="K1" s="39"/>
      <c r="L1" s="39"/>
      <c r="M1" s="39"/>
      <c r="N1" s="39"/>
      <c r="O1" s="39"/>
      <c r="P1" s="39"/>
      <c r="Q1" s="39"/>
      <c r="R1" s="39"/>
      <c r="S1" s="39"/>
      <c r="T1" s="39"/>
      <c r="U1" s="40"/>
    </row>
    <row r="2" spans="1:33" customFormat="1" ht="45.75" customHeight="1" x14ac:dyDescent="0.15">
      <c r="A2" s="41"/>
      <c r="B2" s="264" t="s">
        <v>10</v>
      </c>
      <c r="C2" s="265"/>
      <c r="D2" s="265"/>
      <c r="E2" s="265"/>
      <c r="F2" s="266"/>
      <c r="G2" s="42"/>
      <c r="H2" s="242" t="s">
        <v>161</v>
      </c>
      <c r="I2" s="243"/>
      <c r="J2" s="243"/>
      <c r="K2" s="385" t="str">
        <f>集計用シート!C19</f>
        <v>③廃油　Ｃ工程</v>
      </c>
      <c r="L2" s="95"/>
      <c r="M2" s="95"/>
      <c r="N2" s="95"/>
      <c r="O2" s="95"/>
      <c r="P2" s="95"/>
      <c r="Q2" s="170" t="s">
        <v>162</v>
      </c>
      <c r="R2" s="42"/>
      <c r="S2" s="42"/>
      <c r="T2" s="42"/>
      <c r="U2" s="43"/>
      <c r="V2" s="19"/>
      <c r="W2" s="19"/>
      <c r="X2" s="19"/>
      <c r="Y2" s="19"/>
      <c r="Z2" s="19"/>
      <c r="AA2" s="19"/>
      <c r="AB2" s="19"/>
      <c r="AC2" s="19"/>
      <c r="AD2" s="19"/>
      <c r="AE2" s="19"/>
      <c r="AF2" s="19"/>
      <c r="AG2" s="19"/>
    </row>
    <row r="3" spans="1:33" ht="39.950000000000003" customHeight="1" x14ac:dyDescent="0.15">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x14ac:dyDescent="0.15">
      <c r="A4" s="44"/>
      <c r="B4" s="6"/>
      <c r="C4" s="20"/>
      <c r="D4" s="20"/>
      <c r="E4" s="20"/>
      <c r="F4" s="271" t="s">
        <v>11</v>
      </c>
      <c r="G4" s="20"/>
      <c r="H4" s="20"/>
      <c r="I4" s="20"/>
      <c r="J4" s="20"/>
      <c r="S4" s="46"/>
      <c r="T4" s="46"/>
      <c r="U4" s="45"/>
      <c r="V4" s="21"/>
      <c r="W4" s="21"/>
      <c r="X4" s="21"/>
      <c r="Y4" s="21"/>
      <c r="Z4" s="21"/>
      <c r="AA4" s="21"/>
      <c r="AB4" s="21"/>
      <c r="AC4" s="21"/>
      <c r="AD4" s="21"/>
      <c r="AE4" s="21"/>
      <c r="AF4" s="21"/>
      <c r="AG4" s="21"/>
    </row>
    <row r="5" spans="1:33" ht="39.950000000000003" customHeight="1" x14ac:dyDescent="0.15">
      <c r="A5" s="44"/>
      <c r="B5" s="5"/>
      <c r="C5" s="20"/>
      <c r="D5" s="20"/>
      <c r="E5" s="30"/>
      <c r="F5" s="259"/>
      <c r="G5" s="20"/>
      <c r="H5" s="20"/>
      <c r="I5" s="20"/>
      <c r="J5" s="20"/>
      <c r="S5" s="46"/>
      <c r="T5" s="46"/>
      <c r="U5" s="45"/>
      <c r="V5" s="21"/>
      <c r="W5" s="21"/>
      <c r="X5" s="21"/>
      <c r="Y5" s="21"/>
      <c r="Z5" s="21"/>
      <c r="AA5" s="21"/>
      <c r="AB5" s="21"/>
      <c r="AC5" s="21"/>
      <c r="AD5" s="21"/>
      <c r="AE5" s="21"/>
      <c r="AF5" s="21"/>
      <c r="AG5" s="21"/>
    </row>
    <row r="6" spans="1:33" ht="39.950000000000003" customHeight="1" x14ac:dyDescent="0.15">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x14ac:dyDescent="0.15">
      <c r="A7" s="44"/>
      <c r="B7" s="5"/>
      <c r="C7" s="271" t="s">
        <v>12</v>
      </c>
      <c r="D7" s="20"/>
      <c r="E7" s="24"/>
      <c r="F7" s="20"/>
      <c r="G7" s="20"/>
      <c r="H7" s="20"/>
      <c r="I7" s="249" t="s">
        <v>13</v>
      </c>
      <c r="J7" s="250"/>
      <c r="K7" s="20"/>
      <c r="L7" s="20"/>
      <c r="M7" s="20"/>
      <c r="N7" s="20"/>
      <c r="O7" s="20"/>
      <c r="P7" s="249" t="s">
        <v>19</v>
      </c>
      <c r="Q7" s="250"/>
      <c r="R7" s="20"/>
      <c r="S7" s="20"/>
      <c r="T7" s="20"/>
      <c r="U7" s="45"/>
      <c r="V7" s="21"/>
      <c r="W7" s="21"/>
      <c r="X7" s="21"/>
      <c r="Y7" s="21"/>
      <c r="Z7" s="21"/>
      <c r="AA7" s="21"/>
      <c r="AB7" s="21"/>
      <c r="AC7" s="21"/>
      <c r="AD7" s="21"/>
      <c r="AE7" s="21"/>
      <c r="AF7" s="21"/>
      <c r="AG7" s="21"/>
    </row>
    <row r="8" spans="1:33" ht="39.950000000000003" customHeight="1" x14ac:dyDescent="0.2">
      <c r="A8" s="44"/>
      <c r="B8" s="6"/>
      <c r="C8" s="259"/>
      <c r="D8" s="53"/>
      <c r="E8" s="24"/>
      <c r="F8" s="20"/>
      <c r="G8" s="20"/>
      <c r="H8" s="85" t="s">
        <v>59</v>
      </c>
      <c r="I8" s="388">
        <f>集計用シート!F19</f>
        <v>40</v>
      </c>
      <c r="J8" s="389"/>
      <c r="K8" s="20"/>
      <c r="L8" s="20"/>
      <c r="M8" s="20"/>
      <c r="N8" s="20"/>
      <c r="O8" s="85" t="s">
        <v>60</v>
      </c>
      <c r="P8" s="388">
        <f>集計用シート!L19</f>
        <v>0</v>
      </c>
      <c r="Q8" s="389"/>
      <c r="R8" s="25"/>
      <c r="S8" s="20"/>
      <c r="T8" s="20"/>
      <c r="U8" s="45"/>
      <c r="V8" s="21"/>
      <c r="W8" s="21"/>
      <c r="X8" s="21"/>
      <c r="Y8" s="21"/>
      <c r="Z8" s="21"/>
      <c r="AA8" s="21"/>
      <c r="AB8" s="21"/>
      <c r="AC8" s="21"/>
      <c r="AD8" s="21"/>
      <c r="AE8" s="21"/>
      <c r="AF8" s="21"/>
      <c r="AG8" s="21"/>
    </row>
    <row r="9" spans="1:33" ht="39.950000000000003" customHeight="1" x14ac:dyDescent="0.15">
      <c r="A9" s="44"/>
      <c r="B9" s="5"/>
      <c r="C9" s="20"/>
      <c r="D9" s="20"/>
      <c r="E9" s="24"/>
      <c r="F9" s="20"/>
      <c r="G9" s="20"/>
      <c r="H9" s="24"/>
      <c r="I9" s="20"/>
      <c r="J9" s="20"/>
      <c r="K9" s="20"/>
      <c r="L9" s="20"/>
      <c r="M9" s="20"/>
      <c r="N9" s="20"/>
      <c r="O9" s="24"/>
      <c r="P9" s="20"/>
      <c r="Q9" s="20"/>
      <c r="R9" s="20"/>
      <c r="S9" s="20"/>
      <c r="T9" s="20"/>
      <c r="U9" s="45"/>
      <c r="V9" s="155"/>
      <c r="W9" s="21"/>
      <c r="X9" s="21"/>
      <c r="Y9" s="21"/>
      <c r="Z9" s="21"/>
      <c r="AA9" s="21"/>
      <c r="AB9" s="21"/>
      <c r="AC9" s="21"/>
      <c r="AD9" s="21"/>
      <c r="AE9" s="21"/>
      <c r="AF9" s="21"/>
      <c r="AG9" s="21"/>
    </row>
    <row r="10" spans="1:33" ht="39.950000000000003" customHeight="1" x14ac:dyDescent="0.15">
      <c r="A10" s="44"/>
      <c r="B10" s="5"/>
      <c r="C10" s="20"/>
      <c r="D10" s="20"/>
      <c r="E10" s="29"/>
      <c r="F10" s="23" t="s">
        <v>8</v>
      </c>
      <c r="G10" s="35"/>
      <c r="H10" s="35"/>
      <c r="I10" s="249" t="s">
        <v>14</v>
      </c>
      <c r="J10" s="250"/>
      <c r="K10" s="20"/>
      <c r="L10" s="20"/>
      <c r="M10" s="20"/>
      <c r="N10" s="20"/>
      <c r="O10" s="24"/>
      <c r="S10" s="20"/>
      <c r="T10" s="20"/>
      <c r="U10" s="45"/>
      <c r="V10" s="156"/>
      <c r="W10" s="21"/>
      <c r="X10" s="21"/>
      <c r="Y10" s="21"/>
      <c r="Z10" s="21"/>
      <c r="AA10" s="21"/>
      <c r="AB10" s="21"/>
      <c r="AC10" s="21"/>
      <c r="AD10" s="21"/>
      <c r="AE10" s="21"/>
      <c r="AF10" s="21"/>
      <c r="AG10" s="21"/>
    </row>
    <row r="11" spans="1:33" ht="39.950000000000003" customHeight="1" x14ac:dyDescent="0.2">
      <c r="A11" s="44"/>
      <c r="B11" s="7"/>
      <c r="C11" s="20"/>
      <c r="D11" s="20"/>
      <c r="E11" s="84" t="s">
        <v>61</v>
      </c>
      <c r="F11" s="387">
        <f>集計用シート!E19</f>
        <v>80</v>
      </c>
      <c r="G11" s="31"/>
      <c r="H11" s="86" t="s">
        <v>62</v>
      </c>
      <c r="I11" s="388">
        <f>集計用シート!G19</f>
        <v>0</v>
      </c>
      <c r="J11" s="389"/>
      <c r="K11" s="25"/>
      <c r="L11" s="20"/>
      <c r="M11" s="100"/>
      <c r="N11" s="20"/>
      <c r="O11" s="24"/>
      <c r="S11" s="20"/>
      <c r="T11" s="37" t="s">
        <v>23</v>
      </c>
      <c r="U11" s="45"/>
      <c r="V11" s="156"/>
      <c r="W11" s="21"/>
      <c r="X11" s="21"/>
      <c r="Y11" s="21"/>
      <c r="Z11" s="21"/>
      <c r="AA11" s="21"/>
      <c r="AB11" s="21"/>
      <c r="AC11" s="21"/>
      <c r="AD11" s="21"/>
      <c r="AE11" s="21"/>
      <c r="AF11" s="21"/>
      <c r="AG11" s="21"/>
    </row>
    <row r="12" spans="1:33" ht="39.950000000000003" customHeight="1" x14ac:dyDescent="0.2">
      <c r="A12" s="44"/>
      <c r="B12" s="6"/>
      <c r="C12" s="22"/>
      <c r="D12" s="22"/>
      <c r="E12" s="22"/>
      <c r="F12" s="22"/>
      <c r="G12" s="20"/>
      <c r="H12" s="24"/>
      <c r="I12" s="20"/>
      <c r="J12" s="36"/>
      <c r="K12" s="20"/>
      <c r="L12" s="20"/>
      <c r="M12" s="20"/>
      <c r="N12" s="20"/>
      <c r="O12" s="24"/>
      <c r="P12" s="260" t="s">
        <v>20</v>
      </c>
      <c r="Q12" s="268"/>
      <c r="R12" s="20"/>
      <c r="S12" s="85" t="s">
        <v>63</v>
      </c>
      <c r="T12" s="387">
        <f>集計用シート!O19</f>
        <v>40</v>
      </c>
      <c r="U12" s="45"/>
      <c r="V12" s="247" t="s">
        <v>38</v>
      </c>
      <c r="W12" s="21"/>
      <c r="X12" s="21"/>
      <c r="Y12" s="21"/>
      <c r="Z12" s="21"/>
      <c r="AA12" s="21"/>
      <c r="AB12" s="21"/>
      <c r="AC12" s="21"/>
      <c r="AD12" s="21"/>
      <c r="AE12" s="21"/>
      <c r="AF12" s="21"/>
      <c r="AG12" s="21"/>
    </row>
    <row r="13" spans="1:33" ht="39.950000000000003" customHeight="1" x14ac:dyDescent="0.15">
      <c r="A13" s="44"/>
      <c r="B13" s="5"/>
      <c r="C13" s="272" t="s">
        <v>26</v>
      </c>
      <c r="D13" s="273"/>
      <c r="E13" s="250"/>
      <c r="F13" s="23" t="s">
        <v>27</v>
      </c>
      <c r="G13" s="24"/>
      <c r="H13" s="24"/>
      <c r="I13" s="249" t="s">
        <v>15</v>
      </c>
      <c r="J13" s="250"/>
      <c r="K13" s="20"/>
      <c r="L13" s="20"/>
      <c r="M13" s="37" t="s">
        <v>17</v>
      </c>
      <c r="N13" s="20"/>
      <c r="O13" s="24"/>
      <c r="P13" s="269"/>
      <c r="Q13" s="270"/>
      <c r="R13" s="20"/>
      <c r="S13" s="24"/>
      <c r="T13" s="20"/>
      <c r="U13" s="45"/>
      <c r="V13" s="248"/>
      <c r="W13" s="21"/>
      <c r="X13" s="21"/>
      <c r="Y13" s="21"/>
      <c r="Z13" s="21"/>
      <c r="AA13" s="21"/>
      <c r="AB13" s="21"/>
      <c r="AC13" s="21"/>
      <c r="AD13" s="21"/>
      <c r="AE13" s="21"/>
      <c r="AF13" s="21"/>
      <c r="AG13" s="21"/>
    </row>
    <row r="14" spans="1:33" ht="39" customHeight="1" x14ac:dyDescent="0.2">
      <c r="A14" s="44"/>
      <c r="B14" s="5"/>
      <c r="C14" s="254" t="s">
        <v>28</v>
      </c>
      <c r="D14" s="255"/>
      <c r="E14" s="253"/>
      <c r="F14" s="386">
        <f>F11</f>
        <v>80</v>
      </c>
      <c r="G14" s="24"/>
      <c r="H14" s="86" t="s">
        <v>64</v>
      </c>
      <c r="I14" s="388">
        <f>集計用シート!H19</f>
        <v>0</v>
      </c>
      <c r="J14" s="389"/>
      <c r="K14" s="27"/>
      <c r="L14" s="86" t="s">
        <v>65</v>
      </c>
      <c r="M14" s="387">
        <f>集計用シート!J19</f>
        <v>0</v>
      </c>
      <c r="N14" s="31"/>
      <c r="O14" s="86" t="s">
        <v>66</v>
      </c>
      <c r="P14" s="388">
        <f>集計用シート!M19</f>
        <v>0</v>
      </c>
      <c r="Q14" s="389"/>
      <c r="R14" s="25"/>
      <c r="S14" s="24"/>
      <c r="T14" s="20"/>
      <c r="U14" s="45"/>
      <c r="V14" s="248"/>
      <c r="W14" s="21"/>
      <c r="X14" s="21"/>
      <c r="Y14" s="21"/>
      <c r="Z14" s="21"/>
      <c r="AA14" s="21"/>
      <c r="AB14" s="21"/>
      <c r="AC14" s="21"/>
      <c r="AD14" s="21"/>
      <c r="AE14" s="21"/>
      <c r="AF14" s="21"/>
      <c r="AG14" s="21"/>
    </row>
    <row r="15" spans="1:33" ht="39.950000000000003" customHeight="1" x14ac:dyDescent="0.2">
      <c r="A15" s="44"/>
      <c r="C15" s="251" t="s">
        <v>29</v>
      </c>
      <c r="D15" s="252"/>
      <c r="E15" s="253"/>
      <c r="F15" s="386">
        <f>I8+P8</f>
        <v>40</v>
      </c>
      <c r="G15" s="24"/>
      <c r="H15" s="24"/>
      <c r="I15" s="89"/>
      <c r="J15" s="26"/>
      <c r="K15" s="20"/>
      <c r="L15" s="24"/>
      <c r="M15" s="20"/>
      <c r="N15" s="20"/>
      <c r="O15" s="24"/>
      <c r="P15" s="20"/>
      <c r="Q15" s="20"/>
      <c r="R15" s="20"/>
      <c r="S15" s="29"/>
      <c r="T15" s="37" t="s">
        <v>24</v>
      </c>
      <c r="U15" s="45"/>
      <c r="V15" s="21"/>
      <c r="W15" s="21"/>
      <c r="X15" s="21"/>
      <c r="Y15" s="21"/>
      <c r="Z15" s="21"/>
      <c r="AA15" s="21"/>
      <c r="AB15" s="21"/>
      <c r="AC15" s="21"/>
      <c r="AD15" s="21"/>
      <c r="AE15" s="21"/>
      <c r="AF15" s="21"/>
      <c r="AG15" s="21"/>
    </row>
    <row r="16" spans="1:33" ht="39.950000000000003" customHeight="1" x14ac:dyDescent="0.2">
      <c r="A16" s="44"/>
      <c r="C16" s="254" t="s">
        <v>30</v>
      </c>
      <c r="D16" s="255"/>
      <c r="E16" s="253"/>
      <c r="F16" s="386">
        <f>I17</f>
        <v>0</v>
      </c>
      <c r="G16" s="24"/>
      <c r="H16" s="24"/>
      <c r="I16" s="249" t="s">
        <v>16</v>
      </c>
      <c r="J16" s="250"/>
      <c r="K16" s="20"/>
      <c r="L16" s="29"/>
      <c r="M16" s="37" t="s">
        <v>18</v>
      </c>
      <c r="N16" s="20"/>
      <c r="O16" s="24"/>
      <c r="P16" s="260" t="s">
        <v>21</v>
      </c>
      <c r="Q16" s="261"/>
      <c r="R16" s="20"/>
      <c r="S16" s="85" t="s">
        <v>67</v>
      </c>
      <c r="T16" s="387">
        <f>集計用シート!P19</f>
        <v>0</v>
      </c>
      <c r="U16" s="45"/>
      <c r="V16" s="21"/>
      <c r="W16" s="21"/>
      <c r="X16" s="21"/>
      <c r="Y16" s="21"/>
      <c r="Z16" s="21"/>
      <c r="AA16" s="21"/>
      <c r="AB16" s="21"/>
      <c r="AC16" s="21"/>
      <c r="AD16" s="21"/>
      <c r="AE16" s="21"/>
      <c r="AF16" s="21"/>
      <c r="AG16" s="21"/>
    </row>
    <row r="17" spans="1:33" ht="39.950000000000003" customHeight="1" x14ac:dyDescent="0.2">
      <c r="A17" s="44"/>
      <c r="C17" s="251" t="s">
        <v>31</v>
      </c>
      <c r="D17" s="252"/>
      <c r="E17" s="253"/>
      <c r="F17" s="386">
        <f>M17</f>
        <v>0</v>
      </c>
      <c r="G17" s="24"/>
      <c r="H17" s="87" t="s">
        <v>68</v>
      </c>
      <c r="I17" s="388">
        <f>集計用シート!I19</f>
        <v>0</v>
      </c>
      <c r="J17" s="389"/>
      <c r="K17" s="25"/>
      <c r="L17" s="84" t="s">
        <v>72</v>
      </c>
      <c r="M17" s="387">
        <f>集計用シート!K19</f>
        <v>0</v>
      </c>
      <c r="N17" s="25"/>
      <c r="O17" s="24"/>
      <c r="P17" s="262"/>
      <c r="Q17" s="263"/>
      <c r="R17" s="33"/>
      <c r="S17" s="24"/>
      <c r="T17" s="20"/>
      <c r="U17" s="45"/>
      <c r="V17" s="21"/>
      <c r="W17" s="21"/>
      <c r="X17" s="21"/>
      <c r="Y17" s="21"/>
      <c r="Z17" s="21"/>
      <c r="AA17" s="21"/>
      <c r="AB17" s="21"/>
      <c r="AC17" s="21"/>
      <c r="AD17" s="21"/>
      <c r="AE17" s="21"/>
      <c r="AF17" s="21"/>
      <c r="AG17" s="21"/>
    </row>
    <row r="18" spans="1:33" ht="39.950000000000003" customHeight="1" x14ac:dyDescent="0.2">
      <c r="A18" s="44"/>
      <c r="C18" s="251" t="s">
        <v>32</v>
      </c>
      <c r="D18" s="252"/>
      <c r="E18" s="253"/>
      <c r="F18" s="386">
        <f>I11+P14</f>
        <v>0</v>
      </c>
      <c r="G18" s="24"/>
      <c r="H18" s="29"/>
      <c r="I18" s="22"/>
      <c r="J18" s="22"/>
      <c r="K18" s="20"/>
      <c r="L18" s="20"/>
      <c r="M18" s="20"/>
      <c r="N18" s="20"/>
      <c r="O18" s="88" t="s">
        <v>69</v>
      </c>
      <c r="P18" s="390">
        <f>集計用シート!N19</f>
        <v>40</v>
      </c>
      <c r="Q18" s="391"/>
      <c r="R18" s="31"/>
      <c r="S18" s="29"/>
      <c r="T18" s="258" t="s">
        <v>25</v>
      </c>
      <c r="U18" s="45"/>
      <c r="V18" s="21"/>
      <c r="W18" s="21"/>
      <c r="X18" s="21"/>
      <c r="Y18" s="21"/>
      <c r="Z18" s="21"/>
      <c r="AA18" s="21"/>
      <c r="AB18" s="21"/>
      <c r="AC18" s="21"/>
      <c r="AD18" s="21"/>
      <c r="AE18" s="21"/>
      <c r="AF18" s="21"/>
      <c r="AG18" s="21"/>
    </row>
    <row r="19" spans="1:33" ht="39.950000000000003" customHeight="1" x14ac:dyDescent="0.2">
      <c r="A19" s="44"/>
      <c r="C19" s="254" t="s">
        <v>33</v>
      </c>
      <c r="D19" s="255"/>
      <c r="E19" s="253"/>
      <c r="F19" s="386">
        <f>P18</f>
        <v>40</v>
      </c>
      <c r="G19" s="24"/>
      <c r="H19" s="20"/>
      <c r="I19" s="20"/>
      <c r="J19" s="20"/>
      <c r="K19" s="32"/>
      <c r="L19" s="32"/>
      <c r="M19" s="32"/>
      <c r="N19" s="32"/>
      <c r="O19" s="28"/>
      <c r="P19" s="392"/>
      <c r="Q19" s="393"/>
      <c r="R19" s="34"/>
      <c r="S19" s="20"/>
      <c r="T19" s="259"/>
      <c r="U19" s="45"/>
      <c r="V19" s="21"/>
      <c r="W19" s="21"/>
      <c r="X19" s="21"/>
      <c r="Y19" s="21"/>
      <c r="Z19" s="21"/>
      <c r="AA19" s="21"/>
      <c r="AB19" s="21"/>
      <c r="AC19" s="21"/>
      <c r="AD19" s="21"/>
      <c r="AE19" s="21"/>
      <c r="AF19" s="21"/>
      <c r="AG19" s="21"/>
    </row>
    <row r="20" spans="1:33" ht="39.950000000000003" customHeight="1" x14ac:dyDescent="0.2">
      <c r="A20" s="44"/>
      <c r="C20" s="251" t="s">
        <v>34</v>
      </c>
      <c r="D20" s="252"/>
      <c r="E20" s="253"/>
      <c r="F20" s="386">
        <f>P22</f>
        <v>0</v>
      </c>
      <c r="G20" s="24"/>
      <c r="H20" s="20"/>
      <c r="I20" s="20"/>
      <c r="J20" s="20"/>
      <c r="K20" s="20"/>
      <c r="L20" s="20"/>
      <c r="M20" s="20"/>
      <c r="N20" s="20"/>
      <c r="O20" s="20"/>
      <c r="P20" s="20"/>
      <c r="Q20" s="30"/>
      <c r="R20" s="20"/>
      <c r="S20" s="84" t="s">
        <v>70</v>
      </c>
      <c r="T20" s="387">
        <f>集計用シート!Q19</f>
        <v>0</v>
      </c>
      <c r="U20" s="45"/>
      <c r="V20" s="21"/>
      <c r="W20" s="21"/>
      <c r="X20" s="21"/>
      <c r="Y20" s="21"/>
      <c r="Z20" s="21"/>
      <c r="AA20" s="21"/>
      <c r="AB20" s="21"/>
      <c r="AC20" s="21"/>
      <c r="AD20" s="21"/>
      <c r="AE20" s="21"/>
      <c r="AF20" s="21"/>
      <c r="AG20" s="21"/>
    </row>
    <row r="21" spans="1:33" ht="57" customHeight="1" x14ac:dyDescent="0.2">
      <c r="A21" s="44"/>
      <c r="C21" s="251" t="s">
        <v>35</v>
      </c>
      <c r="D21" s="252"/>
      <c r="E21" s="253"/>
      <c r="F21" s="386">
        <f>T12</f>
        <v>40</v>
      </c>
      <c r="G21" s="24"/>
      <c r="H21" s="20"/>
      <c r="I21" s="20"/>
      <c r="J21" s="20"/>
      <c r="K21" s="20"/>
      <c r="L21" s="20"/>
      <c r="M21" s="20"/>
      <c r="N21" s="20"/>
      <c r="O21" s="20"/>
      <c r="P21" s="249" t="s">
        <v>22</v>
      </c>
      <c r="Q21" s="267"/>
      <c r="R21" s="20"/>
      <c r="S21" s="20"/>
      <c r="T21" s="20"/>
      <c r="U21" s="45"/>
      <c r="V21" s="21"/>
      <c r="W21" s="21"/>
      <c r="X21" s="21"/>
      <c r="Y21" s="21"/>
      <c r="Z21" s="21"/>
      <c r="AA21" s="21"/>
      <c r="AB21" s="21"/>
      <c r="AC21" s="21"/>
      <c r="AD21" s="21"/>
      <c r="AE21" s="21"/>
      <c r="AF21" s="21"/>
      <c r="AG21" s="21"/>
    </row>
    <row r="22" spans="1:33" ht="39.950000000000003" customHeight="1" x14ac:dyDescent="0.2">
      <c r="A22" s="44"/>
      <c r="C22" s="251" t="s">
        <v>36</v>
      </c>
      <c r="D22" s="252"/>
      <c r="E22" s="253"/>
      <c r="F22" s="386">
        <f>T16</f>
        <v>0</v>
      </c>
      <c r="G22" s="24"/>
      <c r="H22" s="20"/>
      <c r="I22" s="20"/>
      <c r="J22" s="20"/>
      <c r="K22" s="20"/>
      <c r="L22" s="20"/>
      <c r="M22" s="20"/>
      <c r="N22" s="20"/>
      <c r="O22" s="84" t="s">
        <v>71</v>
      </c>
      <c r="P22" s="388">
        <f>集計用シート!T19</f>
        <v>0</v>
      </c>
      <c r="Q22" s="389"/>
      <c r="R22" s="20"/>
      <c r="S22" s="20"/>
      <c r="T22" s="20"/>
      <c r="U22" s="45"/>
      <c r="V22" s="21"/>
      <c r="W22" s="21"/>
      <c r="X22" s="21"/>
      <c r="Y22" s="21"/>
      <c r="Z22" s="21"/>
      <c r="AA22" s="21"/>
      <c r="AB22" s="21"/>
      <c r="AC22" s="21"/>
      <c r="AD22" s="21"/>
      <c r="AE22" s="21"/>
      <c r="AF22" s="21"/>
      <c r="AG22" s="21"/>
    </row>
    <row r="23" spans="1:33" ht="52.5" customHeight="1" x14ac:dyDescent="0.2">
      <c r="A23" s="44"/>
      <c r="C23" s="251" t="s">
        <v>37</v>
      </c>
      <c r="D23" s="252"/>
      <c r="E23" s="253"/>
      <c r="F23" s="386">
        <f>T20</f>
        <v>0</v>
      </c>
      <c r="G23" s="24"/>
      <c r="H23" s="20"/>
      <c r="I23" s="20"/>
      <c r="J23" s="20"/>
      <c r="K23" s="20"/>
      <c r="L23" s="20"/>
      <c r="M23" s="20"/>
      <c r="N23" s="20"/>
      <c r="O23" s="20"/>
      <c r="P23" s="256"/>
      <c r="Q23" s="257"/>
      <c r="R23" s="20"/>
      <c r="S23" s="20"/>
      <c r="T23" s="20"/>
      <c r="U23" s="45"/>
      <c r="V23" s="21"/>
      <c r="W23" s="21"/>
      <c r="X23" s="21"/>
      <c r="Y23" s="21"/>
      <c r="Z23" s="21"/>
      <c r="AA23" s="21"/>
      <c r="AB23" s="21"/>
      <c r="AC23" s="21"/>
      <c r="AD23" s="21"/>
      <c r="AE23" s="21"/>
      <c r="AF23" s="21"/>
      <c r="AG23" s="21"/>
    </row>
    <row r="24" spans="1:33" x14ac:dyDescent="0.15">
      <c r="A24" s="47"/>
      <c r="B24" s="48"/>
      <c r="C24" s="49"/>
      <c r="D24" s="49"/>
      <c r="E24" s="49"/>
      <c r="F24" s="49"/>
      <c r="G24" s="49"/>
      <c r="H24" s="49"/>
      <c r="I24" s="49"/>
      <c r="J24" s="49"/>
      <c r="K24" s="49"/>
      <c r="L24" s="49"/>
      <c r="M24" s="49"/>
      <c r="N24" s="49"/>
      <c r="O24" s="50"/>
      <c r="P24" s="50"/>
      <c r="Q24" s="50"/>
      <c r="R24" s="50"/>
      <c r="S24" s="51"/>
      <c r="T24" s="51"/>
      <c r="U24" s="52"/>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3" customWidth="1"/>
    <col min="2" max="2" width="4.75" style="123" customWidth="1"/>
    <col min="3" max="3" width="21.75" style="105" customWidth="1"/>
    <col min="4" max="4" width="5.375" style="105" customWidth="1"/>
    <col min="5" max="5" width="5.125" style="105" customWidth="1"/>
    <col min="6" max="6" width="19.25" style="105" customWidth="1"/>
    <col min="7" max="8" width="4.125" style="105" customWidth="1"/>
    <col min="9" max="9" width="4.375" style="105" customWidth="1"/>
    <col min="10" max="10" width="23.625" style="105" customWidth="1"/>
    <col min="11" max="11" width="4.125" style="105" customWidth="1"/>
    <col min="12" max="12" width="4" style="105" customWidth="1"/>
    <col min="13" max="13" width="21.875" style="105" customWidth="1"/>
    <col min="14" max="14" width="4.875" style="105" customWidth="1"/>
    <col min="15" max="15" width="4.625" style="105" customWidth="1"/>
    <col min="16" max="16" width="10.75" style="105" customWidth="1"/>
    <col min="17" max="17" width="16.25" style="105" customWidth="1"/>
    <col min="18" max="18" width="5.375" style="105" customWidth="1"/>
    <col min="19" max="19" width="5.375" style="135" customWidth="1"/>
    <col min="20" max="20" width="26.5" style="135" customWidth="1"/>
    <col min="21" max="21" width="19.625" style="103" customWidth="1"/>
    <col min="22" max="22" width="14.375" style="103" customWidth="1"/>
    <col min="23" max="23" width="14.5" style="103" customWidth="1"/>
    <col min="24" max="24" width="14.125" style="103" customWidth="1"/>
    <col min="25" max="26" width="13.5" style="103" customWidth="1"/>
    <col min="27" max="28" width="15.375" style="103" customWidth="1"/>
    <col min="29" max="29" width="16.625" style="103" customWidth="1"/>
    <col min="30" max="30" width="14.625" style="103" customWidth="1"/>
    <col min="31" max="31" width="20.75" style="103" customWidth="1"/>
    <col min="32" max="32" width="18.75" style="103" customWidth="1"/>
    <col min="33" max="33" width="22.375" style="103" customWidth="1"/>
    <col min="34" max="16384" width="19.375" style="103"/>
  </cols>
  <sheetData>
    <row r="1" spans="1:33" s="90" customFormat="1" x14ac:dyDescent="0.15">
      <c r="A1" s="91"/>
      <c r="B1" s="92"/>
      <c r="C1" s="92"/>
      <c r="D1" s="92"/>
      <c r="E1" s="92"/>
      <c r="F1" s="92"/>
      <c r="G1" s="92"/>
      <c r="H1" s="92"/>
      <c r="I1" s="92"/>
      <c r="J1" s="92"/>
      <c r="K1" s="92"/>
      <c r="L1" s="92"/>
      <c r="M1" s="92"/>
      <c r="N1" s="92"/>
      <c r="O1" s="92"/>
      <c r="P1" s="92"/>
      <c r="Q1" s="92"/>
      <c r="R1" s="92"/>
      <c r="S1" s="92"/>
      <c r="T1" s="92"/>
      <c r="U1" s="93"/>
    </row>
    <row r="2" spans="1:33" s="90" customFormat="1" ht="45.75" customHeight="1" x14ac:dyDescent="0.15">
      <c r="A2" s="94"/>
      <c r="B2" s="235" t="s">
        <v>10</v>
      </c>
      <c r="C2" s="236"/>
      <c r="D2" s="236"/>
      <c r="E2" s="236"/>
      <c r="F2" s="237"/>
      <c r="G2" s="95"/>
      <c r="H2" s="242" t="s">
        <v>161</v>
      </c>
      <c r="I2" s="243"/>
      <c r="J2" s="243"/>
      <c r="K2" s="385" t="str">
        <f>集計用シート!C20</f>
        <v>④有機性汚泥　Ｄ工程</v>
      </c>
      <c r="L2" s="95"/>
      <c r="M2" s="95"/>
      <c r="N2" s="95"/>
      <c r="O2" s="95"/>
      <c r="P2" s="95"/>
      <c r="Q2" s="170" t="s">
        <v>162</v>
      </c>
      <c r="R2" s="95"/>
      <c r="S2" s="95"/>
      <c r="T2" s="95"/>
      <c r="U2" s="96"/>
      <c r="V2" s="97"/>
      <c r="W2" s="97"/>
      <c r="X2" s="97"/>
      <c r="Y2" s="97"/>
      <c r="Z2" s="97"/>
      <c r="AA2" s="97"/>
      <c r="AB2" s="97"/>
      <c r="AC2" s="97"/>
      <c r="AD2" s="97"/>
      <c r="AE2" s="97"/>
      <c r="AF2" s="97"/>
      <c r="AG2" s="97"/>
    </row>
    <row r="3" spans="1:33" ht="39.950000000000003" customHeight="1" x14ac:dyDescent="0.15">
      <c r="A3" s="98"/>
      <c r="B3" s="99"/>
      <c r="C3" s="100"/>
      <c r="D3" s="100"/>
      <c r="E3" s="100"/>
      <c r="F3" s="100"/>
      <c r="G3" s="100"/>
      <c r="H3" s="100"/>
      <c r="I3" s="100"/>
      <c r="J3" s="100"/>
      <c r="K3" s="100"/>
      <c r="L3" s="100"/>
      <c r="M3" s="100"/>
      <c r="N3" s="100"/>
      <c r="O3" s="100"/>
      <c r="P3" s="100"/>
      <c r="Q3" s="100"/>
      <c r="R3" s="100"/>
      <c r="S3" s="100"/>
      <c r="T3" s="100"/>
      <c r="U3" s="101"/>
      <c r="V3" s="102"/>
      <c r="W3" s="102"/>
      <c r="X3" s="102"/>
      <c r="Y3" s="102"/>
      <c r="Z3" s="102"/>
      <c r="AA3" s="102"/>
      <c r="AB3" s="102"/>
      <c r="AC3" s="102"/>
      <c r="AD3" s="102"/>
      <c r="AE3" s="102"/>
      <c r="AF3" s="102"/>
      <c r="AG3" s="102"/>
    </row>
    <row r="4" spans="1:33" ht="39.950000000000003" customHeight="1" x14ac:dyDescent="0.15">
      <c r="A4" s="98"/>
      <c r="B4" s="104"/>
      <c r="C4" s="100"/>
      <c r="D4" s="100"/>
      <c r="E4" s="100"/>
      <c r="F4" s="244" t="s">
        <v>11</v>
      </c>
      <c r="G4" s="100"/>
      <c r="H4" s="100"/>
      <c r="I4" s="100"/>
      <c r="J4" s="100"/>
      <c r="S4" s="106"/>
      <c r="T4" s="106"/>
      <c r="U4" s="101"/>
      <c r="V4" s="102"/>
      <c r="W4" s="102"/>
      <c r="X4" s="102"/>
      <c r="Y4" s="102"/>
      <c r="Z4" s="102"/>
      <c r="AA4" s="102"/>
      <c r="AB4" s="102"/>
      <c r="AC4" s="102"/>
      <c r="AD4" s="102"/>
      <c r="AE4" s="102"/>
      <c r="AF4" s="102"/>
      <c r="AG4" s="102"/>
    </row>
    <row r="5" spans="1:33" ht="39.950000000000003" customHeight="1" x14ac:dyDescent="0.15">
      <c r="A5" s="98"/>
      <c r="B5" s="99"/>
      <c r="C5" s="100"/>
      <c r="D5" s="100"/>
      <c r="E5" s="107"/>
      <c r="F5" s="230"/>
      <c r="G5" s="100"/>
      <c r="H5" s="100"/>
      <c r="I5" s="100"/>
      <c r="J5" s="100"/>
      <c r="S5" s="106"/>
      <c r="T5" s="106"/>
      <c r="U5" s="101"/>
      <c r="V5" s="102"/>
      <c r="W5" s="102"/>
      <c r="X5" s="102"/>
      <c r="Y5" s="102"/>
      <c r="Z5" s="102"/>
      <c r="AA5" s="102"/>
      <c r="AB5" s="102"/>
      <c r="AC5" s="102"/>
      <c r="AD5" s="102"/>
      <c r="AE5" s="102"/>
      <c r="AF5" s="102"/>
      <c r="AG5" s="102"/>
    </row>
    <row r="6" spans="1:33" ht="39.950000000000003" customHeight="1" x14ac:dyDescent="0.15">
      <c r="A6" s="98"/>
      <c r="B6" s="99"/>
      <c r="C6" s="100"/>
      <c r="D6" s="100"/>
      <c r="E6" s="108"/>
      <c r="F6" s="100"/>
      <c r="G6" s="100"/>
      <c r="H6" s="100"/>
      <c r="I6" s="100"/>
      <c r="J6" s="100"/>
      <c r="S6" s="106"/>
      <c r="T6" s="106"/>
      <c r="U6" s="101"/>
      <c r="V6" s="102"/>
      <c r="W6" s="102"/>
      <c r="X6" s="102"/>
      <c r="Y6" s="102"/>
      <c r="Z6" s="102"/>
      <c r="AA6" s="102"/>
      <c r="AB6" s="102"/>
      <c r="AC6" s="102"/>
      <c r="AD6" s="102"/>
      <c r="AE6" s="102"/>
      <c r="AF6" s="102"/>
      <c r="AG6" s="102"/>
    </row>
    <row r="7" spans="1:33" ht="39.950000000000003" customHeight="1" x14ac:dyDescent="0.15">
      <c r="A7" s="98"/>
      <c r="B7" s="99"/>
      <c r="C7" s="244" t="s">
        <v>12</v>
      </c>
      <c r="D7" s="100"/>
      <c r="E7" s="108"/>
      <c r="F7" s="100"/>
      <c r="G7" s="100"/>
      <c r="H7" s="100"/>
      <c r="I7" s="220" t="s">
        <v>13</v>
      </c>
      <c r="J7" s="221"/>
      <c r="K7" s="100"/>
      <c r="L7" s="100"/>
      <c r="M7" s="100"/>
      <c r="N7" s="100"/>
      <c r="O7" s="100"/>
      <c r="P7" s="220" t="s">
        <v>19</v>
      </c>
      <c r="Q7" s="221"/>
      <c r="R7" s="100"/>
      <c r="S7" s="100"/>
      <c r="T7" s="100"/>
      <c r="U7" s="101"/>
      <c r="V7" s="102"/>
      <c r="W7" s="102"/>
      <c r="X7" s="102"/>
      <c r="Y7" s="102"/>
      <c r="Z7" s="102"/>
      <c r="AA7" s="102"/>
      <c r="AB7" s="102"/>
      <c r="AC7" s="102"/>
      <c r="AD7" s="102"/>
      <c r="AE7" s="102"/>
      <c r="AF7" s="102"/>
      <c r="AG7" s="102"/>
    </row>
    <row r="8" spans="1:33" ht="39.950000000000003" customHeight="1" x14ac:dyDescent="0.2">
      <c r="A8" s="98"/>
      <c r="B8" s="104"/>
      <c r="C8" s="230"/>
      <c r="D8" s="109"/>
      <c r="E8" s="108"/>
      <c r="F8" s="100"/>
      <c r="G8" s="100"/>
      <c r="H8" s="110" t="s">
        <v>76</v>
      </c>
      <c r="I8" s="377">
        <f>集計用シート!F20</f>
        <v>0</v>
      </c>
      <c r="J8" s="378"/>
      <c r="K8" s="100"/>
      <c r="L8" s="100"/>
      <c r="M8" s="100"/>
      <c r="N8" s="100"/>
      <c r="O8" s="110" t="s">
        <v>77</v>
      </c>
      <c r="P8" s="377">
        <f>集計用シート!L20</f>
        <v>0</v>
      </c>
      <c r="Q8" s="378"/>
      <c r="R8" s="111"/>
      <c r="S8" s="100"/>
      <c r="T8" s="100"/>
      <c r="U8" s="101"/>
      <c r="V8" s="102"/>
      <c r="W8" s="102"/>
      <c r="X8" s="102"/>
      <c r="Y8" s="102"/>
      <c r="Z8" s="102"/>
      <c r="AA8" s="102"/>
      <c r="AB8" s="102"/>
      <c r="AC8" s="102"/>
      <c r="AD8" s="102"/>
      <c r="AE8" s="102"/>
      <c r="AF8" s="102"/>
      <c r="AG8" s="102"/>
    </row>
    <row r="9" spans="1:33" ht="39.950000000000003" customHeight="1" x14ac:dyDescent="0.15">
      <c r="A9" s="98"/>
      <c r="B9" s="99"/>
      <c r="C9" s="100"/>
      <c r="D9" s="100"/>
      <c r="E9" s="108"/>
      <c r="F9" s="100"/>
      <c r="G9" s="100"/>
      <c r="H9" s="108"/>
      <c r="I9" s="100"/>
      <c r="J9" s="100"/>
      <c r="K9" s="100"/>
      <c r="L9" s="100"/>
      <c r="M9" s="100"/>
      <c r="N9" s="100"/>
      <c r="O9" s="108"/>
      <c r="P9" s="100"/>
      <c r="Q9" s="100"/>
      <c r="R9" s="100"/>
      <c r="S9" s="100"/>
      <c r="T9" s="100"/>
      <c r="U9" s="101"/>
      <c r="V9" s="153"/>
      <c r="W9" s="102"/>
      <c r="X9" s="102"/>
      <c r="Y9" s="102"/>
      <c r="Z9" s="102"/>
      <c r="AA9" s="102"/>
      <c r="AB9" s="102"/>
      <c r="AC9" s="102"/>
      <c r="AD9" s="102"/>
      <c r="AE9" s="102"/>
      <c r="AF9" s="102"/>
      <c r="AG9" s="102"/>
    </row>
    <row r="10" spans="1:33" ht="39.950000000000003" customHeight="1" x14ac:dyDescent="0.15">
      <c r="A10" s="98"/>
      <c r="B10" s="99"/>
      <c r="C10" s="100"/>
      <c r="D10" s="100"/>
      <c r="E10" s="112"/>
      <c r="F10" s="113" t="s">
        <v>8</v>
      </c>
      <c r="G10" s="114"/>
      <c r="H10" s="114"/>
      <c r="I10" s="220" t="s">
        <v>14</v>
      </c>
      <c r="J10" s="221"/>
      <c r="K10" s="100"/>
      <c r="L10" s="100"/>
      <c r="M10" s="100"/>
      <c r="N10" s="100"/>
      <c r="O10" s="108"/>
      <c r="S10" s="100"/>
      <c r="T10" s="100"/>
      <c r="U10" s="101"/>
      <c r="V10" s="154"/>
      <c r="W10" s="102"/>
      <c r="X10" s="102"/>
      <c r="Y10" s="102"/>
      <c r="Z10" s="102"/>
      <c r="AA10" s="102"/>
      <c r="AB10" s="102"/>
      <c r="AC10" s="102"/>
      <c r="AD10" s="102"/>
      <c r="AE10" s="102"/>
      <c r="AF10" s="102"/>
      <c r="AG10" s="102"/>
    </row>
    <row r="11" spans="1:33" ht="39.950000000000003" customHeight="1" x14ac:dyDescent="0.2">
      <c r="A11" s="98"/>
      <c r="B11" s="104"/>
      <c r="C11" s="100"/>
      <c r="D11" s="100"/>
      <c r="E11" s="115" t="s">
        <v>78</v>
      </c>
      <c r="F11" s="379">
        <f>集計用シート!E20</f>
        <v>12800</v>
      </c>
      <c r="G11" s="116"/>
      <c r="H11" s="117" t="s">
        <v>79</v>
      </c>
      <c r="I11" s="377">
        <f>集計用シート!G20</f>
        <v>0</v>
      </c>
      <c r="J11" s="378"/>
      <c r="K11" s="111"/>
      <c r="L11" s="100"/>
      <c r="M11" s="100"/>
      <c r="N11" s="100"/>
      <c r="O11" s="108"/>
      <c r="S11" s="100"/>
      <c r="T11" s="118" t="s">
        <v>23</v>
      </c>
      <c r="U11" s="101"/>
      <c r="V11" s="154"/>
      <c r="W11" s="102"/>
      <c r="X11" s="102"/>
      <c r="Y11" s="102"/>
      <c r="Z11" s="102"/>
      <c r="AA11" s="102"/>
      <c r="AB11" s="102"/>
      <c r="AC11" s="102"/>
      <c r="AD11" s="102"/>
      <c r="AE11" s="102"/>
      <c r="AF11" s="102"/>
      <c r="AG11" s="102"/>
    </row>
    <row r="12" spans="1:33" ht="39.950000000000003" customHeight="1" x14ac:dyDescent="0.2">
      <c r="A12" s="98"/>
      <c r="B12" s="104"/>
      <c r="C12" s="119"/>
      <c r="D12" s="119"/>
      <c r="E12" s="119"/>
      <c r="F12" s="119"/>
      <c r="G12" s="100"/>
      <c r="H12" s="108"/>
      <c r="I12" s="100"/>
      <c r="J12" s="120"/>
      <c r="K12" s="100"/>
      <c r="L12" s="100"/>
      <c r="M12" s="100"/>
      <c r="N12" s="100"/>
      <c r="O12" s="108"/>
      <c r="P12" s="231" t="s">
        <v>20</v>
      </c>
      <c r="Q12" s="239"/>
      <c r="R12" s="100"/>
      <c r="S12" s="110" t="s">
        <v>80</v>
      </c>
      <c r="T12" s="379">
        <f>集計用シート!O20</f>
        <v>0</v>
      </c>
      <c r="U12" s="101"/>
      <c r="V12" s="218" t="s">
        <v>38</v>
      </c>
      <c r="W12" s="102"/>
      <c r="X12" s="102"/>
      <c r="Y12" s="102"/>
      <c r="Z12" s="102"/>
      <c r="AA12" s="102"/>
      <c r="AB12" s="102"/>
      <c r="AC12" s="102"/>
      <c r="AD12" s="102"/>
      <c r="AE12" s="102"/>
      <c r="AF12" s="102"/>
      <c r="AG12" s="102"/>
    </row>
    <row r="13" spans="1:33" ht="39.950000000000003" customHeight="1" x14ac:dyDescent="0.15">
      <c r="A13" s="98"/>
      <c r="B13" s="99"/>
      <c r="C13" s="245" t="s">
        <v>26</v>
      </c>
      <c r="D13" s="246"/>
      <c r="E13" s="221"/>
      <c r="F13" s="113" t="s">
        <v>27</v>
      </c>
      <c r="G13" s="108"/>
      <c r="H13" s="108"/>
      <c r="I13" s="220" t="s">
        <v>15</v>
      </c>
      <c r="J13" s="221"/>
      <c r="K13" s="100"/>
      <c r="L13" s="100"/>
      <c r="M13" s="118" t="s">
        <v>17</v>
      </c>
      <c r="N13" s="100"/>
      <c r="O13" s="108"/>
      <c r="P13" s="240"/>
      <c r="Q13" s="241"/>
      <c r="R13" s="100"/>
      <c r="S13" s="108"/>
      <c r="T13" s="100"/>
      <c r="U13" s="101"/>
      <c r="V13" s="219"/>
      <c r="W13" s="102"/>
      <c r="X13" s="102"/>
      <c r="Y13" s="102"/>
      <c r="Z13" s="102"/>
      <c r="AA13" s="102"/>
      <c r="AB13" s="102"/>
      <c r="AC13" s="102"/>
      <c r="AD13" s="102"/>
      <c r="AE13" s="102"/>
      <c r="AF13" s="102"/>
      <c r="AG13" s="102"/>
    </row>
    <row r="14" spans="1:33" ht="39" customHeight="1" x14ac:dyDescent="0.2">
      <c r="A14" s="98"/>
      <c r="B14" s="99"/>
      <c r="C14" s="225" t="s">
        <v>28</v>
      </c>
      <c r="D14" s="226"/>
      <c r="E14" s="224"/>
      <c r="F14" s="376">
        <f>F11</f>
        <v>12800</v>
      </c>
      <c r="G14" s="108"/>
      <c r="H14" s="117" t="s">
        <v>81</v>
      </c>
      <c r="I14" s="377">
        <f>集計用シート!H20</f>
        <v>12800</v>
      </c>
      <c r="J14" s="378"/>
      <c r="K14" s="122"/>
      <c r="L14" s="117" t="s">
        <v>82</v>
      </c>
      <c r="M14" s="379">
        <f>集計用シート!J20</f>
        <v>1100</v>
      </c>
      <c r="N14" s="116"/>
      <c r="O14" s="117" t="s">
        <v>83</v>
      </c>
      <c r="P14" s="377">
        <f>集計用シート!M20</f>
        <v>0</v>
      </c>
      <c r="Q14" s="378"/>
      <c r="R14" s="111"/>
      <c r="S14" s="108"/>
      <c r="T14" s="100"/>
      <c r="U14" s="101"/>
      <c r="V14" s="219"/>
      <c r="W14" s="102"/>
      <c r="X14" s="102"/>
      <c r="Y14" s="102"/>
      <c r="Z14" s="102"/>
      <c r="AA14" s="102"/>
      <c r="AB14" s="102"/>
      <c r="AC14" s="102"/>
      <c r="AD14" s="102"/>
      <c r="AE14" s="102"/>
      <c r="AF14" s="102"/>
      <c r="AG14" s="102"/>
    </row>
    <row r="15" spans="1:33" ht="39.950000000000003" customHeight="1" x14ac:dyDescent="0.2">
      <c r="A15" s="98"/>
      <c r="C15" s="222" t="s">
        <v>29</v>
      </c>
      <c r="D15" s="223"/>
      <c r="E15" s="224"/>
      <c r="F15" s="376">
        <f>I8+P8</f>
        <v>0</v>
      </c>
      <c r="G15" s="108"/>
      <c r="H15" s="108"/>
      <c r="I15" s="136"/>
      <c r="J15" s="121"/>
      <c r="K15" s="100"/>
      <c r="L15" s="108"/>
      <c r="M15" s="100"/>
      <c r="N15" s="100"/>
      <c r="O15" s="108"/>
      <c r="P15" s="100"/>
      <c r="Q15" s="100"/>
      <c r="R15" s="100"/>
      <c r="S15" s="112"/>
      <c r="T15" s="118" t="s">
        <v>24</v>
      </c>
      <c r="U15" s="101"/>
      <c r="V15" s="102"/>
      <c r="W15" s="102"/>
      <c r="X15" s="102"/>
      <c r="Y15" s="102"/>
      <c r="Z15" s="102"/>
      <c r="AA15" s="102"/>
      <c r="AB15" s="102"/>
      <c r="AC15" s="102"/>
      <c r="AD15" s="102"/>
      <c r="AE15" s="102"/>
      <c r="AF15" s="102"/>
      <c r="AG15" s="102"/>
    </row>
    <row r="16" spans="1:33" ht="39.950000000000003" customHeight="1" x14ac:dyDescent="0.2">
      <c r="A16" s="98"/>
      <c r="C16" s="225" t="s">
        <v>30</v>
      </c>
      <c r="D16" s="226"/>
      <c r="E16" s="224"/>
      <c r="F16" s="376">
        <f>I17</f>
        <v>0</v>
      </c>
      <c r="G16" s="108"/>
      <c r="H16" s="108"/>
      <c r="I16" s="220" t="s">
        <v>16</v>
      </c>
      <c r="J16" s="221"/>
      <c r="K16" s="100"/>
      <c r="L16" s="112"/>
      <c r="M16" s="118" t="s">
        <v>18</v>
      </c>
      <c r="N16" s="100"/>
      <c r="O16" s="108"/>
      <c r="P16" s="231" t="s">
        <v>21</v>
      </c>
      <c r="Q16" s="232"/>
      <c r="R16" s="100"/>
      <c r="S16" s="110" t="s">
        <v>84</v>
      </c>
      <c r="T16" s="379">
        <f>集計用シート!P20</f>
        <v>0</v>
      </c>
      <c r="U16" s="101"/>
      <c r="V16" s="102"/>
      <c r="W16" s="102"/>
      <c r="X16" s="102"/>
      <c r="Y16" s="102"/>
      <c r="Z16" s="102"/>
      <c r="AA16" s="102"/>
      <c r="AB16" s="102"/>
      <c r="AC16" s="102"/>
      <c r="AD16" s="102"/>
      <c r="AE16" s="102"/>
      <c r="AF16" s="102"/>
      <c r="AG16" s="102"/>
    </row>
    <row r="17" spans="1:33" ht="39.950000000000003" customHeight="1" x14ac:dyDescent="0.2">
      <c r="A17" s="98"/>
      <c r="C17" s="222" t="s">
        <v>31</v>
      </c>
      <c r="D17" s="223"/>
      <c r="E17" s="224"/>
      <c r="F17" s="376">
        <f>M17</f>
        <v>11700</v>
      </c>
      <c r="G17" s="108"/>
      <c r="H17" s="125" t="s">
        <v>85</v>
      </c>
      <c r="I17" s="377">
        <f>集計用シート!I20</f>
        <v>0</v>
      </c>
      <c r="J17" s="378"/>
      <c r="K17" s="111"/>
      <c r="L17" s="115" t="s">
        <v>86</v>
      </c>
      <c r="M17" s="379">
        <f>集計用シート!K20</f>
        <v>11700</v>
      </c>
      <c r="N17" s="111"/>
      <c r="O17" s="108"/>
      <c r="P17" s="233"/>
      <c r="Q17" s="234"/>
      <c r="R17" s="126"/>
      <c r="S17" s="108"/>
      <c r="T17" s="100"/>
      <c r="U17" s="101"/>
      <c r="V17" s="102"/>
      <c r="W17" s="102"/>
      <c r="X17" s="102"/>
      <c r="Y17" s="102"/>
      <c r="Z17" s="102"/>
      <c r="AA17" s="102"/>
      <c r="AB17" s="102"/>
      <c r="AC17" s="102"/>
      <c r="AD17" s="102"/>
      <c r="AE17" s="102"/>
      <c r="AF17" s="102"/>
      <c r="AG17" s="102"/>
    </row>
    <row r="18" spans="1:33" ht="39.950000000000003" customHeight="1" x14ac:dyDescent="0.2">
      <c r="A18" s="98"/>
      <c r="C18" s="222" t="s">
        <v>32</v>
      </c>
      <c r="D18" s="223"/>
      <c r="E18" s="224"/>
      <c r="F18" s="376">
        <f>I11+P14</f>
        <v>0</v>
      </c>
      <c r="G18" s="108"/>
      <c r="H18" s="112"/>
      <c r="I18" s="119"/>
      <c r="J18" s="119"/>
      <c r="K18" s="100"/>
      <c r="L18" s="100"/>
      <c r="M18" s="100"/>
      <c r="N18" s="100"/>
      <c r="O18" s="127" t="s">
        <v>87</v>
      </c>
      <c r="P18" s="380">
        <f>集計用シート!N20</f>
        <v>1100</v>
      </c>
      <c r="Q18" s="381"/>
      <c r="R18" s="116"/>
      <c r="S18" s="112"/>
      <c r="T18" s="229" t="s">
        <v>25</v>
      </c>
      <c r="U18" s="101"/>
      <c r="V18" s="102"/>
      <c r="W18" s="102"/>
      <c r="X18" s="102"/>
      <c r="Y18" s="102"/>
      <c r="Z18" s="102"/>
      <c r="AA18" s="102"/>
      <c r="AB18" s="102"/>
      <c r="AC18" s="102"/>
      <c r="AD18" s="102"/>
      <c r="AE18" s="102"/>
      <c r="AF18" s="102"/>
      <c r="AG18" s="102"/>
    </row>
    <row r="19" spans="1:33" ht="39.950000000000003" customHeight="1" x14ac:dyDescent="0.2">
      <c r="A19" s="98"/>
      <c r="C19" s="225" t="s">
        <v>33</v>
      </c>
      <c r="D19" s="226"/>
      <c r="E19" s="224"/>
      <c r="F19" s="376">
        <f>P18</f>
        <v>1100</v>
      </c>
      <c r="G19" s="108"/>
      <c r="H19" s="100"/>
      <c r="I19" s="100"/>
      <c r="J19" s="100"/>
      <c r="K19" s="124"/>
      <c r="L19" s="124"/>
      <c r="M19" s="124"/>
      <c r="N19" s="124"/>
      <c r="O19" s="128"/>
      <c r="P19" s="382"/>
      <c r="Q19" s="383"/>
      <c r="R19" s="129"/>
      <c r="S19" s="100"/>
      <c r="T19" s="230"/>
      <c r="U19" s="101"/>
      <c r="V19" s="102"/>
      <c r="W19" s="102"/>
      <c r="X19" s="102"/>
      <c r="Y19" s="102"/>
      <c r="Z19" s="102"/>
      <c r="AA19" s="102"/>
      <c r="AB19" s="102"/>
      <c r="AC19" s="102"/>
      <c r="AD19" s="102"/>
      <c r="AE19" s="102"/>
      <c r="AF19" s="102"/>
      <c r="AG19" s="102"/>
    </row>
    <row r="20" spans="1:33" ht="39.950000000000003" customHeight="1" x14ac:dyDescent="0.2">
      <c r="A20" s="98"/>
      <c r="C20" s="222" t="s">
        <v>34</v>
      </c>
      <c r="D20" s="223"/>
      <c r="E20" s="224"/>
      <c r="F20" s="376">
        <f>P22</f>
        <v>0</v>
      </c>
      <c r="G20" s="108"/>
      <c r="H20" s="100"/>
      <c r="I20" s="100"/>
      <c r="J20" s="100"/>
      <c r="K20" s="100"/>
      <c r="L20" s="100"/>
      <c r="M20" s="100"/>
      <c r="N20" s="100"/>
      <c r="O20" s="100"/>
      <c r="P20" s="100"/>
      <c r="Q20" s="107"/>
      <c r="R20" s="100"/>
      <c r="S20" s="115" t="s">
        <v>88</v>
      </c>
      <c r="T20" s="379">
        <f>集計用シート!Q20</f>
        <v>0</v>
      </c>
      <c r="U20" s="101"/>
      <c r="V20" s="102"/>
      <c r="W20" s="102"/>
      <c r="X20" s="102"/>
      <c r="Y20" s="102"/>
      <c r="Z20" s="102"/>
      <c r="AA20" s="102"/>
      <c r="AB20" s="102"/>
      <c r="AC20" s="102"/>
      <c r="AD20" s="102"/>
      <c r="AE20" s="102"/>
      <c r="AF20" s="102"/>
      <c r="AG20" s="102"/>
    </row>
    <row r="21" spans="1:33" ht="57" customHeight="1" x14ac:dyDescent="0.2">
      <c r="A21" s="98"/>
      <c r="C21" s="222" t="s">
        <v>35</v>
      </c>
      <c r="D21" s="223"/>
      <c r="E21" s="224"/>
      <c r="F21" s="376">
        <f>T12</f>
        <v>0</v>
      </c>
      <c r="G21" s="108"/>
      <c r="H21" s="100"/>
      <c r="I21" s="100"/>
      <c r="J21" s="100"/>
      <c r="K21" s="100"/>
      <c r="L21" s="100"/>
      <c r="M21" s="100"/>
      <c r="N21" s="100"/>
      <c r="O21" s="100"/>
      <c r="P21" s="220" t="s">
        <v>22</v>
      </c>
      <c r="Q21" s="238"/>
      <c r="R21" s="100"/>
      <c r="S21" s="100"/>
      <c r="T21" s="100"/>
      <c r="U21" s="101"/>
      <c r="V21" s="102"/>
      <c r="W21" s="102"/>
      <c r="X21" s="102"/>
      <c r="Y21" s="102"/>
      <c r="Z21" s="102"/>
      <c r="AA21" s="102"/>
      <c r="AB21" s="102"/>
      <c r="AC21" s="102"/>
      <c r="AD21" s="102"/>
      <c r="AE21" s="102"/>
      <c r="AF21" s="102"/>
      <c r="AG21" s="102"/>
    </row>
    <row r="22" spans="1:33" ht="39.950000000000003" customHeight="1" x14ac:dyDescent="0.2">
      <c r="A22" s="98"/>
      <c r="C22" s="222" t="s">
        <v>36</v>
      </c>
      <c r="D22" s="223"/>
      <c r="E22" s="224"/>
      <c r="F22" s="376">
        <f>T16</f>
        <v>0</v>
      </c>
      <c r="G22" s="108"/>
      <c r="H22" s="100"/>
      <c r="I22" s="100"/>
      <c r="J22" s="100"/>
      <c r="K22" s="100"/>
      <c r="L22" s="100"/>
      <c r="M22" s="100"/>
      <c r="N22" s="100"/>
      <c r="O22" s="115" t="s">
        <v>89</v>
      </c>
      <c r="P22" s="377">
        <f>集計用シート!T20</f>
        <v>0</v>
      </c>
      <c r="Q22" s="378"/>
      <c r="R22" s="100"/>
      <c r="S22" s="100"/>
      <c r="T22" s="100"/>
      <c r="U22" s="101"/>
      <c r="V22" s="102"/>
      <c r="W22" s="102"/>
      <c r="X22" s="102"/>
      <c r="Y22" s="102"/>
      <c r="Z22" s="102"/>
      <c r="AA22" s="102"/>
      <c r="AB22" s="102"/>
      <c r="AC22" s="102"/>
      <c r="AD22" s="102"/>
      <c r="AE22" s="102"/>
      <c r="AF22" s="102"/>
      <c r="AG22" s="102"/>
    </row>
    <row r="23" spans="1:33" ht="52.5" customHeight="1" x14ac:dyDescent="0.2">
      <c r="A23" s="98"/>
      <c r="C23" s="222" t="s">
        <v>37</v>
      </c>
      <c r="D23" s="223"/>
      <c r="E23" s="224"/>
      <c r="F23" s="376">
        <f>T20</f>
        <v>0</v>
      </c>
      <c r="G23" s="108"/>
      <c r="H23" s="100"/>
      <c r="I23" s="100"/>
      <c r="J23" s="100"/>
      <c r="K23" s="100"/>
      <c r="L23" s="100"/>
      <c r="M23" s="100"/>
      <c r="N23" s="100"/>
      <c r="O23" s="100"/>
      <c r="P23" s="227"/>
      <c r="Q23" s="228"/>
      <c r="R23" s="100"/>
      <c r="S23" s="100"/>
      <c r="T23" s="100"/>
      <c r="U23" s="101"/>
      <c r="V23" s="102"/>
      <c r="W23" s="102"/>
      <c r="X23" s="102"/>
      <c r="Y23" s="102"/>
      <c r="Z23" s="102"/>
      <c r="AA23" s="102"/>
      <c r="AB23" s="102"/>
      <c r="AC23" s="102"/>
      <c r="AD23" s="102"/>
      <c r="AE23" s="102"/>
      <c r="AF23" s="102"/>
      <c r="AG23" s="102"/>
    </row>
    <row r="24" spans="1:33" x14ac:dyDescent="0.15">
      <c r="A24" s="130"/>
      <c r="B24" s="131"/>
      <c r="C24" s="132"/>
      <c r="D24" s="132"/>
      <c r="E24" s="132"/>
      <c r="F24" s="132"/>
      <c r="G24" s="132"/>
      <c r="H24" s="132"/>
      <c r="I24" s="132"/>
      <c r="J24" s="132"/>
      <c r="K24" s="132"/>
      <c r="L24" s="132"/>
      <c r="M24" s="132"/>
      <c r="N24" s="132"/>
      <c r="O24" s="132"/>
      <c r="P24" s="132"/>
      <c r="Q24" s="132"/>
      <c r="R24" s="132"/>
      <c r="S24" s="133"/>
      <c r="T24" s="133"/>
      <c r="U24" s="134"/>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3" customWidth="1"/>
    <col min="2" max="2" width="4.75" style="123" customWidth="1"/>
    <col min="3" max="3" width="21.75" style="105" customWidth="1"/>
    <col min="4" max="4" width="5.375" style="105" customWidth="1"/>
    <col min="5" max="5" width="5.125" style="105" customWidth="1"/>
    <col min="6" max="6" width="19.25" style="105" customWidth="1"/>
    <col min="7" max="8" width="4.125" style="105" customWidth="1"/>
    <col min="9" max="9" width="4.375" style="105" customWidth="1"/>
    <col min="10" max="10" width="23.625" style="105" customWidth="1"/>
    <col min="11" max="11" width="4.125" style="105" customWidth="1"/>
    <col min="12" max="12" width="4" style="105" customWidth="1"/>
    <col min="13" max="13" width="21.875" style="105" customWidth="1"/>
    <col min="14" max="14" width="4.875" style="105" customWidth="1"/>
    <col min="15" max="15" width="4.625" style="105" customWidth="1"/>
    <col min="16" max="16" width="10.75" style="105" customWidth="1"/>
    <col min="17" max="17" width="16.25" style="105" customWidth="1"/>
    <col min="18" max="18" width="5.375" style="105" customWidth="1"/>
    <col min="19" max="19" width="5.375" style="135" customWidth="1"/>
    <col min="20" max="20" width="26.5" style="135" customWidth="1"/>
    <col min="21" max="21" width="19.625" style="103" customWidth="1"/>
    <col min="22" max="22" width="14.375" style="103" customWidth="1"/>
    <col min="23" max="23" width="14.5" style="103" customWidth="1"/>
    <col min="24" max="24" width="14.125" style="103" customWidth="1"/>
    <col min="25" max="26" width="13.5" style="103" customWidth="1"/>
    <col min="27" max="28" width="15.375" style="103" customWidth="1"/>
    <col min="29" max="29" width="16.625" style="103" customWidth="1"/>
    <col min="30" max="30" width="14.625" style="103" customWidth="1"/>
    <col min="31" max="31" width="20.75" style="103" customWidth="1"/>
    <col min="32" max="32" width="18.75" style="103" customWidth="1"/>
    <col min="33" max="33" width="22.375" style="103" customWidth="1"/>
    <col min="34" max="16384" width="19.375" style="103"/>
  </cols>
  <sheetData>
    <row r="1" spans="1:33" s="90" customFormat="1" x14ac:dyDescent="0.15">
      <c r="A1" s="91"/>
      <c r="B1" s="92"/>
      <c r="C1" s="92"/>
      <c r="D1" s="92"/>
      <c r="E1" s="92"/>
      <c r="F1" s="92"/>
      <c r="G1" s="92"/>
      <c r="H1" s="92"/>
      <c r="I1" s="92"/>
      <c r="J1" s="92"/>
      <c r="K1" s="92"/>
      <c r="L1" s="92"/>
      <c r="M1" s="92"/>
      <c r="N1" s="92"/>
      <c r="O1" s="92"/>
      <c r="P1" s="92"/>
      <c r="Q1" s="92"/>
      <c r="R1" s="92"/>
      <c r="S1" s="92"/>
      <c r="T1" s="92"/>
      <c r="U1" s="93"/>
    </row>
    <row r="2" spans="1:33" s="90" customFormat="1" ht="45.75" customHeight="1" x14ac:dyDescent="0.15">
      <c r="A2" s="94"/>
      <c r="B2" s="235" t="s">
        <v>10</v>
      </c>
      <c r="C2" s="236"/>
      <c r="D2" s="236"/>
      <c r="E2" s="236"/>
      <c r="F2" s="237"/>
      <c r="G2" s="95"/>
      <c r="H2" s="242" t="s">
        <v>161</v>
      </c>
      <c r="I2" s="243"/>
      <c r="J2" s="243"/>
      <c r="K2" s="394" t="str">
        <f>集計用シート!C21</f>
        <v>⑤無機性汚泥　Ｅ工程</v>
      </c>
      <c r="L2" s="95"/>
      <c r="M2" s="95"/>
      <c r="N2" s="95"/>
      <c r="O2" s="95"/>
      <c r="P2" s="95"/>
      <c r="Q2" s="170" t="s">
        <v>162</v>
      </c>
      <c r="R2" s="95"/>
      <c r="S2" s="95"/>
      <c r="T2" s="95"/>
      <c r="U2" s="96"/>
      <c r="V2" s="97"/>
      <c r="W2" s="97"/>
      <c r="X2" s="97"/>
      <c r="Y2" s="97"/>
      <c r="Z2" s="97"/>
      <c r="AA2" s="97"/>
      <c r="AB2" s="97"/>
      <c r="AC2" s="97"/>
      <c r="AD2" s="97"/>
      <c r="AE2" s="97"/>
      <c r="AF2" s="97"/>
      <c r="AG2" s="97"/>
    </row>
    <row r="3" spans="1:33" ht="39.950000000000003" customHeight="1" x14ac:dyDescent="0.15">
      <c r="A3" s="98"/>
      <c r="B3" s="99"/>
      <c r="C3" s="100"/>
      <c r="D3" s="100"/>
      <c r="E3" s="100"/>
      <c r="F3" s="100"/>
      <c r="G3" s="100"/>
      <c r="H3" s="100"/>
      <c r="I3" s="100"/>
      <c r="J3" s="100"/>
      <c r="K3" s="100"/>
      <c r="L3" s="100"/>
      <c r="M3" s="100"/>
      <c r="N3" s="100"/>
      <c r="O3" s="100"/>
      <c r="P3" s="100"/>
      <c r="Q3" s="100"/>
      <c r="R3" s="100"/>
      <c r="S3" s="100"/>
      <c r="T3" s="100"/>
      <c r="U3" s="101"/>
      <c r="V3" s="102"/>
      <c r="W3" s="102"/>
      <c r="X3" s="102"/>
      <c r="Y3" s="102"/>
      <c r="Z3" s="102"/>
      <c r="AA3" s="102"/>
      <c r="AB3" s="102"/>
      <c r="AC3" s="102"/>
      <c r="AD3" s="102"/>
      <c r="AE3" s="102"/>
      <c r="AF3" s="102"/>
      <c r="AG3" s="102"/>
    </row>
    <row r="4" spans="1:33" ht="39.950000000000003" customHeight="1" x14ac:dyDescent="0.15">
      <c r="A4" s="98"/>
      <c r="B4" s="104"/>
      <c r="C4" s="100"/>
      <c r="D4" s="100"/>
      <c r="E4" s="100"/>
      <c r="F4" s="244" t="s">
        <v>11</v>
      </c>
      <c r="G4" s="100"/>
      <c r="H4" s="100"/>
      <c r="I4" s="100"/>
      <c r="J4" s="100"/>
      <c r="S4" s="106"/>
      <c r="T4" s="106"/>
      <c r="U4" s="101"/>
      <c r="V4" s="102"/>
      <c r="W4" s="102"/>
      <c r="X4" s="102"/>
      <c r="Y4" s="102"/>
      <c r="Z4" s="102"/>
      <c r="AA4" s="102"/>
      <c r="AB4" s="102"/>
      <c r="AC4" s="102"/>
      <c r="AD4" s="102"/>
      <c r="AE4" s="102"/>
      <c r="AF4" s="102"/>
      <c r="AG4" s="102"/>
    </row>
    <row r="5" spans="1:33" ht="39.950000000000003" customHeight="1" x14ac:dyDescent="0.15">
      <c r="A5" s="98"/>
      <c r="B5" s="99"/>
      <c r="C5" s="100"/>
      <c r="D5" s="100"/>
      <c r="E5" s="107"/>
      <c r="F5" s="230"/>
      <c r="G5" s="100"/>
      <c r="H5" s="100"/>
      <c r="I5" s="100"/>
      <c r="J5" s="100"/>
      <c r="S5" s="106"/>
      <c r="T5" s="106"/>
      <c r="U5" s="101"/>
      <c r="V5" s="102"/>
      <c r="W5" s="102"/>
      <c r="X5" s="102"/>
      <c r="Y5" s="102"/>
      <c r="Z5" s="102"/>
      <c r="AA5" s="102"/>
      <c r="AB5" s="102"/>
      <c r="AC5" s="102"/>
      <c r="AD5" s="102"/>
      <c r="AE5" s="102"/>
      <c r="AF5" s="102"/>
      <c r="AG5" s="102"/>
    </row>
    <row r="6" spans="1:33" ht="39.950000000000003" customHeight="1" x14ac:dyDescent="0.15">
      <c r="A6" s="98"/>
      <c r="B6" s="99"/>
      <c r="C6" s="100"/>
      <c r="D6" s="100"/>
      <c r="E6" s="108"/>
      <c r="F6" s="100"/>
      <c r="G6" s="100"/>
      <c r="H6" s="100"/>
      <c r="I6" s="100"/>
      <c r="J6" s="100"/>
      <c r="S6" s="106"/>
      <c r="T6" s="106"/>
      <c r="U6" s="101"/>
      <c r="V6" s="102"/>
      <c r="W6" s="102"/>
      <c r="X6" s="102"/>
      <c r="Y6" s="102"/>
      <c r="Z6" s="102"/>
      <c r="AA6" s="102"/>
      <c r="AB6" s="102"/>
      <c r="AC6" s="102"/>
      <c r="AD6" s="102"/>
      <c r="AE6" s="102"/>
      <c r="AF6" s="102"/>
      <c r="AG6" s="102"/>
    </row>
    <row r="7" spans="1:33" ht="39.950000000000003" customHeight="1" x14ac:dyDescent="0.15">
      <c r="A7" s="98"/>
      <c r="B7" s="99"/>
      <c r="C7" s="244" t="s">
        <v>12</v>
      </c>
      <c r="D7" s="100"/>
      <c r="E7" s="108"/>
      <c r="F7" s="100"/>
      <c r="G7" s="100"/>
      <c r="H7" s="100"/>
      <c r="I7" s="220" t="s">
        <v>13</v>
      </c>
      <c r="J7" s="221"/>
      <c r="K7" s="100"/>
      <c r="L7" s="100"/>
      <c r="M7" s="100"/>
      <c r="N7" s="100"/>
      <c r="O7" s="100"/>
      <c r="P7" s="220" t="s">
        <v>19</v>
      </c>
      <c r="Q7" s="221"/>
      <c r="R7" s="100"/>
      <c r="S7" s="100"/>
      <c r="T7" s="100"/>
      <c r="U7" s="101"/>
      <c r="V7" s="102"/>
      <c r="W7" s="102"/>
      <c r="X7" s="102"/>
      <c r="Y7" s="102"/>
      <c r="Z7" s="102"/>
      <c r="AA7" s="102"/>
      <c r="AB7" s="102"/>
      <c r="AC7" s="102"/>
      <c r="AD7" s="102"/>
      <c r="AE7" s="102"/>
      <c r="AF7" s="102"/>
      <c r="AG7" s="102"/>
    </row>
    <row r="8" spans="1:33" ht="39.950000000000003" customHeight="1" x14ac:dyDescent="0.2">
      <c r="A8" s="98"/>
      <c r="B8" s="104"/>
      <c r="C8" s="230"/>
      <c r="D8" s="109"/>
      <c r="E8" s="108"/>
      <c r="F8" s="100"/>
      <c r="G8" s="100"/>
      <c r="H8" s="110" t="s">
        <v>76</v>
      </c>
      <c r="I8" s="377">
        <f>集計用シート!F21</f>
        <v>0</v>
      </c>
      <c r="J8" s="378"/>
      <c r="K8" s="100"/>
      <c r="L8" s="100"/>
      <c r="M8" s="100"/>
      <c r="N8" s="100"/>
      <c r="O8" s="110" t="s">
        <v>77</v>
      </c>
      <c r="P8" s="377">
        <f>集計用シート!L21</f>
        <v>0</v>
      </c>
      <c r="Q8" s="378"/>
      <c r="R8" s="111"/>
      <c r="S8" s="100"/>
      <c r="T8" s="100"/>
      <c r="U8" s="101"/>
      <c r="V8" s="102"/>
      <c r="W8" s="102"/>
      <c r="X8" s="102"/>
      <c r="Y8" s="102"/>
      <c r="Z8" s="102"/>
      <c r="AA8" s="102"/>
      <c r="AB8" s="102"/>
      <c r="AC8" s="102"/>
      <c r="AD8" s="102"/>
      <c r="AE8" s="102"/>
      <c r="AF8" s="102"/>
      <c r="AG8" s="102"/>
    </row>
    <row r="9" spans="1:33" ht="39.950000000000003" customHeight="1" x14ac:dyDescent="0.15">
      <c r="A9" s="98"/>
      <c r="B9" s="99"/>
      <c r="C9" s="100"/>
      <c r="D9" s="100"/>
      <c r="E9" s="108"/>
      <c r="F9" s="100"/>
      <c r="G9" s="100"/>
      <c r="H9" s="108"/>
      <c r="I9" s="100"/>
      <c r="J9" s="100"/>
      <c r="K9" s="100"/>
      <c r="L9" s="100"/>
      <c r="M9" s="100"/>
      <c r="N9" s="100"/>
      <c r="O9" s="108"/>
      <c r="P9" s="100"/>
      <c r="Q9" s="100"/>
      <c r="R9" s="100"/>
      <c r="S9" s="100"/>
      <c r="T9" s="100"/>
      <c r="U9" s="101"/>
      <c r="V9" s="153"/>
      <c r="W9" s="102"/>
      <c r="X9" s="102"/>
      <c r="Y9" s="102"/>
      <c r="Z9" s="102"/>
      <c r="AA9" s="102"/>
      <c r="AB9" s="102"/>
      <c r="AC9" s="102"/>
      <c r="AD9" s="102"/>
      <c r="AE9" s="102"/>
      <c r="AF9" s="102"/>
      <c r="AG9" s="102"/>
    </row>
    <row r="10" spans="1:33" ht="39.950000000000003" customHeight="1" x14ac:dyDescent="0.15">
      <c r="A10" s="98"/>
      <c r="B10" s="99"/>
      <c r="C10" s="100"/>
      <c r="D10" s="100"/>
      <c r="E10" s="112"/>
      <c r="F10" s="113" t="s">
        <v>8</v>
      </c>
      <c r="G10" s="114"/>
      <c r="H10" s="114"/>
      <c r="I10" s="220" t="s">
        <v>14</v>
      </c>
      <c r="J10" s="221"/>
      <c r="K10" s="100"/>
      <c r="L10" s="100"/>
      <c r="M10" s="100"/>
      <c r="N10" s="100"/>
      <c r="O10" s="108"/>
      <c r="S10" s="100"/>
      <c r="T10" s="100"/>
      <c r="U10" s="101"/>
      <c r="V10" s="154"/>
      <c r="W10" s="102"/>
      <c r="X10" s="102"/>
      <c r="Y10" s="102"/>
      <c r="Z10" s="102"/>
      <c r="AA10" s="102"/>
      <c r="AB10" s="102"/>
      <c r="AC10" s="102"/>
      <c r="AD10" s="102"/>
      <c r="AE10" s="102"/>
      <c r="AF10" s="102"/>
      <c r="AG10" s="102"/>
    </row>
    <row r="11" spans="1:33" ht="39.950000000000003" customHeight="1" x14ac:dyDescent="0.2">
      <c r="A11" s="98"/>
      <c r="B11" s="104"/>
      <c r="C11" s="100"/>
      <c r="D11" s="100"/>
      <c r="E11" s="115" t="s">
        <v>78</v>
      </c>
      <c r="F11" s="379">
        <f>集計用シート!E21</f>
        <v>3000</v>
      </c>
      <c r="G11" s="116"/>
      <c r="H11" s="117" t="s">
        <v>79</v>
      </c>
      <c r="I11" s="377">
        <f>集計用シート!G21</f>
        <v>0</v>
      </c>
      <c r="J11" s="378"/>
      <c r="K11" s="111"/>
      <c r="L11" s="100"/>
      <c r="M11" s="100"/>
      <c r="N11" s="100"/>
      <c r="O11" s="108"/>
      <c r="S11" s="100"/>
      <c r="T11" s="118" t="s">
        <v>23</v>
      </c>
      <c r="U11" s="101"/>
      <c r="V11" s="154"/>
      <c r="W11" s="102"/>
      <c r="X11" s="102"/>
      <c r="Y11" s="102"/>
      <c r="Z11" s="102"/>
      <c r="AA11" s="102"/>
      <c r="AB11" s="102"/>
      <c r="AC11" s="102"/>
      <c r="AD11" s="102"/>
      <c r="AE11" s="102"/>
      <c r="AF11" s="102"/>
      <c r="AG11" s="102"/>
    </row>
    <row r="12" spans="1:33" ht="39.950000000000003" customHeight="1" x14ac:dyDescent="0.2">
      <c r="A12" s="98"/>
      <c r="B12" s="104"/>
      <c r="C12" s="119"/>
      <c r="D12" s="119"/>
      <c r="E12" s="119"/>
      <c r="F12" s="119"/>
      <c r="G12" s="100"/>
      <c r="H12" s="108"/>
      <c r="I12" s="100"/>
      <c r="J12" s="120"/>
      <c r="K12" s="100"/>
      <c r="L12" s="100"/>
      <c r="M12" s="100"/>
      <c r="N12" s="100"/>
      <c r="O12" s="108"/>
      <c r="P12" s="231" t="s">
        <v>20</v>
      </c>
      <c r="Q12" s="239"/>
      <c r="R12" s="100"/>
      <c r="S12" s="110" t="s">
        <v>80</v>
      </c>
      <c r="T12" s="379">
        <f>集計用シート!O21</f>
        <v>0</v>
      </c>
      <c r="U12" s="101"/>
      <c r="V12" s="218" t="s">
        <v>38</v>
      </c>
      <c r="W12" s="102"/>
      <c r="X12" s="102"/>
      <c r="Y12" s="102"/>
      <c r="Z12" s="102"/>
      <c r="AA12" s="102"/>
      <c r="AB12" s="102"/>
      <c r="AC12" s="102"/>
      <c r="AD12" s="102"/>
      <c r="AE12" s="102"/>
      <c r="AF12" s="102"/>
      <c r="AG12" s="102"/>
    </row>
    <row r="13" spans="1:33" ht="39.950000000000003" customHeight="1" x14ac:dyDescent="0.15">
      <c r="A13" s="98"/>
      <c r="B13" s="99"/>
      <c r="C13" s="245" t="s">
        <v>26</v>
      </c>
      <c r="D13" s="246"/>
      <c r="E13" s="221"/>
      <c r="F13" s="113" t="s">
        <v>27</v>
      </c>
      <c r="G13" s="108"/>
      <c r="H13" s="108"/>
      <c r="I13" s="220" t="s">
        <v>15</v>
      </c>
      <c r="J13" s="221"/>
      <c r="K13" s="100"/>
      <c r="L13" s="100"/>
      <c r="M13" s="118" t="s">
        <v>17</v>
      </c>
      <c r="N13" s="100"/>
      <c r="O13" s="108"/>
      <c r="P13" s="240"/>
      <c r="Q13" s="241"/>
      <c r="R13" s="100"/>
      <c r="S13" s="108"/>
      <c r="T13" s="100"/>
      <c r="U13" s="101"/>
      <c r="V13" s="219"/>
      <c r="W13" s="102"/>
      <c r="X13" s="102"/>
      <c r="Y13" s="102"/>
      <c r="Z13" s="102"/>
      <c r="AA13" s="102"/>
      <c r="AB13" s="102"/>
      <c r="AC13" s="102"/>
      <c r="AD13" s="102"/>
      <c r="AE13" s="102"/>
      <c r="AF13" s="102"/>
      <c r="AG13" s="102"/>
    </row>
    <row r="14" spans="1:33" ht="39" customHeight="1" x14ac:dyDescent="0.2">
      <c r="A14" s="98"/>
      <c r="B14" s="99"/>
      <c r="C14" s="225" t="s">
        <v>28</v>
      </c>
      <c r="D14" s="226"/>
      <c r="E14" s="224"/>
      <c r="F14" s="376">
        <f>F11</f>
        <v>3000</v>
      </c>
      <c r="G14" s="108"/>
      <c r="H14" s="117" t="s">
        <v>81</v>
      </c>
      <c r="I14" s="377">
        <f>集計用シート!H21</f>
        <v>3000</v>
      </c>
      <c r="J14" s="378"/>
      <c r="K14" s="122"/>
      <c r="L14" s="117" t="s">
        <v>82</v>
      </c>
      <c r="M14" s="379">
        <f>集計用シート!J21</f>
        <v>260</v>
      </c>
      <c r="N14" s="116"/>
      <c r="O14" s="117" t="s">
        <v>83</v>
      </c>
      <c r="P14" s="377">
        <f>集計用シート!M21</f>
        <v>0</v>
      </c>
      <c r="Q14" s="378"/>
      <c r="R14" s="111"/>
      <c r="S14" s="108"/>
      <c r="T14" s="100"/>
      <c r="U14" s="101"/>
      <c r="V14" s="219"/>
      <c r="W14" s="102"/>
      <c r="X14" s="102"/>
      <c r="Y14" s="102"/>
      <c r="Z14" s="102"/>
      <c r="AA14" s="102"/>
      <c r="AB14" s="102"/>
      <c r="AC14" s="102"/>
      <c r="AD14" s="102"/>
      <c r="AE14" s="102"/>
      <c r="AF14" s="102"/>
      <c r="AG14" s="102"/>
    </row>
    <row r="15" spans="1:33" ht="39.950000000000003" customHeight="1" x14ac:dyDescent="0.2">
      <c r="A15" s="98"/>
      <c r="C15" s="222" t="s">
        <v>29</v>
      </c>
      <c r="D15" s="223"/>
      <c r="E15" s="224"/>
      <c r="F15" s="376">
        <f>I8+P8</f>
        <v>0</v>
      </c>
      <c r="G15" s="108"/>
      <c r="H15" s="108"/>
      <c r="I15" s="136"/>
      <c r="J15" s="121"/>
      <c r="K15" s="100"/>
      <c r="L15" s="108"/>
      <c r="M15" s="100"/>
      <c r="N15" s="100"/>
      <c r="O15" s="108"/>
      <c r="P15" s="100"/>
      <c r="Q15" s="100"/>
      <c r="R15" s="100"/>
      <c r="S15" s="112"/>
      <c r="T15" s="118" t="s">
        <v>24</v>
      </c>
      <c r="U15" s="101"/>
      <c r="V15" s="102"/>
      <c r="W15" s="102"/>
      <c r="X15" s="102"/>
      <c r="Y15" s="102"/>
      <c r="Z15" s="102"/>
      <c r="AA15" s="102"/>
      <c r="AB15" s="102"/>
      <c r="AC15" s="102"/>
      <c r="AD15" s="102"/>
      <c r="AE15" s="102"/>
      <c r="AF15" s="102"/>
      <c r="AG15" s="102"/>
    </row>
    <row r="16" spans="1:33" ht="39.950000000000003" customHeight="1" x14ac:dyDescent="0.2">
      <c r="A16" s="98"/>
      <c r="C16" s="225" t="s">
        <v>30</v>
      </c>
      <c r="D16" s="226"/>
      <c r="E16" s="224"/>
      <c r="F16" s="376">
        <f>I17</f>
        <v>0</v>
      </c>
      <c r="G16" s="108"/>
      <c r="H16" s="108"/>
      <c r="I16" s="220" t="s">
        <v>16</v>
      </c>
      <c r="J16" s="221"/>
      <c r="K16" s="100"/>
      <c r="L16" s="112"/>
      <c r="M16" s="118" t="s">
        <v>18</v>
      </c>
      <c r="N16" s="100"/>
      <c r="O16" s="108"/>
      <c r="P16" s="231" t="s">
        <v>21</v>
      </c>
      <c r="Q16" s="232"/>
      <c r="R16" s="100"/>
      <c r="S16" s="110" t="s">
        <v>84</v>
      </c>
      <c r="T16" s="379">
        <f>集計用シート!P21</f>
        <v>0</v>
      </c>
      <c r="U16" s="101"/>
      <c r="V16" s="102"/>
      <c r="W16" s="102"/>
      <c r="X16" s="102"/>
      <c r="Y16" s="102"/>
      <c r="Z16" s="102"/>
      <c r="AA16" s="102"/>
      <c r="AB16" s="102"/>
      <c r="AC16" s="102"/>
      <c r="AD16" s="102"/>
      <c r="AE16" s="102"/>
      <c r="AF16" s="102"/>
      <c r="AG16" s="102"/>
    </row>
    <row r="17" spans="1:33" ht="39.950000000000003" customHeight="1" x14ac:dyDescent="0.2">
      <c r="A17" s="98"/>
      <c r="C17" s="222" t="s">
        <v>31</v>
      </c>
      <c r="D17" s="223"/>
      <c r="E17" s="224"/>
      <c r="F17" s="376">
        <f>M17</f>
        <v>2740</v>
      </c>
      <c r="G17" s="108"/>
      <c r="H17" s="125" t="s">
        <v>85</v>
      </c>
      <c r="I17" s="377">
        <f>集計用シート!I21</f>
        <v>0</v>
      </c>
      <c r="J17" s="378"/>
      <c r="K17" s="111"/>
      <c r="L17" s="115" t="s">
        <v>86</v>
      </c>
      <c r="M17" s="379">
        <f>集計用シート!K21</f>
        <v>2740</v>
      </c>
      <c r="N17" s="111"/>
      <c r="O17" s="108"/>
      <c r="P17" s="233"/>
      <c r="Q17" s="234"/>
      <c r="R17" s="126"/>
      <c r="S17" s="108"/>
      <c r="T17" s="100"/>
      <c r="U17" s="101"/>
      <c r="V17" s="102"/>
      <c r="W17" s="102"/>
      <c r="X17" s="102"/>
      <c r="Y17" s="102"/>
      <c r="Z17" s="102"/>
      <c r="AA17" s="102"/>
      <c r="AB17" s="102"/>
      <c r="AC17" s="102"/>
      <c r="AD17" s="102"/>
      <c r="AE17" s="102"/>
      <c r="AF17" s="102"/>
      <c r="AG17" s="102"/>
    </row>
    <row r="18" spans="1:33" ht="39.950000000000003" customHeight="1" x14ac:dyDescent="0.2">
      <c r="A18" s="98"/>
      <c r="C18" s="222" t="s">
        <v>32</v>
      </c>
      <c r="D18" s="223"/>
      <c r="E18" s="224"/>
      <c r="F18" s="376">
        <f>I11+P14</f>
        <v>0</v>
      </c>
      <c r="G18" s="108"/>
      <c r="H18" s="112"/>
      <c r="I18" s="119"/>
      <c r="J18" s="119"/>
      <c r="K18" s="100"/>
      <c r="L18" s="100"/>
      <c r="M18" s="100"/>
      <c r="N18" s="100"/>
      <c r="O18" s="127" t="s">
        <v>87</v>
      </c>
      <c r="P18" s="380">
        <f>集計用シート!N21</f>
        <v>260</v>
      </c>
      <c r="Q18" s="381"/>
      <c r="R18" s="116"/>
      <c r="S18" s="112"/>
      <c r="T18" s="229" t="s">
        <v>25</v>
      </c>
      <c r="U18" s="101"/>
      <c r="V18" s="102"/>
      <c r="W18" s="102"/>
      <c r="X18" s="102"/>
      <c r="Y18" s="102"/>
      <c r="Z18" s="102"/>
      <c r="AA18" s="102"/>
      <c r="AB18" s="102"/>
      <c r="AC18" s="102"/>
      <c r="AD18" s="102"/>
      <c r="AE18" s="102"/>
      <c r="AF18" s="102"/>
      <c r="AG18" s="102"/>
    </row>
    <row r="19" spans="1:33" ht="39.950000000000003" customHeight="1" x14ac:dyDescent="0.2">
      <c r="A19" s="98"/>
      <c r="C19" s="225" t="s">
        <v>33</v>
      </c>
      <c r="D19" s="226"/>
      <c r="E19" s="224"/>
      <c r="F19" s="376">
        <f>P18</f>
        <v>260</v>
      </c>
      <c r="G19" s="108"/>
      <c r="H19" s="100"/>
      <c r="I19" s="100"/>
      <c r="J19" s="100"/>
      <c r="K19" s="124"/>
      <c r="L19" s="124"/>
      <c r="M19" s="124"/>
      <c r="N19" s="124"/>
      <c r="O19" s="128"/>
      <c r="P19" s="382"/>
      <c r="Q19" s="383"/>
      <c r="R19" s="129"/>
      <c r="S19" s="100"/>
      <c r="T19" s="230"/>
      <c r="U19" s="101"/>
      <c r="V19" s="102"/>
      <c r="W19" s="102"/>
      <c r="X19" s="102"/>
      <c r="Y19" s="102"/>
      <c r="Z19" s="102"/>
      <c r="AA19" s="102"/>
      <c r="AB19" s="102"/>
      <c r="AC19" s="102"/>
      <c r="AD19" s="102"/>
      <c r="AE19" s="102"/>
      <c r="AF19" s="102"/>
      <c r="AG19" s="102"/>
    </row>
    <row r="20" spans="1:33" ht="39.950000000000003" customHeight="1" x14ac:dyDescent="0.2">
      <c r="A20" s="98"/>
      <c r="C20" s="222" t="s">
        <v>34</v>
      </c>
      <c r="D20" s="223"/>
      <c r="E20" s="224"/>
      <c r="F20" s="376">
        <f>P22</f>
        <v>0</v>
      </c>
      <c r="G20" s="108"/>
      <c r="H20" s="100"/>
      <c r="I20" s="100"/>
      <c r="J20" s="100"/>
      <c r="K20" s="100"/>
      <c r="L20" s="100"/>
      <c r="M20" s="100"/>
      <c r="N20" s="100"/>
      <c r="O20" s="100"/>
      <c r="P20" s="100"/>
      <c r="Q20" s="107"/>
      <c r="R20" s="100"/>
      <c r="S20" s="115" t="s">
        <v>88</v>
      </c>
      <c r="T20" s="379">
        <f>集計用シート!Q21</f>
        <v>0</v>
      </c>
      <c r="U20" s="101"/>
      <c r="V20" s="102"/>
      <c r="W20" s="102"/>
      <c r="X20" s="102"/>
      <c r="Y20" s="102"/>
      <c r="Z20" s="102"/>
      <c r="AA20" s="102"/>
      <c r="AB20" s="102"/>
      <c r="AC20" s="102"/>
      <c r="AD20" s="102"/>
      <c r="AE20" s="102"/>
      <c r="AF20" s="102"/>
      <c r="AG20" s="102"/>
    </row>
    <row r="21" spans="1:33" ht="57" customHeight="1" x14ac:dyDescent="0.2">
      <c r="A21" s="98"/>
      <c r="C21" s="222" t="s">
        <v>35</v>
      </c>
      <c r="D21" s="223"/>
      <c r="E21" s="224"/>
      <c r="F21" s="376">
        <f>T12</f>
        <v>0</v>
      </c>
      <c r="G21" s="108"/>
      <c r="H21" s="100"/>
      <c r="I21" s="100"/>
      <c r="J21" s="100"/>
      <c r="K21" s="100"/>
      <c r="L21" s="100"/>
      <c r="M21" s="100"/>
      <c r="N21" s="100"/>
      <c r="O21" s="100"/>
      <c r="P21" s="220" t="s">
        <v>22</v>
      </c>
      <c r="Q21" s="238"/>
      <c r="R21" s="100"/>
      <c r="S21" s="100"/>
      <c r="T21" s="100"/>
      <c r="U21" s="101"/>
      <c r="V21" s="102"/>
      <c r="W21" s="102"/>
      <c r="X21" s="102"/>
      <c r="Y21" s="102"/>
      <c r="Z21" s="102"/>
      <c r="AA21" s="102"/>
      <c r="AB21" s="102"/>
      <c r="AC21" s="102"/>
      <c r="AD21" s="102"/>
      <c r="AE21" s="102"/>
      <c r="AF21" s="102"/>
      <c r="AG21" s="102"/>
    </row>
    <row r="22" spans="1:33" ht="39.950000000000003" customHeight="1" x14ac:dyDescent="0.2">
      <c r="A22" s="98"/>
      <c r="C22" s="222" t="s">
        <v>36</v>
      </c>
      <c r="D22" s="223"/>
      <c r="E22" s="224"/>
      <c r="F22" s="376">
        <f>T16</f>
        <v>0</v>
      </c>
      <c r="G22" s="108"/>
      <c r="H22" s="100"/>
      <c r="I22" s="100"/>
      <c r="J22" s="100"/>
      <c r="K22" s="100"/>
      <c r="L22" s="100"/>
      <c r="M22" s="100"/>
      <c r="N22" s="100"/>
      <c r="O22" s="115" t="s">
        <v>89</v>
      </c>
      <c r="P22" s="377">
        <f>集計用シート!T21</f>
        <v>0</v>
      </c>
      <c r="Q22" s="378"/>
      <c r="R22" s="100"/>
      <c r="S22" s="100"/>
      <c r="T22" s="100"/>
      <c r="U22" s="101"/>
      <c r="V22" s="102"/>
      <c r="W22" s="102"/>
      <c r="X22" s="102"/>
      <c r="Y22" s="102"/>
      <c r="Z22" s="102"/>
      <c r="AA22" s="102"/>
      <c r="AB22" s="102"/>
      <c r="AC22" s="102"/>
      <c r="AD22" s="102"/>
      <c r="AE22" s="102"/>
      <c r="AF22" s="102"/>
      <c r="AG22" s="102"/>
    </row>
    <row r="23" spans="1:33" ht="52.5" customHeight="1" x14ac:dyDescent="0.2">
      <c r="A23" s="98"/>
      <c r="C23" s="222" t="s">
        <v>37</v>
      </c>
      <c r="D23" s="223"/>
      <c r="E23" s="224"/>
      <c r="F23" s="376">
        <f>T20</f>
        <v>0</v>
      </c>
      <c r="G23" s="108"/>
      <c r="H23" s="100"/>
      <c r="I23" s="100"/>
      <c r="J23" s="100"/>
      <c r="K23" s="100"/>
      <c r="L23" s="100"/>
      <c r="M23" s="100"/>
      <c r="N23" s="100"/>
      <c r="O23" s="100"/>
      <c r="P23" s="227"/>
      <c r="Q23" s="228"/>
      <c r="R23" s="100"/>
      <c r="S23" s="100"/>
      <c r="T23" s="100"/>
      <c r="U23" s="101"/>
      <c r="V23" s="102"/>
      <c r="W23" s="102"/>
      <c r="X23" s="102"/>
      <c r="Y23" s="102"/>
      <c r="Z23" s="102"/>
      <c r="AA23" s="102"/>
      <c r="AB23" s="102"/>
      <c r="AC23" s="102"/>
      <c r="AD23" s="102"/>
      <c r="AE23" s="102"/>
      <c r="AF23" s="102"/>
      <c r="AG23" s="102"/>
    </row>
    <row r="24" spans="1:33" x14ac:dyDescent="0.15">
      <c r="A24" s="130"/>
      <c r="B24" s="131"/>
      <c r="C24" s="132"/>
      <c r="D24" s="132"/>
      <c r="E24" s="132"/>
      <c r="F24" s="132"/>
      <c r="G24" s="132"/>
      <c r="H24" s="132"/>
      <c r="I24" s="132"/>
      <c r="J24" s="132"/>
      <c r="K24" s="132"/>
      <c r="L24" s="132"/>
      <c r="M24" s="132"/>
      <c r="N24" s="132"/>
      <c r="O24" s="132"/>
      <c r="P24" s="132"/>
      <c r="Q24" s="132"/>
      <c r="R24" s="132"/>
      <c r="S24" s="133"/>
      <c r="T24" s="133"/>
      <c r="U24" s="134"/>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70" zoomScaleNormal="85" zoomScaleSheetLayoutView="70" workbookViewId="0"/>
  </sheetViews>
  <sheetFormatPr defaultColWidth="19.375" defaultRowHeight="13.5" x14ac:dyDescent="0.15"/>
  <cols>
    <col min="1" max="1" width="3.125" style="103" customWidth="1"/>
    <col min="2" max="2" width="4.75" style="123" customWidth="1"/>
    <col min="3" max="3" width="21.75" style="105" customWidth="1"/>
    <col min="4" max="4" width="5.375" style="105" customWidth="1"/>
    <col min="5" max="5" width="5.125" style="105" customWidth="1"/>
    <col min="6" max="6" width="19.25" style="105" customWidth="1"/>
    <col min="7" max="8" width="4.125" style="105" customWidth="1"/>
    <col min="9" max="9" width="4.375" style="105" customWidth="1"/>
    <col min="10" max="10" width="23.625" style="105" customWidth="1"/>
    <col min="11" max="11" width="4.125" style="105" customWidth="1"/>
    <col min="12" max="12" width="4" style="105" customWidth="1"/>
    <col min="13" max="13" width="21.875" style="105" customWidth="1"/>
    <col min="14" max="14" width="4.875" style="105" customWidth="1"/>
    <col min="15" max="15" width="4.625" style="105" customWidth="1"/>
    <col min="16" max="16" width="10.75" style="105" customWidth="1"/>
    <col min="17" max="17" width="16.25" style="105" customWidth="1"/>
    <col min="18" max="18" width="5.375" style="105" customWidth="1"/>
    <col min="19" max="19" width="5.375" style="135" customWidth="1"/>
    <col min="20" max="20" width="26.5" style="135" customWidth="1"/>
    <col min="21" max="21" width="19.625" style="103" customWidth="1"/>
    <col min="22" max="22" width="14.375" style="103" customWidth="1"/>
    <col min="23" max="23" width="14.5" style="103" customWidth="1"/>
    <col min="24" max="24" width="14.125" style="103" customWidth="1"/>
    <col min="25" max="26" width="13.5" style="103" customWidth="1"/>
    <col min="27" max="28" width="15.375" style="103" customWidth="1"/>
    <col min="29" max="29" width="16.625" style="103" customWidth="1"/>
    <col min="30" max="30" width="14.625" style="103" customWidth="1"/>
    <col min="31" max="31" width="20.75" style="103" customWidth="1"/>
    <col min="32" max="32" width="18.75" style="103" customWidth="1"/>
    <col min="33" max="33" width="22.375" style="103" customWidth="1"/>
    <col min="34" max="16384" width="19.375" style="103"/>
  </cols>
  <sheetData>
    <row r="1" spans="1:33" s="90" customFormat="1" x14ac:dyDescent="0.15">
      <c r="A1" s="91"/>
      <c r="B1" s="92"/>
      <c r="C1" s="92"/>
      <c r="D1" s="92"/>
      <c r="E1" s="92"/>
      <c r="F1" s="92"/>
      <c r="G1" s="92"/>
      <c r="H1" s="92"/>
      <c r="I1" s="92"/>
      <c r="J1" s="92"/>
      <c r="K1" s="92"/>
      <c r="L1" s="92"/>
      <c r="M1" s="92"/>
      <c r="N1" s="92"/>
      <c r="O1" s="92"/>
      <c r="P1" s="92"/>
      <c r="Q1" s="92"/>
      <c r="R1" s="92"/>
      <c r="S1" s="92"/>
      <c r="T1" s="92"/>
      <c r="U1" s="93"/>
    </row>
    <row r="2" spans="1:33" s="90" customFormat="1" ht="45.75" customHeight="1" x14ac:dyDescent="0.15">
      <c r="A2" s="94"/>
      <c r="B2" s="235" t="s">
        <v>10</v>
      </c>
      <c r="C2" s="236"/>
      <c r="D2" s="236"/>
      <c r="E2" s="236"/>
      <c r="F2" s="237"/>
      <c r="G2" s="95"/>
      <c r="H2" s="242" t="s">
        <v>161</v>
      </c>
      <c r="I2" s="243"/>
      <c r="J2" s="243"/>
      <c r="K2" s="394" t="str">
        <f>集計用シート!C22</f>
        <v>⑥廃酸　Ｆ工程</v>
      </c>
      <c r="L2" s="95"/>
      <c r="M2" s="95"/>
      <c r="N2" s="95"/>
      <c r="O2" s="95"/>
      <c r="P2" s="95"/>
      <c r="Q2" s="170" t="s">
        <v>162</v>
      </c>
      <c r="R2" s="95"/>
      <c r="S2" s="95"/>
      <c r="T2" s="95"/>
      <c r="U2" s="96"/>
      <c r="V2" s="97"/>
      <c r="W2" s="97"/>
      <c r="X2" s="97"/>
      <c r="Y2" s="97"/>
      <c r="Z2" s="97"/>
      <c r="AA2" s="97"/>
      <c r="AB2" s="97"/>
      <c r="AC2" s="97"/>
      <c r="AD2" s="97"/>
      <c r="AE2" s="97"/>
      <c r="AF2" s="97"/>
      <c r="AG2" s="97"/>
    </row>
    <row r="3" spans="1:33" ht="39.950000000000003" customHeight="1" x14ac:dyDescent="0.15">
      <c r="A3" s="98"/>
      <c r="B3" s="99"/>
      <c r="C3" s="100"/>
      <c r="D3" s="100"/>
      <c r="E3" s="100"/>
      <c r="F3" s="100"/>
      <c r="G3" s="100"/>
      <c r="H3" s="100"/>
      <c r="I3" s="100"/>
      <c r="J3" s="100"/>
      <c r="K3" s="100"/>
      <c r="L3" s="100"/>
      <c r="M3" s="100"/>
      <c r="N3" s="100"/>
      <c r="O3" s="100"/>
      <c r="P3" s="100"/>
      <c r="Q3" s="100"/>
      <c r="R3" s="100"/>
      <c r="S3" s="100"/>
      <c r="T3" s="100"/>
      <c r="U3" s="101"/>
      <c r="V3" s="102"/>
      <c r="W3" s="102"/>
      <c r="X3" s="102"/>
      <c r="Y3" s="102"/>
      <c r="Z3" s="102"/>
      <c r="AA3" s="102"/>
      <c r="AB3" s="102"/>
      <c r="AC3" s="102"/>
      <c r="AD3" s="102"/>
      <c r="AE3" s="102"/>
      <c r="AF3" s="102"/>
      <c r="AG3" s="102"/>
    </row>
    <row r="4" spans="1:33" ht="39.950000000000003" customHeight="1" x14ac:dyDescent="0.15">
      <c r="A4" s="98"/>
      <c r="B4" s="104"/>
      <c r="C4" s="100"/>
      <c r="D4" s="100"/>
      <c r="E4" s="100"/>
      <c r="F4" s="244" t="s">
        <v>11</v>
      </c>
      <c r="G4" s="100"/>
      <c r="H4" s="100"/>
      <c r="I4" s="100"/>
      <c r="J4" s="100"/>
      <c r="S4" s="106"/>
      <c r="T4" s="106"/>
      <c r="U4" s="101"/>
      <c r="V4" s="102"/>
      <c r="W4" s="102"/>
      <c r="X4" s="102"/>
      <c r="Y4" s="102"/>
      <c r="Z4" s="102"/>
      <c r="AA4" s="102"/>
      <c r="AB4" s="102"/>
      <c r="AC4" s="102"/>
      <c r="AD4" s="102"/>
      <c r="AE4" s="102"/>
      <c r="AF4" s="102"/>
      <c r="AG4" s="102"/>
    </row>
    <row r="5" spans="1:33" ht="39.950000000000003" customHeight="1" x14ac:dyDescent="0.15">
      <c r="A5" s="98"/>
      <c r="B5" s="99"/>
      <c r="C5" s="100"/>
      <c r="D5" s="100"/>
      <c r="E5" s="107"/>
      <c r="F5" s="230"/>
      <c r="G5" s="100"/>
      <c r="H5" s="100"/>
      <c r="I5" s="100"/>
      <c r="J5" s="100"/>
      <c r="S5" s="106"/>
      <c r="T5" s="106"/>
      <c r="U5" s="101"/>
      <c r="V5" s="102"/>
      <c r="W5" s="102"/>
      <c r="X5" s="102"/>
      <c r="Y5" s="102"/>
      <c r="Z5" s="102"/>
      <c r="AA5" s="102"/>
      <c r="AB5" s="102"/>
      <c r="AC5" s="102"/>
      <c r="AD5" s="102"/>
      <c r="AE5" s="102"/>
      <c r="AF5" s="102"/>
      <c r="AG5" s="102"/>
    </row>
    <row r="6" spans="1:33" ht="39.950000000000003" customHeight="1" x14ac:dyDescent="0.15">
      <c r="A6" s="98"/>
      <c r="B6" s="99"/>
      <c r="C6" s="100"/>
      <c r="D6" s="100"/>
      <c r="E6" s="108"/>
      <c r="F6" s="100"/>
      <c r="G6" s="100"/>
      <c r="H6" s="100"/>
      <c r="I6" s="100"/>
      <c r="J6" s="100"/>
      <c r="S6" s="106"/>
      <c r="T6" s="106"/>
      <c r="U6" s="101"/>
      <c r="V6" s="102"/>
      <c r="W6" s="102"/>
      <c r="X6" s="102"/>
      <c r="Y6" s="102"/>
      <c r="Z6" s="102"/>
      <c r="AA6" s="102"/>
      <c r="AB6" s="102"/>
      <c r="AC6" s="102"/>
      <c r="AD6" s="102"/>
      <c r="AE6" s="102"/>
      <c r="AF6" s="102"/>
      <c r="AG6" s="102"/>
    </row>
    <row r="7" spans="1:33" ht="39.950000000000003" customHeight="1" x14ac:dyDescent="0.15">
      <c r="A7" s="98"/>
      <c r="B7" s="99"/>
      <c r="C7" s="244" t="s">
        <v>12</v>
      </c>
      <c r="D7" s="100"/>
      <c r="E7" s="108"/>
      <c r="F7" s="100"/>
      <c r="G7" s="100"/>
      <c r="H7" s="100"/>
      <c r="I7" s="220" t="s">
        <v>13</v>
      </c>
      <c r="J7" s="221"/>
      <c r="K7" s="100"/>
      <c r="L7" s="100"/>
      <c r="M7" s="100"/>
      <c r="N7" s="100"/>
      <c r="O7" s="100"/>
      <c r="P7" s="220" t="s">
        <v>19</v>
      </c>
      <c r="Q7" s="221"/>
      <c r="R7" s="100"/>
      <c r="S7" s="100"/>
      <c r="T7" s="100"/>
      <c r="U7" s="101"/>
      <c r="V7" s="102"/>
      <c r="W7" s="102"/>
      <c r="X7" s="102"/>
      <c r="Y7" s="102"/>
      <c r="Z7" s="102"/>
      <c r="AA7" s="102"/>
      <c r="AB7" s="102"/>
      <c r="AC7" s="102"/>
      <c r="AD7" s="102"/>
      <c r="AE7" s="102"/>
      <c r="AF7" s="102"/>
      <c r="AG7" s="102"/>
    </row>
    <row r="8" spans="1:33" ht="39.950000000000003" customHeight="1" x14ac:dyDescent="0.2">
      <c r="A8" s="98"/>
      <c r="B8" s="104"/>
      <c r="C8" s="230"/>
      <c r="D8" s="109"/>
      <c r="E8" s="108"/>
      <c r="F8" s="100"/>
      <c r="G8" s="100"/>
      <c r="H8" s="110" t="s">
        <v>76</v>
      </c>
      <c r="I8" s="377">
        <f>集計用シート!F22</f>
        <v>0</v>
      </c>
      <c r="J8" s="378"/>
      <c r="K8" s="100"/>
      <c r="L8" s="100"/>
      <c r="M8" s="100"/>
      <c r="N8" s="100"/>
      <c r="O8" s="110" t="s">
        <v>77</v>
      </c>
      <c r="P8" s="377">
        <f>集計用シート!L22</f>
        <v>0</v>
      </c>
      <c r="Q8" s="378"/>
      <c r="R8" s="111"/>
      <c r="S8" s="100"/>
      <c r="T8" s="100"/>
      <c r="U8" s="101"/>
      <c r="V8" s="102"/>
      <c r="W8" s="102"/>
      <c r="X8" s="102"/>
      <c r="Y8" s="102"/>
      <c r="Z8" s="102"/>
      <c r="AA8" s="102"/>
      <c r="AB8" s="102"/>
      <c r="AC8" s="102"/>
      <c r="AD8" s="102"/>
      <c r="AE8" s="102"/>
      <c r="AF8" s="102"/>
      <c r="AG8" s="102"/>
    </row>
    <row r="9" spans="1:33" ht="39.950000000000003" customHeight="1" x14ac:dyDescent="0.15">
      <c r="A9" s="98"/>
      <c r="B9" s="99"/>
      <c r="C9" s="100"/>
      <c r="D9" s="100"/>
      <c r="E9" s="108"/>
      <c r="F9" s="100"/>
      <c r="G9" s="100"/>
      <c r="H9" s="108"/>
      <c r="I9" s="100"/>
      <c r="J9" s="100"/>
      <c r="K9" s="100"/>
      <c r="L9" s="100"/>
      <c r="M9" s="100"/>
      <c r="N9" s="100"/>
      <c r="O9" s="108"/>
      <c r="P9" s="100"/>
      <c r="Q9" s="100"/>
      <c r="R9" s="100"/>
      <c r="S9" s="100"/>
      <c r="T9" s="100"/>
      <c r="U9" s="101"/>
      <c r="V9" s="153"/>
      <c r="W9" s="102"/>
      <c r="X9" s="102"/>
      <c r="Y9" s="102"/>
      <c r="Z9" s="102"/>
      <c r="AA9" s="102"/>
      <c r="AB9" s="102"/>
      <c r="AC9" s="102"/>
      <c r="AD9" s="102"/>
      <c r="AE9" s="102"/>
      <c r="AF9" s="102"/>
      <c r="AG9" s="102"/>
    </row>
    <row r="10" spans="1:33" ht="39.950000000000003" customHeight="1" x14ac:dyDescent="0.15">
      <c r="A10" s="98"/>
      <c r="B10" s="99"/>
      <c r="C10" s="100"/>
      <c r="D10" s="100"/>
      <c r="E10" s="112"/>
      <c r="F10" s="113" t="s">
        <v>8</v>
      </c>
      <c r="G10" s="114"/>
      <c r="H10" s="114"/>
      <c r="I10" s="220" t="s">
        <v>14</v>
      </c>
      <c r="J10" s="221"/>
      <c r="K10" s="100"/>
      <c r="L10" s="100"/>
      <c r="M10" s="100"/>
      <c r="N10" s="100"/>
      <c r="O10" s="108"/>
      <c r="S10" s="100"/>
      <c r="T10" s="100"/>
      <c r="U10" s="101"/>
      <c r="V10" s="154"/>
      <c r="W10" s="102"/>
      <c r="X10" s="102"/>
      <c r="Y10" s="102"/>
      <c r="Z10" s="102"/>
      <c r="AA10" s="102"/>
      <c r="AB10" s="102"/>
      <c r="AC10" s="102"/>
      <c r="AD10" s="102"/>
      <c r="AE10" s="102"/>
      <c r="AF10" s="102"/>
      <c r="AG10" s="102"/>
    </row>
    <row r="11" spans="1:33" ht="39.950000000000003" customHeight="1" x14ac:dyDescent="0.2">
      <c r="A11" s="98"/>
      <c r="B11" s="104"/>
      <c r="C11" s="100"/>
      <c r="D11" s="100"/>
      <c r="E11" s="115" t="s">
        <v>78</v>
      </c>
      <c r="F11" s="379">
        <f>集計用シート!E22</f>
        <v>1</v>
      </c>
      <c r="G11" s="116"/>
      <c r="H11" s="117" t="s">
        <v>79</v>
      </c>
      <c r="I11" s="377">
        <f>集計用シート!G22</f>
        <v>0</v>
      </c>
      <c r="J11" s="378"/>
      <c r="K11" s="111"/>
      <c r="L11" s="100"/>
      <c r="M11" s="100"/>
      <c r="N11" s="100"/>
      <c r="O11" s="108"/>
      <c r="S11" s="100"/>
      <c r="T11" s="118" t="s">
        <v>23</v>
      </c>
      <c r="U11" s="101"/>
      <c r="V11" s="154"/>
      <c r="W11" s="102"/>
      <c r="X11" s="102"/>
      <c r="Y11" s="102"/>
      <c r="Z11" s="102"/>
      <c r="AA11" s="102"/>
      <c r="AB11" s="102"/>
      <c r="AC11" s="102"/>
      <c r="AD11" s="102"/>
      <c r="AE11" s="102"/>
      <c r="AF11" s="102"/>
      <c r="AG11" s="102"/>
    </row>
    <row r="12" spans="1:33" ht="39.950000000000003" customHeight="1" x14ac:dyDescent="0.2">
      <c r="A12" s="98"/>
      <c r="B12" s="104"/>
      <c r="C12" s="119"/>
      <c r="D12" s="119"/>
      <c r="E12" s="119"/>
      <c r="F12" s="119"/>
      <c r="G12" s="100"/>
      <c r="H12" s="108"/>
      <c r="I12" s="100"/>
      <c r="J12" s="120"/>
      <c r="K12" s="100"/>
      <c r="L12" s="100"/>
      <c r="M12" s="100"/>
      <c r="N12" s="100"/>
      <c r="O12" s="108"/>
      <c r="P12" s="231" t="s">
        <v>20</v>
      </c>
      <c r="Q12" s="239"/>
      <c r="R12" s="100"/>
      <c r="S12" s="110" t="s">
        <v>80</v>
      </c>
      <c r="T12" s="379">
        <f>集計用シート!O22</f>
        <v>0</v>
      </c>
      <c r="U12" s="101"/>
      <c r="V12" s="218" t="s">
        <v>38</v>
      </c>
      <c r="W12" s="102"/>
      <c r="X12" s="102"/>
      <c r="Y12" s="102"/>
      <c r="Z12" s="102"/>
      <c r="AA12" s="102"/>
      <c r="AB12" s="102"/>
      <c r="AC12" s="102"/>
      <c r="AD12" s="102"/>
      <c r="AE12" s="102"/>
      <c r="AF12" s="102"/>
      <c r="AG12" s="102"/>
    </row>
    <row r="13" spans="1:33" ht="39.950000000000003" customHeight="1" x14ac:dyDescent="0.15">
      <c r="A13" s="98"/>
      <c r="B13" s="99"/>
      <c r="C13" s="245" t="s">
        <v>26</v>
      </c>
      <c r="D13" s="246"/>
      <c r="E13" s="221"/>
      <c r="F13" s="113" t="s">
        <v>27</v>
      </c>
      <c r="G13" s="108"/>
      <c r="H13" s="108"/>
      <c r="I13" s="220" t="s">
        <v>15</v>
      </c>
      <c r="J13" s="221"/>
      <c r="K13" s="100"/>
      <c r="L13" s="100"/>
      <c r="M13" s="118" t="s">
        <v>17</v>
      </c>
      <c r="N13" s="100"/>
      <c r="O13" s="108"/>
      <c r="P13" s="240"/>
      <c r="Q13" s="241"/>
      <c r="R13" s="100"/>
      <c r="S13" s="108"/>
      <c r="T13" s="100"/>
      <c r="U13" s="101"/>
      <c r="V13" s="219"/>
      <c r="W13" s="102"/>
      <c r="X13" s="102"/>
      <c r="Y13" s="102"/>
      <c r="Z13" s="102"/>
      <c r="AA13" s="102"/>
      <c r="AB13" s="102"/>
      <c r="AC13" s="102"/>
      <c r="AD13" s="102"/>
      <c r="AE13" s="102"/>
      <c r="AF13" s="102"/>
      <c r="AG13" s="102"/>
    </row>
    <row r="14" spans="1:33" ht="39" customHeight="1" x14ac:dyDescent="0.2">
      <c r="A14" s="98"/>
      <c r="B14" s="99"/>
      <c r="C14" s="225" t="s">
        <v>28</v>
      </c>
      <c r="D14" s="226"/>
      <c r="E14" s="224"/>
      <c r="F14" s="376">
        <f>F11</f>
        <v>1</v>
      </c>
      <c r="G14" s="108"/>
      <c r="H14" s="117" t="s">
        <v>81</v>
      </c>
      <c r="I14" s="377">
        <f>集計用シート!H22</f>
        <v>0</v>
      </c>
      <c r="J14" s="378"/>
      <c r="K14" s="122"/>
      <c r="L14" s="117" t="s">
        <v>82</v>
      </c>
      <c r="M14" s="379">
        <f>集計用シート!J22</f>
        <v>0</v>
      </c>
      <c r="N14" s="116"/>
      <c r="O14" s="117" t="s">
        <v>83</v>
      </c>
      <c r="P14" s="377">
        <f>集計用シート!M22</f>
        <v>0</v>
      </c>
      <c r="Q14" s="378"/>
      <c r="R14" s="111"/>
      <c r="S14" s="108"/>
      <c r="T14" s="100"/>
      <c r="U14" s="101"/>
      <c r="V14" s="219"/>
      <c r="W14" s="102"/>
      <c r="X14" s="102"/>
      <c r="Y14" s="102"/>
      <c r="Z14" s="102"/>
      <c r="AA14" s="102"/>
      <c r="AB14" s="102"/>
      <c r="AC14" s="102"/>
      <c r="AD14" s="102"/>
      <c r="AE14" s="102"/>
      <c r="AF14" s="102"/>
      <c r="AG14" s="102"/>
    </row>
    <row r="15" spans="1:33" ht="39.950000000000003" customHeight="1" x14ac:dyDescent="0.2">
      <c r="A15" s="98"/>
      <c r="C15" s="222" t="s">
        <v>29</v>
      </c>
      <c r="D15" s="223"/>
      <c r="E15" s="224"/>
      <c r="F15" s="376">
        <f>I8+P8</f>
        <v>0</v>
      </c>
      <c r="G15" s="108"/>
      <c r="H15" s="108"/>
      <c r="I15" s="136"/>
      <c r="J15" s="121"/>
      <c r="K15" s="100"/>
      <c r="L15" s="108"/>
      <c r="M15" s="100"/>
      <c r="N15" s="100"/>
      <c r="O15" s="108"/>
      <c r="P15" s="100"/>
      <c r="Q15" s="100"/>
      <c r="R15" s="100"/>
      <c r="S15" s="112"/>
      <c r="T15" s="118" t="s">
        <v>24</v>
      </c>
      <c r="U15" s="101"/>
      <c r="V15" s="102"/>
      <c r="W15" s="102"/>
      <c r="X15" s="102"/>
      <c r="Y15" s="102"/>
      <c r="Z15" s="102"/>
      <c r="AA15" s="102"/>
      <c r="AB15" s="102"/>
      <c r="AC15" s="102"/>
      <c r="AD15" s="102"/>
      <c r="AE15" s="102"/>
      <c r="AF15" s="102"/>
      <c r="AG15" s="102"/>
    </row>
    <row r="16" spans="1:33" ht="39.950000000000003" customHeight="1" x14ac:dyDescent="0.2">
      <c r="A16" s="98"/>
      <c r="C16" s="225" t="s">
        <v>30</v>
      </c>
      <c r="D16" s="226"/>
      <c r="E16" s="224"/>
      <c r="F16" s="376">
        <f>I17</f>
        <v>0</v>
      </c>
      <c r="G16" s="108"/>
      <c r="H16" s="108"/>
      <c r="I16" s="220" t="s">
        <v>16</v>
      </c>
      <c r="J16" s="221"/>
      <c r="K16" s="100"/>
      <c r="L16" s="112"/>
      <c r="M16" s="118" t="s">
        <v>18</v>
      </c>
      <c r="N16" s="100"/>
      <c r="O16" s="108"/>
      <c r="P16" s="231" t="s">
        <v>21</v>
      </c>
      <c r="Q16" s="232"/>
      <c r="R16" s="100"/>
      <c r="S16" s="110" t="s">
        <v>84</v>
      </c>
      <c r="T16" s="379">
        <f>集計用シート!P22</f>
        <v>0</v>
      </c>
      <c r="U16" s="101"/>
      <c r="V16" s="102"/>
      <c r="W16" s="102"/>
      <c r="X16" s="102"/>
      <c r="Y16" s="102"/>
      <c r="Z16" s="102"/>
      <c r="AA16" s="102"/>
      <c r="AB16" s="102"/>
      <c r="AC16" s="102"/>
      <c r="AD16" s="102"/>
      <c r="AE16" s="102"/>
      <c r="AF16" s="102"/>
      <c r="AG16" s="102"/>
    </row>
    <row r="17" spans="1:33" ht="39.950000000000003" customHeight="1" x14ac:dyDescent="0.2">
      <c r="A17" s="98"/>
      <c r="C17" s="222" t="s">
        <v>31</v>
      </c>
      <c r="D17" s="223"/>
      <c r="E17" s="224"/>
      <c r="F17" s="376">
        <f>M17</f>
        <v>0</v>
      </c>
      <c r="G17" s="108"/>
      <c r="H17" s="125" t="s">
        <v>85</v>
      </c>
      <c r="I17" s="377">
        <f>集計用シート!I22</f>
        <v>0</v>
      </c>
      <c r="J17" s="378"/>
      <c r="K17" s="111"/>
      <c r="L17" s="115" t="s">
        <v>86</v>
      </c>
      <c r="M17" s="379">
        <f>集計用シート!K22</f>
        <v>0</v>
      </c>
      <c r="N17" s="111"/>
      <c r="O17" s="108"/>
      <c r="P17" s="233"/>
      <c r="Q17" s="234"/>
      <c r="R17" s="126"/>
      <c r="S17" s="108"/>
      <c r="T17" s="100"/>
      <c r="U17" s="101"/>
      <c r="V17" s="102"/>
      <c r="W17" s="102"/>
      <c r="X17" s="102"/>
      <c r="Y17" s="102"/>
      <c r="Z17" s="102"/>
      <c r="AA17" s="102"/>
      <c r="AB17" s="102"/>
      <c r="AC17" s="102"/>
      <c r="AD17" s="102"/>
      <c r="AE17" s="102"/>
      <c r="AF17" s="102"/>
      <c r="AG17" s="102"/>
    </row>
    <row r="18" spans="1:33" ht="39.950000000000003" customHeight="1" x14ac:dyDescent="0.2">
      <c r="A18" s="98"/>
      <c r="C18" s="222" t="s">
        <v>32</v>
      </c>
      <c r="D18" s="223"/>
      <c r="E18" s="224"/>
      <c r="F18" s="376">
        <f>I11+P14</f>
        <v>0</v>
      </c>
      <c r="G18" s="108"/>
      <c r="H18" s="112"/>
      <c r="I18" s="119"/>
      <c r="J18" s="119"/>
      <c r="K18" s="100"/>
      <c r="L18" s="100"/>
      <c r="M18" s="100"/>
      <c r="N18" s="100"/>
      <c r="O18" s="127" t="s">
        <v>87</v>
      </c>
      <c r="P18" s="380">
        <f>集計用シート!N22</f>
        <v>1</v>
      </c>
      <c r="Q18" s="381"/>
      <c r="R18" s="116"/>
      <c r="S18" s="112"/>
      <c r="T18" s="229" t="s">
        <v>25</v>
      </c>
      <c r="U18" s="101"/>
      <c r="V18" s="102"/>
      <c r="W18" s="102"/>
      <c r="X18" s="102"/>
      <c r="Y18" s="102"/>
      <c r="Z18" s="102"/>
      <c r="AA18" s="102"/>
      <c r="AB18" s="102"/>
      <c r="AC18" s="102"/>
      <c r="AD18" s="102"/>
      <c r="AE18" s="102"/>
      <c r="AF18" s="102"/>
      <c r="AG18" s="102"/>
    </row>
    <row r="19" spans="1:33" ht="39.950000000000003" customHeight="1" x14ac:dyDescent="0.2">
      <c r="A19" s="98"/>
      <c r="C19" s="225" t="s">
        <v>33</v>
      </c>
      <c r="D19" s="226"/>
      <c r="E19" s="224"/>
      <c r="F19" s="376">
        <f>P18</f>
        <v>1</v>
      </c>
      <c r="G19" s="108"/>
      <c r="H19" s="100"/>
      <c r="I19" s="100"/>
      <c r="J19" s="100"/>
      <c r="K19" s="124"/>
      <c r="L19" s="124"/>
      <c r="M19" s="124"/>
      <c r="N19" s="124"/>
      <c r="O19" s="128"/>
      <c r="P19" s="382"/>
      <c r="Q19" s="383"/>
      <c r="R19" s="129"/>
      <c r="S19" s="100"/>
      <c r="T19" s="230"/>
      <c r="U19" s="101"/>
      <c r="V19" s="102"/>
      <c r="W19" s="102"/>
      <c r="X19" s="102"/>
      <c r="Y19" s="102"/>
      <c r="Z19" s="102"/>
      <c r="AA19" s="102"/>
      <c r="AB19" s="102"/>
      <c r="AC19" s="102"/>
      <c r="AD19" s="102"/>
      <c r="AE19" s="102"/>
      <c r="AF19" s="102"/>
      <c r="AG19" s="102"/>
    </row>
    <row r="20" spans="1:33" ht="39.950000000000003" customHeight="1" x14ac:dyDescent="0.2">
      <c r="A20" s="98"/>
      <c r="C20" s="222" t="s">
        <v>34</v>
      </c>
      <c r="D20" s="223"/>
      <c r="E20" s="224"/>
      <c r="F20" s="376">
        <f>P22</f>
        <v>0</v>
      </c>
      <c r="G20" s="108"/>
      <c r="H20" s="100"/>
      <c r="I20" s="100"/>
      <c r="J20" s="100"/>
      <c r="K20" s="100"/>
      <c r="L20" s="100"/>
      <c r="M20" s="100"/>
      <c r="N20" s="100"/>
      <c r="O20" s="100"/>
      <c r="P20" s="100"/>
      <c r="Q20" s="107"/>
      <c r="R20" s="100"/>
      <c r="S20" s="115" t="s">
        <v>88</v>
      </c>
      <c r="T20" s="379">
        <f>集計用シート!Q22</f>
        <v>0</v>
      </c>
      <c r="U20" s="101"/>
      <c r="V20" s="102"/>
      <c r="W20" s="102"/>
      <c r="X20" s="102"/>
      <c r="Y20" s="102"/>
      <c r="Z20" s="102"/>
      <c r="AA20" s="102"/>
      <c r="AB20" s="102"/>
      <c r="AC20" s="102"/>
      <c r="AD20" s="102"/>
      <c r="AE20" s="102"/>
      <c r="AF20" s="102"/>
      <c r="AG20" s="102"/>
    </row>
    <row r="21" spans="1:33" ht="57" customHeight="1" x14ac:dyDescent="0.2">
      <c r="A21" s="98"/>
      <c r="C21" s="222" t="s">
        <v>35</v>
      </c>
      <c r="D21" s="223"/>
      <c r="E21" s="224"/>
      <c r="F21" s="376">
        <f>T12</f>
        <v>0</v>
      </c>
      <c r="G21" s="108"/>
      <c r="H21" s="100"/>
      <c r="I21" s="100"/>
      <c r="J21" s="100"/>
      <c r="K21" s="100"/>
      <c r="L21" s="100"/>
      <c r="M21" s="100"/>
      <c r="N21" s="100"/>
      <c r="O21" s="100"/>
      <c r="P21" s="220" t="s">
        <v>22</v>
      </c>
      <c r="Q21" s="238"/>
      <c r="R21" s="100"/>
      <c r="S21" s="100"/>
      <c r="T21" s="100"/>
      <c r="U21" s="101"/>
      <c r="V21" s="102"/>
      <c r="W21" s="102"/>
      <c r="X21" s="102"/>
      <c r="Y21" s="102"/>
      <c r="Z21" s="102"/>
      <c r="AA21" s="102"/>
      <c r="AB21" s="102"/>
      <c r="AC21" s="102"/>
      <c r="AD21" s="102"/>
      <c r="AE21" s="102"/>
      <c r="AF21" s="102"/>
      <c r="AG21" s="102"/>
    </row>
    <row r="22" spans="1:33" ht="39.950000000000003" customHeight="1" x14ac:dyDescent="0.2">
      <c r="A22" s="98"/>
      <c r="C22" s="222" t="s">
        <v>36</v>
      </c>
      <c r="D22" s="223"/>
      <c r="E22" s="224"/>
      <c r="F22" s="376">
        <f>T16</f>
        <v>0</v>
      </c>
      <c r="G22" s="108"/>
      <c r="H22" s="100"/>
      <c r="I22" s="100"/>
      <c r="J22" s="100"/>
      <c r="K22" s="100"/>
      <c r="L22" s="100"/>
      <c r="M22" s="100"/>
      <c r="N22" s="100"/>
      <c r="O22" s="115" t="s">
        <v>89</v>
      </c>
      <c r="P22" s="377">
        <f>集計用シート!T22</f>
        <v>0</v>
      </c>
      <c r="Q22" s="378"/>
      <c r="R22" s="100"/>
      <c r="S22" s="100"/>
      <c r="T22" s="100"/>
      <c r="U22" s="101"/>
      <c r="V22" s="102"/>
      <c r="W22" s="102"/>
      <c r="X22" s="102"/>
      <c r="Y22" s="102"/>
      <c r="Z22" s="102"/>
      <c r="AA22" s="102"/>
      <c r="AB22" s="102"/>
      <c r="AC22" s="102"/>
      <c r="AD22" s="102"/>
      <c r="AE22" s="102"/>
      <c r="AF22" s="102"/>
      <c r="AG22" s="102"/>
    </row>
    <row r="23" spans="1:33" ht="52.5" customHeight="1" x14ac:dyDescent="0.2">
      <c r="A23" s="98"/>
      <c r="C23" s="222" t="s">
        <v>37</v>
      </c>
      <c r="D23" s="223"/>
      <c r="E23" s="224"/>
      <c r="F23" s="376">
        <f>T20</f>
        <v>0</v>
      </c>
      <c r="G23" s="108"/>
      <c r="H23" s="100"/>
      <c r="I23" s="100"/>
      <c r="J23" s="100"/>
      <c r="K23" s="100"/>
      <c r="L23" s="100"/>
      <c r="M23" s="100"/>
      <c r="N23" s="100"/>
      <c r="O23" s="100"/>
      <c r="P23" s="227"/>
      <c r="Q23" s="228"/>
      <c r="R23" s="100"/>
      <c r="S23" s="100"/>
      <c r="T23" s="100"/>
      <c r="U23" s="101"/>
      <c r="V23" s="102"/>
      <c r="W23" s="102"/>
      <c r="X23" s="102"/>
      <c r="Y23" s="102"/>
      <c r="Z23" s="102"/>
      <c r="AA23" s="102"/>
      <c r="AB23" s="102"/>
      <c r="AC23" s="102"/>
      <c r="AD23" s="102"/>
      <c r="AE23" s="102"/>
      <c r="AF23" s="102"/>
      <c r="AG23" s="102"/>
    </row>
    <row r="24" spans="1:33" x14ac:dyDescent="0.15">
      <c r="A24" s="130"/>
      <c r="B24" s="131"/>
      <c r="C24" s="132"/>
      <c r="D24" s="132"/>
      <c r="E24" s="132"/>
      <c r="F24" s="132"/>
      <c r="G24" s="132"/>
      <c r="H24" s="132"/>
      <c r="I24" s="132"/>
      <c r="J24" s="132"/>
      <c r="K24" s="132"/>
      <c r="L24" s="132"/>
      <c r="M24" s="132"/>
      <c r="N24" s="132"/>
      <c r="O24" s="132"/>
      <c r="P24" s="132"/>
      <c r="Q24" s="132"/>
      <c r="R24" s="132"/>
      <c r="S24" s="133"/>
      <c r="T24" s="133"/>
      <c r="U24" s="134"/>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17"/>
  <sheetViews>
    <sheetView view="pageBreakPreview" zoomScale="70" zoomScaleNormal="100" zoomScaleSheetLayoutView="70" workbookViewId="0"/>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90" t="s">
        <v>118</v>
      </c>
    </row>
    <row r="2" spans="1:11" ht="23.25" customHeight="1" x14ac:dyDescent="0.15">
      <c r="A2" s="137" t="s">
        <v>1</v>
      </c>
      <c r="B2" s="138"/>
      <c r="C2" s="138"/>
      <c r="D2" s="138"/>
      <c r="E2" s="138"/>
      <c r="F2" s="138"/>
      <c r="G2" s="138"/>
      <c r="H2" s="138"/>
      <c r="I2" s="145"/>
    </row>
    <row r="3" spans="1:11" ht="21.75" customHeight="1" x14ac:dyDescent="0.15">
      <c r="A3" s="139">
        <v>1</v>
      </c>
      <c r="B3" s="140" t="s">
        <v>90</v>
      </c>
      <c r="C3" s="140"/>
      <c r="D3" s="140"/>
      <c r="E3" s="140"/>
      <c r="F3" s="140"/>
      <c r="G3" s="140"/>
      <c r="H3" s="140"/>
      <c r="I3" s="143"/>
    </row>
    <row r="4" spans="1:11" ht="24.75" customHeight="1" x14ac:dyDescent="0.15">
      <c r="A4" s="139">
        <v>2</v>
      </c>
      <c r="B4" s="140" t="s">
        <v>91</v>
      </c>
      <c r="C4" s="140"/>
      <c r="D4" s="140"/>
      <c r="E4" s="140"/>
      <c r="F4" s="140"/>
      <c r="G4" s="140"/>
      <c r="H4" s="140"/>
      <c r="I4" s="143"/>
    </row>
    <row r="5" spans="1:11" ht="22.5" customHeight="1" x14ac:dyDescent="0.15">
      <c r="A5" s="139">
        <v>3</v>
      </c>
      <c r="B5" s="140" t="s">
        <v>92</v>
      </c>
      <c r="C5" s="140"/>
      <c r="D5" s="140"/>
      <c r="E5" s="140"/>
      <c r="F5" s="140"/>
      <c r="G5" s="140"/>
      <c r="H5" s="140"/>
      <c r="I5" s="143"/>
    </row>
    <row r="6" spans="1:11" ht="22.5" customHeight="1" x14ac:dyDescent="0.15">
      <c r="A6" s="139"/>
      <c r="B6" s="140" t="s">
        <v>93</v>
      </c>
      <c r="C6" s="140"/>
      <c r="D6" s="140"/>
      <c r="E6" s="140"/>
      <c r="F6" s="140"/>
      <c r="G6" s="140"/>
      <c r="H6" s="140"/>
      <c r="I6" s="143"/>
      <c r="J6" s="1"/>
    </row>
    <row r="7" spans="1:11" ht="19.5" customHeight="1" x14ac:dyDescent="0.15">
      <c r="A7" s="139">
        <v>4</v>
      </c>
      <c r="B7" s="140" t="s">
        <v>95</v>
      </c>
      <c r="C7" s="140"/>
      <c r="D7" s="140"/>
      <c r="E7" s="140"/>
      <c r="F7" s="140"/>
      <c r="G7" s="140"/>
      <c r="H7" s="140"/>
      <c r="I7" s="143"/>
    </row>
    <row r="8" spans="1:11" ht="15.75" customHeight="1" x14ac:dyDescent="0.15">
      <c r="A8" s="139"/>
      <c r="B8" s="140" t="s">
        <v>94</v>
      </c>
      <c r="C8" s="140"/>
      <c r="D8" s="140"/>
      <c r="E8" s="140"/>
      <c r="F8" s="140"/>
      <c r="G8" s="140"/>
      <c r="H8" s="140"/>
      <c r="I8" s="143"/>
    </row>
    <row r="9" spans="1:11" ht="21" customHeight="1" x14ac:dyDescent="0.15">
      <c r="A9" s="139"/>
      <c r="B9" s="140" t="s">
        <v>96</v>
      </c>
      <c r="C9" s="140"/>
      <c r="D9" s="140"/>
      <c r="E9" s="140"/>
      <c r="F9" s="140"/>
      <c r="G9" s="140"/>
      <c r="H9" s="140"/>
      <c r="I9" s="143"/>
      <c r="K9" s="1"/>
    </row>
    <row r="10" spans="1:11" ht="14.25" customHeight="1" x14ac:dyDescent="0.15">
      <c r="A10" s="139"/>
      <c r="B10" s="140" t="s">
        <v>97</v>
      </c>
      <c r="C10" s="140"/>
      <c r="D10" s="140"/>
      <c r="E10" s="140"/>
      <c r="F10" s="140"/>
      <c r="G10" s="140"/>
      <c r="H10" s="140"/>
      <c r="I10" s="143"/>
    </row>
    <row r="11" spans="1:11" ht="23.25" customHeight="1" x14ac:dyDescent="0.15">
      <c r="A11" s="139"/>
      <c r="B11" s="140" t="s">
        <v>98</v>
      </c>
      <c r="C11" s="140"/>
      <c r="D11" s="140"/>
      <c r="E11" s="140"/>
      <c r="F11" s="140"/>
      <c r="G11" s="140"/>
      <c r="H11" s="140"/>
      <c r="I11" s="143"/>
    </row>
    <row r="12" spans="1:11" ht="18" customHeight="1" x14ac:dyDescent="0.15">
      <c r="A12" s="139"/>
      <c r="B12" s="140" t="s">
        <v>99</v>
      </c>
      <c r="C12" s="140"/>
      <c r="D12" s="140"/>
      <c r="E12" s="140"/>
      <c r="F12" s="140"/>
      <c r="G12" s="140"/>
      <c r="H12" s="140"/>
      <c r="I12" s="143"/>
    </row>
    <row r="13" spans="1:11" ht="18" customHeight="1" x14ac:dyDescent="0.15">
      <c r="A13" s="139"/>
      <c r="B13" s="140" t="s">
        <v>100</v>
      </c>
      <c r="C13" s="140"/>
      <c r="D13" s="140"/>
      <c r="E13" s="140"/>
      <c r="F13" s="140"/>
      <c r="G13" s="140"/>
      <c r="H13" s="140"/>
      <c r="I13" s="143"/>
    </row>
    <row r="14" spans="1:11" ht="18" customHeight="1" x14ac:dyDescent="0.15">
      <c r="A14" s="139"/>
      <c r="B14" s="140" t="s">
        <v>101</v>
      </c>
      <c r="C14" s="140"/>
      <c r="D14" s="140"/>
      <c r="E14" s="140"/>
      <c r="F14" s="140"/>
      <c r="G14" s="140"/>
      <c r="H14" s="140"/>
      <c r="I14" s="143"/>
    </row>
    <row r="15" spans="1:11" ht="18.75" customHeight="1" x14ac:dyDescent="0.15">
      <c r="A15" s="139"/>
      <c r="B15" s="140" t="s">
        <v>102</v>
      </c>
      <c r="C15" s="140"/>
      <c r="D15" s="140"/>
      <c r="E15" s="140"/>
      <c r="F15" s="140"/>
      <c r="G15" s="140"/>
      <c r="H15" s="140"/>
      <c r="I15" s="143"/>
    </row>
    <row r="16" spans="1:11" ht="19.5" customHeight="1" x14ac:dyDescent="0.15">
      <c r="A16" s="139"/>
      <c r="B16" s="140" t="s">
        <v>103</v>
      </c>
      <c r="C16" s="140"/>
      <c r="D16" s="140"/>
      <c r="E16" s="140"/>
      <c r="F16" s="140"/>
      <c r="G16" s="140"/>
      <c r="H16" s="140"/>
      <c r="I16" s="143"/>
    </row>
    <row r="17" spans="1:9" ht="19.5" customHeight="1" x14ac:dyDescent="0.15">
      <c r="A17" s="139"/>
      <c r="B17" s="140" t="s">
        <v>104</v>
      </c>
      <c r="C17" s="140"/>
      <c r="D17" s="140"/>
      <c r="E17" s="140"/>
      <c r="F17" s="140"/>
      <c r="G17" s="140"/>
      <c r="H17" s="140"/>
      <c r="I17" s="143"/>
    </row>
    <row r="18" spans="1:9" ht="19.5" customHeight="1" x14ac:dyDescent="0.15">
      <c r="A18" s="139"/>
      <c r="B18" s="140" t="s">
        <v>105</v>
      </c>
      <c r="C18" s="140"/>
      <c r="D18" s="140"/>
      <c r="E18" s="140"/>
      <c r="F18" s="140"/>
      <c r="G18" s="140"/>
      <c r="H18" s="140"/>
      <c r="I18" s="143"/>
    </row>
    <row r="19" spans="1:9" ht="19.5" customHeight="1" x14ac:dyDescent="0.15">
      <c r="A19" s="139"/>
      <c r="B19" s="140" t="s">
        <v>106</v>
      </c>
      <c r="C19" s="140"/>
      <c r="D19" s="140"/>
      <c r="E19" s="140"/>
      <c r="F19" s="140"/>
      <c r="G19" s="140"/>
      <c r="H19" s="140"/>
      <c r="I19" s="143"/>
    </row>
    <row r="20" spans="1:9" ht="19.5" customHeight="1" x14ac:dyDescent="0.15">
      <c r="A20" s="139"/>
      <c r="B20" s="140"/>
      <c r="C20" s="140" t="s">
        <v>107</v>
      </c>
      <c r="D20" s="140"/>
      <c r="E20" s="140"/>
      <c r="F20" s="140"/>
      <c r="G20" s="140"/>
      <c r="H20" s="140"/>
      <c r="I20" s="143"/>
    </row>
    <row r="21" spans="1:9" ht="19.5" customHeight="1" x14ac:dyDescent="0.15">
      <c r="A21" s="139"/>
      <c r="B21" s="140" t="s">
        <v>108</v>
      </c>
      <c r="C21" s="140"/>
      <c r="D21" s="140"/>
      <c r="E21" s="140"/>
      <c r="F21" s="140"/>
      <c r="G21" s="140"/>
      <c r="H21" s="140"/>
      <c r="I21" s="143"/>
    </row>
    <row r="22" spans="1:9" ht="19.5" customHeight="1" x14ac:dyDescent="0.15">
      <c r="A22" s="139"/>
      <c r="B22" s="140" t="s">
        <v>109</v>
      </c>
      <c r="C22" s="140"/>
      <c r="D22" s="140"/>
      <c r="E22" s="140"/>
      <c r="F22" s="140"/>
      <c r="G22" s="140"/>
      <c r="H22" s="140"/>
      <c r="I22" s="143"/>
    </row>
    <row r="23" spans="1:9" ht="19.5" customHeight="1" x14ac:dyDescent="0.15">
      <c r="A23" s="139"/>
      <c r="B23" s="140"/>
      <c r="C23" s="140" t="s">
        <v>110</v>
      </c>
      <c r="D23" s="140"/>
      <c r="E23" s="140"/>
      <c r="F23" s="140"/>
      <c r="G23" s="140"/>
      <c r="H23" s="140"/>
      <c r="I23" s="143"/>
    </row>
    <row r="24" spans="1:9" ht="19.5" customHeight="1" x14ac:dyDescent="0.15">
      <c r="A24" s="139"/>
      <c r="B24" s="140" t="s">
        <v>111</v>
      </c>
      <c r="C24" s="140"/>
      <c r="D24" s="140"/>
      <c r="E24" s="140"/>
      <c r="F24" s="140"/>
      <c r="G24" s="140"/>
      <c r="H24" s="140"/>
      <c r="I24" s="143"/>
    </row>
    <row r="25" spans="1:9" ht="19.5" customHeight="1" x14ac:dyDescent="0.15">
      <c r="A25" s="139"/>
      <c r="B25" s="140"/>
      <c r="C25" s="140" t="s">
        <v>112</v>
      </c>
      <c r="D25" s="140"/>
      <c r="E25" s="140"/>
      <c r="F25" s="140"/>
      <c r="G25" s="140"/>
      <c r="H25" s="140"/>
      <c r="I25" s="143"/>
    </row>
    <row r="26" spans="1:9" ht="19.5" customHeight="1" x14ac:dyDescent="0.15">
      <c r="A26" s="139">
        <v>5</v>
      </c>
      <c r="B26" s="140" t="s">
        <v>113</v>
      </c>
      <c r="C26" s="140"/>
      <c r="D26" s="140"/>
      <c r="E26" s="140"/>
      <c r="F26" s="140"/>
      <c r="G26" s="140"/>
      <c r="H26" s="140"/>
      <c r="I26" s="143"/>
    </row>
    <row r="27" spans="1:9" ht="19.5" customHeight="1" x14ac:dyDescent="0.15">
      <c r="A27" s="139"/>
      <c r="B27" s="140" t="s">
        <v>114</v>
      </c>
      <c r="C27" s="140"/>
      <c r="D27" s="140"/>
      <c r="E27" s="140"/>
      <c r="F27" s="140"/>
      <c r="G27" s="140"/>
      <c r="H27" s="140"/>
      <c r="I27" s="143"/>
    </row>
    <row r="28" spans="1:9" ht="19.5" customHeight="1" x14ac:dyDescent="0.15">
      <c r="A28" s="139">
        <v>6</v>
      </c>
      <c r="B28" s="140" t="s">
        <v>115</v>
      </c>
      <c r="C28" s="140"/>
      <c r="D28" s="140"/>
      <c r="E28" s="140"/>
      <c r="F28" s="140"/>
      <c r="G28" s="140"/>
      <c r="H28" s="140"/>
      <c r="I28" s="143"/>
    </row>
    <row r="29" spans="1:9" ht="19.5" customHeight="1" x14ac:dyDescent="0.15">
      <c r="A29" s="139"/>
      <c r="B29" s="140" t="s">
        <v>116</v>
      </c>
      <c r="C29" s="140"/>
      <c r="D29" s="140"/>
      <c r="E29" s="140"/>
      <c r="F29" s="140"/>
      <c r="G29" s="140"/>
      <c r="H29" s="140"/>
      <c r="I29" s="143"/>
    </row>
    <row r="30" spans="1:9" ht="19.5" customHeight="1" x14ac:dyDescent="0.15">
      <c r="A30" s="141">
        <v>7</v>
      </c>
      <c r="B30" s="142" t="s">
        <v>117</v>
      </c>
      <c r="C30" s="142"/>
      <c r="D30" s="142"/>
      <c r="E30" s="142"/>
      <c r="F30" s="142"/>
      <c r="G30" s="142"/>
      <c r="H30" s="142"/>
      <c r="I30" s="209"/>
    </row>
    <row r="31" spans="1:9" ht="14.25" x14ac:dyDescent="0.15">
      <c r="A31" s="138"/>
      <c r="B31" s="138"/>
      <c r="C31" s="138"/>
      <c r="D31" s="138"/>
      <c r="E31" s="138"/>
      <c r="F31" s="138"/>
      <c r="G31" s="138"/>
      <c r="H31" s="138"/>
      <c r="I31" s="138"/>
    </row>
    <row r="32" spans="1:9" ht="14.25" x14ac:dyDescent="0.15">
      <c r="A32" s="140"/>
      <c r="B32" s="140"/>
      <c r="C32" s="140"/>
      <c r="D32" s="140"/>
      <c r="E32" s="140"/>
      <c r="F32" s="140"/>
      <c r="G32" s="140"/>
      <c r="H32" s="140"/>
      <c r="I32" s="140"/>
    </row>
    <row r="33" spans="1:9" ht="14.25" x14ac:dyDescent="0.15">
      <c r="A33" s="140"/>
      <c r="B33" s="140"/>
      <c r="C33" s="140"/>
      <c r="D33" s="140"/>
      <c r="E33" s="140"/>
      <c r="F33" s="140"/>
      <c r="G33" s="140"/>
      <c r="H33" s="140"/>
      <c r="I33" s="140"/>
    </row>
    <row r="34" spans="1:9" ht="14.25" x14ac:dyDescent="0.15">
      <c r="A34" s="140"/>
      <c r="B34" s="140"/>
      <c r="C34" s="140"/>
      <c r="D34" s="140"/>
      <c r="E34" s="140"/>
      <c r="F34" s="140"/>
      <c r="G34" s="140"/>
      <c r="H34" s="140"/>
      <c r="I34" s="140"/>
    </row>
    <row r="35" spans="1:9" ht="14.25" x14ac:dyDescent="0.15">
      <c r="A35" s="140"/>
      <c r="B35" s="140"/>
      <c r="C35" s="140"/>
      <c r="D35" s="140"/>
      <c r="E35" s="140"/>
      <c r="F35" s="140"/>
      <c r="G35" s="140"/>
      <c r="H35" s="140"/>
      <c r="I35" s="140"/>
    </row>
    <row r="36" spans="1:9" ht="14.25" x14ac:dyDescent="0.15">
      <c r="A36" s="140"/>
      <c r="B36" s="140"/>
      <c r="C36" s="140"/>
      <c r="D36" s="140"/>
      <c r="E36" s="140"/>
      <c r="F36" s="140"/>
      <c r="G36" s="140"/>
      <c r="H36" s="140"/>
      <c r="I36" s="140"/>
    </row>
    <row r="37" spans="1:9" ht="14.25" x14ac:dyDescent="0.15">
      <c r="A37" s="140"/>
      <c r="B37" s="140"/>
      <c r="C37" s="140"/>
      <c r="D37" s="140"/>
      <c r="E37" s="140"/>
      <c r="F37" s="140"/>
      <c r="G37" s="140"/>
      <c r="H37" s="140"/>
      <c r="I37" s="140"/>
    </row>
    <row r="38" spans="1:9" ht="14.25" x14ac:dyDescent="0.15">
      <c r="A38" s="140"/>
      <c r="B38" s="140"/>
      <c r="C38" s="140"/>
      <c r="D38" s="140"/>
      <c r="E38" s="140"/>
      <c r="F38" s="140"/>
      <c r="G38" s="140"/>
      <c r="H38" s="140"/>
      <c r="I38" s="140"/>
    </row>
    <row r="39" spans="1:9" ht="14.25" x14ac:dyDescent="0.15">
      <c r="A39" s="140"/>
      <c r="B39" s="140"/>
      <c r="C39" s="140"/>
      <c r="D39" s="140"/>
      <c r="E39" s="140"/>
      <c r="F39" s="140"/>
      <c r="G39" s="140"/>
      <c r="H39" s="140"/>
      <c r="I39" s="140"/>
    </row>
    <row r="40" spans="1:9" ht="14.25" x14ac:dyDescent="0.15">
      <c r="A40" s="168"/>
      <c r="B40" s="168"/>
      <c r="C40" s="140"/>
      <c r="D40" s="140"/>
      <c r="E40" s="140"/>
      <c r="F40" s="168"/>
      <c r="G40" s="140"/>
      <c r="H40" s="168"/>
      <c r="I40" s="140"/>
    </row>
    <row r="41" spans="1:9" ht="14.25" x14ac:dyDescent="0.15">
      <c r="A41" s="168"/>
      <c r="B41" s="168"/>
      <c r="C41" s="144"/>
      <c r="D41" s="144"/>
      <c r="E41" s="140"/>
      <c r="F41" s="168"/>
      <c r="G41" s="140"/>
      <c r="H41" s="168"/>
      <c r="I41" s="140"/>
    </row>
    <row r="42" spans="1:9" ht="14.25" x14ac:dyDescent="0.15">
      <c r="A42" s="168"/>
      <c r="B42" s="168"/>
      <c r="C42" s="144"/>
      <c r="D42" s="144"/>
      <c r="E42" s="140"/>
      <c r="F42" s="168"/>
      <c r="G42" s="140"/>
      <c r="H42" s="168"/>
      <c r="I42" s="140"/>
    </row>
    <row r="43" spans="1:9" ht="14.25" x14ac:dyDescent="0.15">
      <c r="A43" s="168"/>
      <c r="B43" s="168"/>
      <c r="C43" s="140"/>
      <c r="D43" s="140"/>
      <c r="E43" s="140"/>
      <c r="F43" s="168"/>
      <c r="G43" s="140"/>
      <c r="H43" s="168"/>
      <c r="I43" s="140"/>
    </row>
    <row r="44" spans="1:9" ht="14.25" x14ac:dyDescent="0.15">
      <c r="A44" s="168"/>
      <c r="B44" s="168"/>
      <c r="C44" s="169"/>
      <c r="D44" s="140"/>
      <c r="E44" s="140"/>
      <c r="F44" s="168"/>
      <c r="G44" s="140"/>
      <c r="H44" s="168"/>
      <c r="I44" s="140"/>
    </row>
    <row r="45" spans="1:9" s="1" customFormat="1" ht="14.25" x14ac:dyDescent="0.15">
      <c r="A45" s="140"/>
      <c r="B45" s="140"/>
      <c r="C45" s="140"/>
      <c r="D45" s="140"/>
      <c r="E45" s="140"/>
      <c r="F45" s="140"/>
      <c r="G45" s="140"/>
      <c r="H45" s="140"/>
      <c r="I45" s="140"/>
    </row>
    <row r="46" spans="1:9" s="1" customFormat="1" ht="14.25" x14ac:dyDescent="0.15">
      <c r="A46" s="140"/>
      <c r="B46" s="140"/>
      <c r="C46" s="140"/>
      <c r="D46" s="140"/>
      <c r="E46" s="140"/>
      <c r="F46" s="140"/>
      <c r="G46" s="140"/>
      <c r="H46" s="140"/>
      <c r="I46" s="140"/>
    </row>
    <row r="47" spans="1:9" s="1" customFormat="1" ht="14.25" x14ac:dyDescent="0.15">
      <c r="A47" s="274"/>
      <c r="B47" s="274"/>
      <c r="C47" s="274"/>
      <c r="D47" s="274"/>
      <c r="E47" s="274"/>
      <c r="F47" s="274"/>
      <c r="G47" s="274"/>
      <c r="H47" s="274"/>
      <c r="I47" s="274"/>
    </row>
    <row r="48" spans="1:9" s="1" customFormat="1" ht="14.25" x14ac:dyDescent="0.15">
      <c r="A48" s="2"/>
      <c r="B48" s="2"/>
      <c r="C48" s="2"/>
      <c r="D48" s="2"/>
      <c r="E48" s="2"/>
      <c r="F48" s="2"/>
      <c r="G48" s="2"/>
      <c r="H48" s="2"/>
      <c r="I48" s="2"/>
    </row>
    <row r="49" spans="1:9" s="1" customFormat="1" ht="14.25" x14ac:dyDescent="0.15">
      <c r="A49" s="2"/>
      <c r="B49" s="2"/>
      <c r="C49" s="2"/>
      <c r="D49" s="2"/>
      <c r="E49" s="2"/>
      <c r="F49" s="2"/>
      <c r="G49" s="2"/>
      <c r="H49" s="2"/>
      <c r="I49" s="2"/>
    </row>
    <row r="50" spans="1:9" s="1" customFormat="1" ht="14.25" x14ac:dyDescent="0.15">
      <c r="A50" s="2"/>
      <c r="B50" s="2"/>
      <c r="C50" s="2"/>
      <c r="D50" s="2"/>
      <c r="E50" s="2"/>
      <c r="F50" s="2"/>
      <c r="G50" s="2"/>
      <c r="H50" s="2"/>
      <c r="I50" s="2"/>
    </row>
    <row r="51" spans="1:9" s="1" customFormat="1" ht="14.25" x14ac:dyDescent="0.15">
      <c r="A51" s="2"/>
      <c r="B51" s="2"/>
      <c r="C51" s="2"/>
      <c r="D51" s="2"/>
      <c r="E51" s="2"/>
      <c r="F51" s="2"/>
      <c r="G51" s="2"/>
      <c r="H51" s="2"/>
      <c r="I51" s="2"/>
    </row>
    <row r="52" spans="1:9" s="1" customFormat="1" ht="14.25" x14ac:dyDescent="0.15">
      <c r="A52" s="2"/>
      <c r="B52" s="2"/>
      <c r="C52" s="2"/>
      <c r="D52" s="2"/>
      <c r="E52" s="2"/>
      <c r="F52" s="2"/>
      <c r="G52" s="2"/>
      <c r="H52" s="2"/>
      <c r="I52" s="2"/>
    </row>
    <row r="53" spans="1:9" s="1" customFormat="1" x14ac:dyDescent="0.15"/>
    <row r="54" spans="1:9" s="1" customFormat="1" x14ac:dyDescent="0.15"/>
    <row r="55" spans="1:9" s="1" customFormat="1" x14ac:dyDescent="0.15"/>
    <row r="56" spans="1:9" s="1" customFormat="1" x14ac:dyDescent="0.15"/>
    <row r="57" spans="1:9" s="1" customFormat="1" x14ac:dyDescent="0.15"/>
    <row r="58" spans="1:9" s="1" customFormat="1" x14ac:dyDescent="0.15"/>
    <row r="59" spans="1:9" s="1" customFormat="1" x14ac:dyDescent="0.15"/>
    <row r="60" spans="1:9" s="1" customFormat="1" x14ac:dyDescent="0.15"/>
    <row r="61" spans="1:9" s="1" customFormat="1" x14ac:dyDescent="0.15"/>
    <row r="62" spans="1:9" s="1" customFormat="1" x14ac:dyDescent="0.15"/>
    <row r="63" spans="1:9" s="1" customFormat="1" x14ac:dyDescent="0.15"/>
    <row r="64" spans="1:9"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sheetData>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41"/>
  <sheetViews>
    <sheetView view="pageBreakPreview" zoomScale="50" zoomScaleNormal="85" zoomScaleSheetLayoutView="50" workbookViewId="0"/>
  </sheetViews>
  <sheetFormatPr defaultColWidth="19.375" defaultRowHeight="13.5" x14ac:dyDescent="0.15"/>
  <cols>
    <col min="1" max="1" width="9.875" style="8" customWidth="1"/>
    <col min="2" max="2" width="7.375" style="11" customWidth="1"/>
    <col min="3" max="3" width="5.875" style="11" customWidth="1"/>
    <col min="4" max="4" width="23.375" style="11" customWidth="1"/>
    <col min="5" max="5" width="19.125" style="3" customWidth="1"/>
    <col min="6" max="6" width="18" style="3" customWidth="1"/>
    <col min="7" max="7" width="21.125" style="3" customWidth="1"/>
    <col min="8" max="8" width="20.125" style="3" customWidth="1"/>
    <col min="9" max="11" width="15.375" style="3" customWidth="1"/>
    <col min="12" max="12" width="16.625" style="3" customWidth="1"/>
    <col min="13" max="13" width="20.25" style="3" customWidth="1"/>
    <col min="14" max="14" width="20.75" style="3" customWidth="1"/>
    <col min="15" max="15" width="24.125" style="3" customWidth="1"/>
    <col min="16" max="16" width="21.75" style="3" customWidth="1"/>
    <col min="17" max="17" width="34.125" style="3" customWidth="1"/>
    <col min="18" max="18" width="22.375" style="3" customWidth="1"/>
    <col min="19" max="19" width="17.75" style="3" customWidth="1"/>
    <col min="20" max="20" width="20.75" style="3" customWidth="1"/>
    <col min="21" max="16384" width="19.375" style="3"/>
  </cols>
  <sheetData>
    <row r="1" spans="1:22" customFormat="1" x14ac:dyDescent="0.15">
      <c r="S1" s="3"/>
    </row>
    <row r="2" spans="1:22" customFormat="1" ht="24" x14ac:dyDescent="0.15">
      <c r="B2" s="11"/>
      <c r="C2" s="11"/>
      <c r="D2" s="11"/>
      <c r="E2" s="4" t="s">
        <v>166</v>
      </c>
      <c r="V2" s="95"/>
    </row>
    <row r="3" spans="1:22" customFormat="1" ht="14.25" thickBot="1" x14ac:dyDescent="0.2">
      <c r="S3" s="3"/>
    </row>
    <row r="4" spans="1:22" customFormat="1" x14ac:dyDescent="0.15">
      <c r="M4" s="183"/>
      <c r="N4" s="184"/>
      <c r="O4" s="68"/>
      <c r="P4" s="69"/>
      <c r="Q4" s="69"/>
      <c r="R4" s="69"/>
      <c r="S4" s="69"/>
      <c r="T4" s="69"/>
      <c r="U4" s="69"/>
      <c r="V4" s="70"/>
    </row>
    <row r="5" spans="1:22" customFormat="1" ht="14.25" x14ac:dyDescent="0.15">
      <c r="M5" s="183" t="s">
        <v>5</v>
      </c>
      <c r="N5" s="184" t="s">
        <v>5</v>
      </c>
      <c r="O5" s="71" t="s">
        <v>177</v>
      </c>
      <c r="P5" s="72" t="s">
        <v>178</v>
      </c>
      <c r="Q5" s="72"/>
      <c r="R5" s="72"/>
      <c r="S5" s="72"/>
      <c r="T5" s="72"/>
      <c r="U5" s="72"/>
      <c r="V5" s="73"/>
    </row>
    <row r="6" spans="1:22" customFormat="1" x14ac:dyDescent="0.15">
      <c r="M6" s="183"/>
      <c r="N6" s="184"/>
      <c r="O6" s="74"/>
      <c r="P6" s="75"/>
      <c r="Q6" s="75"/>
      <c r="R6" s="75"/>
      <c r="S6" s="75"/>
      <c r="T6" s="72"/>
      <c r="U6" s="75"/>
      <c r="V6" s="73"/>
    </row>
    <row r="7" spans="1:22" customFormat="1" ht="23.25" customHeight="1" thickBot="1" x14ac:dyDescent="0.2">
      <c r="M7" s="185"/>
      <c r="N7" s="186"/>
      <c r="O7" s="278" t="s">
        <v>160</v>
      </c>
      <c r="P7" s="279"/>
      <c r="Q7" s="76" t="s">
        <v>3</v>
      </c>
      <c r="R7" s="174" t="s">
        <v>168</v>
      </c>
      <c r="S7" s="174" t="s">
        <v>154</v>
      </c>
      <c r="T7" s="175" t="s">
        <v>167</v>
      </c>
      <c r="U7" s="174" t="s">
        <v>179</v>
      </c>
      <c r="V7" s="166" t="s">
        <v>163</v>
      </c>
    </row>
    <row r="8" spans="1:22" customFormat="1" ht="43.5" customHeight="1" thickBot="1" x14ac:dyDescent="0.2">
      <c r="M8" s="187"/>
      <c r="N8" s="188"/>
      <c r="O8" s="280" t="s">
        <v>198</v>
      </c>
      <c r="P8" s="281"/>
      <c r="Q8" s="78" t="s">
        <v>199</v>
      </c>
      <c r="R8" s="78" t="s">
        <v>153</v>
      </c>
      <c r="S8" s="78" t="s">
        <v>155</v>
      </c>
      <c r="T8" s="172" t="s">
        <v>156</v>
      </c>
      <c r="U8" s="78" t="s">
        <v>164</v>
      </c>
      <c r="V8" s="173" t="s">
        <v>165</v>
      </c>
    </row>
    <row r="9" spans="1:22" customFormat="1" ht="42" customHeight="1" thickBot="1" x14ac:dyDescent="0.2">
      <c r="M9" s="189"/>
      <c r="N9" s="190"/>
      <c r="O9" s="395" t="s">
        <v>235</v>
      </c>
      <c r="P9" s="396"/>
      <c r="Q9" s="397" t="s">
        <v>236</v>
      </c>
      <c r="R9" s="397" t="s">
        <v>237</v>
      </c>
      <c r="S9" s="397" t="s">
        <v>238</v>
      </c>
      <c r="T9" s="398" t="s">
        <v>239</v>
      </c>
      <c r="U9" s="398" t="s">
        <v>240</v>
      </c>
      <c r="V9" s="399"/>
    </row>
    <row r="10" spans="1:22" customFormat="1" x14ac:dyDescent="0.15">
      <c r="S10" s="3"/>
    </row>
    <row r="11" spans="1:22" customFormat="1" ht="14.25" thickBot="1" x14ac:dyDescent="0.2">
      <c r="R11" s="3"/>
    </row>
    <row r="12" spans="1:22" customFormat="1" ht="16.5" customHeight="1" thickBot="1" x14ac:dyDescent="0.2">
      <c r="B12" s="284"/>
      <c r="C12" s="285"/>
      <c r="D12" s="286"/>
      <c r="E12" s="62"/>
      <c r="F12" s="16" t="s">
        <v>7</v>
      </c>
      <c r="G12" s="16"/>
      <c r="H12" s="16"/>
      <c r="I12" s="16"/>
      <c r="J12" s="16"/>
      <c r="K12" s="16"/>
      <c r="L12" s="16"/>
      <c r="M12" s="16"/>
      <c r="N12" s="16"/>
      <c r="O12" s="16"/>
      <c r="P12" s="16"/>
      <c r="Q12" s="16"/>
      <c r="R12" s="16"/>
      <c r="S12" s="16"/>
      <c r="T12" s="16"/>
      <c r="U12" s="176"/>
      <c r="V12" s="177"/>
    </row>
    <row r="13" spans="1:22" customFormat="1" ht="24" customHeight="1" thickBot="1" x14ac:dyDescent="0.2">
      <c r="B13" s="287" t="s">
        <v>152</v>
      </c>
      <c r="C13" s="288"/>
      <c r="D13" s="289"/>
      <c r="E13" s="12" t="s">
        <v>28</v>
      </c>
      <c r="F13" s="55" t="s">
        <v>124</v>
      </c>
      <c r="G13" s="210" t="s">
        <v>206</v>
      </c>
      <c r="H13" s="63" t="s">
        <v>159</v>
      </c>
      <c r="I13" s="55" t="s">
        <v>49</v>
      </c>
      <c r="J13" s="55" t="s">
        <v>128</v>
      </c>
      <c r="K13" s="55" t="s">
        <v>130</v>
      </c>
      <c r="L13" s="63" t="s">
        <v>132</v>
      </c>
      <c r="M13" s="57" t="s">
        <v>135</v>
      </c>
      <c r="N13" s="14" t="s">
        <v>138</v>
      </c>
      <c r="O13" s="16" t="s">
        <v>55</v>
      </c>
      <c r="P13" s="16"/>
      <c r="Q13" s="16"/>
      <c r="R13" s="16"/>
      <c r="S13" s="16"/>
      <c r="T13" s="17"/>
      <c r="U13" s="178" t="s">
        <v>169</v>
      </c>
      <c r="V13" s="191" t="s">
        <v>170</v>
      </c>
    </row>
    <row r="14" spans="1:22" customFormat="1" ht="22.5" customHeight="1" x14ac:dyDescent="0.15">
      <c r="B14" s="290"/>
      <c r="C14" s="291"/>
      <c r="D14" s="292"/>
      <c r="E14" s="13"/>
      <c r="F14" s="58" t="s">
        <v>125</v>
      </c>
      <c r="G14" s="64" t="s">
        <v>126</v>
      </c>
      <c r="H14" s="64"/>
      <c r="I14" s="56" t="s">
        <v>9</v>
      </c>
      <c r="J14" s="58" t="s">
        <v>129</v>
      </c>
      <c r="K14" s="58" t="s">
        <v>131</v>
      </c>
      <c r="L14" s="64" t="s">
        <v>133</v>
      </c>
      <c r="M14" s="59" t="s">
        <v>136</v>
      </c>
      <c r="N14" s="15" t="s">
        <v>139</v>
      </c>
      <c r="O14" s="60" t="s">
        <v>141</v>
      </c>
      <c r="P14" s="61"/>
      <c r="Q14" s="61"/>
      <c r="R14" s="61"/>
      <c r="S14" s="61"/>
      <c r="T14" s="65" t="s">
        <v>54</v>
      </c>
      <c r="U14" s="179" t="s">
        <v>171</v>
      </c>
      <c r="V14" s="192" t="s">
        <v>172</v>
      </c>
    </row>
    <row r="15" spans="1:22" customFormat="1" ht="32.25" customHeight="1" thickBot="1" x14ac:dyDescent="0.2">
      <c r="B15" s="77" t="s">
        <v>4</v>
      </c>
      <c r="C15" s="293" t="s">
        <v>2</v>
      </c>
      <c r="D15" s="294"/>
      <c r="E15" s="158" t="s">
        <v>6</v>
      </c>
      <c r="F15" s="159" t="s">
        <v>6</v>
      </c>
      <c r="G15" s="161" t="s">
        <v>127</v>
      </c>
      <c r="H15" s="160" t="s">
        <v>6</v>
      </c>
      <c r="I15" s="160" t="s">
        <v>6</v>
      </c>
      <c r="J15" s="159" t="s">
        <v>6</v>
      </c>
      <c r="K15" s="159" t="s">
        <v>6</v>
      </c>
      <c r="L15" s="161" t="s">
        <v>134</v>
      </c>
      <c r="M15" s="162" t="s">
        <v>137</v>
      </c>
      <c r="N15" s="163" t="s">
        <v>140</v>
      </c>
      <c r="O15" s="157" t="s">
        <v>142</v>
      </c>
      <c r="P15" s="66" t="s">
        <v>143</v>
      </c>
      <c r="Q15" s="66" t="s">
        <v>144</v>
      </c>
      <c r="R15" s="66" t="s">
        <v>194</v>
      </c>
      <c r="S15" s="67" t="s">
        <v>195</v>
      </c>
      <c r="T15" s="164" t="s">
        <v>53</v>
      </c>
      <c r="U15" s="180" t="s">
        <v>173</v>
      </c>
      <c r="V15" s="193" t="s">
        <v>174</v>
      </c>
    </row>
    <row r="16" spans="1:22" ht="57" customHeight="1" thickBot="1" x14ac:dyDescent="0.2">
      <c r="A16" s="18"/>
      <c r="B16" s="79" t="s">
        <v>182</v>
      </c>
      <c r="C16" s="282" t="s">
        <v>181</v>
      </c>
      <c r="D16" s="283"/>
      <c r="E16" s="80" t="s">
        <v>183</v>
      </c>
      <c r="F16" s="81" t="s">
        <v>145</v>
      </c>
      <c r="G16" s="54" t="s">
        <v>146</v>
      </c>
      <c r="H16" s="54" t="s">
        <v>147</v>
      </c>
      <c r="I16" s="54" t="s">
        <v>151</v>
      </c>
      <c r="J16" s="54" t="s">
        <v>148</v>
      </c>
      <c r="K16" s="54" t="s">
        <v>50</v>
      </c>
      <c r="L16" s="54" t="s">
        <v>51</v>
      </c>
      <c r="M16" s="82" t="s">
        <v>52</v>
      </c>
      <c r="N16" s="83" t="s">
        <v>149</v>
      </c>
      <c r="O16" s="83" t="s">
        <v>150</v>
      </c>
      <c r="P16" s="54" t="s">
        <v>56</v>
      </c>
      <c r="Q16" s="81" t="s">
        <v>57</v>
      </c>
      <c r="R16" s="81" t="s">
        <v>196</v>
      </c>
      <c r="S16" s="82" t="s">
        <v>197</v>
      </c>
      <c r="T16" s="165" t="s">
        <v>58</v>
      </c>
      <c r="U16" s="181" t="s">
        <v>175</v>
      </c>
      <c r="V16" s="165" t="s">
        <v>176</v>
      </c>
    </row>
    <row r="17" spans="1:22" ht="50.1" customHeight="1" x14ac:dyDescent="0.2">
      <c r="A17" s="194">
        <v>1</v>
      </c>
      <c r="B17" s="297">
        <v>600</v>
      </c>
      <c r="C17" s="400" t="s">
        <v>208</v>
      </c>
      <c r="D17" s="401"/>
      <c r="E17" s="298">
        <v>150</v>
      </c>
      <c r="F17" s="299"/>
      <c r="G17" s="300"/>
      <c r="H17" s="300"/>
      <c r="I17" s="300"/>
      <c r="J17" s="300"/>
      <c r="K17" s="300"/>
      <c r="L17" s="300"/>
      <c r="M17" s="301"/>
      <c r="N17" s="302">
        <v>150</v>
      </c>
      <c r="O17" s="303"/>
      <c r="P17" s="300"/>
      <c r="Q17" s="300"/>
      <c r="R17" s="300"/>
      <c r="S17" s="301"/>
      <c r="T17" s="304">
        <v>150</v>
      </c>
      <c r="U17" s="305">
        <f>F17+L17</f>
        <v>0</v>
      </c>
      <c r="V17" s="306">
        <f>G17+M17</f>
        <v>0</v>
      </c>
    </row>
    <row r="18" spans="1:22" ht="50.1" customHeight="1" x14ac:dyDescent="0.2">
      <c r="A18" s="194">
        <v>2</v>
      </c>
      <c r="B18" s="307">
        <v>600</v>
      </c>
      <c r="C18" s="402" t="s">
        <v>209</v>
      </c>
      <c r="D18" s="403"/>
      <c r="E18" s="308">
        <v>250</v>
      </c>
      <c r="F18" s="309"/>
      <c r="G18" s="310"/>
      <c r="H18" s="310"/>
      <c r="I18" s="310"/>
      <c r="J18" s="310"/>
      <c r="K18" s="310"/>
      <c r="L18" s="310"/>
      <c r="M18" s="311"/>
      <c r="N18" s="312">
        <v>250</v>
      </c>
      <c r="O18" s="313"/>
      <c r="P18" s="314">
        <v>250</v>
      </c>
      <c r="Q18" s="310"/>
      <c r="R18" s="310"/>
      <c r="S18" s="311"/>
      <c r="T18" s="315"/>
      <c r="U18" s="316">
        <f t="shared" ref="U18:V36" si="0">F18+L18</f>
        <v>0</v>
      </c>
      <c r="V18" s="317">
        <f t="shared" si="0"/>
        <v>0</v>
      </c>
    </row>
    <row r="19" spans="1:22" ht="50.1" customHeight="1" x14ac:dyDescent="0.2">
      <c r="A19" s="194">
        <v>3</v>
      </c>
      <c r="B19" s="307">
        <v>300</v>
      </c>
      <c r="C19" s="402" t="s">
        <v>210</v>
      </c>
      <c r="D19" s="403"/>
      <c r="E19" s="308">
        <v>80</v>
      </c>
      <c r="F19" s="318">
        <v>40</v>
      </c>
      <c r="G19" s="310"/>
      <c r="H19" s="310"/>
      <c r="I19" s="310"/>
      <c r="J19" s="310"/>
      <c r="K19" s="310"/>
      <c r="L19" s="310"/>
      <c r="M19" s="311"/>
      <c r="N19" s="312">
        <v>40</v>
      </c>
      <c r="O19" s="319">
        <v>40</v>
      </c>
      <c r="P19" s="310"/>
      <c r="Q19" s="310"/>
      <c r="R19" s="310"/>
      <c r="S19" s="311"/>
      <c r="T19" s="315"/>
      <c r="U19" s="316">
        <f t="shared" si="0"/>
        <v>40</v>
      </c>
      <c r="V19" s="317">
        <f t="shared" si="0"/>
        <v>0</v>
      </c>
    </row>
    <row r="20" spans="1:22" ht="50.1" customHeight="1" x14ac:dyDescent="0.2">
      <c r="A20" s="194">
        <v>4</v>
      </c>
      <c r="B20" s="307">
        <v>200</v>
      </c>
      <c r="C20" s="402" t="s">
        <v>211</v>
      </c>
      <c r="D20" s="403"/>
      <c r="E20" s="308">
        <v>12800</v>
      </c>
      <c r="F20" s="309"/>
      <c r="G20" s="310"/>
      <c r="H20" s="314">
        <v>12800</v>
      </c>
      <c r="I20" s="310"/>
      <c r="J20" s="314">
        <v>1100</v>
      </c>
      <c r="K20" s="314">
        <v>11700</v>
      </c>
      <c r="L20" s="310"/>
      <c r="M20" s="311"/>
      <c r="N20" s="312">
        <v>1100</v>
      </c>
      <c r="O20" s="313"/>
      <c r="P20" s="310"/>
      <c r="Q20" s="310"/>
      <c r="R20" s="310"/>
      <c r="S20" s="311"/>
      <c r="T20" s="315"/>
      <c r="U20" s="316">
        <f t="shared" si="0"/>
        <v>0</v>
      </c>
      <c r="V20" s="317">
        <f t="shared" si="0"/>
        <v>0</v>
      </c>
    </row>
    <row r="21" spans="1:22" ht="50.1" customHeight="1" x14ac:dyDescent="0.2">
      <c r="A21" s="194">
        <v>5</v>
      </c>
      <c r="B21" s="307">
        <v>200</v>
      </c>
      <c r="C21" s="402" t="s">
        <v>212</v>
      </c>
      <c r="D21" s="403"/>
      <c r="E21" s="308">
        <v>3000</v>
      </c>
      <c r="F21" s="309"/>
      <c r="G21" s="310"/>
      <c r="H21" s="314">
        <v>3000</v>
      </c>
      <c r="I21" s="310"/>
      <c r="J21" s="314">
        <v>260</v>
      </c>
      <c r="K21" s="314">
        <v>2740</v>
      </c>
      <c r="L21" s="310"/>
      <c r="M21" s="311"/>
      <c r="N21" s="312">
        <v>260</v>
      </c>
      <c r="O21" s="313"/>
      <c r="P21" s="310"/>
      <c r="Q21" s="310"/>
      <c r="R21" s="310"/>
      <c r="S21" s="311"/>
      <c r="T21" s="315"/>
      <c r="U21" s="316">
        <f t="shared" si="0"/>
        <v>0</v>
      </c>
      <c r="V21" s="317">
        <f t="shared" si="0"/>
        <v>0</v>
      </c>
    </row>
    <row r="22" spans="1:22" ht="50.1" customHeight="1" x14ac:dyDescent="0.2">
      <c r="A22" s="194">
        <v>6</v>
      </c>
      <c r="B22" s="320">
        <v>400</v>
      </c>
      <c r="C22" s="402" t="s">
        <v>213</v>
      </c>
      <c r="D22" s="403"/>
      <c r="E22" s="308">
        <v>1</v>
      </c>
      <c r="F22" s="309"/>
      <c r="G22" s="310"/>
      <c r="H22" s="310"/>
      <c r="I22" s="310"/>
      <c r="J22" s="310"/>
      <c r="K22" s="310"/>
      <c r="L22" s="310"/>
      <c r="M22" s="311"/>
      <c r="N22" s="312">
        <v>1</v>
      </c>
      <c r="O22" s="313"/>
      <c r="P22" s="310"/>
      <c r="Q22" s="310"/>
      <c r="R22" s="310"/>
      <c r="S22" s="311"/>
      <c r="T22" s="315"/>
      <c r="U22" s="316">
        <f t="shared" si="0"/>
        <v>0</v>
      </c>
      <c r="V22" s="317">
        <f t="shared" si="0"/>
        <v>0</v>
      </c>
    </row>
    <row r="23" spans="1:22" ht="50.1" customHeight="1" x14ac:dyDescent="0.2">
      <c r="A23" s="194">
        <v>7</v>
      </c>
      <c r="B23" s="197"/>
      <c r="C23" s="275" t="s">
        <v>184</v>
      </c>
      <c r="D23" s="276"/>
      <c r="E23" s="146"/>
      <c r="F23" s="147"/>
      <c r="G23" s="148"/>
      <c r="H23" s="148"/>
      <c r="I23" s="148"/>
      <c r="J23" s="148"/>
      <c r="K23" s="148"/>
      <c r="L23" s="148"/>
      <c r="M23" s="149"/>
      <c r="N23" s="150"/>
      <c r="O23" s="151"/>
      <c r="P23" s="148"/>
      <c r="Q23" s="148"/>
      <c r="R23" s="148"/>
      <c r="S23" s="149"/>
      <c r="T23" s="152"/>
      <c r="U23" s="182">
        <f t="shared" si="0"/>
        <v>0</v>
      </c>
      <c r="V23" s="152">
        <f t="shared" si="0"/>
        <v>0</v>
      </c>
    </row>
    <row r="24" spans="1:22" ht="50.1" customHeight="1" x14ac:dyDescent="0.2">
      <c r="A24" s="194">
        <v>8</v>
      </c>
      <c r="B24" s="198"/>
      <c r="C24" s="275" t="s">
        <v>185</v>
      </c>
      <c r="D24" s="276"/>
      <c r="E24" s="146"/>
      <c r="F24" s="147"/>
      <c r="G24" s="148"/>
      <c r="H24" s="148"/>
      <c r="I24" s="148"/>
      <c r="J24" s="148"/>
      <c r="K24" s="148"/>
      <c r="L24" s="148"/>
      <c r="M24" s="149"/>
      <c r="N24" s="150"/>
      <c r="O24" s="151"/>
      <c r="P24" s="148"/>
      <c r="Q24" s="148"/>
      <c r="R24" s="148"/>
      <c r="S24" s="149"/>
      <c r="T24" s="152"/>
      <c r="U24" s="182">
        <f t="shared" si="0"/>
        <v>0</v>
      </c>
      <c r="V24" s="152">
        <f t="shared" si="0"/>
        <v>0</v>
      </c>
    </row>
    <row r="25" spans="1:22" ht="50.1" customHeight="1" x14ac:dyDescent="0.2">
      <c r="A25" s="194">
        <v>9</v>
      </c>
      <c r="B25" s="195"/>
      <c r="C25" s="275" t="s">
        <v>200</v>
      </c>
      <c r="D25" s="277"/>
      <c r="E25" s="146"/>
      <c r="F25" s="147"/>
      <c r="G25" s="148"/>
      <c r="H25" s="148"/>
      <c r="I25" s="148"/>
      <c r="J25" s="148"/>
      <c r="K25" s="148"/>
      <c r="L25" s="148"/>
      <c r="M25" s="149"/>
      <c r="N25" s="150"/>
      <c r="O25" s="151"/>
      <c r="P25" s="148"/>
      <c r="Q25" s="148"/>
      <c r="R25" s="148"/>
      <c r="S25" s="149"/>
      <c r="T25" s="152"/>
      <c r="U25" s="182">
        <f t="shared" si="0"/>
        <v>0</v>
      </c>
      <c r="V25" s="152">
        <f t="shared" si="0"/>
        <v>0</v>
      </c>
    </row>
    <row r="26" spans="1:22" ht="50.1" customHeight="1" x14ac:dyDescent="0.2">
      <c r="A26" s="194">
        <v>10</v>
      </c>
      <c r="B26" s="195"/>
      <c r="C26" s="275" t="s">
        <v>186</v>
      </c>
      <c r="D26" s="277"/>
      <c r="E26" s="146"/>
      <c r="F26" s="147"/>
      <c r="G26" s="148"/>
      <c r="H26" s="148"/>
      <c r="I26" s="148"/>
      <c r="J26" s="148"/>
      <c r="K26" s="148"/>
      <c r="L26" s="148"/>
      <c r="M26" s="149"/>
      <c r="N26" s="150"/>
      <c r="O26" s="151"/>
      <c r="P26" s="148"/>
      <c r="Q26" s="148"/>
      <c r="R26" s="148"/>
      <c r="S26" s="149"/>
      <c r="T26" s="152"/>
      <c r="U26" s="182">
        <f t="shared" si="0"/>
        <v>0</v>
      </c>
      <c r="V26" s="152">
        <f t="shared" si="0"/>
        <v>0</v>
      </c>
    </row>
    <row r="27" spans="1:22" ht="50.1" customHeight="1" x14ac:dyDescent="0.2">
      <c r="A27" s="194">
        <v>11</v>
      </c>
      <c r="B27" s="196"/>
      <c r="C27" s="275" t="s">
        <v>187</v>
      </c>
      <c r="D27" s="277"/>
      <c r="E27" s="146"/>
      <c r="F27" s="147"/>
      <c r="G27" s="148"/>
      <c r="H27" s="148"/>
      <c r="I27" s="148"/>
      <c r="J27" s="148"/>
      <c r="K27" s="148"/>
      <c r="L27" s="148"/>
      <c r="M27" s="149"/>
      <c r="N27" s="150"/>
      <c r="O27" s="151"/>
      <c r="P27" s="148"/>
      <c r="Q27" s="148"/>
      <c r="R27" s="148"/>
      <c r="S27" s="149"/>
      <c r="T27" s="152"/>
      <c r="U27" s="182">
        <f t="shared" si="0"/>
        <v>0</v>
      </c>
      <c r="V27" s="152">
        <f t="shared" si="0"/>
        <v>0</v>
      </c>
    </row>
    <row r="28" spans="1:22" ht="50.1" customHeight="1" x14ac:dyDescent="0.2">
      <c r="A28" s="194">
        <v>12</v>
      </c>
      <c r="B28" s="195"/>
      <c r="C28" s="275" t="s">
        <v>188</v>
      </c>
      <c r="D28" s="277"/>
      <c r="E28" s="146"/>
      <c r="F28" s="147"/>
      <c r="G28" s="148"/>
      <c r="H28" s="148"/>
      <c r="I28" s="148"/>
      <c r="J28" s="148"/>
      <c r="K28" s="148"/>
      <c r="L28" s="148"/>
      <c r="M28" s="149"/>
      <c r="N28" s="150"/>
      <c r="O28" s="151"/>
      <c r="P28" s="148"/>
      <c r="Q28" s="148"/>
      <c r="R28" s="148"/>
      <c r="S28" s="149"/>
      <c r="T28" s="152"/>
      <c r="U28" s="182">
        <f t="shared" si="0"/>
        <v>0</v>
      </c>
      <c r="V28" s="152">
        <f t="shared" si="0"/>
        <v>0</v>
      </c>
    </row>
    <row r="29" spans="1:22" ht="50.1" customHeight="1" x14ac:dyDescent="0.2">
      <c r="A29" s="194">
        <v>13</v>
      </c>
      <c r="B29" s="195"/>
      <c r="C29" s="275" t="s">
        <v>201</v>
      </c>
      <c r="D29" s="276"/>
      <c r="E29" s="146"/>
      <c r="F29" s="147"/>
      <c r="G29" s="148"/>
      <c r="H29" s="148"/>
      <c r="I29" s="148"/>
      <c r="J29" s="148"/>
      <c r="K29" s="148"/>
      <c r="L29" s="148"/>
      <c r="M29" s="149"/>
      <c r="N29" s="150"/>
      <c r="O29" s="151"/>
      <c r="P29" s="148"/>
      <c r="Q29" s="148"/>
      <c r="R29" s="148"/>
      <c r="S29" s="149"/>
      <c r="T29" s="152"/>
      <c r="U29" s="182">
        <f t="shared" si="0"/>
        <v>0</v>
      </c>
      <c r="V29" s="152">
        <f t="shared" si="0"/>
        <v>0</v>
      </c>
    </row>
    <row r="30" spans="1:22" ht="50.1" customHeight="1" x14ac:dyDescent="0.2">
      <c r="A30" s="194">
        <v>14</v>
      </c>
      <c r="B30" s="195"/>
      <c r="C30" s="275" t="s">
        <v>189</v>
      </c>
      <c r="D30" s="276"/>
      <c r="E30" s="146"/>
      <c r="F30" s="147"/>
      <c r="G30" s="148"/>
      <c r="H30" s="148"/>
      <c r="I30" s="148"/>
      <c r="J30" s="148"/>
      <c r="K30" s="148"/>
      <c r="L30" s="148"/>
      <c r="M30" s="149"/>
      <c r="N30" s="150"/>
      <c r="O30" s="151"/>
      <c r="P30" s="148"/>
      <c r="Q30" s="148"/>
      <c r="R30" s="148"/>
      <c r="S30" s="149"/>
      <c r="T30" s="152"/>
      <c r="U30" s="182">
        <f t="shared" si="0"/>
        <v>0</v>
      </c>
      <c r="V30" s="152">
        <f t="shared" si="0"/>
        <v>0</v>
      </c>
    </row>
    <row r="31" spans="1:22" ht="50.1" customHeight="1" x14ac:dyDescent="0.2">
      <c r="A31" s="194">
        <v>15</v>
      </c>
      <c r="B31" s="196"/>
      <c r="C31" s="275" t="s">
        <v>190</v>
      </c>
      <c r="D31" s="276"/>
      <c r="E31" s="146"/>
      <c r="F31" s="147"/>
      <c r="G31" s="148"/>
      <c r="H31" s="148"/>
      <c r="I31" s="148"/>
      <c r="J31" s="148"/>
      <c r="K31" s="148"/>
      <c r="L31" s="148"/>
      <c r="M31" s="149"/>
      <c r="N31" s="150"/>
      <c r="O31" s="151"/>
      <c r="P31" s="148"/>
      <c r="Q31" s="148"/>
      <c r="R31" s="148"/>
      <c r="S31" s="149"/>
      <c r="T31" s="152"/>
      <c r="U31" s="182">
        <f t="shared" si="0"/>
        <v>0</v>
      </c>
      <c r="V31" s="152">
        <f t="shared" si="0"/>
        <v>0</v>
      </c>
    </row>
    <row r="32" spans="1:22" ht="50.1" customHeight="1" x14ac:dyDescent="0.2">
      <c r="A32" s="194">
        <v>16</v>
      </c>
      <c r="B32" s="195"/>
      <c r="C32" s="275" t="s">
        <v>202</v>
      </c>
      <c r="D32" s="276"/>
      <c r="E32" s="146"/>
      <c r="F32" s="147"/>
      <c r="G32" s="148"/>
      <c r="H32" s="148"/>
      <c r="I32" s="148"/>
      <c r="J32" s="148"/>
      <c r="K32" s="148"/>
      <c r="L32" s="148"/>
      <c r="M32" s="149"/>
      <c r="N32" s="150"/>
      <c r="O32" s="151"/>
      <c r="P32" s="148"/>
      <c r="Q32" s="148"/>
      <c r="R32" s="148"/>
      <c r="S32" s="149"/>
      <c r="T32" s="152"/>
      <c r="U32" s="182">
        <f t="shared" si="0"/>
        <v>0</v>
      </c>
      <c r="V32" s="152">
        <f t="shared" si="0"/>
        <v>0</v>
      </c>
    </row>
    <row r="33" spans="1:22" ht="50.1" customHeight="1" x14ac:dyDescent="0.2">
      <c r="A33" s="194">
        <v>17</v>
      </c>
      <c r="B33" s="195"/>
      <c r="C33" s="275" t="s">
        <v>191</v>
      </c>
      <c r="D33" s="277"/>
      <c r="E33" s="146"/>
      <c r="F33" s="147"/>
      <c r="G33" s="148"/>
      <c r="H33" s="148"/>
      <c r="I33" s="148"/>
      <c r="J33" s="148"/>
      <c r="K33" s="148"/>
      <c r="L33" s="148"/>
      <c r="M33" s="149"/>
      <c r="N33" s="150"/>
      <c r="O33" s="151"/>
      <c r="P33" s="148"/>
      <c r="Q33" s="148"/>
      <c r="R33" s="148"/>
      <c r="S33" s="149"/>
      <c r="T33" s="152"/>
      <c r="U33" s="182">
        <f t="shared" si="0"/>
        <v>0</v>
      </c>
      <c r="V33" s="152">
        <f t="shared" si="0"/>
        <v>0</v>
      </c>
    </row>
    <row r="34" spans="1:22" ht="50.1" customHeight="1" x14ac:dyDescent="0.2">
      <c r="A34" s="194">
        <v>18</v>
      </c>
      <c r="B34" s="195"/>
      <c r="C34" s="275" t="s">
        <v>192</v>
      </c>
      <c r="D34" s="276"/>
      <c r="E34" s="146"/>
      <c r="F34" s="147"/>
      <c r="G34" s="148"/>
      <c r="H34" s="148"/>
      <c r="I34" s="148"/>
      <c r="J34" s="148"/>
      <c r="K34" s="148"/>
      <c r="L34" s="148"/>
      <c r="M34" s="149"/>
      <c r="N34" s="150"/>
      <c r="O34" s="151"/>
      <c r="P34" s="148"/>
      <c r="Q34" s="148"/>
      <c r="R34" s="148"/>
      <c r="S34" s="149"/>
      <c r="T34" s="152"/>
      <c r="U34" s="182">
        <f t="shared" si="0"/>
        <v>0</v>
      </c>
      <c r="V34" s="152">
        <f t="shared" si="0"/>
        <v>0</v>
      </c>
    </row>
    <row r="35" spans="1:22" ht="50.1" customHeight="1" x14ac:dyDescent="0.2">
      <c r="A35" s="194">
        <v>19</v>
      </c>
      <c r="B35" s="196"/>
      <c r="C35" s="275" t="s">
        <v>193</v>
      </c>
      <c r="D35" s="276"/>
      <c r="E35" s="146"/>
      <c r="F35" s="147"/>
      <c r="G35" s="148"/>
      <c r="H35" s="148"/>
      <c r="I35" s="148"/>
      <c r="J35" s="148"/>
      <c r="K35" s="148"/>
      <c r="L35" s="148"/>
      <c r="M35" s="149"/>
      <c r="N35" s="150"/>
      <c r="O35" s="151"/>
      <c r="P35" s="148"/>
      <c r="Q35" s="148"/>
      <c r="R35" s="148"/>
      <c r="S35" s="149"/>
      <c r="T35" s="152"/>
      <c r="U35" s="182">
        <f t="shared" si="0"/>
        <v>0</v>
      </c>
      <c r="V35" s="152">
        <f t="shared" si="0"/>
        <v>0</v>
      </c>
    </row>
    <row r="36" spans="1:22" ht="50.1" customHeight="1" thickBot="1" x14ac:dyDescent="0.25">
      <c r="A36" s="194">
        <v>20</v>
      </c>
      <c r="B36" s="195"/>
      <c r="C36" s="275" t="s">
        <v>203</v>
      </c>
      <c r="D36" s="276"/>
      <c r="E36" s="146"/>
      <c r="F36" s="147"/>
      <c r="G36" s="148"/>
      <c r="H36" s="148"/>
      <c r="I36" s="148"/>
      <c r="J36" s="148"/>
      <c r="K36" s="148"/>
      <c r="L36" s="148"/>
      <c r="M36" s="149"/>
      <c r="N36" s="150"/>
      <c r="O36" s="151"/>
      <c r="P36" s="148"/>
      <c r="Q36" s="148"/>
      <c r="R36" s="148"/>
      <c r="S36" s="149"/>
      <c r="T36" s="152"/>
      <c r="U36" s="182">
        <f t="shared" si="0"/>
        <v>0</v>
      </c>
      <c r="V36" s="152">
        <f t="shared" si="0"/>
        <v>0</v>
      </c>
    </row>
    <row r="37" spans="1:22" ht="50.1" customHeight="1" thickTop="1" thickBot="1" x14ac:dyDescent="0.25">
      <c r="B37" s="171"/>
      <c r="C37" s="295" t="s">
        <v>119</v>
      </c>
      <c r="D37" s="296"/>
      <c r="E37" s="321">
        <f>SUM(E17,E18,E19,E20,E21,E22,E23,E24,E25,E26,E27,E28,E29,E30,E31,E32,E33,E34,E35,E36)</f>
        <v>16281</v>
      </c>
      <c r="F37" s="322">
        <f t="shared" ref="F37:V37" si="1">SUM(F17,F18,F19,F20,F21,F22,F23,F24,F25,F26,F27,F28,F29,F30,F31,F32,F33,F34,F35,F36)</f>
        <v>40</v>
      </c>
      <c r="G37" s="323">
        <f t="shared" si="1"/>
        <v>0</v>
      </c>
      <c r="H37" s="323">
        <f t="shared" si="1"/>
        <v>15800</v>
      </c>
      <c r="I37" s="323">
        <f t="shared" si="1"/>
        <v>0</v>
      </c>
      <c r="J37" s="323">
        <f t="shared" si="1"/>
        <v>1360</v>
      </c>
      <c r="K37" s="323">
        <f t="shared" si="1"/>
        <v>14440</v>
      </c>
      <c r="L37" s="323">
        <f t="shared" si="1"/>
        <v>0</v>
      </c>
      <c r="M37" s="324">
        <f t="shared" si="1"/>
        <v>0</v>
      </c>
      <c r="N37" s="321">
        <f t="shared" si="1"/>
        <v>1801</v>
      </c>
      <c r="O37" s="325">
        <f t="shared" si="1"/>
        <v>40</v>
      </c>
      <c r="P37" s="323">
        <f t="shared" si="1"/>
        <v>250</v>
      </c>
      <c r="Q37" s="323">
        <f t="shared" si="1"/>
        <v>0</v>
      </c>
      <c r="R37" s="323">
        <f t="shared" si="1"/>
        <v>0</v>
      </c>
      <c r="S37" s="323">
        <f t="shared" si="1"/>
        <v>0</v>
      </c>
      <c r="T37" s="326">
        <f t="shared" si="1"/>
        <v>150</v>
      </c>
      <c r="U37" s="325">
        <f t="shared" si="1"/>
        <v>40</v>
      </c>
      <c r="V37" s="327">
        <f t="shared" si="1"/>
        <v>0</v>
      </c>
    </row>
    <row r="39" spans="1:22" ht="14.25" x14ac:dyDescent="0.15">
      <c r="O39" s="167" t="s">
        <v>157</v>
      </c>
    </row>
    <row r="40" spans="1:22" ht="14.25" x14ac:dyDescent="0.15">
      <c r="O40" s="167" t="s">
        <v>158</v>
      </c>
    </row>
    <row r="41" spans="1:22" x14ac:dyDescent="0.15">
      <c r="P41"/>
    </row>
  </sheetData>
  <mergeCells count="29">
    <mergeCell ref="C37:D37"/>
    <mergeCell ref="C17:D17"/>
    <mergeCell ref="C18:D18"/>
    <mergeCell ref="C19:D19"/>
    <mergeCell ref="C20:D20"/>
    <mergeCell ref="C31:D31"/>
    <mergeCell ref="C30:D30"/>
    <mergeCell ref="C32:D32"/>
    <mergeCell ref="C21:D21"/>
    <mergeCell ref="C22:D22"/>
    <mergeCell ref="C25:D25"/>
    <mergeCell ref="C35:D35"/>
    <mergeCell ref="C36:D36"/>
    <mergeCell ref="C33:D33"/>
    <mergeCell ref="C23:D23"/>
    <mergeCell ref="C24:D24"/>
    <mergeCell ref="O7:P7"/>
    <mergeCell ref="O8:P8"/>
    <mergeCell ref="O9:P9"/>
    <mergeCell ref="C16:D16"/>
    <mergeCell ref="B12:D12"/>
    <mergeCell ref="B13:D13"/>
    <mergeCell ref="B14:D14"/>
    <mergeCell ref="C15:D15"/>
    <mergeCell ref="C29:D29"/>
    <mergeCell ref="C27:D27"/>
    <mergeCell ref="C28:D28"/>
    <mergeCell ref="C34:D34"/>
    <mergeCell ref="C26:D26"/>
  </mergeCells>
  <phoneticPr fontId="2"/>
  <printOptions horizontalCentered="1"/>
  <pageMargins left="0.19685039370078741" right="0.19685039370078741" top="0.59055118110236227" bottom="0.27559055118110237" header="0.51181102362204722" footer="0.31496062992125984"/>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第１面</vt:lpstr>
      <vt:lpstr>第２面①【廃プラA工程】 </vt:lpstr>
      <vt:lpstr>第２面②【廃プラB工程】</vt:lpstr>
      <vt:lpstr>第２面③【廃油C工程】</vt:lpstr>
      <vt:lpstr>第２面④【有機性汚泥D工程】</vt:lpstr>
      <vt:lpstr>第２面⑤【無機性汚泥E工程】</vt:lpstr>
      <vt:lpstr>第２面⑥【廃酸F工程】</vt:lpstr>
      <vt:lpstr>第３面</vt:lpstr>
      <vt:lpstr>集計用シート</vt:lpstr>
      <vt:lpstr>集計用シート!Print_Area</vt:lpstr>
      <vt:lpstr>第１面!Print_Area</vt:lpstr>
      <vt:lpstr>'第２面①【廃プラA工程】 '!Print_Area</vt:lpstr>
      <vt:lpstr>第２面②【廃プラB工程】!Print_Area</vt:lpstr>
      <vt:lpstr>第２面③【廃油C工程】!Print_Area</vt:lpstr>
      <vt:lpstr>第２面④【有機性汚泥D工程】!Print_Area</vt:lpstr>
      <vt:lpstr>第２面⑤【無機性汚泥E工程】!Print_Area</vt:lpstr>
      <vt:lpstr>第２面⑥【廃酸F工程】!Print_Area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2020-06-02T08:33:22Z</dcterms:created>
  <dcterms:modified xsi:type="dcterms:W3CDTF">2024-12-17T01:29:20Z</dcterms:modified>
</cp:coreProperties>
</file>