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地域教育振興課】\050　支援係\040　学校開放関係\002　中学校開放関係\＊各種様式・ひながた\R8\"/>
    </mc:Choice>
  </mc:AlternateContent>
  <xr:revisionPtr revIDLastSave="0" documentId="13_ncr:1_{CF908C7C-5B1D-4EDB-97F5-1567C4055864}" xr6:coauthVersionLast="47" xr6:coauthVersionMax="47" xr10:uidLastSave="{00000000-0000-0000-0000-000000000000}"/>
  <bookViews>
    <workbookView xWindow="-120" yWindow="-120" windowWidth="20730" windowHeight="11040" xr2:uid="{00000000-000D-0000-FFFF-FFFF00000000}"/>
  </bookViews>
  <sheets>
    <sheet name="申請書表面 " sheetId="7" r:id="rId1"/>
    <sheet name="申請書裏面 " sheetId="16" r:id="rId2"/>
    <sheet name="【入力例】申請書表面" sheetId="18" r:id="rId3"/>
    <sheet name="【入力例】申請書裏面" sheetId="19" r:id="rId4"/>
    <sheet name="承認書兼許可書【教育委員会使用】" sheetId="14" r:id="rId5"/>
  </sheets>
  <definedNames>
    <definedName name="_xlnm.Print_Area" localSheetId="2">【入力例】申請書表面!$A$1:$AM$49</definedName>
    <definedName name="_xlnm.Print_Area" localSheetId="3">【入力例】申請書裏面!$A$1:$E$34</definedName>
    <definedName name="_xlnm.Print_Area" localSheetId="4">承認書兼許可書【教育委員会使用】!$A$1:$AM$50</definedName>
    <definedName name="_xlnm.Print_Area" localSheetId="0">'申請書表面 '!$A$1:$AM$49</definedName>
    <definedName name="_xlnm.Print_Area" localSheetId="1">'申請書裏面 '!$A$1:$E$34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2" i="14" l="1"/>
  <c r="R12" i="14"/>
  <c r="AB32" i="18"/>
  <c r="U32" i="18"/>
  <c r="R32" i="18"/>
  <c r="AB31" i="18"/>
  <c r="U31" i="18"/>
  <c r="M27" i="18"/>
  <c r="N26" i="18"/>
  <c r="M24" i="18" s="1"/>
  <c r="N25" i="18"/>
  <c r="AI15" i="18"/>
  <c r="E10" i="18"/>
  <c r="N25" i="7"/>
  <c r="M27" i="7"/>
  <c r="N26" i="7"/>
  <c r="R31" i="18" l="1"/>
  <c r="AJ31" i="18" s="1"/>
  <c r="AJ32" i="18"/>
  <c r="M24" i="7"/>
  <c r="AB32" i="7"/>
  <c r="U32" i="7"/>
  <c r="AB31" i="7"/>
  <c r="U31" i="7"/>
  <c r="R31" i="7"/>
  <c r="R32" i="7" l="1"/>
  <c r="E10" i="7"/>
  <c r="AJ31" i="7" s="1"/>
  <c r="AJ31" i="14" s="1"/>
  <c r="AJ32" i="7" l="1"/>
  <c r="AJ32" i="14" s="1"/>
  <c r="L23" i="14" l="1"/>
  <c r="G12" i="14"/>
  <c r="R28" i="14" l="1"/>
  <c r="AE32" i="14" l="1"/>
  <c r="AB32" i="14"/>
  <c r="X32" i="14"/>
  <c r="U32" i="14"/>
  <c r="R32" i="14"/>
  <c r="AE31" i="14"/>
  <c r="AB31" i="14"/>
  <c r="X31" i="14"/>
  <c r="U31" i="14"/>
  <c r="R31" i="14"/>
  <c r="X12" i="14"/>
  <c r="V12" i="14"/>
  <c r="L16" i="14"/>
  <c r="L29" i="14" l="1"/>
  <c r="R26" i="14"/>
  <c r="R25" i="14"/>
  <c r="M27" i="14"/>
  <c r="N26" i="14"/>
  <c r="N25" i="14"/>
  <c r="M24" i="14"/>
  <c r="AG22" i="14"/>
  <c r="AC22" i="14"/>
  <c r="Z22" i="14"/>
  <c r="U22" i="14"/>
  <c r="Q22" i="14"/>
  <c r="N22" i="14"/>
  <c r="L21" i="14"/>
  <c r="Q20" i="14"/>
  <c r="M20" i="14"/>
  <c r="L17" i="14"/>
  <c r="AK15" i="14" l="1"/>
  <c r="AI15" i="14"/>
  <c r="AG15" i="14"/>
  <c r="AE15" i="14"/>
  <c r="AC15" i="14"/>
  <c r="AA15" i="14"/>
  <c r="Y15" i="14"/>
  <c r="W15" i="14"/>
  <c r="U15" i="14"/>
  <c r="S15" i="14"/>
  <c r="Q15" i="14"/>
  <c r="O15" i="14"/>
  <c r="M15" i="14"/>
  <c r="K15" i="14"/>
  <c r="I15" i="14"/>
  <c r="G15" i="14"/>
  <c r="AK14" i="14"/>
  <c r="AI14" i="14"/>
  <c r="AG14" i="14"/>
  <c r="AE14" i="14"/>
  <c r="AC14" i="14"/>
  <c r="AA14" i="14"/>
  <c r="Y14" i="14"/>
  <c r="W14" i="14"/>
  <c r="U14" i="14"/>
  <c r="S14" i="14"/>
  <c r="Q14" i="14"/>
  <c r="O14" i="14"/>
  <c r="M14" i="14"/>
  <c r="K14" i="14"/>
  <c r="I14" i="14"/>
  <c r="G14" i="14"/>
  <c r="AK13" i="14"/>
  <c r="AI13" i="14"/>
  <c r="AG13" i="14"/>
  <c r="AE13" i="14"/>
  <c r="AC13" i="14"/>
  <c r="AA13" i="14"/>
  <c r="Y13" i="14"/>
  <c r="W13" i="14"/>
  <c r="U13" i="14"/>
  <c r="S13" i="14"/>
  <c r="Q13" i="14"/>
  <c r="O13" i="14"/>
  <c r="M13" i="14"/>
  <c r="K13" i="14"/>
  <c r="I13" i="14"/>
  <c r="G13" i="14"/>
  <c r="E10" i="14"/>
  <c r="N3" i="14"/>
  <c r="AI15" i="7" l="1"/>
</calcChain>
</file>

<file path=xl/sharedStrings.xml><?xml version="1.0" encoding="utf-8"?>
<sst xmlns="http://schemas.openxmlformats.org/spreadsheetml/2006/main" count="451" uniqueCount="195">
  <si>
    <t>１人当たりの会費等</t>
  </si>
  <si>
    <t>確 認 事 項</t>
  </si>
  <si>
    <t>備　　　考</t>
  </si>
  <si>
    <t>氏　　名</t>
  </si>
  <si>
    <t>住　　　　　所</t>
  </si>
  <si>
    <t>電　話　番　号</t>
  </si>
  <si>
    <t>年</t>
    <rPh sb="0" eb="1">
      <t>ネン</t>
    </rPh>
    <phoneticPr fontId="5"/>
  </si>
  <si>
    <t>月</t>
    <rPh sb="0" eb="1">
      <t>ガツ</t>
    </rPh>
    <phoneticPr fontId="5"/>
  </si>
  <si>
    <t>フリガナ</t>
    <phoneticPr fontId="5"/>
  </si>
  <si>
    <t>電話番号</t>
    <rPh sb="0" eb="2">
      <t>デンワ</t>
    </rPh>
    <rPh sb="2" eb="4">
      <t>バンゴウ</t>
    </rPh>
    <phoneticPr fontId="5"/>
  </si>
  <si>
    <t>校区内</t>
    <rPh sb="2" eb="3">
      <t>ナイ</t>
    </rPh>
    <phoneticPr fontId="5"/>
  </si>
  <si>
    <t>合　計</t>
    <phoneticPr fontId="5"/>
  </si>
  <si>
    <t>校区外</t>
    <rPh sb="2" eb="3">
      <t>ガイ</t>
    </rPh>
    <phoneticPr fontId="5"/>
  </si>
  <si>
    <t>人</t>
    <rPh sb="0" eb="1">
      <t>ニン</t>
    </rPh>
    <phoneticPr fontId="5"/>
  </si>
  <si>
    <t>会員数</t>
    <rPh sb="0" eb="1">
      <t>カイ</t>
    </rPh>
    <rPh sb="1" eb="2">
      <t>イン</t>
    </rPh>
    <rPh sb="2" eb="3">
      <t>スウ</t>
    </rPh>
    <phoneticPr fontId="5"/>
  </si>
  <si>
    <t>生年月日</t>
    <rPh sb="0" eb="2">
      <t>セイネン</t>
    </rPh>
    <rPh sb="2" eb="4">
      <t>ガッピ</t>
    </rPh>
    <phoneticPr fontId="5"/>
  </si>
  <si>
    <t>・</t>
    <phoneticPr fontId="5"/>
  </si>
  <si>
    <t>日</t>
    <rPh sb="0" eb="1">
      <t>ヒ</t>
    </rPh>
    <phoneticPr fontId="5"/>
  </si>
  <si>
    <t>〒</t>
    <phoneticPr fontId="5"/>
  </si>
  <si>
    <t>（自宅）</t>
    <rPh sb="1" eb="3">
      <t>ジタク</t>
    </rPh>
    <phoneticPr fontId="5"/>
  </si>
  <si>
    <t>（携帯）</t>
    <rPh sb="1" eb="3">
      <t>ケイタイ</t>
    </rPh>
    <phoneticPr fontId="5"/>
  </si>
  <si>
    <t>（　</t>
    <phoneticPr fontId="5"/>
  </si>
  <si>
    <t>（会費）</t>
    <phoneticPr fontId="5"/>
  </si>
  <si>
    <t>（その他の費用）</t>
    <phoneticPr fontId="5"/>
  </si>
  <si>
    <t>有</t>
    <phoneticPr fontId="5"/>
  </si>
  <si>
    <t>無</t>
    <phoneticPr fontId="5"/>
  </si>
  <si>
    <t>申請に当たっては、次の内容をご確認の上、□にレを記入してください。</t>
    <phoneticPr fontId="5"/>
  </si>
  <si>
    <t>年</t>
    <phoneticPr fontId="5"/>
  </si>
  <si>
    <t>月</t>
    <phoneticPr fontId="5"/>
  </si>
  <si>
    <t>日</t>
  </si>
  <si>
    <t>生</t>
    <phoneticPr fontId="5"/>
  </si>
  <si>
    <t>　</t>
    <phoneticPr fontId="5"/>
  </si>
  <si>
    <t>・</t>
    <phoneticPr fontId="5"/>
  </si>
  <si>
    <t>・</t>
    <phoneticPr fontId="5"/>
  </si>
  <si>
    <t>・</t>
    <phoneticPr fontId="5"/>
  </si>
  <si>
    <t>利用団体代表者　様</t>
    <rPh sb="0" eb="2">
      <t>リヨウ</t>
    </rPh>
    <rPh sb="2" eb="4">
      <t>ダンタイ</t>
    </rPh>
    <rPh sb="4" eb="7">
      <t>ダイヒョウシャ</t>
    </rPh>
    <rPh sb="8" eb="9">
      <t>サマ</t>
    </rPh>
    <phoneticPr fontId="5"/>
  </si>
  <si>
    <t>ㇾ</t>
    <phoneticPr fontId="5"/>
  </si>
  <si>
    <t>－</t>
  </si>
  <si>
    <t>堺市教育委員会教育長</t>
    <rPh sb="0" eb="2">
      <t>サカイシ</t>
    </rPh>
    <rPh sb="2" eb="4">
      <t>キョウイク</t>
    </rPh>
    <rPh sb="4" eb="7">
      <t>イインカイ</t>
    </rPh>
    <rPh sb="7" eb="9">
      <t>キョウイク</t>
    </rPh>
    <rPh sb="9" eb="10">
      <t>チョウ</t>
    </rPh>
    <phoneticPr fontId="5"/>
  </si>
  <si>
    <t>堺市立　　　　　　　　　</t>
    <phoneticPr fontId="5"/>
  </si>
  <si>
    <t>　堺市立</t>
    <rPh sb="1" eb="3">
      <t>サカイシ</t>
    </rPh>
    <rPh sb="3" eb="4">
      <t>リツ</t>
    </rPh>
    <phoneticPr fontId="5"/>
  </si>
  <si>
    <t>施設開放事業</t>
    <rPh sb="0" eb="6">
      <t>シセツカイホウジギョウ</t>
    </rPh>
    <phoneticPr fontId="5"/>
  </si>
  <si>
    <t>体育館(　　　　　　　　　　　　　　　　　　　　　　　　　　　)</t>
    <phoneticPr fontId="5"/>
  </si>
  <si>
    <t>運動場夜間開放事業</t>
  </si>
  <si>
    <t>)</t>
    <phoneticPr fontId="5"/>
  </si>
  <si>
    <t>月額</t>
    <rPh sb="0" eb="2">
      <t>ゲツガク</t>
    </rPh>
    <phoneticPr fontId="5"/>
  </si>
  <si>
    <t>代表者は２０歳以上の方に限ります。また、会員数は合計１０人以上で、構成員の過半数が校区内の</t>
    <phoneticPr fontId="5"/>
  </si>
  <si>
    <t>住民で構成されている必要があります。</t>
    <phoneticPr fontId="5"/>
  </si>
  <si>
    <t>利用学校の校区(内・外)</t>
    <phoneticPr fontId="5"/>
  </si>
  <si>
    <t>内　・　外</t>
  </si>
  <si>
    <t>他の団体に利用させないこと。</t>
  </si>
  <si>
    <t>所定の場所以外で火気を使用しないこと。</t>
  </si>
  <si>
    <t>学校の敷地内及び周辺の駐車禁止区域に駐車しないこと。</t>
  </si>
  <si>
    <t>学校の敷地内において喫煙し、若しくは飲酒し、又は酒気を帯びて利用しないこと。</t>
    <phoneticPr fontId="5"/>
  </si>
  <si>
    <t>登録年度</t>
    <phoneticPr fontId="5"/>
  </si>
  <si>
    <t>利用開始希望日</t>
    <phoneticPr fontId="5"/>
  </si>
  <si>
    <t>年</t>
    <rPh sb="0" eb="1">
      <t>ネン</t>
    </rPh>
    <phoneticPr fontId="5"/>
  </si>
  <si>
    <t>月　</t>
    <rPh sb="0" eb="1">
      <t>ガツ</t>
    </rPh>
    <phoneticPr fontId="5"/>
  </si>
  <si>
    <t>日</t>
    <rPh sb="0" eb="1">
      <t>ニチ</t>
    </rPh>
    <phoneticPr fontId="5"/>
  </si>
  <si>
    <t>年度</t>
    <rPh sb="0" eb="1">
      <t>ネン</t>
    </rPh>
    <rPh sb="1" eb="2">
      <t>ド</t>
    </rPh>
    <phoneticPr fontId="5"/>
  </si>
  <si>
    <t>年額</t>
    <rPh sb="0" eb="2">
      <t>ネンガク</t>
    </rPh>
    <phoneticPr fontId="5"/>
  </si>
  <si>
    <t>月</t>
    <rPh sb="0" eb="1">
      <t>ツキ</t>
    </rPh>
    <phoneticPr fontId="5"/>
  </si>
  <si>
    <t>円</t>
    <rPh sb="0" eb="1">
      <t>エン</t>
    </rPh>
    <phoneticPr fontId="5"/>
  </si>
  <si>
    <t>会費等を徴収するときは、代表者とは別に会計担当者を定め、費用の収支を明確にしてください。</t>
    <phoneticPr fontId="5"/>
  </si>
  <si>
    <t>また、必要に応じて、収支に関する書類の提出を求めることがあります。　</t>
    <phoneticPr fontId="5"/>
  </si>
  <si>
    <t>堺市暴力団排除条例に基づき、申請内容等の確認のため必要に応じて、関係機関に申請者の住所、</t>
    <phoneticPr fontId="5"/>
  </si>
  <si>
    <t>氏名等申請書に記載されている情報を提供することがあります。</t>
    <phoneticPr fontId="5"/>
  </si>
  <si>
    <t>　利用に当たっては、次の事項を遵守してください。本条件のいずれかに違反し、又は違反するおそ</t>
    <phoneticPr fontId="5"/>
  </si>
  <si>
    <t>れがあるときは、貴団体の利用を停止させ、又は登録を取り消すことがあります。</t>
    <phoneticPr fontId="5"/>
  </si>
  <si>
    <t>火災その他重大な事故が発生したときは、直ちに適切な措置をとるとともに、所管課、運営委員会、校長</t>
    <phoneticPr fontId="5"/>
  </si>
  <si>
    <t>等に連絡すること。</t>
    <phoneticPr fontId="5"/>
  </si>
  <si>
    <t>団　体　名</t>
    <phoneticPr fontId="5"/>
  </si>
  <si>
    <t>代　表　者</t>
    <phoneticPr fontId="5"/>
  </si>
  <si>
    <t xml:space="preserve">
利用事業及び利用施設
※カッコ内には野球等の活動内容を記入。
</t>
    <phoneticPr fontId="5"/>
  </si>
  <si>
    <t>団　体　名</t>
    <phoneticPr fontId="5"/>
  </si>
  <si>
    <t>氏　　名</t>
    <rPh sb="0" eb="1">
      <t>シ</t>
    </rPh>
    <rPh sb="3" eb="4">
      <t>ナ</t>
    </rPh>
    <phoneticPr fontId="5"/>
  </si>
  <si>
    <t>住　　所</t>
    <rPh sb="0" eb="1">
      <t>ジュウ</t>
    </rPh>
    <rPh sb="3" eb="4">
      <t>ショ</t>
    </rPh>
    <phoneticPr fontId="5"/>
  </si>
  <si>
    <t>利用開始日</t>
    <phoneticPr fontId="5"/>
  </si>
  <si>
    <t>印</t>
    <rPh sb="0" eb="1">
      <t>イン</t>
    </rPh>
    <phoneticPr fontId="5"/>
  </si>
  <si>
    <r>
      <t>運動場</t>
    </r>
    <r>
      <rPr>
        <sz val="11"/>
        <color theme="1"/>
        <rFont val="Century"/>
        <family val="1"/>
      </rPr>
      <t>(</t>
    </r>
    <r>
      <rPr>
        <sz val="11"/>
        <color theme="1"/>
        <rFont val="ＭＳ 明朝"/>
        <family val="1"/>
        <charset val="128"/>
      </rPr>
      <t>　　　　　　　　　　　　　　　　　　　　　　　　　　</t>
    </r>
    <r>
      <rPr>
        <sz val="11"/>
        <color theme="1"/>
        <rFont val="Century"/>
        <family val="1"/>
      </rPr>
      <t xml:space="preserve"> </t>
    </r>
    <r>
      <rPr>
        <sz val="11"/>
        <color theme="1"/>
        <rFont val="ＭＳ 明朝"/>
        <family val="1"/>
        <charset val="128"/>
      </rPr>
      <t>　</t>
    </r>
    <r>
      <rPr>
        <sz val="11"/>
        <color theme="1"/>
        <rFont val="Century"/>
        <family val="1"/>
      </rPr>
      <t>)</t>
    </r>
    <phoneticPr fontId="5"/>
  </si>
  <si>
    <r>
      <t>運動場</t>
    </r>
    <r>
      <rPr>
        <sz val="11"/>
        <color theme="1"/>
        <rFont val="Century"/>
        <family val="1"/>
      </rPr>
      <t>(</t>
    </r>
    <r>
      <rPr>
        <sz val="11"/>
        <color theme="1"/>
        <rFont val="ＭＳ 明朝"/>
        <family val="1"/>
        <charset val="128"/>
      </rPr>
      <t>　　　　　　　　　　　　　　　　　　　　　　　　　　　</t>
    </r>
    <phoneticPr fontId="5"/>
  </si>
  <si>
    <r>
      <t>運動場</t>
    </r>
    <r>
      <rPr>
        <sz val="11"/>
        <color theme="1"/>
        <rFont val="Century"/>
        <family val="1"/>
      </rPr>
      <t>(</t>
    </r>
    <r>
      <rPr>
        <sz val="11"/>
        <color theme="1"/>
        <rFont val="ＭＳ 明朝"/>
        <family val="1"/>
        <charset val="128"/>
      </rPr>
      <t>　　　　　　　　　　　　　　　　　　　　　　　　　　</t>
    </r>
    <r>
      <rPr>
        <sz val="11"/>
        <color theme="1"/>
        <rFont val="Century"/>
        <family val="1"/>
      </rPr>
      <t xml:space="preserve"> </t>
    </r>
    <r>
      <rPr>
        <sz val="11"/>
        <color theme="1"/>
        <rFont val="ＭＳ 明朝"/>
        <family val="1"/>
        <charset val="128"/>
      </rPr>
      <t>　</t>
    </r>
    <r>
      <rPr>
        <sz val="11"/>
        <color theme="1"/>
        <rFont val="Century"/>
        <family val="1"/>
      </rPr>
      <t>)</t>
    </r>
    <phoneticPr fontId="5"/>
  </si>
  <si>
    <r>
      <t>運動場</t>
    </r>
    <r>
      <rPr>
        <sz val="11"/>
        <color theme="1"/>
        <rFont val="Century"/>
        <family val="1"/>
      </rPr>
      <t>(</t>
    </r>
    <r>
      <rPr>
        <sz val="11"/>
        <color theme="1"/>
        <rFont val="ＭＳ 明朝"/>
        <family val="1"/>
        <charset val="128"/>
      </rPr>
      <t>　　　　　　　　　　　　　　　　　　　　　　　　　　　</t>
    </r>
    <phoneticPr fontId="5"/>
  </si>
  <si>
    <t>（その他の費用）</t>
    <phoneticPr fontId="5"/>
  </si>
  <si>
    <t xml:space="preserve"> 堺市立</t>
    <rPh sb="1" eb="3">
      <t>サカイシ</t>
    </rPh>
    <rPh sb="3" eb="4">
      <t>リツ</t>
    </rPh>
    <phoneticPr fontId="5"/>
  </si>
  <si>
    <t>堺市教育委員会教育長　殿</t>
    <rPh sb="0" eb="2">
      <t>サカイシ</t>
    </rPh>
    <rPh sb="2" eb="4">
      <t>キョウイク</t>
    </rPh>
    <rPh sb="4" eb="7">
      <t>イインカイ</t>
    </rPh>
    <rPh sb="7" eb="9">
      <t>キョウイク</t>
    </rPh>
    <rPh sb="9" eb="10">
      <t>チョウ</t>
    </rPh>
    <rPh sb="11" eb="12">
      <t>ドノ</t>
    </rPh>
    <phoneticPr fontId="5"/>
  </si>
  <si>
    <t>体育館(　　　　　　　　　　　　　　　　　　　　　　　　　　　</t>
    <phoneticPr fontId="5"/>
  </si>
  <si>
    <t>様式第１号の２(第７条関係)　</t>
    <rPh sb="0" eb="2">
      <t>ヨウシキ</t>
    </rPh>
    <rPh sb="2" eb="3">
      <t>ダイ</t>
    </rPh>
    <rPh sb="4" eb="5">
      <t>ゴウ</t>
    </rPh>
    <rPh sb="8" eb="9">
      <t>ダイ</t>
    </rPh>
    <rPh sb="10" eb="11">
      <t>ジョウ</t>
    </rPh>
    <rPh sb="11" eb="13">
      <t>カンケイ</t>
    </rPh>
    <phoneticPr fontId="5"/>
  </si>
  <si>
    <t>中学校施設開放事業・運動場夜間開放事業</t>
    <phoneticPr fontId="5"/>
  </si>
  <si>
    <t>利用団体登録申請書兼学校施設使用許可申請書</t>
    <phoneticPr fontId="5"/>
  </si>
  <si>
    <t>堺市立</t>
    <phoneticPr fontId="5"/>
  </si>
  <si>
    <t>メールアドレス</t>
    <phoneticPr fontId="5"/>
  </si>
  <si>
    <t>使 用 日 時</t>
    <phoneticPr fontId="5"/>
  </si>
  <si>
    <t>学校施設開放事業使用予定表その他利用調整の結果のとおり</t>
    <phoneticPr fontId="5"/>
  </si>
  <si>
    <t>本人の同意を得たうえで会員の住所、氏名等を運営委員会控用裏面の会員名簿に記入してください。</t>
    <phoneticPr fontId="5"/>
  </si>
  <si>
    <t>また、必要に応じて、役員名簿等の提出を求めることがあります。</t>
    <phoneticPr fontId="5"/>
  </si>
  <si>
    <t>※個人情報は、本事業に係る利用目的のみに使用し、本事業の関係機関以外の第三者に提供することはございません。</t>
    <phoneticPr fontId="5"/>
  </si>
  <si>
    <t>※利用開始希望日現在</t>
    <rPh sb="1" eb="3">
      <t>リヨウ</t>
    </rPh>
    <rPh sb="3" eb="5">
      <t>カイシ</t>
    </rPh>
    <rPh sb="5" eb="8">
      <t>キボウビ</t>
    </rPh>
    <rPh sb="8" eb="10">
      <t>ゲンザイ</t>
    </rPh>
    <phoneticPr fontId="5"/>
  </si>
  <si>
    <t>（満</t>
    <rPh sb="1" eb="2">
      <t>マン</t>
    </rPh>
    <phoneticPr fontId="5"/>
  </si>
  <si>
    <t>歳）</t>
    <rPh sb="0" eb="1">
      <t>サイ</t>
    </rPh>
    <phoneticPr fontId="5"/>
  </si>
  <si>
    <t>中学校施設開放事業・運動場夜間開放事業を利用したいので、次のとおり利用団体の</t>
    <phoneticPr fontId="5"/>
  </si>
  <si>
    <t>登録及び学校施設の使用許可を申請します。</t>
    <phoneticPr fontId="5"/>
  </si>
  <si>
    <t>使用の許可を受けた施設以外に立ち入らないこと。</t>
    <phoneticPr fontId="5"/>
  </si>
  <si>
    <t>利用目的以外に利用しないこと。</t>
    <phoneticPr fontId="5"/>
  </si>
  <si>
    <t>使用した施設の後片付け、清掃、消灯、施錠等を行い、使用前の状態に回復すること。</t>
    <phoneticPr fontId="5"/>
  </si>
  <si>
    <t>利用の都度、利用団体に属する者のうちから、利用責任者を定めること。</t>
    <phoneticPr fontId="5"/>
  </si>
  <si>
    <t>学校への出入りに必要な場合を除き、校門を開放しないこと。</t>
    <phoneticPr fontId="5"/>
  </si>
  <si>
    <t>非常口及び消火設備の周囲に物を置かないようにする等災害発生時の安全の確保を図ること。</t>
    <phoneticPr fontId="5"/>
  </si>
  <si>
    <t>前各項に定めるもののほか、開放事業を安全かつ円滑に実施するために教育長、運営委員会又は校長から指示</t>
    <phoneticPr fontId="5"/>
  </si>
  <si>
    <t>された事項に従うこと。</t>
    <phoneticPr fontId="5"/>
  </si>
  <si>
    <t>様式第２号の２（第７条関係）</t>
    <rPh sb="0" eb="2">
      <t>ヨウシキ</t>
    </rPh>
    <rPh sb="2" eb="3">
      <t>ダイ</t>
    </rPh>
    <rPh sb="4" eb="5">
      <t>ゴウ</t>
    </rPh>
    <rPh sb="8" eb="9">
      <t>ダイ</t>
    </rPh>
    <rPh sb="10" eb="11">
      <t>ジョウ</t>
    </rPh>
    <rPh sb="11" eb="13">
      <t>カンケイ</t>
    </rPh>
    <phoneticPr fontId="5"/>
  </si>
  <si>
    <t>利用団体登録承認書兼学校施設使用許可書</t>
    <rPh sb="0" eb="2">
      <t>リヨウ</t>
    </rPh>
    <rPh sb="2" eb="4">
      <t>ダンタイ</t>
    </rPh>
    <rPh sb="4" eb="6">
      <t>トウロク</t>
    </rPh>
    <rPh sb="6" eb="8">
      <t>ショウニン</t>
    </rPh>
    <rPh sb="8" eb="9">
      <t>ショ</t>
    </rPh>
    <rPh sb="9" eb="10">
      <t>ケン</t>
    </rPh>
    <rPh sb="10" eb="12">
      <t>ガッコウ</t>
    </rPh>
    <rPh sb="12" eb="14">
      <t>シセツ</t>
    </rPh>
    <rPh sb="14" eb="16">
      <t>シヨウ</t>
    </rPh>
    <rPh sb="16" eb="19">
      <t>キョカショ</t>
    </rPh>
    <phoneticPr fontId="5"/>
  </si>
  <si>
    <t>中学校施設開放事業・運動場夜間開放事業利用に係る利用団体の登録承認及び学校施</t>
    <phoneticPr fontId="5"/>
  </si>
  <si>
    <t>設の使用許可について、次のとおり決定したので、通知します。</t>
    <phoneticPr fontId="5"/>
  </si>
  <si>
    <t>使　用　目　的</t>
    <rPh sb="0" eb="1">
      <t>ツカ</t>
    </rPh>
    <phoneticPr fontId="5"/>
  </si>
  <si>
    <t>※利用学校の校区 内か外を選択してください。</t>
    <rPh sb="13" eb="15">
      <t>センタク</t>
    </rPh>
    <phoneticPr fontId="5"/>
  </si>
  <si>
    <t>団体番号</t>
    <rPh sb="0" eb="4">
      <t>ダンタイバンゴウ</t>
    </rPh>
    <phoneticPr fontId="5"/>
  </si>
  <si>
    <t xml:space="preserve">
利用事業及び
使用施設（目的）
※カッコ内には野球等の活動内容を記入。</t>
    <phoneticPr fontId="5"/>
  </si>
  <si>
    <t>利用に当たっては、堺市立学校の施設開放に関する規則等の法令及び教育長、運営委員会、</t>
    <phoneticPr fontId="5"/>
  </si>
  <si>
    <t>管理指導員又は校長の指示を遵守し、節度をもって施設を使用します。</t>
    <phoneticPr fontId="5"/>
  </si>
  <si>
    <t>秩序又は風俗を乱す行為や施設等を破損する等の行為を行いません。</t>
    <phoneticPr fontId="5"/>
  </si>
  <si>
    <t>施設の使用は、堺市暴力団排除条例に基づく暴力団の利益となる活動に該当しません。</t>
    <phoneticPr fontId="5"/>
  </si>
  <si>
    <t>利用者の活動上の安全を確保する義務及び責任は利用団体にあることを認識し、熱中症その他の</t>
    <phoneticPr fontId="5"/>
  </si>
  <si>
    <t>事故の発生予防、事故発生時の対応マニュアルの作成、保険への加入等の必要な措置をとります。</t>
    <phoneticPr fontId="5"/>
  </si>
  <si>
    <t>上記各事項に反することが判明した場合は、登録を承認されず、又は登録を取り消されても</t>
    <phoneticPr fontId="5"/>
  </si>
  <si>
    <t>異議はありません。</t>
    <phoneticPr fontId="5"/>
  </si>
  <si>
    <t>会　　　員　　　名　　　簿</t>
    <phoneticPr fontId="5"/>
  </si>
  <si>
    <t>●●</t>
    <phoneticPr fontId="5"/>
  </si>
  <si>
    <t>29999</t>
    <phoneticPr fontId="5"/>
  </si>
  <si>
    <t>堺△△バレー</t>
    <rPh sb="0" eb="1">
      <t>サカイ</t>
    </rPh>
    <phoneticPr fontId="5"/>
  </si>
  <si>
    <t>堺　花子</t>
  </si>
  <si>
    <t>堺　花子</t>
    <rPh sb="0" eb="1">
      <t>サカイ</t>
    </rPh>
    <rPh sb="2" eb="4">
      <t>ハナコ</t>
    </rPh>
    <phoneticPr fontId="5"/>
  </si>
  <si>
    <t>サカイ　ハナコ</t>
    <phoneticPr fontId="5"/>
  </si>
  <si>
    <t>堺市□区△△町3-3-3</t>
    <phoneticPr fontId="5"/>
  </si>
  <si>
    <t>9999</t>
    <phoneticPr fontId="5"/>
  </si>
  <si>
    <t>072</t>
    <phoneticPr fontId="5"/>
  </si>
  <si>
    <t>○○○○</t>
    <phoneticPr fontId="5"/>
  </si>
  <si>
    <t>090</t>
    <phoneticPr fontId="5"/>
  </si>
  <si>
    <t>△△△＠■■.com</t>
    <phoneticPr fontId="5"/>
  </si>
  <si>
    <t>　バレーボール</t>
    <phoneticPr fontId="5"/>
  </si>
  <si>
    <t>✓</t>
  </si>
  <si>
    <t>✓</t>
    <phoneticPr fontId="5"/>
  </si>
  <si>
    <t>✓</t>
    <phoneticPr fontId="5"/>
  </si>
  <si>
    <t>山田　太郎</t>
  </si>
  <si>
    <t>内</t>
  </si>
  <si>
    <t>□区▼▲★町●丁</t>
  </si>
  <si>
    <t>000-0000-000*</t>
  </si>
  <si>
    <t>美原　真</t>
  </si>
  <si>
    <t>□区▼▲★町●丁目</t>
  </si>
  <si>
    <t>0*0-0000-0000</t>
  </si>
  <si>
    <t>大阪　奈々子</t>
  </si>
  <si>
    <t>00*-0000-0000</t>
  </si>
  <si>
    <t>高石　美穂</t>
  </si>
  <si>
    <t>外</t>
  </si>
  <si>
    <t>□市</t>
  </si>
  <si>
    <t>000-**00-0000</t>
  </si>
  <si>
    <t>忠岡　忠史</t>
  </si>
  <si>
    <t>000-0*0*-0000</t>
  </si>
  <si>
    <t>岸和田　篤志</t>
  </si>
  <si>
    <t>□町</t>
  </si>
  <si>
    <t>*00-0000</t>
  </si>
  <si>
    <t>岬　聖子</t>
  </si>
  <si>
    <t>□村</t>
  </si>
  <si>
    <t>00*-0000</t>
  </si>
  <si>
    <t>泉北　亮子</t>
  </si>
  <si>
    <t>000-0000-*000</t>
  </si>
  <si>
    <t>神戸　有子</t>
  </si>
  <si>
    <t>000-000*</t>
  </si>
  <si>
    <t>西宮　英人</t>
  </si>
  <si>
    <t>0*0-**00-0000</t>
  </si>
  <si>
    <t>芦屋　麗子</t>
  </si>
  <si>
    <t>00*-00*0</t>
  </si>
  <si>
    <t>泉南　一郎</t>
  </si>
  <si>
    <t>□区△△町●丁</t>
  </si>
  <si>
    <t>*0*-0000</t>
  </si>
  <si>
    <t>吹田　彰子</t>
  </si>
  <si>
    <t>000-*000-0000</t>
  </si>
  <si>
    <t>淀川　次郎朗</t>
  </si>
  <si>
    <t>000-0*00-0000</t>
  </si>
  <si>
    <t>堺　郁夫</t>
  </si>
  <si>
    <t>000-****</t>
  </si>
  <si>
    <t>美原　奨</t>
  </si>
  <si>
    <t>***-0000</t>
  </si>
  <si>
    <t>大阪　多恵</t>
  </si>
  <si>
    <t>**0-00*0-****</t>
  </si>
  <si>
    <t>沖縄　蘭</t>
  </si>
  <si>
    <t>000-**00</t>
  </si>
  <si>
    <t>大分　元太</t>
  </si>
  <si>
    <t>***-****</t>
  </si>
  <si>
    <t>山口　愛子</t>
  </si>
  <si>
    <t>0*0-0000-00**</t>
  </si>
  <si>
    <t>箕面　順子</t>
  </si>
  <si>
    <t>000-****-**00</t>
  </si>
  <si>
    <t>R8</t>
    <phoneticPr fontId="5"/>
  </si>
  <si>
    <t>代表者は成年に達した方に限ります。また、会員数は合計１０人以上で、構成員の過半数が校区内の</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</si>
</sst>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font>
      <sz val="11"/>
      <color theme="1"/>
      <name val="ＭＳ Ｐゴシック"/>
      <family val="2"/>
      <charset val="128"/>
      <scheme val="minor"/>
    </font>
    <font>
      <sz val="12"/>
      <color theme="1"/>
      <name val="ＭＳ 明朝"/>
      <family val="1"/>
      <charset val="128"/>
    </font>
    <font>
      <sz val="10.5"/>
      <color theme="1"/>
      <name val="ＭＳ 明朝"/>
      <family val="1"/>
      <charset val="128"/>
    </font>
    <font>
      <sz val="11"/>
      <color theme="1"/>
      <name val="ＭＳ 明朝"/>
      <family val="1"/>
      <charset val="128"/>
    </font>
    <font>
      <sz val="10"/>
      <color theme="1"/>
      <name val="ＭＳ 明朝"/>
      <family val="1"/>
      <charset val="128"/>
    </font>
    <font>
      <sz val="6"/>
      <name val="ＭＳ Ｐゴシック"/>
      <family val="2"/>
      <charset val="128"/>
      <scheme val="minor"/>
    </font>
    <font>
      <sz val="14"/>
      <color theme="1"/>
      <name val="Century"/>
      <family val="1"/>
    </font>
    <font>
      <sz val="12"/>
      <color theme="1"/>
      <name val="HG丸ｺﾞｼｯｸM-PRO"/>
      <family val="3"/>
      <charset val="128"/>
    </font>
    <font>
      <sz val="12"/>
      <color theme="1"/>
      <name val="Century"/>
      <family val="1"/>
    </font>
    <font>
      <sz val="14"/>
      <color theme="1"/>
      <name val="ＭＳ 明朝"/>
      <family val="1"/>
      <charset val="128"/>
    </font>
    <font>
      <sz val="11"/>
      <name val="ＭＳ Ｐゴシック"/>
      <family val="3"/>
      <charset val="128"/>
    </font>
    <font>
      <sz val="18"/>
      <color theme="1"/>
      <name val="ＭＳ 明朝"/>
      <family val="1"/>
      <charset val="128"/>
    </font>
    <font>
      <sz val="16"/>
      <color theme="1"/>
      <name val="ＭＳ Ｐゴシック"/>
      <family val="3"/>
      <charset val="128"/>
      <scheme val="minor"/>
    </font>
    <font>
      <sz val="14"/>
      <name val="ＭＳ 明朝"/>
      <family val="1"/>
      <charset val="128"/>
    </font>
    <font>
      <sz val="11"/>
      <name val="ＭＳ 明朝"/>
      <family val="1"/>
      <charset val="128"/>
    </font>
    <font>
      <sz val="11"/>
      <color theme="1"/>
      <name val="Century"/>
      <family val="1"/>
    </font>
    <font>
      <sz val="20"/>
      <color theme="1"/>
      <name val="ＭＳ Ｐゴシック"/>
      <family val="2"/>
      <charset val="128"/>
      <scheme val="minor"/>
    </font>
    <font>
      <sz val="9.5"/>
      <color theme="1"/>
      <name val="ＭＳ 明朝"/>
      <family val="1"/>
      <charset val="128"/>
    </font>
    <font>
      <b/>
      <sz val="24"/>
      <color theme="1"/>
      <name val="ＭＳ Ｐゴシック"/>
      <family val="3"/>
      <charset val="128"/>
      <scheme val="minor"/>
    </font>
    <font>
      <b/>
      <sz val="11"/>
      <color theme="1"/>
      <name val="ＭＳ Ｐゴシック"/>
      <family val="3"/>
      <charset val="128"/>
      <scheme val="minor"/>
    </font>
    <font>
      <strike/>
      <sz val="16"/>
      <color theme="1"/>
      <name val="ＭＳ Ｐゴシック"/>
      <family val="3"/>
      <charset val="128"/>
      <scheme val="minor"/>
    </font>
    <font>
      <sz val="9"/>
      <color theme="1"/>
      <name val="ＭＳ 明朝"/>
      <family val="1"/>
      <charset val="128"/>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DE9D9"/>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theme="1" tint="0.499984740745262"/>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theme="1" tint="0.499984740745262"/>
      </top>
      <bottom/>
      <diagonal/>
    </border>
    <border>
      <left style="thin">
        <color theme="1" tint="0.499984740745262"/>
      </left>
      <right style="thin">
        <color theme="1" tint="0.499984740745262"/>
      </right>
      <top style="thin">
        <color auto="1"/>
      </top>
      <bottom style="thin">
        <color auto="1"/>
      </bottom>
      <diagonal/>
    </border>
    <border>
      <left style="thin">
        <color theme="1" tint="0.499984740745262"/>
      </left>
      <right style="thin">
        <color auto="1"/>
      </right>
      <top style="thin">
        <color auto="1"/>
      </top>
      <bottom style="thin">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s>
  <cellStyleXfs count="3">
    <xf numFmtId="0" fontId="0" fillId="0" borderId="0">
      <alignment vertical="center"/>
    </xf>
    <xf numFmtId="0" fontId="10" fillId="0" borderId="0"/>
    <xf numFmtId="38" fontId="10" fillId="0" borderId="0" applyFont="0" applyFill="0" applyBorder="0" applyAlignment="0" applyProtection="0"/>
  </cellStyleXfs>
  <cellXfs count="371">
    <xf numFmtId="0" fontId="0" fillId="0" borderId="0" xfId="0">
      <alignment vertical="center"/>
    </xf>
    <xf numFmtId="0" fontId="2" fillId="0" borderId="0" xfId="0" applyFont="1" applyBorder="1" applyAlignment="1">
      <alignment horizontal="justify" vertical="center" wrapText="1"/>
    </xf>
    <xf numFmtId="0" fontId="2" fillId="0" borderId="0" xfId="0" applyFont="1" applyBorder="1" applyAlignment="1">
      <alignment vertical="center" wrapText="1"/>
    </xf>
    <xf numFmtId="0" fontId="3" fillId="0" borderId="0" xfId="0" applyFont="1">
      <alignment vertical="center"/>
    </xf>
    <xf numFmtId="0" fontId="3" fillId="0" borderId="10" xfId="0" applyFont="1" applyBorder="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lignment vertical="center"/>
    </xf>
    <xf numFmtId="0" fontId="3" fillId="0" borderId="0" xfId="0" applyFont="1" applyAlignment="1">
      <alignment horizontal="justify" vertical="center" textRotation="1"/>
    </xf>
    <xf numFmtId="0" fontId="9" fillId="0" borderId="0" xfId="0" applyFont="1">
      <alignment vertical="center"/>
    </xf>
    <xf numFmtId="0" fontId="3" fillId="0" borderId="7" xfId="0" applyFont="1" applyFill="1" applyBorder="1">
      <alignment vertical="center"/>
    </xf>
    <xf numFmtId="0" fontId="3" fillId="0" borderId="9" xfId="0" applyFont="1" applyFill="1" applyBorder="1">
      <alignment vertical="center"/>
    </xf>
    <xf numFmtId="0" fontId="4" fillId="0" borderId="0" xfId="0" applyFont="1">
      <alignment vertical="center"/>
    </xf>
    <xf numFmtId="0" fontId="2" fillId="0" borderId="10" xfId="0" applyFont="1" applyBorder="1" applyAlignment="1">
      <alignment horizontal="justify" vertical="center" wrapText="1"/>
    </xf>
    <xf numFmtId="0" fontId="3" fillId="0" borderId="8" xfId="0" applyFont="1" applyBorder="1">
      <alignment vertical="center"/>
    </xf>
    <xf numFmtId="0" fontId="4" fillId="0" borderId="0" xfId="0" applyFont="1" applyBorder="1" applyAlignment="1">
      <alignment vertical="center"/>
    </xf>
    <xf numFmtId="0" fontId="4" fillId="0" borderId="0" xfId="0" applyFont="1" applyBorder="1" applyAlignment="1">
      <alignment vertical="center" wrapText="1"/>
    </xf>
    <xf numFmtId="0" fontId="3" fillId="0" borderId="0" xfId="0" applyFont="1" applyAlignment="1">
      <alignment horizontal="left" vertical="center"/>
    </xf>
    <xf numFmtId="0" fontId="3" fillId="0" borderId="28" xfId="0" applyFont="1" applyBorder="1" applyAlignment="1">
      <alignment vertical="center"/>
    </xf>
    <xf numFmtId="0" fontId="3" fillId="0" borderId="6" xfId="0" applyFont="1" applyFill="1" applyBorder="1" applyAlignment="1">
      <alignment vertical="center"/>
    </xf>
    <xf numFmtId="0" fontId="3" fillId="0" borderId="28" xfId="0" applyFont="1" applyFill="1" applyBorder="1" applyAlignment="1">
      <alignment vertical="center" wrapText="1"/>
    </xf>
    <xf numFmtId="0" fontId="3" fillId="0" borderId="10" xfId="0" applyFont="1" applyFill="1" applyBorder="1" applyAlignment="1">
      <alignment vertical="center"/>
    </xf>
    <xf numFmtId="0" fontId="3" fillId="0" borderId="8" xfId="0" applyFont="1" applyFill="1" applyBorder="1" applyAlignment="1">
      <alignment vertical="center"/>
    </xf>
    <xf numFmtId="0" fontId="3" fillId="0" borderId="0" xfId="0" applyFont="1" applyFill="1" applyAlignment="1">
      <alignment vertical="center"/>
    </xf>
    <xf numFmtId="0" fontId="3" fillId="0" borderId="0" xfId="0" applyFont="1" applyFill="1">
      <alignment vertical="center"/>
    </xf>
    <xf numFmtId="0" fontId="3" fillId="0" borderId="10" xfId="0" applyFont="1" applyFill="1" applyBorder="1" applyAlignment="1">
      <alignment vertical="center" wrapText="1"/>
    </xf>
    <xf numFmtId="0" fontId="3" fillId="0" borderId="10" xfId="0" applyFont="1" applyFill="1" applyBorder="1">
      <alignment vertical="center"/>
    </xf>
    <xf numFmtId="0" fontId="3" fillId="0" borderId="15" xfId="0" applyFont="1" applyFill="1" applyBorder="1" applyAlignment="1">
      <alignment vertical="center"/>
    </xf>
    <xf numFmtId="0" fontId="3" fillId="0" borderId="15" xfId="0" applyFont="1" applyFill="1" applyBorder="1" applyAlignment="1">
      <alignment vertical="center" wrapText="1"/>
    </xf>
    <xf numFmtId="0" fontId="3" fillId="0" borderId="15" xfId="0" applyFont="1" applyFill="1" applyBorder="1">
      <alignment vertical="center"/>
    </xf>
    <xf numFmtId="0" fontId="3" fillId="0" borderId="14" xfId="0" applyFont="1" applyFill="1" applyBorder="1" applyAlignment="1">
      <alignment vertical="center"/>
    </xf>
    <xf numFmtId="0" fontId="3" fillId="0" borderId="16" xfId="0" applyFont="1" applyFill="1" applyBorder="1">
      <alignment vertical="center"/>
    </xf>
    <xf numFmtId="0" fontId="3" fillId="0" borderId="0" xfId="0" applyFont="1" applyFill="1" applyBorder="1">
      <alignment vertical="center"/>
    </xf>
    <xf numFmtId="0" fontId="3" fillId="0" borderId="8" xfId="0" applyFont="1" applyBorder="1" applyAlignment="1">
      <alignment horizontal="right" vertical="center" wrapText="1"/>
    </xf>
    <xf numFmtId="0" fontId="3" fillId="0" borderId="0" xfId="0" applyFont="1" applyAlignment="1">
      <alignment horizontal="center" vertical="center"/>
    </xf>
    <xf numFmtId="0" fontId="4" fillId="0" borderId="16" xfId="0" applyFont="1" applyBorder="1">
      <alignment vertical="center"/>
    </xf>
    <xf numFmtId="0" fontId="3" fillId="0" borderId="12" xfId="0" applyFont="1" applyFill="1" applyBorder="1" applyAlignment="1">
      <alignment vertical="center"/>
    </xf>
    <xf numFmtId="0" fontId="3" fillId="0" borderId="13" xfId="0" applyFont="1" applyFill="1" applyBorder="1" applyAlignment="1">
      <alignment vertical="center"/>
    </xf>
    <xf numFmtId="0" fontId="3" fillId="0" borderId="6" xfId="0" applyFont="1" applyFill="1" applyBorder="1">
      <alignment vertical="center"/>
    </xf>
    <xf numFmtId="49" fontId="3" fillId="0" borderId="12" xfId="0" applyNumberFormat="1" applyFont="1" applyFill="1" applyBorder="1">
      <alignment vertical="center"/>
    </xf>
    <xf numFmtId="0" fontId="3" fillId="0" borderId="12" xfId="0" applyFont="1" applyFill="1" applyBorder="1">
      <alignment vertical="center"/>
    </xf>
    <xf numFmtId="0" fontId="3" fillId="0" borderId="13" xfId="0" applyFont="1" applyFill="1" applyBorder="1">
      <alignment vertical="center"/>
    </xf>
    <xf numFmtId="0" fontId="3" fillId="0" borderId="0" xfId="0" applyFont="1" applyFill="1" applyAlignment="1">
      <alignment horizontal="right" vertical="center"/>
    </xf>
    <xf numFmtId="0" fontId="3" fillId="0" borderId="29" xfId="0" applyFont="1" applyFill="1" applyBorder="1" applyAlignment="1">
      <alignment vertical="center" wrapText="1"/>
    </xf>
    <xf numFmtId="0" fontId="3" fillId="0" borderId="29" xfId="0" applyFont="1" applyFill="1" applyBorder="1" applyAlignment="1">
      <alignment horizontal="left" vertical="center" wrapText="1"/>
    </xf>
    <xf numFmtId="0" fontId="3" fillId="0" borderId="28" xfId="0" applyFont="1" applyFill="1" applyBorder="1">
      <alignment vertical="center"/>
    </xf>
    <xf numFmtId="0" fontId="3" fillId="0" borderId="7" xfId="0" applyFont="1" applyFill="1" applyBorder="1" applyAlignment="1">
      <alignment vertical="center" wrapText="1"/>
    </xf>
    <xf numFmtId="0" fontId="3" fillId="0" borderId="6" xfId="0" applyFont="1" applyFill="1" applyBorder="1" applyAlignment="1">
      <alignment horizontal="right" vertical="center" wrapText="1"/>
    </xf>
    <xf numFmtId="0" fontId="4" fillId="0" borderId="0" xfId="0" applyFont="1" applyFill="1">
      <alignment vertical="center"/>
    </xf>
    <xf numFmtId="0" fontId="4" fillId="0" borderId="10" xfId="0" applyFont="1" applyFill="1" applyBorder="1" applyAlignment="1">
      <alignment vertical="center" wrapText="1"/>
    </xf>
    <xf numFmtId="0" fontId="4" fillId="0" borderId="22" xfId="0" applyFont="1" applyFill="1" applyBorder="1">
      <alignment vertical="center"/>
    </xf>
    <xf numFmtId="0" fontId="3" fillId="0" borderId="8" xfId="0" applyFont="1" applyFill="1" applyBorder="1" applyAlignment="1">
      <alignment horizontal="right" vertical="center" wrapText="1"/>
    </xf>
    <xf numFmtId="0" fontId="4" fillId="0" borderId="0" xfId="0" applyFont="1" applyFill="1" applyBorder="1" applyAlignment="1">
      <alignment horizontal="left" vertical="center"/>
    </xf>
    <xf numFmtId="0" fontId="4" fillId="0" borderId="0" xfId="0" applyFont="1" applyFill="1" applyBorder="1" applyAlignment="1">
      <alignment vertical="center" wrapText="1"/>
    </xf>
    <xf numFmtId="0" fontId="4" fillId="0" borderId="9" xfId="0" applyFont="1" applyFill="1" applyBorder="1">
      <alignment vertical="center"/>
    </xf>
    <xf numFmtId="0" fontId="3" fillId="0" borderId="8" xfId="0" applyFont="1" applyFill="1" applyBorder="1" applyAlignment="1">
      <alignment horizontal="right" vertical="center"/>
    </xf>
    <xf numFmtId="0" fontId="4" fillId="0" borderId="0" xfId="0" applyFont="1" applyFill="1" applyBorder="1" applyAlignment="1">
      <alignment vertical="center"/>
    </xf>
    <xf numFmtId="0" fontId="4" fillId="0" borderId="8" xfId="0" applyFont="1" applyFill="1" applyBorder="1" applyAlignment="1">
      <alignment vertical="center"/>
    </xf>
    <xf numFmtId="0" fontId="3" fillId="2" borderId="12" xfId="0" applyFont="1" applyFill="1" applyBorder="1" applyAlignment="1" applyProtection="1">
      <alignment vertical="center"/>
      <protection locked="0"/>
    </xf>
    <xf numFmtId="0" fontId="3" fillId="0" borderId="5" xfId="0" applyFont="1" applyBorder="1" applyAlignment="1">
      <alignment horizontal="center" vertical="center" textRotation="255" wrapText="1"/>
    </xf>
    <xf numFmtId="0" fontId="9" fillId="0" borderId="0" xfId="0" applyFont="1" applyAlignment="1">
      <alignment vertical="center"/>
    </xf>
    <xf numFmtId="0" fontId="3" fillId="0" borderId="0" xfId="0" applyFont="1" applyFill="1" applyAlignment="1">
      <alignment horizontal="center" vertical="center"/>
    </xf>
    <xf numFmtId="0" fontId="2" fillId="2" borderId="28" xfId="0" applyFont="1" applyFill="1" applyBorder="1" applyAlignment="1" applyProtection="1">
      <alignment horizontal="center" vertical="center" wrapText="1"/>
      <protection locked="0"/>
    </xf>
    <xf numFmtId="0" fontId="3" fillId="0" borderId="0" xfId="0" applyFont="1" applyProtection="1">
      <alignment vertical="center"/>
    </xf>
    <xf numFmtId="0" fontId="3" fillId="0" borderId="0" xfId="0" applyFont="1" applyBorder="1" applyAlignment="1" applyProtection="1">
      <alignment vertical="center"/>
    </xf>
    <xf numFmtId="0" fontId="9" fillId="0" borderId="0" xfId="0" applyFont="1" applyProtection="1">
      <alignment vertical="center"/>
    </xf>
    <xf numFmtId="0" fontId="1" fillId="0" borderId="0" xfId="0" applyFont="1" applyAlignment="1" applyProtection="1">
      <alignment horizontal="center" vertical="center"/>
    </xf>
    <xf numFmtId="0" fontId="3" fillId="0" borderId="0" xfId="0" applyFont="1" applyAlignment="1" applyProtection="1">
      <alignment vertical="center"/>
    </xf>
    <xf numFmtId="0" fontId="1" fillId="0" borderId="0" xfId="0" applyFont="1" applyFill="1" applyAlignment="1" applyProtection="1">
      <alignment vertical="center"/>
    </xf>
    <xf numFmtId="0" fontId="2" fillId="0" borderId="0" xfId="0" applyFont="1" applyAlignment="1" applyProtection="1">
      <alignment horizontal="right" vertical="center"/>
    </xf>
    <xf numFmtId="0" fontId="3" fillId="0" borderId="0" xfId="0" applyFont="1" applyAlignment="1" applyProtection="1">
      <alignment horizontal="justify" vertical="center" textRotation="1"/>
    </xf>
    <xf numFmtId="0" fontId="3" fillId="3" borderId="0" xfId="0" applyFont="1" applyFill="1" applyAlignment="1" applyProtection="1">
      <alignment horizontal="center" vertical="center"/>
    </xf>
    <xf numFmtId="0" fontId="3" fillId="0" borderId="12" xfId="0" applyFont="1" applyBorder="1" applyAlignment="1" applyProtection="1">
      <alignment vertical="center"/>
    </xf>
    <xf numFmtId="0" fontId="3" fillId="0" borderId="13" xfId="0" applyFont="1" applyBorder="1" applyAlignment="1" applyProtection="1">
      <alignment vertical="center"/>
    </xf>
    <xf numFmtId="49" fontId="3" fillId="0" borderId="13" xfId="0" applyNumberFormat="1" applyFont="1" applyFill="1" applyBorder="1" applyAlignment="1" applyProtection="1">
      <alignment vertical="center"/>
    </xf>
    <xf numFmtId="0" fontId="3" fillId="0" borderId="12" xfId="0" applyFont="1" applyBorder="1" applyAlignment="1" applyProtection="1">
      <alignment horizontal="justify" vertical="center" wrapText="1"/>
    </xf>
    <xf numFmtId="0" fontId="2" fillId="0" borderId="13" xfId="0" applyFont="1" applyBorder="1" applyAlignment="1" applyProtection="1">
      <alignment vertical="center" wrapText="1"/>
    </xf>
    <xf numFmtId="0" fontId="2" fillId="0" borderId="0" xfId="0" applyFont="1" applyBorder="1" applyAlignment="1" applyProtection="1">
      <alignment vertical="center" wrapText="1"/>
    </xf>
    <xf numFmtId="0" fontId="3" fillId="0" borderId="15" xfId="0" applyFont="1" applyBorder="1" applyAlignment="1" applyProtection="1">
      <alignment horizontal="justify" vertical="center" wrapText="1"/>
    </xf>
    <xf numFmtId="0" fontId="3" fillId="0" borderId="13" xfId="0" applyFont="1" applyBorder="1" applyProtection="1">
      <alignment vertical="center"/>
    </xf>
    <xf numFmtId="0" fontId="3" fillId="0" borderId="10" xfId="0" applyFont="1" applyBorder="1" applyProtection="1">
      <alignment vertical="center"/>
    </xf>
    <xf numFmtId="0" fontId="3" fillId="0" borderId="7" xfId="0" applyFont="1" applyBorder="1" applyProtection="1">
      <alignment vertical="center"/>
    </xf>
    <xf numFmtId="0" fontId="14" fillId="0" borderId="0" xfId="0" applyFont="1" applyBorder="1" applyAlignment="1" applyProtection="1">
      <alignment horizontal="center" vertical="center" textRotation="255" wrapText="1"/>
    </xf>
    <xf numFmtId="0" fontId="3" fillId="0" borderId="0" xfId="0" applyFont="1" applyFill="1" applyBorder="1" applyAlignment="1" applyProtection="1">
      <alignment vertical="center"/>
    </xf>
    <xf numFmtId="0" fontId="14" fillId="0" borderId="15" xfId="0" applyFont="1" applyBorder="1" applyAlignment="1" applyProtection="1">
      <alignment horizontal="center" vertical="center" textRotation="255" wrapText="1"/>
    </xf>
    <xf numFmtId="0" fontId="3" fillId="0" borderId="6" xfId="0" applyFont="1" applyBorder="1" applyProtection="1">
      <alignment vertical="center"/>
    </xf>
    <xf numFmtId="0" fontId="3" fillId="0" borderId="16" xfId="0" applyFont="1" applyBorder="1" applyProtection="1">
      <alignment vertical="center"/>
    </xf>
    <xf numFmtId="49" fontId="3" fillId="0" borderId="12" xfId="0" applyNumberFormat="1" applyFont="1" applyBorder="1" applyProtection="1">
      <alignment vertical="center"/>
    </xf>
    <xf numFmtId="0" fontId="3" fillId="0" borderId="12" xfId="0" applyFont="1" applyBorder="1" applyProtection="1">
      <alignment vertical="center"/>
    </xf>
    <xf numFmtId="0" fontId="3" fillId="0" borderId="6"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7" xfId="0" applyFont="1" applyFill="1" applyBorder="1" applyProtection="1">
      <alignment vertical="center"/>
    </xf>
    <xf numFmtId="0" fontId="3" fillId="0" borderId="8" xfId="0" applyFont="1" applyFill="1" applyBorder="1" applyAlignment="1" applyProtection="1">
      <alignment vertical="center"/>
    </xf>
    <xf numFmtId="0" fontId="3" fillId="0" borderId="0" xfId="0" applyFont="1" applyFill="1" applyAlignment="1" applyProtection="1">
      <alignment vertical="center"/>
    </xf>
    <xf numFmtId="0" fontId="3" fillId="0" borderId="0" xfId="0" applyFont="1" applyAlignment="1" applyProtection="1">
      <alignment horizontal="right" vertical="center"/>
    </xf>
    <xf numFmtId="0" fontId="3" fillId="0" borderId="9" xfId="0" applyFont="1" applyFill="1" applyBorder="1" applyProtection="1">
      <alignment vertical="center"/>
    </xf>
    <xf numFmtId="0" fontId="3" fillId="0" borderId="0" xfId="0" applyFont="1" applyFill="1" applyProtection="1">
      <alignment vertical="center"/>
    </xf>
    <xf numFmtId="0" fontId="3" fillId="0" borderId="6" xfId="0" applyFont="1" applyBorder="1" applyAlignment="1" applyProtection="1">
      <alignment vertical="center"/>
    </xf>
    <xf numFmtId="0" fontId="3" fillId="0" borderId="10" xfId="0" applyFont="1" applyBorder="1" applyAlignment="1" applyProtection="1">
      <alignment vertical="center"/>
    </xf>
    <xf numFmtId="0" fontId="11" fillId="2" borderId="7" xfId="0" applyFont="1" applyFill="1" applyBorder="1" applyAlignment="1" applyProtection="1">
      <alignment vertical="center" wrapText="1"/>
    </xf>
    <xf numFmtId="0" fontId="3" fillId="0" borderId="8" xfId="0" applyFont="1" applyBorder="1" applyAlignment="1" applyProtection="1">
      <alignment vertical="center"/>
    </xf>
    <xf numFmtId="0" fontId="3" fillId="0" borderId="9" xfId="0" applyFont="1" applyBorder="1" applyProtection="1">
      <alignment vertical="center"/>
    </xf>
    <xf numFmtId="0" fontId="4" fillId="0" borderId="28" xfId="0" applyFont="1" applyBorder="1" applyAlignment="1" applyProtection="1">
      <alignment vertical="center" wrapText="1"/>
    </xf>
    <xf numFmtId="0" fontId="3" fillId="0" borderId="10" xfId="0" applyFont="1" applyBorder="1" applyAlignment="1" applyProtection="1">
      <alignment vertical="center" wrapText="1"/>
    </xf>
    <xf numFmtId="0" fontId="0" fillId="0" borderId="28" xfId="0" applyBorder="1" applyProtection="1">
      <alignment vertical="center"/>
    </xf>
    <xf numFmtId="0" fontId="0" fillId="0" borderId="28" xfId="0" quotePrefix="1" applyBorder="1" applyProtection="1">
      <alignment vertical="center"/>
    </xf>
    <xf numFmtId="0" fontId="4" fillId="0" borderId="5" xfId="0" applyFont="1" applyBorder="1" applyAlignment="1" applyProtection="1">
      <alignment vertical="center" wrapText="1"/>
    </xf>
    <xf numFmtId="0" fontId="3" fillId="0" borderId="15" xfId="0" applyFont="1" applyBorder="1" applyProtection="1">
      <alignment vertical="center"/>
    </xf>
    <xf numFmtId="0" fontId="3" fillId="0" borderId="15" xfId="0" applyFont="1" applyBorder="1" applyAlignment="1" applyProtection="1">
      <alignment vertical="center" wrapText="1"/>
    </xf>
    <xf numFmtId="0" fontId="3" fillId="0" borderId="14" xfId="0" applyFont="1" applyBorder="1" applyProtection="1">
      <alignment vertical="center"/>
    </xf>
    <xf numFmtId="0" fontId="0" fillId="0" borderId="5" xfId="0" quotePrefix="1" applyBorder="1" applyProtection="1">
      <alignment vertical="center"/>
    </xf>
    <xf numFmtId="0" fontId="2" fillId="0" borderId="6" xfId="0" applyFont="1" applyBorder="1" applyAlignment="1" applyProtection="1">
      <alignment horizontal="center" vertical="center" wrapText="1"/>
    </xf>
    <xf numFmtId="0" fontId="4" fillId="3" borderId="15" xfId="0" applyFont="1" applyFill="1" applyBorder="1" applyAlignment="1" applyProtection="1">
      <alignment horizontal="justify" vertical="center" wrapText="1"/>
    </xf>
    <xf numFmtId="0" fontId="3" fillId="0" borderId="15" xfId="0" applyFont="1" applyBorder="1" applyAlignment="1" applyProtection="1">
      <alignment vertical="top" wrapText="1"/>
    </xf>
    <xf numFmtId="0" fontId="3" fillId="0" borderId="6" xfId="0" applyFont="1" applyBorder="1" applyAlignment="1" applyProtection="1">
      <alignment horizontal="right" vertical="center" wrapText="1"/>
    </xf>
    <xf numFmtId="0" fontId="3" fillId="0" borderId="22" xfId="0" applyFont="1" applyBorder="1" applyProtection="1">
      <alignment vertical="center"/>
    </xf>
    <xf numFmtId="0" fontId="3" fillId="0" borderId="8" xfId="0" applyFont="1" applyBorder="1" applyAlignment="1" applyProtection="1">
      <alignment horizontal="right" vertical="center" wrapText="1"/>
    </xf>
    <xf numFmtId="0" fontId="3" fillId="0" borderId="0" xfId="0" applyFont="1" applyBorder="1" applyAlignment="1" applyProtection="1">
      <alignment horizontal="left" vertical="center"/>
    </xf>
    <xf numFmtId="0" fontId="3" fillId="0" borderId="0" xfId="0" applyFont="1" applyBorder="1" applyAlignment="1" applyProtection="1">
      <alignment vertical="center" wrapText="1"/>
    </xf>
    <xf numFmtId="0" fontId="3" fillId="0" borderId="8" xfId="0" applyFont="1" applyBorder="1" applyAlignment="1" applyProtection="1">
      <alignment horizontal="right" vertical="center"/>
    </xf>
    <xf numFmtId="0" fontId="3" fillId="0" borderId="14" xfId="0" applyFont="1" applyBorder="1" applyAlignment="1" applyProtection="1">
      <alignment horizontal="right" vertical="center" wrapText="1"/>
    </xf>
    <xf numFmtId="0" fontId="3" fillId="0" borderId="15" xfId="0" applyFont="1" applyBorder="1" applyAlignment="1" applyProtection="1">
      <alignment vertical="center"/>
    </xf>
    <xf numFmtId="0" fontId="3" fillId="0" borderId="0" xfId="0" applyFont="1" applyBorder="1" applyProtection="1">
      <alignment vertical="center"/>
    </xf>
    <xf numFmtId="0" fontId="2" fillId="0" borderId="0" xfId="0" applyFont="1" applyBorder="1" applyAlignment="1" applyProtection="1">
      <alignment horizontal="justify" vertical="center" wrapText="1"/>
    </xf>
    <xf numFmtId="0" fontId="3" fillId="0" borderId="28" xfId="0" applyFont="1" applyFill="1" applyBorder="1" applyAlignment="1" applyProtection="1">
      <alignment vertical="center" wrapText="1"/>
    </xf>
    <xf numFmtId="0" fontId="0" fillId="0" borderId="0" xfId="0" applyProtection="1">
      <alignment vertical="center"/>
    </xf>
    <xf numFmtId="0" fontId="6" fillId="0" borderId="1"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16" fillId="0" borderId="0" xfId="0" applyFont="1" applyProtection="1">
      <alignment vertical="center"/>
    </xf>
    <xf numFmtId="0" fontId="12" fillId="4" borderId="2" xfId="0" applyFont="1" applyFill="1" applyBorder="1" applyAlignment="1" applyProtection="1">
      <alignment horizontal="center" vertical="center" wrapText="1"/>
    </xf>
    <xf numFmtId="0" fontId="12" fillId="4" borderId="2" xfId="0" applyFont="1" applyFill="1" applyBorder="1" applyAlignment="1" applyProtection="1">
      <alignment vertical="top" wrapText="1"/>
    </xf>
    <xf numFmtId="0" fontId="12" fillId="4" borderId="2" xfId="0" applyFont="1" applyFill="1" applyBorder="1" applyAlignment="1" applyProtection="1">
      <alignment horizontal="left" vertical="center" wrapText="1"/>
    </xf>
    <xf numFmtId="0" fontId="20" fillId="4" borderId="2" xfId="0" applyFont="1" applyFill="1" applyBorder="1" applyAlignment="1" applyProtection="1">
      <alignment horizontal="center" vertical="center" wrapText="1"/>
    </xf>
    <xf numFmtId="0" fontId="3" fillId="0" borderId="0" xfId="0" applyFont="1" applyBorder="1" applyAlignment="1" applyProtection="1">
      <alignment horizontal="left" vertical="center"/>
    </xf>
    <xf numFmtId="0" fontId="4" fillId="0" borderId="0" xfId="0" applyFont="1" applyBorder="1" applyAlignment="1" applyProtection="1">
      <alignment vertical="top" wrapText="1"/>
    </xf>
    <xf numFmtId="0" fontId="4" fillId="3" borderId="0" xfId="0" applyFont="1" applyFill="1" applyBorder="1" applyAlignment="1" applyProtection="1">
      <alignment horizontal="center" vertical="center" wrapText="1"/>
    </xf>
    <xf numFmtId="0" fontId="3" fillId="0" borderId="0" xfId="0" applyFont="1" applyBorder="1" applyAlignment="1" applyProtection="1">
      <alignment vertical="top" wrapText="1"/>
    </xf>
    <xf numFmtId="0" fontId="11" fillId="0" borderId="7" xfId="0" applyFont="1" applyFill="1" applyBorder="1" applyAlignment="1" applyProtection="1">
      <alignment vertical="center" wrapText="1"/>
    </xf>
    <xf numFmtId="0" fontId="12" fillId="4" borderId="2" xfId="0" applyFont="1" applyFill="1" applyBorder="1" applyAlignment="1" applyProtection="1">
      <alignment horizontal="center" vertical="center" shrinkToFit="1"/>
      <protection locked="0"/>
    </xf>
    <xf numFmtId="0" fontId="12" fillId="4" borderId="2" xfId="0" applyFont="1" applyFill="1" applyBorder="1" applyAlignment="1" applyProtection="1">
      <alignment horizontal="left" vertical="center" shrinkToFit="1"/>
      <protection locked="0"/>
    </xf>
    <xf numFmtId="0" fontId="20" fillId="4" borderId="2" xfId="0" applyFont="1" applyFill="1" applyBorder="1" applyAlignment="1" applyProtection="1">
      <alignment horizontal="center" vertical="center" shrinkToFit="1"/>
      <protection locked="0"/>
    </xf>
    <xf numFmtId="0" fontId="12" fillId="4" borderId="2" xfId="0" applyFont="1" applyFill="1" applyBorder="1" applyAlignment="1" applyProtection="1">
      <alignment vertical="top" shrinkToFit="1"/>
      <protection locked="0"/>
    </xf>
    <xf numFmtId="0" fontId="3" fillId="2" borderId="12" xfId="0" applyFont="1" applyFill="1" applyBorder="1" applyAlignment="1" applyProtection="1">
      <alignment vertical="center"/>
    </xf>
    <xf numFmtId="0" fontId="2" fillId="2" borderId="28" xfId="0" applyFont="1" applyFill="1" applyBorder="1" applyAlignment="1" applyProtection="1">
      <alignment horizontal="center" vertical="center" wrapText="1"/>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6"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3" fillId="2" borderId="12"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shrinkToFit="1"/>
      <protection locked="0"/>
    </xf>
    <xf numFmtId="0" fontId="9" fillId="2" borderId="10" xfId="0" applyFont="1" applyFill="1" applyBorder="1" applyAlignment="1" applyProtection="1">
      <alignment horizontal="center" vertical="center" shrinkToFit="1"/>
      <protection locked="0"/>
    </xf>
    <xf numFmtId="0" fontId="9" fillId="2" borderId="7" xfId="0" applyFont="1" applyFill="1" applyBorder="1" applyAlignment="1" applyProtection="1">
      <alignment horizontal="center" vertical="center" shrinkToFit="1"/>
      <protection locked="0"/>
    </xf>
    <xf numFmtId="0" fontId="9" fillId="2" borderId="8" xfId="0" applyFont="1" applyFill="1" applyBorder="1" applyAlignment="1" applyProtection="1">
      <alignment horizontal="center" vertical="center" shrinkToFit="1"/>
      <protection locked="0"/>
    </xf>
    <xf numFmtId="0" fontId="9" fillId="2" borderId="0" xfId="0" applyFont="1" applyFill="1" applyBorder="1" applyAlignment="1" applyProtection="1">
      <alignment horizontal="center" vertical="center" shrinkToFit="1"/>
      <protection locked="0"/>
    </xf>
    <xf numFmtId="0" fontId="9" fillId="2" borderId="9" xfId="0" applyFont="1" applyFill="1" applyBorder="1" applyAlignment="1" applyProtection="1">
      <alignment horizontal="center" vertical="center" shrinkToFit="1"/>
      <protection locked="0"/>
    </xf>
    <xf numFmtId="0" fontId="9" fillId="2" borderId="14" xfId="0" applyFont="1" applyFill="1" applyBorder="1" applyAlignment="1" applyProtection="1">
      <alignment horizontal="center" vertical="center" shrinkToFit="1"/>
      <protection locked="0"/>
    </xf>
    <xf numFmtId="0" fontId="9" fillId="2" borderId="15" xfId="0" applyFont="1" applyFill="1" applyBorder="1" applyAlignment="1" applyProtection="1">
      <alignment horizontal="center" vertical="center" shrinkToFit="1"/>
      <protection locked="0"/>
    </xf>
    <xf numFmtId="0" fontId="9" fillId="2" borderId="16" xfId="0" applyFont="1" applyFill="1" applyBorder="1" applyAlignment="1" applyProtection="1">
      <alignment horizontal="center" vertical="center" shrinkToFit="1"/>
      <protection locked="0"/>
    </xf>
    <xf numFmtId="0" fontId="13" fillId="0" borderId="11"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9" fillId="0" borderId="0" xfId="0" applyFont="1" applyAlignment="1" applyProtection="1">
      <alignment horizontal="center" vertical="center" shrinkToFit="1"/>
    </xf>
    <xf numFmtId="0" fontId="9" fillId="0" borderId="0" xfId="0" applyFont="1" applyAlignment="1" applyProtection="1">
      <alignment horizontal="left" vertical="center"/>
    </xf>
    <xf numFmtId="0" fontId="13" fillId="2" borderId="0" xfId="0" applyFont="1" applyFill="1" applyAlignment="1" applyProtection="1">
      <alignment horizontal="center" vertical="center"/>
      <protection locked="0"/>
    </xf>
    <xf numFmtId="0" fontId="13" fillId="0" borderId="0" xfId="0" applyFont="1" applyFill="1" applyAlignment="1" applyProtection="1">
      <alignment horizontal="left" vertical="center" shrinkToFit="1"/>
    </xf>
    <xf numFmtId="0" fontId="3" fillId="0" borderId="10" xfId="0" applyFont="1" applyBorder="1" applyAlignment="1" applyProtection="1">
      <alignment horizontal="center" vertical="center"/>
    </xf>
    <xf numFmtId="0" fontId="3" fillId="2" borderId="10" xfId="0" applyNumberFormat="1" applyFont="1" applyFill="1" applyBorder="1" applyAlignment="1" applyProtection="1">
      <alignment horizontal="center" vertical="center"/>
      <protection locked="0"/>
    </xf>
    <xf numFmtId="49" fontId="3" fillId="2" borderId="10" xfId="0" applyNumberFormat="1" applyFont="1" applyFill="1" applyBorder="1" applyAlignment="1" applyProtection="1">
      <alignment horizontal="center" vertical="center"/>
      <protection locked="0"/>
    </xf>
    <xf numFmtId="0" fontId="1" fillId="2" borderId="14" xfId="0" applyFont="1" applyFill="1" applyBorder="1" applyAlignment="1" applyProtection="1">
      <alignment horizontal="left" vertical="center"/>
      <protection locked="0"/>
    </xf>
    <xf numFmtId="0" fontId="1" fillId="2" borderId="15" xfId="0" applyFont="1" applyFill="1" applyBorder="1" applyAlignment="1" applyProtection="1">
      <alignment horizontal="left" vertical="center"/>
      <protection locked="0"/>
    </xf>
    <xf numFmtId="0" fontId="9" fillId="2" borderId="25" xfId="0" applyFont="1" applyFill="1" applyBorder="1" applyAlignment="1" applyProtection="1">
      <alignment horizontal="center" vertical="center" shrinkToFit="1"/>
      <protection locked="0"/>
    </xf>
    <xf numFmtId="0" fontId="9" fillId="2" borderId="26" xfId="0" applyFont="1" applyFill="1" applyBorder="1" applyAlignment="1" applyProtection="1">
      <alignment horizontal="center" vertical="center" shrinkToFit="1"/>
      <protection locked="0"/>
    </xf>
    <xf numFmtId="0" fontId="9" fillId="2" borderId="27" xfId="0" applyFont="1" applyFill="1" applyBorder="1" applyAlignment="1" applyProtection="1">
      <alignment horizontal="center" vertical="center" shrinkToFit="1"/>
      <protection locked="0"/>
    </xf>
    <xf numFmtId="0" fontId="14" fillId="0" borderId="6" xfId="0" applyFont="1" applyBorder="1" applyAlignment="1" applyProtection="1">
      <alignment horizontal="center" vertical="center" textRotation="255" wrapText="1"/>
    </xf>
    <xf numFmtId="0" fontId="14" fillId="0" borderId="7" xfId="0" applyFont="1" applyBorder="1" applyAlignment="1" applyProtection="1">
      <alignment horizontal="center" vertical="center" textRotation="255" wrapText="1"/>
    </xf>
    <xf numFmtId="0" fontId="14" fillId="0" borderId="8" xfId="0" applyFont="1" applyBorder="1" applyAlignment="1" applyProtection="1">
      <alignment horizontal="center" vertical="center" textRotation="255" wrapText="1"/>
    </xf>
    <xf numFmtId="0" fontId="14" fillId="0" borderId="9" xfId="0" applyFont="1" applyBorder="1" applyAlignment="1" applyProtection="1">
      <alignment horizontal="center" vertical="center" textRotation="255" wrapText="1"/>
    </xf>
    <xf numFmtId="0" fontId="14" fillId="0" borderId="14" xfId="0" applyFont="1" applyBorder="1" applyAlignment="1" applyProtection="1">
      <alignment horizontal="center" vertical="center" textRotation="255" wrapText="1"/>
    </xf>
    <xf numFmtId="0" fontId="14" fillId="0" borderId="16" xfId="0" applyFont="1" applyBorder="1" applyAlignment="1" applyProtection="1">
      <alignment horizontal="center" vertical="center" textRotation="255" wrapText="1"/>
    </xf>
    <xf numFmtId="49" fontId="3" fillId="2" borderId="12" xfId="0" applyNumberFormat="1"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49" fontId="4" fillId="0" borderId="12" xfId="0" applyNumberFormat="1"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Fill="1" applyAlignment="1" applyProtection="1">
      <alignment horizontal="center" vertical="center" shrinkToFit="1"/>
    </xf>
    <xf numFmtId="0" fontId="4" fillId="0" borderId="15" xfId="0" applyFont="1" applyBorder="1" applyAlignment="1" applyProtection="1">
      <alignment horizontal="left" vertical="center" wrapText="1"/>
    </xf>
    <xf numFmtId="0" fontId="3" fillId="0" borderId="18"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1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18" xfId="0" applyFont="1" applyBorder="1" applyAlignment="1" applyProtection="1">
      <alignment horizontal="left" vertical="top" wrapText="1"/>
    </xf>
    <xf numFmtId="0" fontId="3" fillId="0" borderId="23" xfId="0" applyFont="1" applyBorder="1" applyAlignment="1" applyProtection="1">
      <alignment horizontal="left" vertical="top" wrapText="1"/>
    </xf>
    <xf numFmtId="0" fontId="3" fillId="0" borderId="24" xfId="0" applyFont="1" applyBorder="1" applyAlignment="1" applyProtection="1">
      <alignment horizontal="left" vertical="top" wrapText="1"/>
    </xf>
    <xf numFmtId="0" fontId="3" fillId="0" borderId="6" xfId="0" applyFont="1" applyBorder="1" applyAlignment="1" applyProtection="1">
      <alignment horizontal="center" vertical="center" textRotation="255"/>
    </xf>
    <xf numFmtId="0" fontId="3" fillId="0" borderId="7" xfId="0" applyFont="1" applyBorder="1" applyAlignment="1" applyProtection="1">
      <alignment horizontal="center" vertical="center" textRotation="255"/>
    </xf>
    <xf numFmtId="0" fontId="3" fillId="0" borderId="8" xfId="0" applyFont="1" applyBorder="1" applyAlignment="1" applyProtection="1">
      <alignment horizontal="center" vertical="center" textRotation="255"/>
    </xf>
    <xf numFmtId="0" fontId="3" fillId="0" borderId="9" xfId="0" applyFont="1" applyBorder="1" applyAlignment="1" applyProtection="1">
      <alignment horizontal="center" vertical="center" textRotation="255"/>
    </xf>
    <xf numFmtId="0" fontId="3" fillId="0" borderId="14" xfId="0" applyFont="1" applyBorder="1" applyAlignment="1" applyProtection="1">
      <alignment horizontal="center" vertical="center" textRotation="255"/>
    </xf>
    <xf numFmtId="0" fontId="3" fillId="0" borderId="16" xfId="0" applyFont="1" applyBorder="1" applyAlignment="1" applyProtection="1">
      <alignment horizontal="center" vertical="center" textRotation="255"/>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2" borderId="19"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shrinkToFit="1"/>
      <protection locked="0"/>
    </xf>
    <xf numFmtId="0" fontId="14" fillId="0" borderId="6"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3" fillId="0" borderId="17" xfId="0" applyFont="1" applyBorder="1" applyAlignment="1" applyProtection="1">
      <alignment horizontal="center" vertical="center" textRotation="255" wrapText="1"/>
    </xf>
    <xf numFmtId="0" fontId="3" fillId="0" borderId="5" xfId="0" applyFont="1" applyBorder="1" applyAlignment="1" applyProtection="1">
      <alignment horizontal="center" vertical="center" textRotation="255" wrapText="1"/>
    </xf>
    <xf numFmtId="0" fontId="3" fillId="0" borderId="18" xfId="0" applyFont="1" applyBorder="1" applyAlignment="1" applyProtection="1">
      <alignment horizontal="distributed" vertical="center" wrapText="1"/>
    </xf>
    <xf numFmtId="0" fontId="3" fillId="0" borderId="23" xfId="0" applyFont="1" applyBorder="1" applyAlignment="1" applyProtection="1">
      <alignment horizontal="distributed" vertical="center" wrapText="1"/>
    </xf>
    <xf numFmtId="0" fontId="3" fillId="0" borderId="24" xfId="0" applyFont="1" applyBorder="1" applyAlignment="1" applyProtection="1">
      <alignment horizontal="distributed" vertical="center" wrapText="1"/>
    </xf>
    <xf numFmtId="0" fontId="3" fillId="0" borderId="10" xfId="0" applyFont="1" applyBorder="1" applyAlignment="1" applyProtection="1">
      <alignment horizontal="left" vertical="center" wrapText="1"/>
    </xf>
    <xf numFmtId="0" fontId="1" fillId="0" borderId="0" xfId="0" applyFont="1" applyFill="1" applyAlignment="1" applyProtection="1">
      <alignment horizontal="center" vertical="center"/>
    </xf>
    <xf numFmtId="0" fontId="4" fillId="0" borderId="15" xfId="0" applyFont="1" applyBorder="1" applyAlignment="1" applyProtection="1">
      <alignment horizontal="center" vertical="center"/>
    </xf>
    <xf numFmtId="0" fontId="3" fillId="0" borderId="0" xfId="0" applyFont="1" applyAlignment="1" applyProtection="1">
      <alignment horizontal="left" vertical="center" shrinkToFit="1"/>
    </xf>
    <xf numFmtId="0" fontId="3" fillId="4" borderId="0" xfId="0" applyFont="1" applyFill="1" applyAlignment="1" applyProtection="1">
      <alignment horizontal="center" vertical="center" shrinkToFit="1"/>
      <protection locked="0"/>
    </xf>
    <xf numFmtId="0" fontId="3" fillId="0" borderId="0" xfId="0" applyFont="1" applyAlignment="1" applyProtection="1">
      <alignment horizontal="right" vertical="center" shrinkToFit="1"/>
    </xf>
    <xf numFmtId="0" fontId="3" fillId="2" borderId="6"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4" borderId="10" xfId="0" applyFont="1" applyFill="1" applyBorder="1" applyAlignment="1" applyProtection="1">
      <alignment horizontal="center" vertical="center" wrapText="1"/>
      <protection locked="0"/>
    </xf>
    <xf numFmtId="0" fontId="3" fillId="4" borderId="0" xfId="0" applyFont="1" applyFill="1" applyBorder="1" applyAlignment="1" applyProtection="1">
      <alignment horizontal="center" vertical="center" wrapText="1"/>
      <protection locked="0"/>
    </xf>
    <xf numFmtId="0" fontId="3" fillId="4" borderId="10" xfId="0" applyFont="1" applyFill="1" applyBorder="1" applyAlignment="1" applyProtection="1">
      <alignment horizontal="center" vertical="center"/>
      <protection locked="0"/>
    </xf>
    <xf numFmtId="0" fontId="3" fillId="4" borderId="0"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protection locked="0"/>
    </xf>
    <xf numFmtId="49" fontId="3" fillId="4" borderId="11" xfId="0" applyNumberFormat="1" applyFont="1" applyFill="1" applyBorder="1" applyAlignment="1" applyProtection="1">
      <alignment horizontal="center" vertical="center"/>
      <protection locked="0"/>
    </xf>
    <xf numFmtId="49" fontId="3" fillId="4" borderId="12" xfId="0" applyNumberFormat="1"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14" fillId="0" borderId="6" xfId="0" applyFont="1" applyBorder="1" applyAlignment="1" applyProtection="1">
      <alignment horizontal="center" vertical="center" shrinkToFit="1"/>
    </xf>
    <xf numFmtId="0" fontId="14" fillId="0" borderId="10" xfId="0" applyFont="1" applyBorder="1" applyAlignment="1" applyProtection="1">
      <alignment horizontal="center" vertical="center" shrinkToFit="1"/>
    </xf>
    <xf numFmtId="0" fontId="14" fillId="0" borderId="7" xfId="0" applyFont="1" applyBorder="1" applyAlignment="1" applyProtection="1">
      <alignment horizontal="center" vertical="center" shrinkToFit="1"/>
    </xf>
    <xf numFmtId="49" fontId="4" fillId="4" borderId="11" xfId="0" applyNumberFormat="1" applyFont="1" applyFill="1" applyBorder="1" applyAlignment="1" applyProtection="1">
      <alignment horizontal="center" vertical="center" shrinkToFit="1"/>
      <protection locked="0"/>
    </xf>
    <xf numFmtId="49" fontId="4" fillId="4" borderId="12" xfId="0" applyNumberFormat="1" applyFont="1" applyFill="1" applyBorder="1" applyAlignment="1" applyProtection="1">
      <alignment horizontal="center" vertical="center" shrinkToFit="1"/>
      <protection locked="0"/>
    </xf>
    <xf numFmtId="49" fontId="4" fillId="4" borderId="13" xfId="0" applyNumberFormat="1" applyFont="1" applyFill="1" applyBorder="1" applyAlignment="1" applyProtection="1">
      <alignment horizontal="center" vertical="center" shrinkToFit="1"/>
      <protection locked="0"/>
    </xf>
    <xf numFmtId="0" fontId="3" fillId="0" borderId="16"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2" borderId="0" xfId="0" applyFont="1" applyFill="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3" fillId="2" borderId="15"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0" fillId="0" borderId="30" xfId="0" applyBorder="1" applyAlignment="1" applyProtection="1">
      <alignment horizontal="left" vertical="center" shrinkToFit="1"/>
    </xf>
    <xf numFmtId="0" fontId="18" fillId="0" borderId="0" xfId="0" applyFont="1" applyAlignment="1" applyProtection="1">
      <alignment horizontal="center" vertical="center"/>
    </xf>
    <xf numFmtId="0" fontId="19" fillId="0" borderId="0" xfId="0" applyFont="1" applyAlignment="1" applyProtection="1">
      <alignment horizontal="center" vertical="center"/>
    </xf>
    <xf numFmtId="0" fontId="3" fillId="0" borderId="0" xfId="0" applyFont="1" applyFill="1" applyAlignment="1" applyProtection="1">
      <alignment horizontal="center" vertical="center"/>
    </xf>
    <xf numFmtId="49" fontId="3" fillId="4" borderId="11" xfId="0" applyNumberFormat="1" applyFont="1" applyFill="1" applyBorder="1" applyAlignment="1" applyProtection="1">
      <alignment horizontal="center" vertical="center"/>
    </xf>
    <xf numFmtId="49" fontId="3" fillId="4" borderId="12" xfId="0" applyNumberFormat="1" applyFont="1" applyFill="1" applyBorder="1" applyAlignment="1" applyProtection="1">
      <alignment horizontal="center" vertical="center"/>
    </xf>
    <xf numFmtId="0" fontId="13" fillId="2" borderId="0" xfId="0" applyFont="1" applyFill="1" applyAlignment="1" applyProtection="1">
      <alignment horizontal="center" vertical="center"/>
    </xf>
    <xf numFmtId="0" fontId="3" fillId="2" borderId="12" xfId="0" applyFont="1" applyFill="1" applyBorder="1" applyAlignment="1" applyProtection="1">
      <alignment horizontal="center" vertical="center"/>
    </xf>
    <xf numFmtId="0" fontId="9" fillId="2" borderId="6"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9" fillId="2" borderId="8"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9" fillId="2" borderId="14"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49" fontId="3" fillId="2" borderId="10" xfId="0" applyNumberFormat="1" applyFont="1" applyFill="1" applyBorder="1" applyAlignment="1" applyProtection="1">
      <alignment horizontal="center" vertical="center"/>
    </xf>
    <xf numFmtId="49" fontId="4" fillId="4" borderId="11" xfId="0" applyNumberFormat="1" applyFont="1" applyFill="1" applyBorder="1" applyAlignment="1" applyProtection="1">
      <alignment horizontal="center" vertical="center"/>
    </xf>
    <xf numFmtId="49" fontId="4" fillId="4" borderId="12" xfId="0" applyNumberFormat="1" applyFont="1" applyFill="1" applyBorder="1" applyAlignment="1" applyProtection="1">
      <alignment horizontal="center" vertical="center"/>
    </xf>
    <xf numFmtId="49" fontId="4" fillId="4" borderId="13" xfId="0" applyNumberFormat="1" applyFont="1" applyFill="1" applyBorder="1" applyAlignment="1" applyProtection="1">
      <alignment horizontal="center" vertical="center"/>
    </xf>
    <xf numFmtId="0" fontId="3" fillId="4" borderId="0" xfId="0" applyFont="1" applyFill="1" applyAlignment="1" applyProtection="1">
      <alignment horizontal="center" vertical="center" shrinkToFit="1"/>
    </xf>
    <xf numFmtId="0" fontId="3" fillId="2" borderId="6" xfId="0" applyFont="1" applyFill="1" applyBorder="1" applyAlignment="1" applyProtection="1">
      <alignment horizontal="center" vertical="center" shrinkToFit="1"/>
    </xf>
    <xf numFmtId="0" fontId="3" fillId="2" borderId="10" xfId="0" applyFont="1" applyFill="1" applyBorder="1" applyAlignment="1" applyProtection="1">
      <alignment horizontal="center" vertical="center" shrinkToFit="1"/>
    </xf>
    <xf numFmtId="0" fontId="3" fillId="2" borderId="8" xfId="0" applyFont="1" applyFill="1" applyBorder="1" applyAlignment="1" applyProtection="1">
      <alignment horizontal="center" vertical="center" shrinkToFit="1"/>
    </xf>
    <xf numFmtId="0" fontId="3" fillId="2" borderId="0" xfId="0" applyFont="1" applyFill="1" applyAlignment="1" applyProtection="1">
      <alignment horizontal="center" vertical="center" shrinkToFit="1"/>
    </xf>
    <xf numFmtId="0" fontId="21" fillId="4" borderId="10" xfId="0" applyFont="1" applyFill="1" applyBorder="1" applyAlignment="1" applyProtection="1">
      <alignment horizontal="center" vertical="center" wrapText="1"/>
    </xf>
    <xf numFmtId="0" fontId="21" fillId="4" borderId="0" xfId="0" applyFont="1" applyFill="1" applyBorder="1" applyAlignment="1" applyProtection="1">
      <alignment horizontal="center" vertical="center" wrapText="1"/>
    </xf>
    <xf numFmtId="0" fontId="9" fillId="2" borderId="25" xfId="0" applyFont="1" applyFill="1" applyBorder="1" applyAlignment="1" applyProtection="1">
      <alignment horizontal="center" vertical="center" wrapText="1"/>
    </xf>
    <xf numFmtId="0" fontId="9" fillId="2" borderId="26" xfId="0" applyFont="1" applyFill="1" applyBorder="1" applyAlignment="1" applyProtection="1">
      <alignment horizontal="center" vertical="center" wrapText="1"/>
    </xf>
    <xf numFmtId="0" fontId="9" fillId="2" borderId="27"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21" xfId="0" applyFont="1" applyFill="1" applyBorder="1" applyAlignment="1" applyProtection="1">
      <alignment horizontal="center" vertical="center" wrapText="1"/>
    </xf>
    <xf numFmtId="49" fontId="3" fillId="2" borderId="12"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0" fontId="3" fillId="2" borderId="0" xfId="0" applyFont="1" applyFill="1" applyAlignment="1" applyProtection="1">
      <alignment horizontal="left" vertical="center"/>
    </xf>
    <xf numFmtId="0" fontId="3" fillId="2" borderId="15" xfId="0" applyFont="1" applyFill="1" applyBorder="1" applyAlignment="1" applyProtection="1">
      <alignment horizontal="left" vertical="center"/>
    </xf>
    <xf numFmtId="0" fontId="3" fillId="2" borderId="10" xfId="0" applyNumberFormat="1" applyFont="1" applyFill="1" applyBorder="1" applyAlignment="1" applyProtection="1">
      <alignment horizontal="center" vertical="center"/>
    </xf>
    <xf numFmtId="0" fontId="1" fillId="2" borderId="14" xfId="0" applyFont="1" applyFill="1" applyBorder="1" applyAlignment="1" applyProtection="1">
      <alignment horizontal="left" vertical="center"/>
    </xf>
    <xf numFmtId="0" fontId="1" fillId="2" borderId="15" xfId="0" applyFont="1" applyFill="1" applyBorder="1" applyAlignment="1" applyProtection="1">
      <alignment horizontal="left" vertical="center"/>
    </xf>
    <xf numFmtId="0" fontId="3" fillId="4" borderId="10" xfId="0" applyFont="1" applyFill="1" applyBorder="1" applyAlignment="1" applyProtection="1">
      <alignment horizontal="center" vertical="center"/>
    </xf>
    <xf numFmtId="0" fontId="3" fillId="4" borderId="0" xfId="0" applyFont="1" applyFill="1" applyBorder="1" applyAlignment="1" applyProtection="1">
      <alignment horizontal="center" vertical="center"/>
    </xf>
    <xf numFmtId="0" fontId="3" fillId="2" borderId="10"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xf>
    <xf numFmtId="0" fontId="3" fillId="2" borderId="15"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xf>
    <xf numFmtId="0" fontId="4" fillId="0" borderId="0" xfId="0" applyFont="1" applyFill="1" applyAlignment="1">
      <alignment horizontal="left" vertical="center"/>
    </xf>
    <xf numFmtId="0" fontId="3" fillId="0" borderId="17" xfId="0" applyFont="1" applyFill="1" applyBorder="1" applyAlignment="1">
      <alignment horizontal="center" vertical="center" textRotation="255" wrapText="1"/>
    </xf>
    <xf numFmtId="0" fontId="3" fillId="0" borderId="18"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0" applyFont="1" applyFill="1" applyBorder="1" applyAlignment="1">
      <alignment horizontal="center" vertical="center"/>
    </xf>
    <xf numFmtId="0" fontId="4" fillId="0" borderId="15"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17" fillId="0" borderId="0" xfId="0" applyFont="1" applyFill="1" applyAlignment="1">
      <alignment horizontal="left" vertical="center"/>
    </xf>
    <xf numFmtId="0" fontId="3" fillId="0" borderId="15" xfId="0" applyFont="1" applyFill="1" applyBorder="1" applyAlignment="1">
      <alignment horizontal="center" vertical="center" wrapText="1"/>
    </xf>
    <xf numFmtId="0" fontId="13" fillId="0" borderId="0" xfId="0" applyFont="1" applyFill="1" applyAlignment="1">
      <alignment horizontal="center" vertical="center" shrinkToFit="1"/>
    </xf>
    <xf numFmtId="49" fontId="4" fillId="0" borderId="12" xfId="0" applyNumberFormat="1"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0" xfId="0" applyFont="1" applyFill="1" applyAlignment="1">
      <alignment horizontal="center" vertical="center" shrinkToFit="1"/>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49" fontId="3" fillId="0" borderId="12" xfId="0" applyNumberFormat="1" applyFont="1" applyFill="1" applyBorder="1" applyAlignment="1">
      <alignment horizontal="center" vertical="center"/>
    </xf>
    <xf numFmtId="0" fontId="3" fillId="0" borderId="1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3" fillId="0" borderId="0" xfId="0" applyFont="1" applyFill="1" applyAlignment="1">
      <alignment horizontal="center" vertical="center"/>
    </xf>
    <xf numFmtId="0" fontId="13" fillId="0" borderId="0" xfId="0" applyFont="1" applyFill="1" applyAlignment="1">
      <alignment horizontal="left" vertical="center" shrinkToFit="1"/>
    </xf>
    <xf numFmtId="0" fontId="9" fillId="0" borderId="0" xfId="0" applyFont="1" applyAlignment="1">
      <alignment horizontal="left" vertical="center" shrinkToFit="1"/>
    </xf>
    <xf numFmtId="0" fontId="3" fillId="0" borderId="1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14" fillId="0" borderId="6"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3" fillId="0" borderId="18" xfId="0" applyFont="1" applyFill="1" applyBorder="1" applyAlignment="1">
      <alignment horizontal="left" vertical="top" wrapText="1"/>
    </xf>
    <xf numFmtId="0" fontId="3" fillId="0" borderId="23"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0" borderId="15" xfId="0" applyFont="1" applyFill="1" applyBorder="1" applyAlignment="1">
      <alignment horizontal="left" vertical="center"/>
    </xf>
    <xf numFmtId="0" fontId="14" fillId="0" borderId="6" xfId="0" applyFont="1" applyFill="1" applyBorder="1" applyAlignment="1">
      <alignment horizontal="center" vertical="center" shrinkToFit="1"/>
    </xf>
    <xf numFmtId="0" fontId="14" fillId="0" borderId="10"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176" fontId="3" fillId="0" borderId="10"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0" fontId="3" fillId="0" borderId="28" xfId="0" applyNumberFormat="1" applyFont="1" applyFill="1" applyBorder="1" applyAlignment="1" applyProtection="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FDE9D9"/>
      <color rgb="FFFEF4EC"/>
      <color rgb="FFFFCCFF"/>
      <color rgb="FFFFCC00"/>
      <color rgb="FFFF9900"/>
      <color rgb="FFFF00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76200</xdr:colOff>
      <xdr:row>7</xdr:row>
      <xdr:rowOff>904875</xdr:rowOff>
    </xdr:from>
    <xdr:to>
      <xdr:col>16</xdr:col>
      <xdr:colOff>123825</xdr:colOff>
      <xdr:row>7</xdr:row>
      <xdr:rowOff>1123950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2857500" y="1981200"/>
          <a:ext cx="4476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158750</xdr:colOff>
      <xdr:row>4</xdr:row>
      <xdr:rowOff>222250</xdr:rowOff>
    </xdr:from>
    <xdr:to>
      <xdr:col>16</xdr:col>
      <xdr:colOff>106892</xdr:colOff>
      <xdr:row>9</xdr:row>
      <xdr:rowOff>76202</xdr:rowOff>
    </xdr:to>
    <xdr:sp macro="" textlink="">
      <xdr:nvSpPr>
        <xdr:cNvPr id="2" name="正方形/長方形 1">
          <a:extLst>
            <a:ext uri="{FF2B5EF4-FFF2-40B4-BE49-F238E27FC236}">
              <a16:creationId xmlns:a16="http://schemas.microsoft.com/office/drawing/2014/main" id="{9339B9CD-E4B1-44BB-81C8-24C17808AFEE}"/>
            </a:ext>
          </a:extLst>
        </xdr:cNvPr>
        <xdr:cNvSpPr/>
      </xdr:nvSpPr>
      <xdr:spPr bwMode="auto">
        <a:xfrm>
          <a:off x="8815917" y="1576917"/>
          <a:ext cx="7515225" cy="1758952"/>
        </a:xfrm>
        <a:prstGeom prst="rect">
          <a:avLst/>
        </a:prstGeom>
        <a:solidFill>
          <a:schemeClr val="accent6">
            <a:lumMod val="60000"/>
            <a:lumOff val="40000"/>
          </a:schemeClr>
        </a:solidFill>
        <a:ln w="9525">
          <a:solidFill>
            <a:srgbClr val="000000"/>
          </a:solidFill>
          <a:miter lim="800000"/>
          <a:headEnd/>
          <a:tailEnd/>
        </a:ln>
        <a:effectLst/>
      </xdr:spPr>
      <xdr:txBody>
        <a:bodyPr rot="0" spcFirstLastPara="0" vert="horz" wrap="square" lIns="72000" tIns="72000" rIns="72000" bIns="72000" numCol="1" spcCol="0" rtlCol="0" fromWordArt="0" anchor="t" anchorCtr="0" forceAA="0" upright="1" compatLnSpc="1">
          <a:prstTxWarp prst="textNoShape">
            <a:avLst/>
          </a:prstTxWarp>
          <a:noAutofit/>
        </a:bodyPr>
        <a:lstStyle/>
        <a:p>
          <a:pPr algn="l"/>
          <a:r>
            <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運営委員会の方</a:t>
          </a:r>
          <a:r>
            <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シート削除手順</a:t>
          </a:r>
          <a:endPar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利用団体から提出されたエクセルをコピーしてから作業してください。</a:t>
          </a:r>
          <a:endPar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①</a:t>
          </a:r>
          <a:r>
            <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rPr>
            <a:t>Excel</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下部の「申請書裏面」シートのタブを右クリック。</a:t>
          </a:r>
          <a:endPar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②「削除」をクリック。</a:t>
          </a:r>
          <a:endPar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③確認画面でも「削除」をクリック。</a:t>
          </a:r>
          <a:endPar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76200</xdr:colOff>
      <xdr:row>7</xdr:row>
      <xdr:rowOff>904875</xdr:rowOff>
    </xdr:from>
    <xdr:to>
      <xdr:col>16</xdr:col>
      <xdr:colOff>123825</xdr:colOff>
      <xdr:row>7</xdr:row>
      <xdr:rowOff>1123950</xdr:rowOff>
    </xdr:to>
    <xdr:sp macro="" textlink="">
      <xdr:nvSpPr>
        <xdr:cNvPr id="2" name="Rectangle 1">
          <a:extLst>
            <a:ext uri="{FF2B5EF4-FFF2-40B4-BE49-F238E27FC236}">
              <a16:creationId xmlns:a16="http://schemas.microsoft.com/office/drawing/2014/main" id="{99D6C409-F7F8-4B7E-85B7-0628A594EB18}"/>
            </a:ext>
          </a:extLst>
        </xdr:cNvPr>
        <xdr:cNvSpPr>
          <a:spLocks noChangeArrowheads="1"/>
        </xdr:cNvSpPr>
      </xdr:nvSpPr>
      <xdr:spPr bwMode="auto">
        <a:xfrm>
          <a:off x="2857500" y="1981200"/>
          <a:ext cx="4476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19</xdr:col>
      <xdr:colOff>104775</xdr:colOff>
      <xdr:row>4</xdr:row>
      <xdr:rowOff>104775</xdr:rowOff>
    </xdr:from>
    <xdr:to>
      <xdr:col>31</xdr:col>
      <xdr:colOff>20781</xdr:colOff>
      <xdr:row>5</xdr:row>
      <xdr:rowOff>143626</xdr:rowOff>
    </xdr:to>
    <xdr:sp macro="" textlink="">
      <xdr:nvSpPr>
        <xdr:cNvPr id="3" name="角丸四角形吹き出し 2054">
          <a:extLst>
            <a:ext uri="{FF2B5EF4-FFF2-40B4-BE49-F238E27FC236}">
              <a16:creationId xmlns:a16="http://schemas.microsoft.com/office/drawing/2014/main" id="{D17E652D-D010-45BC-B67E-8A86164577C6}"/>
            </a:ext>
          </a:extLst>
        </xdr:cNvPr>
        <xdr:cNvSpPr>
          <a:spLocks noChangeArrowheads="1"/>
        </xdr:cNvSpPr>
      </xdr:nvSpPr>
      <xdr:spPr bwMode="auto">
        <a:xfrm>
          <a:off x="3886200" y="1095375"/>
          <a:ext cx="2382981" cy="286501"/>
        </a:xfrm>
        <a:prstGeom prst="wedgeRoundRectCallout">
          <a:avLst>
            <a:gd name="adj1" fmla="val 69145"/>
            <a:gd name="adj2" fmla="val 53626"/>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8890" rIns="74295" bIns="8890" anchor="t" anchorCtr="0" upright="1">
          <a:noAutofit/>
        </a:bodyPr>
        <a:lstStyle/>
        <a:p>
          <a:pPr algn="just"/>
          <a:r>
            <a:rPr lang="ja-JP" sz="1100" kern="100">
              <a:effectLst/>
              <a:latin typeface="Century" panose="02040604050505020304" pitchFamily="18" charset="0"/>
              <a:ea typeface="HG丸ｺﾞｼｯｸM-PRO" panose="020F0600000000000000" pitchFamily="50" charset="-128"/>
              <a:cs typeface="Times New Roman" panose="02020603050405020304" pitchFamily="18" charset="0"/>
            </a:rPr>
            <a:t>年月日は</a:t>
          </a:r>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入力</a:t>
          </a:r>
          <a:r>
            <a:rPr lang="ja-JP" sz="1100" kern="100">
              <a:effectLst/>
              <a:latin typeface="Century" panose="02040604050505020304" pitchFamily="18" charset="0"/>
              <a:ea typeface="HG丸ｺﾞｼｯｸM-PRO" panose="020F0600000000000000" pitchFamily="50" charset="-128"/>
              <a:cs typeface="Times New Roman" panose="02020603050405020304" pitchFamily="18" charset="0"/>
            </a:rPr>
            <a:t>しないでください。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12</xdr:col>
      <xdr:colOff>137160</xdr:colOff>
      <xdr:row>33</xdr:row>
      <xdr:rowOff>68580</xdr:rowOff>
    </xdr:from>
    <xdr:to>
      <xdr:col>29</xdr:col>
      <xdr:colOff>22860</xdr:colOff>
      <xdr:row>34</xdr:row>
      <xdr:rowOff>106680</xdr:rowOff>
    </xdr:to>
    <xdr:sp macro="" textlink="">
      <xdr:nvSpPr>
        <xdr:cNvPr id="6" name="角丸四角形吹き出し 2054">
          <a:extLst>
            <a:ext uri="{FF2B5EF4-FFF2-40B4-BE49-F238E27FC236}">
              <a16:creationId xmlns:a16="http://schemas.microsoft.com/office/drawing/2014/main" id="{7619B69B-263C-4E92-BB08-D142F78CAB1C}"/>
            </a:ext>
          </a:extLst>
        </xdr:cNvPr>
        <xdr:cNvSpPr>
          <a:spLocks noChangeArrowheads="1"/>
        </xdr:cNvSpPr>
      </xdr:nvSpPr>
      <xdr:spPr bwMode="auto">
        <a:xfrm>
          <a:off x="2308860" y="8755380"/>
          <a:ext cx="3048000" cy="289560"/>
        </a:xfrm>
        <a:prstGeom prst="wedgeRoundRectCallout">
          <a:avLst>
            <a:gd name="adj1" fmla="val -21691"/>
            <a:gd name="adj2" fmla="val -186998"/>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8890" rIns="74295" bIns="8890" anchor="t" anchorCtr="0" upright="1">
          <a:noAutofit/>
        </a:bodyPr>
        <a:lstStyle/>
        <a:p>
          <a:pPr algn="just"/>
          <a:r>
            <a:rPr lang="ja-JP" altLang="en-US"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金額を入力すると、自動的に✓が移動します。</a:t>
          </a:r>
          <a:endParaRPr lang="ja-JP"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16</xdr:col>
      <xdr:colOff>85725</xdr:colOff>
      <xdr:row>22</xdr:row>
      <xdr:rowOff>371475</xdr:rowOff>
    </xdr:from>
    <xdr:to>
      <xdr:col>34</xdr:col>
      <xdr:colOff>219075</xdr:colOff>
      <xdr:row>24</xdr:row>
      <xdr:rowOff>66675</xdr:rowOff>
    </xdr:to>
    <xdr:sp macro="" textlink="">
      <xdr:nvSpPr>
        <xdr:cNvPr id="7" name="角丸四角形吹き出し 2054">
          <a:extLst>
            <a:ext uri="{FF2B5EF4-FFF2-40B4-BE49-F238E27FC236}">
              <a16:creationId xmlns:a16="http://schemas.microsoft.com/office/drawing/2014/main" id="{DEDBA249-DD00-4226-9890-EAA55D2B907F}"/>
            </a:ext>
          </a:extLst>
        </xdr:cNvPr>
        <xdr:cNvSpPr>
          <a:spLocks noChangeArrowheads="1"/>
        </xdr:cNvSpPr>
      </xdr:nvSpPr>
      <xdr:spPr bwMode="auto">
        <a:xfrm>
          <a:off x="3267075" y="6134100"/>
          <a:ext cx="3838575" cy="342900"/>
        </a:xfrm>
        <a:prstGeom prst="wedgeRoundRectCallout">
          <a:avLst>
            <a:gd name="adj1" fmla="val -29359"/>
            <a:gd name="adj2" fmla="val 107008"/>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8890" rIns="74295" bIns="8890" anchor="t" anchorCtr="0" upright="1">
          <a:noAutofit/>
        </a:bodyPr>
        <a:lstStyle/>
        <a:p>
          <a:pPr algn="just"/>
          <a:r>
            <a:rPr lang="ja-JP" altLang="en-US"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活動内容を入力すると、自動的に✓が入ります。</a:t>
          </a:r>
          <a:endParaRPr lang="ja-JP" sz="11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1</xdr:col>
      <xdr:colOff>57150</xdr:colOff>
      <xdr:row>6</xdr:row>
      <xdr:rowOff>66675</xdr:rowOff>
    </xdr:from>
    <xdr:to>
      <xdr:col>18</xdr:col>
      <xdr:colOff>95250</xdr:colOff>
      <xdr:row>9</xdr:row>
      <xdr:rowOff>190500</xdr:rowOff>
    </xdr:to>
    <xdr:sp macro="" textlink="">
      <xdr:nvSpPr>
        <xdr:cNvPr id="8" name="正方形/長方形 7">
          <a:extLst>
            <a:ext uri="{FF2B5EF4-FFF2-40B4-BE49-F238E27FC236}">
              <a16:creationId xmlns:a16="http://schemas.microsoft.com/office/drawing/2014/main" id="{F072F7A1-4BD8-46CD-825E-F1ECBC785DEA}"/>
            </a:ext>
          </a:extLst>
        </xdr:cNvPr>
        <xdr:cNvSpPr/>
      </xdr:nvSpPr>
      <xdr:spPr bwMode="auto">
        <a:xfrm>
          <a:off x="257175" y="1552575"/>
          <a:ext cx="3419475" cy="866775"/>
        </a:xfrm>
        <a:prstGeom prst="rect">
          <a:avLst/>
        </a:prstGeom>
        <a:solidFill>
          <a:schemeClr val="accent6">
            <a:lumMod val="60000"/>
            <a:lumOff val="40000"/>
          </a:schemeClr>
        </a:solidFill>
        <a:ln w="9525">
          <a:solidFill>
            <a:srgbClr val="000000"/>
          </a:solidFill>
          <a:miter lim="800000"/>
          <a:headEnd/>
          <a:tailEnd/>
        </a:ln>
        <a:effectLst/>
      </xdr:spPr>
      <xdr:txBody>
        <a:bodyPr rot="0" spcFirstLastPara="0" vert="horz" wrap="square" lIns="72000" tIns="72000" rIns="72000" bIns="72000" numCol="1" spcCol="0" rtlCol="0" fromWordArt="0" anchor="t" anchorCtr="0" forceAA="0" upright="1" compatLnSpc="1">
          <a:prstTxWarp prst="textNoShape">
            <a:avLst/>
          </a:prstTxWarp>
          <a:noAutofit/>
        </a:bodyPr>
        <a:lstStyle/>
        <a:p>
          <a:pPr algn="l"/>
          <a:r>
            <a:rPr lang="ja-JP" sz="18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１団体につき１つの</a:t>
          </a:r>
          <a:r>
            <a:rPr lang="en-US" sz="1800" kern="100">
              <a:effectLst/>
              <a:latin typeface="Century" panose="02040604050505020304" pitchFamily="18" charset="0"/>
              <a:ea typeface="ＭＳ 明朝" panose="02020609040205080304" pitchFamily="17" charset="-128"/>
              <a:cs typeface="Times New Roman" panose="02020603050405020304" pitchFamily="18" charset="0"/>
            </a:rPr>
            <a:t>Excel</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で</a:t>
          </a:r>
          <a:r>
            <a:rPr lang="ja-JP" sz="1800" kern="100">
              <a:effectLst/>
              <a:latin typeface="Century" panose="02040604050505020304" pitchFamily="18" charset="0"/>
              <a:ea typeface="ＭＳ 明朝" panose="02020609040205080304" pitchFamily="17" charset="-128"/>
              <a:cs typeface="Times New Roman" panose="02020603050405020304" pitchFamily="18" charset="0"/>
            </a:rPr>
            <a:t>ご提出ください。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21</xdr:col>
      <xdr:colOff>28575</xdr:colOff>
      <xdr:row>7</xdr:row>
      <xdr:rowOff>28575</xdr:rowOff>
    </xdr:from>
    <xdr:to>
      <xdr:col>37</xdr:col>
      <xdr:colOff>66675</xdr:colOff>
      <xdr:row>11</xdr:row>
      <xdr:rowOff>236220</xdr:rowOff>
    </xdr:to>
    <xdr:sp macro="" textlink="">
      <xdr:nvSpPr>
        <xdr:cNvPr id="9" name="角丸四角形吹き出し 2054">
          <a:extLst>
            <a:ext uri="{FF2B5EF4-FFF2-40B4-BE49-F238E27FC236}">
              <a16:creationId xmlns:a16="http://schemas.microsoft.com/office/drawing/2014/main" id="{62FA946C-59E0-4C7B-9E1B-E5BA42EA1C4A}"/>
            </a:ext>
          </a:extLst>
        </xdr:cNvPr>
        <xdr:cNvSpPr>
          <a:spLocks noChangeArrowheads="1"/>
        </xdr:cNvSpPr>
      </xdr:nvSpPr>
      <xdr:spPr bwMode="auto">
        <a:xfrm>
          <a:off x="3846195" y="1788795"/>
          <a:ext cx="3147060" cy="1213485"/>
        </a:xfrm>
        <a:prstGeom prst="wedgeRoundRectCallout">
          <a:avLst>
            <a:gd name="adj1" fmla="val 7471"/>
            <a:gd name="adj2" fmla="val 76327"/>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8890" rIns="74295" bIns="8890" anchor="t" anchorCtr="0" upright="1">
          <a:noAutofit/>
        </a:bodyPr>
        <a:lstStyle/>
        <a:p>
          <a:pPr algn="just"/>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令和８年度から新規で登録する団体は入力不要。</a:t>
          </a:r>
          <a:endParaRPr lang="en-US" altLang="ja-JP" sz="1100" kern="100">
            <a:effectLst/>
            <a:latin typeface="Century" panose="02040604050505020304" pitchFamily="18" charset="0"/>
            <a:ea typeface="HG丸ｺﾞｼｯｸM-PRO" panose="020F0600000000000000" pitchFamily="50" charset="-128"/>
            <a:cs typeface="Times New Roman" panose="02020603050405020304" pitchFamily="18" charset="0"/>
          </a:endParaRPr>
        </a:p>
        <a:p>
          <a:pPr algn="just"/>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令和７年度に登録している団体は、運営委員会経由で通知している団体番号を入力してください。</a:t>
          </a:r>
          <a:endParaRPr lang="en-US" altLang="ja-JP" sz="1100" kern="100">
            <a:effectLst/>
            <a:latin typeface="Century" panose="02040604050505020304" pitchFamily="18" charset="0"/>
            <a:ea typeface="HG丸ｺﾞｼｯｸM-PRO" panose="020F0600000000000000" pitchFamily="50" charset="-128"/>
            <a:cs typeface="Times New Roman" panose="02020603050405020304" pitchFamily="18" charset="0"/>
          </a:endParaRPr>
        </a:p>
        <a:p>
          <a:pPr algn="just"/>
          <a:r>
            <a:rPr lang="en-US" altLang="ja-JP" sz="1100" kern="100">
              <a:effectLst/>
              <a:latin typeface="Century" panose="02040604050505020304" pitchFamily="18" charset="0"/>
              <a:ea typeface="HG丸ｺﾞｼｯｸM-PRO" panose="020F0600000000000000" pitchFamily="50" charset="-128"/>
              <a:cs typeface="Times New Roman" panose="02020603050405020304" pitchFamily="18" charset="0"/>
            </a:rPr>
            <a:t>※</a:t>
          </a:r>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不明の場合は、空欄可。</a:t>
          </a:r>
        </a:p>
      </xdr:txBody>
    </xdr:sp>
    <xdr:clientData/>
  </xdr:twoCellAnchor>
  <xdr:twoCellAnchor>
    <xdr:from>
      <xdr:col>22</xdr:col>
      <xdr:colOff>135254</xdr:colOff>
      <xdr:row>16</xdr:row>
      <xdr:rowOff>43815</xdr:rowOff>
    </xdr:from>
    <xdr:to>
      <xdr:col>36</xdr:col>
      <xdr:colOff>182880</xdr:colOff>
      <xdr:row>20</xdr:row>
      <xdr:rowOff>83821</xdr:rowOff>
    </xdr:to>
    <xdr:sp macro="" textlink="">
      <xdr:nvSpPr>
        <xdr:cNvPr id="10" name="角丸四角形吹き出し 2054">
          <a:extLst>
            <a:ext uri="{FF2B5EF4-FFF2-40B4-BE49-F238E27FC236}">
              <a16:creationId xmlns:a16="http://schemas.microsoft.com/office/drawing/2014/main" id="{4114E95B-6BB1-494D-AD16-4F59F9D5A5B8}"/>
            </a:ext>
          </a:extLst>
        </xdr:cNvPr>
        <xdr:cNvSpPr>
          <a:spLocks noChangeArrowheads="1"/>
        </xdr:cNvSpPr>
      </xdr:nvSpPr>
      <xdr:spPr bwMode="auto">
        <a:xfrm>
          <a:off x="4189094" y="4067175"/>
          <a:ext cx="2707006" cy="1045846"/>
        </a:xfrm>
        <a:prstGeom prst="wedgeRoundRectCallout">
          <a:avLst>
            <a:gd name="adj1" fmla="val 37587"/>
            <a:gd name="adj2" fmla="val -84554"/>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8890" rIns="74295" bIns="8890" anchor="t" anchorCtr="0" upright="1">
          <a:noAutofit/>
        </a:bodyPr>
        <a:lstStyle/>
        <a:p>
          <a:pPr algn="just"/>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ご注意！</a:t>
          </a:r>
        </a:p>
        <a:p>
          <a:pPr algn="just"/>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①合計</a:t>
          </a:r>
          <a:r>
            <a:rPr lang="en-US" altLang="ja-JP" sz="1100" kern="100">
              <a:effectLst/>
              <a:latin typeface="Century" panose="02040604050505020304" pitchFamily="18" charset="0"/>
              <a:ea typeface="HG丸ｺﾞｼｯｸM-PRO" panose="020F0600000000000000" pitchFamily="50" charset="-128"/>
              <a:cs typeface="Times New Roman" panose="02020603050405020304" pitchFamily="18" charset="0"/>
            </a:rPr>
            <a:t>10</a:t>
          </a:r>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人以上</a:t>
          </a:r>
        </a:p>
        <a:p>
          <a:pPr algn="just"/>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②校区内の方が校区外より多い</a:t>
          </a:r>
        </a:p>
        <a:p>
          <a:pPr algn="just"/>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上記①②を満たしていない場合は、</a:t>
          </a:r>
          <a:endParaRPr lang="en-US" altLang="ja-JP" sz="1100" kern="100">
            <a:effectLst/>
            <a:latin typeface="Century" panose="02040604050505020304" pitchFamily="18" charset="0"/>
            <a:ea typeface="HG丸ｺﾞｼｯｸM-PRO" panose="020F0600000000000000" pitchFamily="50" charset="-128"/>
            <a:cs typeface="Times New Roman" panose="02020603050405020304" pitchFamily="18" charset="0"/>
          </a:endParaRPr>
        </a:p>
        <a:p>
          <a:pPr algn="just"/>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申請が出来ません。</a:t>
          </a:r>
        </a:p>
      </xdr:txBody>
    </xdr:sp>
    <xdr:clientData/>
  </xdr:twoCellAnchor>
  <xdr:twoCellAnchor>
    <xdr:from>
      <xdr:col>21</xdr:col>
      <xdr:colOff>118110</xdr:colOff>
      <xdr:row>34</xdr:row>
      <xdr:rowOff>175261</xdr:rowOff>
    </xdr:from>
    <xdr:to>
      <xdr:col>36</xdr:col>
      <xdr:colOff>184785</xdr:colOff>
      <xdr:row>36</xdr:row>
      <xdr:rowOff>129540</xdr:rowOff>
    </xdr:to>
    <xdr:sp macro="" textlink="">
      <xdr:nvSpPr>
        <xdr:cNvPr id="4" name="角丸四角形吹き出し 2054">
          <a:extLst>
            <a:ext uri="{FF2B5EF4-FFF2-40B4-BE49-F238E27FC236}">
              <a16:creationId xmlns:a16="http://schemas.microsoft.com/office/drawing/2014/main" id="{4294390E-A11D-4BCB-9710-3A8CD3D2420D}"/>
            </a:ext>
          </a:extLst>
        </xdr:cNvPr>
        <xdr:cNvSpPr>
          <a:spLocks noChangeArrowheads="1"/>
        </xdr:cNvSpPr>
      </xdr:nvSpPr>
      <xdr:spPr bwMode="auto">
        <a:xfrm>
          <a:off x="4263390" y="9151621"/>
          <a:ext cx="3236595" cy="457199"/>
        </a:xfrm>
        <a:prstGeom prst="wedgeRoundRectCallout">
          <a:avLst>
            <a:gd name="adj1" fmla="val 12601"/>
            <a:gd name="adj2" fmla="val -169182"/>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8890" rIns="74295" bIns="8890" anchor="t" anchorCtr="0" upright="1">
          <a:noAutofit/>
        </a:bodyPr>
        <a:lstStyle/>
        <a:p>
          <a:pPr algn="just"/>
          <a:r>
            <a:rPr lang="ja-JP" altLang="en-US"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利用団体間で消耗品の購入資金等として、会費等を徴収している場合も、その旨記載してください</a:t>
          </a:r>
          <a:endPar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20</xdr:col>
      <xdr:colOff>137160</xdr:colOff>
      <xdr:row>28</xdr:row>
      <xdr:rowOff>76200</xdr:rowOff>
    </xdr:from>
    <xdr:to>
      <xdr:col>37</xdr:col>
      <xdr:colOff>15240</xdr:colOff>
      <xdr:row>30</xdr:row>
      <xdr:rowOff>15240</xdr:rowOff>
    </xdr:to>
    <xdr:sp macro="" textlink="">
      <xdr:nvSpPr>
        <xdr:cNvPr id="5" name="角丸四角形吹き出し 2054">
          <a:extLst>
            <a:ext uri="{FF2B5EF4-FFF2-40B4-BE49-F238E27FC236}">
              <a16:creationId xmlns:a16="http://schemas.microsoft.com/office/drawing/2014/main" id="{20AD9962-8E21-40BB-8B10-B584573F928E}"/>
            </a:ext>
          </a:extLst>
        </xdr:cNvPr>
        <xdr:cNvSpPr>
          <a:spLocks noChangeArrowheads="1"/>
        </xdr:cNvSpPr>
      </xdr:nvSpPr>
      <xdr:spPr bwMode="auto">
        <a:xfrm>
          <a:off x="3771900" y="7505700"/>
          <a:ext cx="3169920" cy="441960"/>
        </a:xfrm>
        <a:prstGeom prst="wedgeRoundRectCallout">
          <a:avLst>
            <a:gd name="adj1" fmla="val -24110"/>
            <a:gd name="adj2" fmla="val -92170"/>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8890" rIns="74295" bIns="8890" anchor="t" anchorCtr="0" upright="1">
          <a:noAutofit/>
        </a:bodyPr>
        <a:lstStyle/>
        <a:p>
          <a:pPr algn="just"/>
          <a:r>
            <a:rPr lang="ja-JP" altLang="en-US" sz="1100" kern="100">
              <a:effectLst/>
              <a:latin typeface="Century" panose="02040604050505020304" pitchFamily="18" charset="0"/>
              <a:ea typeface="HG丸ｺﾞｼｯｸM-PRO" panose="020F0600000000000000" pitchFamily="50" charset="-128"/>
              <a:cs typeface="Times New Roman" panose="02020603050405020304" pitchFamily="18" charset="0"/>
            </a:rPr>
            <a:t>小学校利用団体によるサブ登録の場合は競技名の後ろに（サブ登録）とご記入ください</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158750</xdr:colOff>
      <xdr:row>4</xdr:row>
      <xdr:rowOff>222250</xdr:rowOff>
    </xdr:from>
    <xdr:to>
      <xdr:col>16</xdr:col>
      <xdr:colOff>106892</xdr:colOff>
      <xdr:row>9</xdr:row>
      <xdr:rowOff>76202</xdr:rowOff>
    </xdr:to>
    <xdr:sp macro="" textlink="">
      <xdr:nvSpPr>
        <xdr:cNvPr id="2" name="正方形/長方形 1">
          <a:extLst>
            <a:ext uri="{FF2B5EF4-FFF2-40B4-BE49-F238E27FC236}">
              <a16:creationId xmlns:a16="http://schemas.microsoft.com/office/drawing/2014/main" id="{6B0E392F-C2DB-473D-B988-FF865512EF72}"/>
            </a:ext>
          </a:extLst>
        </xdr:cNvPr>
        <xdr:cNvSpPr/>
      </xdr:nvSpPr>
      <xdr:spPr bwMode="auto">
        <a:xfrm>
          <a:off x="8797925" y="1584325"/>
          <a:ext cx="7491942" cy="1758952"/>
        </a:xfrm>
        <a:prstGeom prst="rect">
          <a:avLst/>
        </a:prstGeom>
        <a:solidFill>
          <a:schemeClr val="accent6">
            <a:lumMod val="60000"/>
            <a:lumOff val="40000"/>
          </a:schemeClr>
        </a:solidFill>
        <a:ln w="9525">
          <a:solidFill>
            <a:srgbClr val="000000"/>
          </a:solidFill>
          <a:miter lim="800000"/>
          <a:headEnd/>
          <a:tailEnd/>
        </a:ln>
        <a:effectLst/>
      </xdr:spPr>
      <xdr:txBody>
        <a:bodyPr rot="0" spcFirstLastPara="0" vert="horz" wrap="square" lIns="72000" tIns="72000" rIns="72000" bIns="72000" numCol="1" spcCol="0" rtlCol="0" fromWordArt="0" anchor="t" anchorCtr="0" forceAA="0" upright="1" compatLnSpc="1">
          <a:prstTxWarp prst="textNoShape">
            <a:avLst/>
          </a:prstTxWarp>
          <a:noAutofit/>
        </a:bodyPr>
        <a:lstStyle/>
        <a:p>
          <a:pPr algn="l"/>
          <a:r>
            <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運営委員会の方</a:t>
          </a:r>
          <a:r>
            <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シート削除手順</a:t>
          </a:r>
          <a:endPar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利用団体から提出されたエクセルをコピーしてから作業してください。</a:t>
          </a:r>
          <a:endPar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①</a:t>
          </a:r>
          <a:r>
            <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rPr>
            <a:t>Excel</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下部の「申請書裏面」シートのタブを右クリック。</a:t>
          </a:r>
          <a:endPar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②「削除」をクリック。</a:t>
          </a:r>
          <a:endPar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③確認画面でも「削除」をクリック。</a:t>
          </a:r>
          <a:endPar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381000</xdr:colOff>
      <xdr:row>3</xdr:row>
      <xdr:rowOff>328083</xdr:rowOff>
    </xdr:from>
    <xdr:to>
      <xdr:col>2</xdr:col>
      <xdr:colOff>1017059</xdr:colOff>
      <xdr:row>4</xdr:row>
      <xdr:rowOff>270933</xdr:rowOff>
    </xdr:to>
    <xdr:sp macro="" textlink="">
      <xdr:nvSpPr>
        <xdr:cNvPr id="6" name="角丸四角形吹き出し 2054">
          <a:extLst>
            <a:ext uri="{FF2B5EF4-FFF2-40B4-BE49-F238E27FC236}">
              <a16:creationId xmlns:a16="http://schemas.microsoft.com/office/drawing/2014/main" id="{E5693108-CD0F-40C2-A692-71D7305B8352}"/>
            </a:ext>
          </a:extLst>
        </xdr:cNvPr>
        <xdr:cNvSpPr>
          <a:spLocks noChangeArrowheads="1"/>
        </xdr:cNvSpPr>
      </xdr:nvSpPr>
      <xdr:spPr bwMode="auto">
        <a:xfrm>
          <a:off x="381000" y="1301750"/>
          <a:ext cx="3228976" cy="323850"/>
        </a:xfrm>
        <a:prstGeom prst="wedgeRoundRectCallout">
          <a:avLst>
            <a:gd name="adj1" fmla="val 7339"/>
            <a:gd name="adj2" fmla="val -178077"/>
            <a:gd name="adj3" fmla="val 16667"/>
          </a:avLst>
        </a:prstGeom>
        <a:solidFill>
          <a:srgbClr val="FFFFFF"/>
        </a:solidFill>
        <a:ln w="12700">
          <a:solidFill>
            <a:srgbClr val="000000"/>
          </a:solidFill>
          <a:miter lim="800000"/>
          <a:headEnd/>
          <a:tailEnd/>
        </a:ln>
        <a:effectLst>
          <a:outerShdw dist="28398" dir="3806097" algn="ctr" rotWithShape="0">
            <a:srgbClr val="974706">
              <a:alpha val="50000"/>
            </a:srgbClr>
          </a:outerShdw>
        </a:effectLst>
      </xdr:spPr>
      <xdr:txBody>
        <a:bodyPr rot="0" vert="horz" wrap="square" lIns="74295" tIns="8890" rIns="74295" bIns="8890" anchor="t" anchorCtr="0" upright="1">
          <a:noAutofit/>
        </a:bodyPr>
        <a:lstStyle/>
        <a:p>
          <a:pPr algn="just"/>
          <a:r>
            <a:rPr lang="ja-JP" altLang="en-US"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該当するものを選択してください。</a:t>
          </a:r>
          <a:endPar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1</xdr:col>
      <xdr:colOff>539750</xdr:colOff>
      <xdr:row>5</xdr:row>
      <xdr:rowOff>296333</xdr:rowOff>
    </xdr:from>
    <xdr:to>
      <xdr:col>4</xdr:col>
      <xdr:colOff>1116542</xdr:colOff>
      <xdr:row>11</xdr:row>
      <xdr:rowOff>305859</xdr:rowOff>
    </xdr:to>
    <xdr:sp macro="" textlink="">
      <xdr:nvSpPr>
        <xdr:cNvPr id="7" name="正方形/長方形 6">
          <a:extLst>
            <a:ext uri="{FF2B5EF4-FFF2-40B4-BE49-F238E27FC236}">
              <a16:creationId xmlns:a16="http://schemas.microsoft.com/office/drawing/2014/main" id="{ECAA2523-27B0-4502-9C12-42ECADBA5B07}"/>
            </a:ext>
          </a:extLst>
        </xdr:cNvPr>
        <xdr:cNvSpPr>
          <a:spLocks noChangeArrowheads="1"/>
        </xdr:cNvSpPr>
      </xdr:nvSpPr>
      <xdr:spPr bwMode="auto">
        <a:xfrm>
          <a:off x="1100667" y="2032000"/>
          <a:ext cx="6524625" cy="2295526"/>
        </a:xfrm>
        <a:prstGeom prst="rect">
          <a:avLst/>
        </a:prstGeom>
        <a:solidFill>
          <a:sysClr val="window" lastClr="FFFFFF"/>
        </a:solidFill>
        <a:ln w="9525">
          <a:solidFill>
            <a:srgbClr val="000000"/>
          </a:solidFill>
          <a:miter lim="800000"/>
          <a:headEnd/>
          <a:tailEnd/>
        </a:ln>
      </xdr:spPr>
      <xdr:txBody>
        <a:bodyPr rot="0" vert="horz" wrap="square" lIns="74295" tIns="8890" rIns="74295" bIns="8890" anchor="t" anchorCtr="0" upright="1">
          <a:noAutofit/>
        </a:bodyPr>
        <a:lstStyle/>
        <a:p>
          <a:pPr algn="just"/>
          <a:r>
            <a:rPr lang="ja-JP" sz="1400" u="dbl"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ご注意！</a:t>
          </a:r>
          <a:endPar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algn="just"/>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１．住所の記入について</a:t>
          </a:r>
        </a:p>
        <a:p>
          <a:pPr algn="just"/>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①堺市内　⇒　●丁まで（美原区の場合は、丁目まで）記入してください。</a:t>
          </a:r>
        </a:p>
        <a:p>
          <a:pPr marL="133350" algn="just"/>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ただし、番地、街区等によって通学区域が定められている場合については、番地、街区等まで記入してください。</a:t>
          </a:r>
        </a:p>
        <a:p>
          <a:pPr indent="152400" algn="just"/>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例：堺区南瓦町１丁、美原区さつき野西１丁目</a:t>
          </a:r>
        </a:p>
        <a:p>
          <a:pPr algn="just"/>
          <a:r>
            <a:rPr lang="en-US"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endPar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algn="just"/>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②堺市外　</a:t>
          </a:r>
          <a:r>
            <a:rPr lang="en-US"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a:t>
          </a:r>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□市まで記入してください。</a:t>
          </a:r>
        </a:p>
        <a:p>
          <a:pPr indent="152400" algn="just"/>
          <a:r>
            <a:rPr lang="ja-JP" sz="14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例：大阪市、忠岡町、千早赤阪村</a:t>
          </a:r>
        </a:p>
      </xdr:txBody>
    </xdr:sp>
    <xdr:clientData/>
  </xdr:twoCellAnchor>
  <xdr:twoCellAnchor>
    <xdr:from>
      <xdr:col>0</xdr:col>
      <xdr:colOff>486833</xdr:colOff>
      <xdr:row>13</xdr:row>
      <xdr:rowOff>338667</xdr:rowOff>
    </xdr:from>
    <xdr:to>
      <xdr:col>4</xdr:col>
      <xdr:colOff>1779059</xdr:colOff>
      <xdr:row>17</xdr:row>
      <xdr:rowOff>310091</xdr:rowOff>
    </xdr:to>
    <xdr:sp macro="" textlink="">
      <xdr:nvSpPr>
        <xdr:cNvPr id="8" name="正方形/長方形 7">
          <a:extLst>
            <a:ext uri="{FF2B5EF4-FFF2-40B4-BE49-F238E27FC236}">
              <a16:creationId xmlns:a16="http://schemas.microsoft.com/office/drawing/2014/main" id="{365D7542-4E16-4CAB-B797-1E6A487C28D8}"/>
            </a:ext>
          </a:extLst>
        </xdr:cNvPr>
        <xdr:cNvSpPr/>
      </xdr:nvSpPr>
      <xdr:spPr bwMode="auto">
        <a:xfrm>
          <a:off x="486833" y="5122334"/>
          <a:ext cx="7800976" cy="1495424"/>
        </a:xfrm>
        <a:prstGeom prst="rect">
          <a:avLst/>
        </a:prstGeom>
        <a:solidFill>
          <a:schemeClr val="accent6">
            <a:lumMod val="60000"/>
            <a:lumOff val="40000"/>
          </a:schemeClr>
        </a:solidFill>
        <a:ln w="9525">
          <a:solidFill>
            <a:srgbClr val="000000"/>
          </a:solidFill>
          <a:miter lim="800000"/>
          <a:headEnd/>
          <a:tailEnd/>
        </a:ln>
        <a:effectLst/>
      </xdr:spPr>
      <xdr:txBody>
        <a:bodyPr rot="0" spcFirstLastPara="0" vert="horz" wrap="square" lIns="72000" tIns="72000" rIns="72000" bIns="72000" numCol="1" spcCol="0" rtlCol="0" fromWordArt="0" anchor="t" anchorCtr="0" forceAA="0" upright="1" compatLnSpc="1">
          <a:prstTxWarp prst="textNoShape">
            <a:avLst/>
          </a:prstTxWarp>
          <a:noAutofit/>
        </a:bodyPr>
        <a:lstStyle/>
        <a:p>
          <a:pPr algn="l"/>
          <a:r>
            <a:rPr lang="ja-JP" sz="18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運営委員会から教育委員会（地域教育振興課）へ提出する</a:t>
          </a:r>
          <a:r>
            <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rPr>
            <a:t>Excel</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については、本「申請書裏面」シート（「会員名簿」）を削除してください。</a:t>
          </a:r>
          <a:endPar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（運営委員会の控えとして保存する</a:t>
          </a:r>
          <a:r>
            <a:rPr lang="en-US" altLang="ja-JP" sz="1800" kern="100">
              <a:effectLst/>
              <a:latin typeface="Century" panose="02040604050505020304" pitchFamily="18" charset="0"/>
              <a:ea typeface="ＭＳ 明朝" panose="02020609040205080304" pitchFamily="17" charset="-128"/>
              <a:cs typeface="Times New Roman" panose="02020603050405020304" pitchFamily="18" charset="0"/>
            </a:rPr>
            <a:t>Excel</a:t>
          </a:r>
          <a:r>
            <a:rPr lang="ja-JP" altLang="en-US" sz="1800" kern="100">
              <a:effectLst/>
              <a:latin typeface="Century" panose="02040604050505020304" pitchFamily="18" charset="0"/>
              <a:ea typeface="ＭＳ 明朝" panose="02020609040205080304" pitchFamily="17" charset="-128"/>
              <a:cs typeface="Times New Roman" panose="02020603050405020304" pitchFamily="18" charset="0"/>
            </a:rPr>
            <a:t>については、削除する必要はありません。）</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76200</xdr:colOff>
      <xdr:row>7</xdr:row>
      <xdr:rowOff>904875</xdr:rowOff>
    </xdr:from>
    <xdr:to>
      <xdr:col>16</xdr:col>
      <xdr:colOff>123825</xdr:colOff>
      <xdr:row>7</xdr:row>
      <xdr:rowOff>1123950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2857500" y="1981200"/>
          <a:ext cx="4476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000"/>
    <pageSetUpPr fitToPage="1"/>
  </sheetPr>
  <dimension ref="A1:AP93"/>
  <sheetViews>
    <sheetView tabSelected="1" view="pageBreakPreview" zoomScaleNormal="100" zoomScaleSheetLayoutView="100" workbookViewId="0">
      <selection activeCell="C44" sqref="C44:AL44"/>
    </sheetView>
  </sheetViews>
  <sheetFormatPr defaultColWidth="9" defaultRowHeight="13.5"/>
  <cols>
    <col min="1" max="5" width="2.625" style="63" customWidth="1"/>
    <col min="6" max="6" width="2.375" style="63" customWidth="1"/>
    <col min="7" max="21" width="2.625" style="63" customWidth="1"/>
    <col min="22" max="22" width="3.5" style="63" customWidth="1"/>
    <col min="23" max="29" width="2.625" style="63" customWidth="1"/>
    <col min="30" max="34" width="3.125" style="63" customWidth="1"/>
    <col min="35" max="35" width="2.875" style="63" customWidth="1"/>
    <col min="36" max="36" width="3.25" style="63" customWidth="1"/>
    <col min="37" max="37" width="3.125" style="63" customWidth="1"/>
    <col min="38" max="38" width="2.625" style="63" customWidth="1"/>
    <col min="39" max="39" width="0.75" style="63" customWidth="1"/>
    <col min="40" max="40" width="2.625" style="63" customWidth="1"/>
    <col min="41" max="41" width="9" style="63" hidden="1" customWidth="1"/>
    <col min="42" max="42" width="0" style="63" hidden="1" customWidth="1"/>
    <col min="43" max="16384" width="9" style="63"/>
  </cols>
  <sheetData>
    <row r="1" spans="1:42" ht="20.100000000000001" customHeight="1">
      <c r="A1" s="63" t="s">
        <v>87</v>
      </c>
      <c r="AG1" s="64"/>
      <c r="AH1" s="64"/>
      <c r="AI1" s="64"/>
      <c r="AJ1" s="64"/>
      <c r="AK1" s="64"/>
      <c r="AL1" s="64"/>
    </row>
    <row r="2" spans="1:42" ht="20.100000000000001" customHeight="1"/>
    <row r="3" spans="1:42" s="65" customFormat="1" ht="20.100000000000001" customHeight="1">
      <c r="K3" s="169" t="s">
        <v>90</v>
      </c>
      <c r="L3" s="169"/>
      <c r="M3" s="169"/>
      <c r="N3" s="171"/>
      <c r="O3" s="171"/>
      <c r="P3" s="171"/>
      <c r="Q3" s="171"/>
      <c r="R3" s="171"/>
      <c r="S3" s="171"/>
      <c r="T3" s="172" t="s">
        <v>88</v>
      </c>
      <c r="U3" s="172"/>
      <c r="V3" s="172"/>
      <c r="W3" s="172"/>
      <c r="X3" s="172"/>
      <c r="Y3" s="172"/>
      <c r="Z3" s="172"/>
      <c r="AA3" s="172"/>
      <c r="AB3" s="172"/>
      <c r="AC3" s="172"/>
      <c r="AD3" s="172"/>
      <c r="AE3" s="172"/>
      <c r="AF3" s="172"/>
      <c r="AG3" s="172"/>
      <c r="AH3" s="172"/>
      <c r="AI3" s="172"/>
      <c r="AJ3" s="172"/>
      <c r="AK3" s="172"/>
      <c r="AL3" s="172"/>
    </row>
    <row r="4" spans="1:42" s="65" customFormat="1" ht="20.100000000000001" customHeight="1">
      <c r="K4" s="170" t="s">
        <v>89</v>
      </c>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row>
    <row r="5" spans="1:42" ht="20.100000000000001" customHeight="1"/>
    <row r="6" spans="1:42" ht="20.100000000000001" customHeight="1">
      <c r="A6" s="66"/>
      <c r="AC6" s="224"/>
      <c r="AD6" s="224"/>
      <c r="AE6" s="224"/>
      <c r="AF6" s="224"/>
      <c r="AG6" s="224"/>
      <c r="AH6" s="67" t="s">
        <v>27</v>
      </c>
      <c r="AI6" s="68"/>
      <c r="AJ6" s="67" t="s">
        <v>28</v>
      </c>
      <c r="AK6" s="68"/>
      <c r="AL6" s="67" t="s">
        <v>29</v>
      </c>
    </row>
    <row r="7" spans="1:42" ht="20.100000000000001" customHeight="1">
      <c r="A7" s="69"/>
    </row>
    <row r="8" spans="1:42" s="67" customFormat="1" ht="20.100000000000001" customHeight="1">
      <c r="A8" s="67" t="s">
        <v>85</v>
      </c>
    </row>
    <row r="9" spans="1:42" s="67" customFormat="1" ht="20.100000000000001" customHeight="1">
      <c r="A9" s="70"/>
    </row>
    <row r="10" spans="1:42" ht="20.100000000000001" customHeight="1">
      <c r="B10" s="67" t="s">
        <v>84</v>
      </c>
      <c r="C10" s="67"/>
      <c r="D10" s="67"/>
      <c r="E10" s="191" t="str">
        <f>IF(N3="","",N3)</f>
        <v/>
      </c>
      <c r="F10" s="191"/>
      <c r="G10" s="191"/>
      <c r="H10" s="191"/>
      <c r="I10" s="63" t="s">
        <v>100</v>
      </c>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row>
    <row r="11" spans="1:42" ht="20.100000000000001" customHeight="1">
      <c r="B11" s="63" t="s">
        <v>101</v>
      </c>
      <c r="C11" s="67"/>
      <c r="D11" s="67"/>
      <c r="E11" s="67"/>
      <c r="F11" s="71"/>
      <c r="G11" s="71"/>
      <c r="H11" s="71"/>
    </row>
    <row r="12" spans="1:42" ht="20.100000000000001" customHeight="1">
      <c r="A12" s="145" t="s">
        <v>54</v>
      </c>
      <c r="B12" s="146"/>
      <c r="C12" s="146"/>
      <c r="D12" s="146"/>
      <c r="E12" s="146"/>
      <c r="F12" s="146"/>
      <c r="G12" s="166" t="s">
        <v>193</v>
      </c>
      <c r="H12" s="167"/>
      <c r="I12" s="168"/>
      <c r="J12" s="72" t="s">
        <v>59</v>
      </c>
      <c r="K12" s="72"/>
      <c r="L12" s="145" t="s">
        <v>55</v>
      </c>
      <c r="M12" s="146"/>
      <c r="N12" s="146"/>
      <c r="O12" s="146"/>
      <c r="P12" s="146"/>
      <c r="Q12" s="146"/>
      <c r="R12" s="156"/>
      <c r="S12" s="156"/>
      <c r="T12" s="156"/>
      <c r="U12" s="72" t="s">
        <v>56</v>
      </c>
      <c r="V12" s="58"/>
      <c r="W12" s="72" t="s">
        <v>57</v>
      </c>
      <c r="X12" s="58"/>
      <c r="Y12" s="72" t="s">
        <v>58</v>
      </c>
      <c r="Z12" s="72"/>
      <c r="AA12" s="72"/>
      <c r="AB12" s="73"/>
      <c r="AC12" s="145" t="s">
        <v>116</v>
      </c>
      <c r="AD12" s="146"/>
      <c r="AE12" s="146"/>
      <c r="AF12" s="146"/>
      <c r="AG12" s="146"/>
      <c r="AH12" s="242"/>
      <c r="AI12" s="243"/>
      <c r="AJ12" s="243"/>
      <c r="AK12" s="243"/>
      <c r="AL12" s="243"/>
      <c r="AM12" s="74"/>
      <c r="AO12" s="63">
        <v>2005</v>
      </c>
    </row>
    <row r="13" spans="1:42" ht="20.100000000000001" customHeight="1">
      <c r="A13" s="147" t="s">
        <v>71</v>
      </c>
      <c r="B13" s="148"/>
      <c r="C13" s="148"/>
      <c r="D13" s="148"/>
      <c r="E13" s="148"/>
      <c r="F13" s="149"/>
      <c r="G13" s="157"/>
      <c r="H13" s="158"/>
      <c r="I13" s="158"/>
      <c r="J13" s="158"/>
      <c r="K13" s="158"/>
      <c r="L13" s="158"/>
      <c r="M13" s="158"/>
      <c r="N13" s="158"/>
      <c r="O13" s="158"/>
      <c r="P13" s="158"/>
      <c r="Q13" s="158"/>
      <c r="R13" s="158"/>
      <c r="S13" s="158"/>
      <c r="T13" s="158"/>
      <c r="U13" s="158"/>
      <c r="V13" s="158"/>
      <c r="W13" s="158"/>
      <c r="X13" s="158"/>
      <c r="Y13" s="158"/>
      <c r="Z13" s="158"/>
      <c r="AA13" s="158"/>
      <c r="AB13" s="159"/>
      <c r="AC13" s="201" t="s">
        <v>14</v>
      </c>
      <c r="AD13" s="202"/>
      <c r="AE13" s="233" t="s">
        <v>10</v>
      </c>
      <c r="AF13" s="234"/>
      <c r="AG13" s="234"/>
      <c r="AH13" s="234"/>
      <c r="AI13" s="240"/>
      <c r="AJ13" s="240"/>
      <c r="AK13" s="241"/>
      <c r="AL13" s="75" t="s">
        <v>13</v>
      </c>
      <c r="AM13" s="76"/>
      <c r="AN13" s="77"/>
      <c r="AO13" s="63">
        <v>2004</v>
      </c>
      <c r="AP13" s="63" t="s">
        <v>142</v>
      </c>
    </row>
    <row r="14" spans="1:42" ht="20.100000000000001" customHeight="1">
      <c r="A14" s="150"/>
      <c r="B14" s="151"/>
      <c r="C14" s="151"/>
      <c r="D14" s="151"/>
      <c r="E14" s="151"/>
      <c r="F14" s="152"/>
      <c r="G14" s="160"/>
      <c r="H14" s="161"/>
      <c r="I14" s="161"/>
      <c r="J14" s="161"/>
      <c r="K14" s="161"/>
      <c r="L14" s="161"/>
      <c r="M14" s="161"/>
      <c r="N14" s="161"/>
      <c r="O14" s="161"/>
      <c r="P14" s="161"/>
      <c r="Q14" s="161"/>
      <c r="R14" s="161"/>
      <c r="S14" s="161"/>
      <c r="T14" s="161"/>
      <c r="U14" s="161"/>
      <c r="V14" s="161"/>
      <c r="W14" s="161"/>
      <c r="X14" s="161"/>
      <c r="Y14" s="161"/>
      <c r="Z14" s="161"/>
      <c r="AA14" s="161"/>
      <c r="AB14" s="162"/>
      <c r="AC14" s="203"/>
      <c r="AD14" s="204"/>
      <c r="AE14" s="233" t="s">
        <v>12</v>
      </c>
      <c r="AF14" s="234"/>
      <c r="AG14" s="234"/>
      <c r="AH14" s="234"/>
      <c r="AI14" s="240"/>
      <c r="AJ14" s="240"/>
      <c r="AK14" s="241"/>
      <c r="AL14" s="78" t="s">
        <v>13</v>
      </c>
      <c r="AM14" s="79"/>
      <c r="AO14" s="63">
        <v>2003</v>
      </c>
    </row>
    <row r="15" spans="1:42" ht="20.100000000000001" customHeight="1">
      <c r="A15" s="153"/>
      <c r="B15" s="154"/>
      <c r="C15" s="154"/>
      <c r="D15" s="154"/>
      <c r="E15" s="154"/>
      <c r="F15" s="155"/>
      <c r="G15" s="163"/>
      <c r="H15" s="164"/>
      <c r="I15" s="164"/>
      <c r="J15" s="164"/>
      <c r="K15" s="164"/>
      <c r="L15" s="164"/>
      <c r="M15" s="164"/>
      <c r="N15" s="164"/>
      <c r="O15" s="164"/>
      <c r="P15" s="164"/>
      <c r="Q15" s="164"/>
      <c r="R15" s="164"/>
      <c r="S15" s="164"/>
      <c r="T15" s="164"/>
      <c r="U15" s="164"/>
      <c r="V15" s="164"/>
      <c r="W15" s="164"/>
      <c r="X15" s="164"/>
      <c r="Y15" s="164"/>
      <c r="Z15" s="164"/>
      <c r="AA15" s="164"/>
      <c r="AB15" s="165"/>
      <c r="AC15" s="205"/>
      <c r="AD15" s="206"/>
      <c r="AE15" s="153" t="s">
        <v>11</v>
      </c>
      <c r="AF15" s="154"/>
      <c r="AG15" s="154"/>
      <c r="AH15" s="154"/>
      <c r="AI15" s="239" t="str">
        <f>IF(SUM(AI13:AK14)=0,"",SUM(AI13:AK14))</f>
        <v/>
      </c>
      <c r="AJ15" s="239"/>
      <c r="AK15" s="239"/>
      <c r="AL15" s="75" t="s">
        <v>13</v>
      </c>
      <c r="AM15" s="79"/>
      <c r="AO15" s="63">
        <v>2002</v>
      </c>
    </row>
    <row r="16" spans="1:42" ht="20.100000000000001" customHeight="1">
      <c r="A16" s="147" t="s">
        <v>72</v>
      </c>
      <c r="B16" s="148"/>
      <c r="C16" s="148"/>
      <c r="D16" s="148"/>
      <c r="E16" s="148"/>
      <c r="F16" s="149"/>
      <c r="G16" s="207" t="s">
        <v>8</v>
      </c>
      <c r="H16" s="208"/>
      <c r="I16" s="208"/>
      <c r="J16" s="208"/>
      <c r="K16" s="209"/>
      <c r="L16" s="210"/>
      <c r="M16" s="211"/>
      <c r="N16" s="211"/>
      <c r="O16" s="211"/>
      <c r="P16" s="211"/>
      <c r="Q16" s="211"/>
      <c r="R16" s="211"/>
      <c r="S16" s="211"/>
      <c r="T16" s="211"/>
      <c r="U16" s="211"/>
      <c r="V16" s="211"/>
      <c r="W16" s="211"/>
      <c r="X16" s="211"/>
      <c r="Y16" s="211"/>
      <c r="Z16" s="211"/>
      <c r="AA16" s="211"/>
      <c r="AB16" s="212"/>
      <c r="AC16" s="181" t="s">
        <v>15</v>
      </c>
      <c r="AD16" s="182"/>
      <c r="AE16" s="229"/>
      <c r="AF16" s="230"/>
      <c r="AH16" s="235"/>
      <c r="AI16" s="80"/>
      <c r="AJ16" s="237"/>
      <c r="AL16" s="80"/>
      <c r="AM16" s="81"/>
      <c r="AO16" s="63">
        <v>2001</v>
      </c>
    </row>
    <row r="17" spans="1:41" ht="20.100000000000001" customHeight="1">
      <c r="A17" s="150"/>
      <c r="B17" s="151"/>
      <c r="C17" s="151"/>
      <c r="D17" s="151"/>
      <c r="E17" s="151"/>
      <c r="F17" s="152"/>
      <c r="G17" s="150" t="s">
        <v>75</v>
      </c>
      <c r="H17" s="151"/>
      <c r="I17" s="151"/>
      <c r="J17" s="151"/>
      <c r="K17" s="152"/>
      <c r="L17" s="178"/>
      <c r="M17" s="179"/>
      <c r="N17" s="179"/>
      <c r="O17" s="179"/>
      <c r="P17" s="179"/>
      <c r="Q17" s="179"/>
      <c r="R17" s="179"/>
      <c r="S17" s="179"/>
      <c r="T17" s="179"/>
      <c r="U17" s="179"/>
      <c r="V17" s="179"/>
      <c r="W17" s="179"/>
      <c r="X17" s="179"/>
      <c r="Y17" s="179"/>
      <c r="Z17" s="179"/>
      <c r="AA17" s="179"/>
      <c r="AB17" s="180"/>
      <c r="AC17" s="183"/>
      <c r="AD17" s="184"/>
      <c r="AE17" s="231"/>
      <c r="AF17" s="232"/>
      <c r="AG17" s="64" t="s">
        <v>6</v>
      </c>
      <c r="AH17" s="236"/>
      <c r="AI17" s="64" t="s">
        <v>7</v>
      </c>
      <c r="AJ17" s="238"/>
      <c r="AK17" s="64" t="s">
        <v>17</v>
      </c>
      <c r="AL17" s="64" t="s">
        <v>30</v>
      </c>
      <c r="AM17" s="252"/>
      <c r="AO17" s="63">
        <v>2000</v>
      </c>
    </row>
    <row r="18" spans="1:41" ht="20.100000000000001" customHeight="1">
      <c r="A18" s="150"/>
      <c r="B18" s="151"/>
      <c r="C18" s="151"/>
      <c r="D18" s="151"/>
      <c r="E18" s="151"/>
      <c r="F18" s="152"/>
      <c r="G18" s="150"/>
      <c r="H18" s="151"/>
      <c r="I18" s="151"/>
      <c r="J18" s="151"/>
      <c r="K18" s="152"/>
      <c r="L18" s="160"/>
      <c r="M18" s="161"/>
      <c r="N18" s="161"/>
      <c r="O18" s="161"/>
      <c r="P18" s="161"/>
      <c r="Q18" s="161"/>
      <c r="R18" s="161"/>
      <c r="S18" s="161"/>
      <c r="T18" s="161"/>
      <c r="U18" s="161"/>
      <c r="V18" s="161"/>
      <c r="W18" s="161"/>
      <c r="X18" s="161"/>
      <c r="Y18" s="161"/>
      <c r="Z18" s="161"/>
      <c r="AA18" s="161"/>
      <c r="AB18" s="162"/>
      <c r="AC18" s="183"/>
      <c r="AD18" s="184"/>
      <c r="AE18" s="82"/>
      <c r="AF18" s="83"/>
      <c r="AG18" s="226" t="s">
        <v>98</v>
      </c>
      <c r="AH18" s="226"/>
      <c r="AI18" s="227"/>
      <c r="AJ18" s="227"/>
      <c r="AK18" s="228" t="s">
        <v>99</v>
      </c>
      <c r="AL18" s="228"/>
      <c r="AM18" s="253"/>
      <c r="AO18" s="63">
        <v>1999</v>
      </c>
    </row>
    <row r="19" spans="1:41" ht="20.100000000000001" customHeight="1">
      <c r="A19" s="150"/>
      <c r="B19" s="151"/>
      <c r="C19" s="151"/>
      <c r="D19" s="151"/>
      <c r="E19" s="151"/>
      <c r="F19" s="152"/>
      <c r="G19" s="153"/>
      <c r="H19" s="154"/>
      <c r="I19" s="154"/>
      <c r="J19" s="154"/>
      <c r="K19" s="155"/>
      <c r="L19" s="163"/>
      <c r="M19" s="164"/>
      <c r="N19" s="164"/>
      <c r="O19" s="164"/>
      <c r="P19" s="164"/>
      <c r="Q19" s="164"/>
      <c r="R19" s="164"/>
      <c r="S19" s="164"/>
      <c r="T19" s="164"/>
      <c r="U19" s="164"/>
      <c r="V19" s="164"/>
      <c r="W19" s="164"/>
      <c r="X19" s="164"/>
      <c r="Y19" s="164"/>
      <c r="Z19" s="164"/>
      <c r="AA19" s="164"/>
      <c r="AB19" s="165"/>
      <c r="AC19" s="185"/>
      <c r="AD19" s="186"/>
      <c r="AE19" s="84"/>
      <c r="AF19" s="225" t="s">
        <v>97</v>
      </c>
      <c r="AG19" s="225"/>
      <c r="AH19" s="225"/>
      <c r="AI19" s="225"/>
      <c r="AJ19" s="225"/>
      <c r="AK19" s="225"/>
      <c r="AL19" s="225"/>
      <c r="AM19" s="253"/>
      <c r="AO19" s="63">
        <v>1998</v>
      </c>
    </row>
    <row r="20" spans="1:41" ht="20.100000000000001" customHeight="1">
      <c r="A20" s="150"/>
      <c r="B20" s="151"/>
      <c r="C20" s="151"/>
      <c r="D20" s="151"/>
      <c r="E20" s="151"/>
      <c r="F20" s="152"/>
      <c r="G20" s="147" t="s">
        <v>76</v>
      </c>
      <c r="H20" s="148"/>
      <c r="I20" s="148"/>
      <c r="J20" s="148"/>
      <c r="K20" s="149"/>
      <c r="L20" s="85" t="s">
        <v>18</v>
      </c>
      <c r="M20" s="174"/>
      <c r="N20" s="174"/>
      <c r="O20" s="174"/>
      <c r="P20" s="80" t="s">
        <v>37</v>
      </c>
      <c r="Q20" s="175"/>
      <c r="R20" s="175"/>
      <c r="S20" s="175"/>
      <c r="T20" s="80"/>
      <c r="U20" s="80"/>
      <c r="V20" s="80"/>
      <c r="W20" s="80"/>
      <c r="X20" s="80"/>
      <c r="Y20" s="80"/>
      <c r="Z20" s="80"/>
      <c r="AA20" s="80"/>
      <c r="AB20" s="80"/>
      <c r="AC20" s="80"/>
      <c r="AD20" s="80"/>
      <c r="AE20" s="80"/>
      <c r="AF20" s="80"/>
      <c r="AG20" s="80"/>
      <c r="AH20" s="80"/>
      <c r="AI20" s="80"/>
      <c r="AJ20" s="80"/>
      <c r="AK20" s="80"/>
      <c r="AL20" s="80"/>
      <c r="AM20" s="81"/>
      <c r="AO20" s="63">
        <v>1997</v>
      </c>
    </row>
    <row r="21" spans="1:41" ht="32.25" customHeight="1">
      <c r="A21" s="150"/>
      <c r="B21" s="151"/>
      <c r="C21" s="151"/>
      <c r="D21" s="151"/>
      <c r="E21" s="151"/>
      <c r="F21" s="152"/>
      <c r="G21" s="153"/>
      <c r="H21" s="154"/>
      <c r="I21" s="154"/>
      <c r="J21" s="154"/>
      <c r="K21" s="155"/>
      <c r="L21" s="176"/>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77"/>
      <c r="AM21" s="86"/>
      <c r="AO21" s="63">
        <v>1996</v>
      </c>
    </row>
    <row r="22" spans="1:41" ht="31.5" customHeight="1">
      <c r="A22" s="150"/>
      <c r="B22" s="151"/>
      <c r="C22" s="151"/>
      <c r="D22" s="151"/>
      <c r="E22" s="151"/>
      <c r="F22" s="152"/>
      <c r="G22" s="213" t="s">
        <v>9</v>
      </c>
      <c r="H22" s="214"/>
      <c r="I22" s="214"/>
      <c r="J22" s="214"/>
      <c r="K22" s="215"/>
      <c r="L22" s="216" t="s">
        <v>19</v>
      </c>
      <c r="M22" s="217"/>
      <c r="N22" s="187"/>
      <c r="O22" s="187"/>
      <c r="P22" s="87" t="s">
        <v>37</v>
      </c>
      <c r="Q22" s="188"/>
      <c r="R22" s="188"/>
      <c r="S22" s="188"/>
      <c r="T22" s="87" t="s">
        <v>37</v>
      </c>
      <c r="U22" s="175"/>
      <c r="V22" s="175"/>
      <c r="W22" s="175"/>
      <c r="X22" s="189" t="s">
        <v>20</v>
      </c>
      <c r="Y22" s="189"/>
      <c r="Z22" s="187"/>
      <c r="AA22" s="187"/>
      <c r="AB22" s="87" t="s">
        <v>37</v>
      </c>
      <c r="AC22" s="175"/>
      <c r="AD22" s="175"/>
      <c r="AE22" s="175"/>
      <c r="AF22" s="175"/>
      <c r="AG22" s="87" t="s">
        <v>37</v>
      </c>
      <c r="AH22" s="175"/>
      <c r="AI22" s="175"/>
      <c r="AJ22" s="175"/>
      <c r="AK22" s="88"/>
      <c r="AL22" s="88"/>
      <c r="AM22" s="79"/>
      <c r="AO22" s="63">
        <v>1995</v>
      </c>
    </row>
    <row r="23" spans="1:41" ht="31.5" customHeight="1">
      <c r="A23" s="153"/>
      <c r="B23" s="154"/>
      <c r="C23" s="154"/>
      <c r="D23" s="154"/>
      <c r="E23" s="154"/>
      <c r="F23" s="155"/>
      <c r="G23" s="246" t="s">
        <v>91</v>
      </c>
      <c r="H23" s="247"/>
      <c r="I23" s="247"/>
      <c r="J23" s="247"/>
      <c r="K23" s="248"/>
      <c r="L23" s="249"/>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1"/>
      <c r="AO23" s="63">
        <v>1994</v>
      </c>
    </row>
    <row r="24" spans="1:41" ht="20.100000000000001" customHeight="1">
      <c r="A24" s="198" t="s">
        <v>117</v>
      </c>
      <c r="B24" s="199"/>
      <c r="C24" s="199"/>
      <c r="D24" s="199"/>
      <c r="E24" s="199"/>
      <c r="F24" s="199"/>
      <c r="G24" s="199"/>
      <c r="H24" s="199"/>
      <c r="I24" s="199"/>
      <c r="J24" s="199"/>
      <c r="K24" s="200"/>
      <c r="L24" s="89"/>
      <c r="M24" s="124" t="str">
        <f>IF(OR(N25="✔",N26="✔"),"✔","")</f>
        <v/>
      </c>
      <c r="N24" s="90" t="s">
        <v>41</v>
      </c>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1"/>
      <c r="AO24" s="63">
        <v>1993</v>
      </c>
    </row>
    <row r="25" spans="1:41" ht="16.5" customHeight="1">
      <c r="A25" s="198"/>
      <c r="B25" s="199"/>
      <c r="C25" s="199"/>
      <c r="D25" s="199"/>
      <c r="E25" s="199"/>
      <c r="F25" s="199"/>
      <c r="G25" s="199"/>
      <c r="H25" s="199"/>
      <c r="I25" s="199"/>
      <c r="J25" s="199"/>
      <c r="K25" s="200"/>
      <c r="L25" s="92"/>
      <c r="M25" s="93"/>
      <c r="N25" s="124" t="str">
        <f>IF(R25="","","✔")</f>
        <v/>
      </c>
      <c r="O25" s="93" t="s">
        <v>86</v>
      </c>
      <c r="P25" s="93"/>
      <c r="Q25" s="93"/>
      <c r="R25" s="254"/>
      <c r="S25" s="254"/>
      <c r="T25" s="254"/>
      <c r="U25" s="254"/>
      <c r="V25" s="254"/>
      <c r="W25" s="254"/>
      <c r="X25" s="254"/>
      <c r="Y25" s="254"/>
      <c r="Z25" s="254"/>
      <c r="AA25" s="254"/>
      <c r="AB25" s="254"/>
      <c r="AC25" s="254"/>
      <c r="AD25" s="254"/>
      <c r="AE25" s="254"/>
      <c r="AF25" s="254"/>
      <c r="AG25" s="254"/>
      <c r="AH25" s="254"/>
      <c r="AI25" s="254"/>
      <c r="AJ25" s="94" t="s">
        <v>44</v>
      </c>
      <c r="AK25" s="93"/>
      <c r="AL25" s="93"/>
      <c r="AM25" s="95"/>
      <c r="AO25" s="63">
        <v>1992</v>
      </c>
    </row>
    <row r="26" spans="1:41" ht="20.100000000000001" customHeight="1">
      <c r="A26" s="198"/>
      <c r="B26" s="199"/>
      <c r="C26" s="199"/>
      <c r="D26" s="199"/>
      <c r="E26" s="199"/>
      <c r="F26" s="199"/>
      <c r="G26" s="199"/>
      <c r="H26" s="199"/>
      <c r="I26" s="199"/>
      <c r="J26" s="199"/>
      <c r="K26" s="200"/>
      <c r="L26" s="92"/>
      <c r="M26" s="93"/>
      <c r="N26" s="124" t="str">
        <f>IF(R26="","","✔")</f>
        <v/>
      </c>
      <c r="O26" s="96" t="s">
        <v>81</v>
      </c>
      <c r="P26" s="93"/>
      <c r="Q26" s="93"/>
      <c r="R26" s="255"/>
      <c r="S26" s="255"/>
      <c r="T26" s="255"/>
      <c r="U26" s="255"/>
      <c r="V26" s="255"/>
      <c r="W26" s="255"/>
      <c r="X26" s="255"/>
      <c r="Y26" s="255"/>
      <c r="Z26" s="255"/>
      <c r="AA26" s="255"/>
      <c r="AB26" s="255"/>
      <c r="AC26" s="255"/>
      <c r="AD26" s="255"/>
      <c r="AE26" s="255"/>
      <c r="AF26" s="255"/>
      <c r="AG26" s="255"/>
      <c r="AH26" s="255"/>
      <c r="AI26" s="255"/>
      <c r="AJ26" s="94" t="s">
        <v>44</v>
      </c>
      <c r="AK26" s="93"/>
      <c r="AL26" s="93"/>
      <c r="AM26" s="95"/>
      <c r="AO26" s="63">
        <v>1991</v>
      </c>
    </row>
    <row r="27" spans="1:41" ht="20.100000000000001" customHeight="1">
      <c r="A27" s="198"/>
      <c r="B27" s="199"/>
      <c r="C27" s="199"/>
      <c r="D27" s="199"/>
      <c r="E27" s="199"/>
      <c r="F27" s="199"/>
      <c r="G27" s="199"/>
      <c r="H27" s="199"/>
      <c r="I27" s="199"/>
      <c r="J27" s="199"/>
      <c r="K27" s="200"/>
      <c r="L27" s="97"/>
      <c r="M27" s="124" t="str">
        <f>IF(R28="","","✔")</f>
        <v/>
      </c>
      <c r="N27" s="80" t="s">
        <v>43</v>
      </c>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9"/>
      <c r="AO27" s="63">
        <v>1990</v>
      </c>
    </row>
    <row r="28" spans="1:41" ht="19.5" customHeight="1">
      <c r="A28" s="198"/>
      <c r="B28" s="199"/>
      <c r="C28" s="199"/>
      <c r="D28" s="199"/>
      <c r="E28" s="199"/>
      <c r="F28" s="199"/>
      <c r="G28" s="199"/>
      <c r="H28" s="199"/>
      <c r="I28" s="199"/>
      <c r="J28" s="199"/>
      <c r="K28" s="200"/>
      <c r="L28" s="100"/>
      <c r="M28" s="67"/>
      <c r="N28" s="67"/>
      <c r="O28" s="63" t="s">
        <v>82</v>
      </c>
      <c r="P28" s="67"/>
      <c r="Q28" s="67"/>
      <c r="R28" s="255"/>
      <c r="S28" s="255"/>
      <c r="T28" s="255"/>
      <c r="U28" s="255"/>
      <c r="V28" s="255"/>
      <c r="W28" s="255"/>
      <c r="X28" s="255"/>
      <c r="Y28" s="255"/>
      <c r="Z28" s="255"/>
      <c r="AA28" s="255"/>
      <c r="AB28" s="255"/>
      <c r="AC28" s="255"/>
      <c r="AD28" s="255"/>
      <c r="AE28" s="255"/>
      <c r="AF28" s="255"/>
      <c r="AG28" s="255"/>
      <c r="AH28" s="255"/>
      <c r="AI28" s="255"/>
      <c r="AJ28" s="94" t="s">
        <v>44</v>
      </c>
      <c r="AK28" s="67"/>
      <c r="AL28" s="67"/>
      <c r="AM28" s="101"/>
      <c r="AO28" s="63">
        <v>1989</v>
      </c>
    </row>
    <row r="29" spans="1:41" ht="20.100000000000001" customHeight="1">
      <c r="A29" s="193" t="s">
        <v>92</v>
      </c>
      <c r="B29" s="194"/>
      <c r="C29" s="194"/>
      <c r="D29" s="194"/>
      <c r="E29" s="194"/>
      <c r="F29" s="194"/>
      <c r="G29" s="194"/>
      <c r="H29" s="194"/>
      <c r="I29" s="194"/>
      <c r="J29" s="194"/>
      <c r="K29" s="195"/>
      <c r="L29" s="196" t="s">
        <v>93</v>
      </c>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81"/>
      <c r="AO29" s="63">
        <v>1988</v>
      </c>
    </row>
    <row r="30" spans="1:41" ht="20.100000000000001" customHeight="1">
      <c r="A30" s="193"/>
      <c r="B30" s="194"/>
      <c r="C30" s="194"/>
      <c r="D30" s="194"/>
      <c r="E30" s="194"/>
      <c r="F30" s="194"/>
      <c r="G30" s="194"/>
      <c r="H30" s="194"/>
      <c r="I30" s="194"/>
      <c r="J30" s="194"/>
      <c r="K30" s="195"/>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86"/>
      <c r="AO30" s="63">
        <v>1987</v>
      </c>
    </row>
    <row r="31" spans="1:41" ht="20.100000000000001" customHeight="1">
      <c r="A31" s="220" t="s">
        <v>0</v>
      </c>
      <c r="B31" s="221"/>
      <c r="C31" s="221"/>
      <c r="D31" s="221"/>
      <c r="E31" s="221"/>
      <c r="F31" s="221"/>
      <c r="G31" s="221"/>
      <c r="H31" s="221"/>
      <c r="I31" s="221"/>
      <c r="J31" s="221"/>
      <c r="K31" s="222"/>
      <c r="L31" s="223" t="s">
        <v>22</v>
      </c>
      <c r="M31" s="223"/>
      <c r="N31" s="223"/>
      <c r="O31" s="223"/>
      <c r="P31" s="223"/>
      <c r="Q31" s="223"/>
      <c r="R31" s="102" t="str">
        <f>IF(OR(U31="✔",AB31="✔"),"✔","")</f>
        <v/>
      </c>
      <c r="S31" s="80" t="s">
        <v>24</v>
      </c>
      <c r="T31" s="103" t="s">
        <v>21</v>
      </c>
      <c r="U31" s="104" t="str">
        <f>IF(X31="","","✔")</f>
        <v/>
      </c>
      <c r="V31" s="173" t="s">
        <v>45</v>
      </c>
      <c r="W31" s="173"/>
      <c r="X31" s="257"/>
      <c r="Y31" s="257"/>
      <c r="Z31" s="257"/>
      <c r="AA31" s="80" t="s">
        <v>62</v>
      </c>
      <c r="AB31" s="104" t="str">
        <f>IF(AE31="","","✔")</f>
        <v/>
      </c>
      <c r="AC31" s="85" t="s">
        <v>60</v>
      </c>
      <c r="AD31" s="80"/>
      <c r="AE31" s="244"/>
      <c r="AF31" s="244"/>
      <c r="AG31" s="244"/>
      <c r="AH31" s="80" t="s">
        <v>62</v>
      </c>
      <c r="AI31" s="80" t="s">
        <v>44</v>
      </c>
      <c r="AJ31" s="105" t="str">
        <f>IF(E10="","",IF(R31&lt;&gt;"","","✔"))</f>
        <v/>
      </c>
      <c r="AK31" s="80" t="s">
        <v>25</v>
      </c>
      <c r="AL31" s="80"/>
      <c r="AM31" s="81">
        <v>1991</v>
      </c>
      <c r="AO31" s="63">
        <v>1986</v>
      </c>
    </row>
    <row r="32" spans="1:41" ht="20.100000000000001" customHeight="1">
      <c r="A32" s="220"/>
      <c r="B32" s="221"/>
      <c r="C32" s="221"/>
      <c r="D32" s="221"/>
      <c r="E32" s="221"/>
      <c r="F32" s="221"/>
      <c r="G32" s="221"/>
      <c r="H32" s="221"/>
      <c r="I32" s="221"/>
      <c r="J32" s="221"/>
      <c r="K32" s="222"/>
      <c r="L32" s="192" t="s">
        <v>23</v>
      </c>
      <c r="M32" s="192"/>
      <c r="N32" s="192"/>
      <c r="O32" s="192"/>
      <c r="P32" s="192"/>
      <c r="Q32" s="192"/>
      <c r="R32" s="106" t="str">
        <f>IF(OR(U32="✔",AB32="✔"),"✔","")</f>
        <v/>
      </c>
      <c r="S32" s="107" t="s">
        <v>24</v>
      </c>
      <c r="T32" s="108" t="s">
        <v>21</v>
      </c>
      <c r="U32" s="104" t="str">
        <f>IF(X32="","","✔")</f>
        <v/>
      </c>
      <c r="V32" s="258" t="s">
        <v>45</v>
      </c>
      <c r="W32" s="259"/>
      <c r="X32" s="256"/>
      <c r="Y32" s="256"/>
      <c r="Z32" s="256"/>
      <c r="AA32" s="107" t="s">
        <v>62</v>
      </c>
      <c r="AB32" s="104" t="str">
        <f>IF(AE32="","","✔")</f>
        <v/>
      </c>
      <c r="AC32" s="109" t="s">
        <v>60</v>
      </c>
      <c r="AD32" s="107"/>
      <c r="AE32" s="245"/>
      <c r="AF32" s="245"/>
      <c r="AG32" s="245"/>
      <c r="AH32" s="107" t="s">
        <v>62</v>
      </c>
      <c r="AI32" s="86" t="s">
        <v>44</v>
      </c>
      <c r="AJ32" s="110" t="str">
        <f>IF(E10="","",IF(R32&lt;&gt;"","","✔"))</f>
        <v/>
      </c>
      <c r="AK32" s="122" t="s">
        <v>25</v>
      </c>
      <c r="AL32" s="107"/>
      <c r="AM32" s="101">
        <v>1990</v>
      </c>
      <c r="AO32" s="63">
        <v>1985</v>
      </c>
    </row>
    <row r="33" spans="1:41" ht="20.100000000000001" customHeight="1">
      <c r="A33" s="218" t="s">
        <v>1</v>
      </c>
      <c r="B33" s="122" t="s">
        <v>26</v>
      </c>
      <c r="C33" s="118"/>
      <c r="D33" s="118"/>
      <c r="E33" s="118"/>
      <c r="F33" s="118"/>
      <c r="G33" s="118"/>
      <c r="H33" s="118"/>
      <c r="I33" s="118"/>
      <c r="J33" s="118"/>
      <c r="K33" s="118"/>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80"/>
      <c r="AM33" s="101">
        <v>1989</v>
      </c>
      <c r="AO33" s="63">
        <v>1984</v>
      </c>
    </row>
    <row r="34" spans="1:41" ht="20.100000000000001" customHeight="1">
      <c r="A34" s="218"/>
      <c r="B34" s="62"/>
      <c r="C34" s="122" t="s">
        <v>118</v>
      </c>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22"/>
      <c r="AM34" s="101">
        <v>1988</v>
      </c>
      <c r="AO34" s="63">
        <v>1983</v>
      </c>
    </row>
    <row r="35" spans="1:41" ht="20.100000000000001" customHeight="1">
      <c r="A35" s="218"/>
      <c r="B35" s="136"/>
      <c r="C35" s="122" t="s">
        <v>119</v>
      </c>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22"/>
      <c r="AM35" s="101">
        <v>1987</v>
      </c>
      <c r="AO35" s="63">
        <v>1982</v>
      </c>
    </row>
    <row r="36" spans="1:41" ht="20.100000000000001" customHeight="1">
      <c r="A36" s="218"/>
      <c r="B36" s="62"/>
      <c r="C36" s="122" t="s">
        <v>120</v>
      </c>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22"/>
      <c r="AM36" s="101">
        <v>1986</v>
      </c>
      <c r="AO36" s="63">
        <v>1981</v>
      </c>
    </row>
    <row r="37" spans="1:41" ht="20.100000000000001" customHeight="1">
      <c r="A37" s="218"/>
      <c r="B37" s="62"/>
      <c r="C37" s="122" t="s">
        <v>121</v>
      </c>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22"/>
      <c r="AM37" s="101">
        <v>1985</v>
      </c>
      <c r="AO37" s="63">
        <v>1980</v>
      </c>
    </row>
    <row r="38" spans="1:41" ht="20.100000000000001" customHeight="1">
      <c r="A38" s="218"/>
      <c r="B38" s="62"/>
      <c r="C38" s="122" t="s">
        <v>122</v>
      </c>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22"/>
      <c r="AM38" s="101">
        <v>1983</v>
      </c>
      <c r="AO38" s="63">
        <v>1979</v>
      </c>
    </row>
    <row r="39" spans="1:41" ht="20.100000000000001" customHeight="1">
      <c r="A39" s="218"/>
      <c r="B39" s="111"/>
      <c r="C39" s="122" t="s">
        <v>123</v>
      </c>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22"/>
      <c r="AM39" s="101"/>
      <c r="AO39" s="63">
        <v>1978</v>
      </c>
    </row>
    <row r="40" spans="1:41" ht="20.100000000000001" customHeight="1">
      <c r="A40" s="218"/>
      <c r="B40" s="62"/>
      <c r="C40" s="122" t="s">
        <v>124</v>
      </c>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22"/>
      <c r="AM40" s="101"/>
      <c r="AO40" s="63">
        <v>1977</v>
      </c>
    </row>
    <row r="41" spans="1:41" ht="20.100000000000001" customHeight="1">
      <c r="A41" s="219"/>
      <c r="B41" s="112"/>
      <c r="C41" s="107" t="s">
        <v>125</v>
      </c>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07"/>
      <c r="AM41" s="101">
        <v>1982</v>
      </c>
      <c r="AO41" s="63">
        <v>1976</v>
      </c>
    </row>
    <row r="42" spans="1:41" ht="20.100000000000001" customHeight="1">
      <c r="A42" s="218" t="s">
        <v>2</v>
      </c>
      <c r="B42" s="114" t="s">
        <v>32</v>
      </c>
      <c r="C42" s="98" t="s">
        <v>63</v>
      </c>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15"/>
      <c r="AO42" s="63">
        <v>1975</v>
      </c>
    </row>
    <row r="43" spans="1:41" ht="20.100000000000001" customHeight="1">
      <c r="A43" s="218"/>
      <c r="B43" s="116"/>
      <c r="C43" s="117" t="s">
        <v>64</v>
      </c>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01"/>
      <c r="AO43" s="63">
        <v>1974</v>
      </c>
    </row>
    <row r="44" spans="1:41" ht="20.100000000000001" customHeight="1">
      <c r="A44" s="218"/>
      <c r="B44" s="119" t="s">
        <v>33</v>
      </c>
      <c r="C44" s="190" t="s">
        <v>194</v>
      </c>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190"/>
      <c r="AL44" s="190"/>
      <c r="AM44" s="101"/>
      <c r="AO44" s="63">
        <v>1973</v>
      </c>
    </row>
    <row r="45" spans="1:41" ht="20.100000000000001" customHeight="1">
      <c r="A45" s="218"/>
      <c r="B45" s="119"/>
      <c r="C45" s="190" t="s">
        <v>47</v>
      </c>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01"/>
      <c r="AO45" s="63">
        <v>1972</v>
      </c>
    </row>
    <row r="46" spans="1:41" ht="20.100000000000001" customHeight="1">
      <c r="A46" s="218"/>
      <c r="B46" s="116" t="s">
        <v>33</v>
      </c>
      <c r="C46" s="64" t="s">
        <v>94</v>
      </c>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01"/>
      <c r="AO46" s="63">
        <v>1971</v>
      </c>
    </row>
    <row r="47" spans="1:41" ht="20.100000000000001" customHeight="1">
      <c r="A47" s="218"/>
      <c r="B47" s="116"/>
      <c r="C47" s="64" t="s">
        <v>95</v>
      </c>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01"/>
      <c r="AO47" s="63">
        <v>1970</v>
      </c>
    </row>
    <row r="48" spans="1:41" ht="20.100000000000001" customHeight="1">
      <c r="A48" s="218"/>
      <c r="B48" s="116" t="s">
        <v>34</v>
      </c>
      <c r="C48" s="64" t="s">
        <v>65</v>
      </c>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01"/>
      <c r="AO48" s="63">
        <v>1969</v>
      </c>
    </row>
    <row r="49" spans="1:41" ht="20.100000000000001" customHeight="1">
      <c r="A49" s="219"/>
      <c r="B49" s="120"/>
      <c r="C49" s="121" t="s">
        <v>66</v>
      </c>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86"/>
      <c r="AO49" s="63">
        <v>1968</v>
      </c>
    </row>
    <row r="50" spans="1:41" s="122" customFormat="1">
      <c r="F50" s="123"/>
      <c r="AO50" s="63">
        <v>1967</v>
      </c>
    </row>
    <row r="51" spans="1:41" s="122" customFormat="1">
      <c r="F51" s="123"/>
      <c r="AO51" s="63">
        <v>1966</v>
      </c>
    </row>
    <row r="52" spans="1:41" s="122" customFormat="1">
      <c r="AO52" s="63">
        <v>1965</v>
      </c>
    </row>
    <row r="53" spans="1:41" s="122" customFormat="1">
      <c r="AO53" s="63">
        <v>1964</v>
      </c>
    </row>
    <row r="54" spans="1:41" s="122" customFormat="1">
      <c r="H54" s="122" t="s">
        <v>31</v>
      </c>
      <c r="AO54" s="63">
        <v>1963</v>
      </c>
    </row>
    <row r="55" spans="1:41" s="122" customFormat="1">
      <c r="AO55" s="63">
        <v>1962</v>
      </c>
    </row>
    <row r="56" spans="1:41" s="122" customFormat="1">
      <c r="AO56" s="63">
        <v>1961</v>
      </c>
    </row>
    <row r="57" spans="1:41" s="122" customFormat="1">
      <c r="AO57" s="63">
        <v>1960</v>
      </c>
    </row>
    <row r="58" spans="1:41" s="122" customFormat="1">
      <c r="AO58" s="63">
        <v>1959</v>
      </c>
    </row>
    <row r="59" spans="1:41" s="122" customFormat="1">
      <c r="AO59" s="63">
        <v>1958</v>
      </c>
    </row>
    <row r="60" spans="1:41">
      <c r="AO60" s="63">
        <v>1957</v>
      </c>
    </row>
    <row r="61" spans="1:41">
      <c r="AO61" s="63">
        <v>1956</v>
      </c>
    </row>
    <row r="62" spans="1:41">
      <c r="AO62" s="63">
        <v>1955</v>
      </c>
    </row>
    <row r="63" spans="1:41">
      <c r="AO63" s="63">
        <v>1954</v>
      </c>
    </row>
    <row r="64" spans="1:41">
      <c r="AO64" s="63">
        <v>1953</v>
      </c>
    </row>
    <row r="65" spans="41:41">
      <c r="AO65" s="63">
        <v>1952</v>
      </c>
    </row>
    <row r="66" spans="41:41">
      <c r="AO66" s="63">
        <v>1951</v>
      </c>
    </row>
    <row r="67" spans="41:41">
      <c r="AO67" s="63">
        <v>1950</v>
      </c>
    </row>
    <row r="68" spans="41:41">
      <c r="AO68" s="63">
        <v>1949</v>
      </c>
    </row>
    <row r="69" spans="41:41">
      <c r="AO69" s="63">
        <v>1948</v>
      </c>
    </row>
    <row r="70" spans="41:41">
      <c r="AO70" s="63">
        <v>1947</v>
      </c>
    </row>
    <row r="71" spans="41:41">
      <c r="AO71" s="63">
        <v>1946</v>
      </c>
    </row>
    <row r="72" spans="41:41">
      <c r="AO72" s="63">
        <v>1945</v>
      </c>
    </row>
    <row r="73" spans="41:41">
      <c r="AO73" s="63">
        <v>1944</v>
      </c>
    </row>
    <row r="74" spans="41:41">
      <c r="AO74" s="63">
        <v>1943</v>
      </c>
    </row>
    <row r="75" spans="41:41">
      <c r="AO75" s="63">
        <v>1942</v>
      </c>
    </row>
    <row r="76" spans="41:41">
      <c r="AO76" s="63">
        <v>1941</v>
      </c>
    </row>
    <row r="77" spans="41:41">
      <c r="AO77" s="63">
        <v>1940</v>
      </c>
    </row>
    <row r="78" spans="41:41">
      <c r="AO78" s="63">
        <v>1939</v>
      </c>
    </row>
    <row r="79" spans="41:41">
      <c r="AO79" s="63">
        <v>1938</v>
      </c>
    </row>
    <row r="80" spans="41:41">
      <c r="AO80" s="63">
        <v>1937</v>
      </c>
    </row>
    <row r="81" spans="41:41">
      <c r="AO81" s="63">
        <v>1936</v>
      </c>
    </row>
    <row r="82" spans="41:41">
      <c r="AO82" s="63">
        <v>1935</v>
      </c>
    </row>
    <row r="83" spans="41:41">
      <c r="AO83" s="63">
        <v>1934</v>
      </c>
    </row>
    <row r="84" spans="41:41">
      <c r="AO84" s="63">
        <v>1933</v>
      </c>
    </row>
    <row r="85" spans="41:41">
      <c r="AO85" s="63">
        <v>1932</v>
      </c>
    </row>
    <row r="86" spans="41:41">
      <c r="AO86" s="63">
        <v>1931</v>
      </c>
    </row>
    <row r="87" spans="41:41">
      <c r="AO87" s="63">
        <v>1930</v>
      </c>
    </row>
    <row r="88" spans="41:41">
      <c r="AO88" s="63">
        <v>1929</v>
      </c>
    </row>
    <row r="89" spans="41:41">
      <c r="AO89" s="63">
        <v>1928</v>
      </c>
    </row>
    <row r="90" spans="41:41">
      <c r="AO90" s="63">
        <v>1927</v>
      </c>
    </row>
    <row r="91" spans="41:41">
      <c r="AO91" s="63">
        <v>1926</v>
      </c>
    </row>
    <row r="92" spans="41:41">
      <c r="AO92" s="63">
        <v>1925</v>
      </c>
    </row>
    <row r="93" spans="41:41">
      <c r="AO93" s="63">
        <v>1924</v>
      </c>
    </row>
  </sheetData>
  <sheetProtection selectLockedCells="1" selectUnlockedCells="1"/>
  <protectedRanges>
    <protectedRange sqref="G13 AI6 AK6 L13:AB19 AI16 AH17 AJ17 O26:AL26 M20 L21 Z22:Z23 L29 Q24:AL24 N22:N23 Q27:AL28 AI13:AK14 Q20 Q22:Q23 U22:U23 AC22:AC23 AH22:AH23 L25:AL25 L26:N28 M24" name="範囲1"/>
    <protectedRange sqref="F10:F11 N3 X3 G13" name="範囲4"/>
    <protectedRange sqref="AE17" name="範囲1_3"/>
    <protectedRange sqref="AF16" name="範囲1_2_1"/>
    <protectedRange sqref="B34" name="範囲5_1_1"/>
    <protectedRange sqref="B36" name="範囲5_1_2"/>
    <protectedRange sqref="B37:B40" name="範囲5_1_3"/>
    <protectedRange sqref="AF31:AF32" name="範囲2_1"/>
    <protectedRange sqref="AJ31" name="範囲5_1"/>
    <protectedRange sqref="AJ32" name="範囲5_2"/>
  </protectedRanges>
  <mergeCells count="69">
    <mergeCell ref="A33:A41"/>
    <mergeCell ref="AE31:AG31"/>
    <mergeCell ref="AE32:AG32"/>
    <mergeCell ref="G23:K23"/>
    <mergeCell ref="A16:F23"/>
    <mergeCell ref="L23:AM23"/>
    <mergeCell ref="AM17:AM19"/>
    <mergeCell ref="G20:K21"/>
    <mergeCell ref="R25:AI25"/>
    <mergeCell ref="R26:AI26"/>
    <mergeCell ref="X32:Z32"/>
    <mergeCell ref="X31:Z31"/>
    <mergeCell ref="R28:AI28"/>
    <mergeCell ref="V32:W32"/>
    <mergeCell ref="G17:K19"/>
    <mergeCell ref="AC6:AG6"/>
    <mergeCell ref="AF19:AL19"/>
    <mergeCell ref="AG18:AH18"/>
    <mergeCell ref="AI18:AJ18"/>
    <mergeCell ref="AK18:AL18"/>
    <mergeCell ref="AE16:AF17"/>
    <mergeCell ref="AE13:AH13"/>
    <mergeCell ref="AE14:AH14"/>
    <mergeCell ref="AE15:AH15"/>
    <mergeCell ref="AH16:AH17"/>
    <mergeCell ref="AJ16:AJ17"/>
    <mergeCell ref="AI15:AK15"/>
    <mergeCell ref="AI13:AK13"/>
    <mergeCell ref="AI14:AK14"/>
    <mergeCell ref="AC12:AG12"/>
    <mergeCell ref="AH12:AL12"/>
    <mergeCell ref="C45:AL45"/>
    <mergeCell ref="E10:H10"/>
    <mergeCell ref="L32:Q32"/>
    <mergeCell ref="A29:K30"/>
    <mergeCell ref="L29:AL30"/>
    <mergeCell ref="A24:K28"/>
    <mergeCell ref="AH22:AJ22"/>
    <mergeCell ref="AC13:AD15"/>
    <mergeCell ref="G16:K16"/>
    <mergeCell ref="L16:AB16"/>
    <mergeCell ref="G22:K22"/>
    <mergeCell ref="L22:M22"/>
    <mergeCell ref="A42:A49"/>
    <mergeCell ref="C44:AL44"/>
    <mergeCell ref="A31:K32"/>
    <mergeCell ref="L31:Q31"/>
    <mergeCell ref="K3:M3"/>
    <mergeCell ref="K4:AL4"/>
    <mergeCell ref="N3:S3"/>
    <mergeCell ref="T3:AL3"/>
    <mergeCell ref="V31:W31"/>
    <mergeCell ref="M20:O20"/>
    <mergeCell ref="Q20:S20"/>
    <mergeCell ref="L21:AL21"/>
    <mergeCell ref="L17:AB19"/>
    <mergeCell ref="AC16:AD19"/>
    <mergeCell ref="AC22:AF22"/>
    <mergeCell ref="N22:O22"/>
    <mergeCell ref="Q22:S22"/>
    <mergeCell ref="U22:W22"/>
    <mergeCell ref="X22:Y22"/>
    <mergeCell ref="Z22:AA22"/>
    <mergeCell ref="A12:F12"/>
    <mergeCell ref="L12:Q12"/>
    <mergeCell ref="A13:F15"/>
    <mergeCell ref="R12:T12"/>
    <mergeCell ref="G13:AB15"/>
    <mergeCell ref="G12:I12"/>
  </mergeCells>
  <phoneticPr fontId="5"/>
  <dataValidations count="4">
    <dataValidation type="list" allowBlank="1" showInputMessage="1" showErrorMessage="1" sqref="AI18:AJ18" xr:uid="{5D9C7CCB-57ED-460C-8974-E890336BB36F}">
      <formula1>"20,21,22,23,24,25,26,27,28,29,30,31,32,33,34,35,36,37,38,39,40,41,42,43,44,45,46,47,48,49,50,51,52,53,54,55,56,57,58,59,60,61,62,63,64,65,66,67,68,69,70,71,72,73,74,75,76,77,78,79,80,81,82,83,84,85,86,87,88,89,90"</formula1>
    </dataValidation>
    <dataValidation type="list" allowBlank="1" showInputMessage="1" showErrorMessage="1" sqref="B39" xr:uid="{63E08CEC-AD18-4E72-B478-86578C7FA235}">
      <formula1>$AN$12:$AN$13</formula1>
    </dataValidation>
    <dataValidation type="list" allowBlank="1" showInputMessage="1" showErrorMessage="1" sqref="AE16" xr:uid="{C5B906BE-486F-4D1B-B03E-530BAAD09823}">
      <formula1>$AO$12:$AO$82</formula1>
    </dataValidation>
    <dataValidation type="list" allowBlank="1" showInputMessage="1" showErrorMessage="1" sqref="B34 B36 B37 B38 B40" xr:uid="{9EF5DC92-4A59-40E4-84A2-800F5C327F94}">
      <formula1>$AP$12:$AP$13</formula1>
    </dataValidation>
  </dataValidations>
  <pageMargins left="0.51181102362204722" right="0.51181102362204722" top="0.55118110236220474" bottom="0.39370078740157483" header="0.31496062992125984" footer="0.31496062992125984"/>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F34"/>
  <sheetViews>
    <sheetView view="pageBreakPreview" zoomScale="90" zoomScaleNormal="100" zoomScaleSheetLayoutView="90" workbookViewId="0">
      <selection activeCell="E33" sqref="E33"/>
    </sheetView>
  </sheetViews>
  <sheetFormatPr defaultColWidth="9" defaultRowHeight="13.5"/>
  <cols>
    <col min="1" max="1" width="7.375" style="125" customWidth="1"/>
    <col min="2" max="2" width="26.625" style="125" customWidth="1"/>
    <col min="3" max="3" width="18.125" style="125" customWidth="1"/>
    <col min="4" max="4" width="33.125" style="125" customWidth="1"/>
    <col min="5" max="5" width="28.125" style="125" customWidth="1"/>
    <col min="6" max="16384" width="9" style="125"/>
  </cols>
  <sheetData>
    <row r="1" spans="1:6" ht="27" customHeight="1">
      <c r="A1" s="261" t="s">
        <v>126</v>
      </c>
      <c r="B1" s="262"/>
      <c r="C1" s="262"/>
      <c r="D1" s="262"/>
      <c r="E1" s="262"/>
    </row>
    <row r="2" spans="1:6" ht="12.75" customHeight="1" thickBot="1"/>
    <row r="3" spans="1:6" ht="37.5" customHeight="1" thickBot="1">
      <c r="A3" s="126"/>
      <c r="B3" s="127" t="s">
        <v>3</v>
      </c>
      <c r="C3" s="127" t="s">
        <v>48</v>
      </c>
      <c r="D3" s="127" t="s">
        <v>4</v>
      </c>
      <c r="E3" s="127" t="s">
        <v>5</v>
      </c>
    </row>
    <row r="4" spans="1:6" ht="30" customHeight="1" thickBot="1">
      <c r="A4" s="128">
        <v>1</v>
      </c>
      <c r="B4" s="139"/>
      <c r="C4" s="139" t="s">
        <v>49</v>
      </c>
      <c r="D4" s="139"/>
      <c r="E4" s="139"/>
      <c r="F4" s="129" t="s">
        <v>115</v>
      </c>
    </row>
    <row r="5" spans="1:6" ht="30" customHeight="1" thickBot="1">
      <c r="A5" s="128">
        <v>2</v>
      </c>
      <c r="B5" s="139"/>
      <c r="C5" s="139" t="s">
        <v>49</v>
      </c>
      <c r="D5" s="139"/>
      <c r="E5" s="139"/>
    </row>
    <row r="6" spans="1:6" ht="30" customHeight="1" thickBot="1">
      <c r="A6" s="128">
        <v>3</v>
      </c>
      <c r="B6" s="139"/>
      <c r="C6" s="139" t="s">
        <v>49</v>
      </c>
      <c r="D6" s="139"/>
      <c r="E6" s="139"/>
    </row>
    <row r="7" spans="1:6" ht="30" customHeight="1" thickBot="1">
      <c r="A7" s="128">
        <v>4</v>
      </c>
      <c r="B7" s="139"/>
      <c r="C7" s="139" t="s">
        <v>49</v>
      </c>
      <c r="D7" s="139"/>
      <c r="E7" s="139"/>
    </row>
    <row r="8" spans="1:6" ht="30" customHeight="1" thickBot="1">
      <c r="A8" s="128">
        <v>5</v>
      </c>
      <c r="B8" s="139"/>
      <c r="C8" s="139" t="s">
        <v>49</v>
      </c>
      <c r="D8" s="139"/>
      <c r="E8" s="139"/>
    </row>
    <row r="9" spans="1:6" ht="30" customHeight="1" thickBot="1">
      <c r="A9" s="128">
        <v>6</v>
      </c>
      <c r="B9" s="139"/>
      <c r="C9" s="139" t="s">
        <v>49</v>
      </c>
      <c r="D9" s="139"/>
      <c r="E9" s="139"/>
    </row>
    <row r="10" spans="1:6" ht="30" customHeight="1" thickBot="1">
      <c r="A10" s="128">
        <v>7</v>
      </c>
      <c r="B10" s="139"/>
      <c r="C10" s="139" t="s">
        <v>49</v>
      </c>
      <c r="D10" s="139"/>
      <c r="E10" s="139"/>
    </row>
    <row r="11" spans="1:6" ht="30" customHeight="1" thickBot="1">
      <c r="A11" s="128">
        <v>8</v>
      </c>
      <c r="B11" s="139"/>
      <c r="C11" s="139" t="s">
        <v>49</v>
      </c>
      <c r="D11" s="139"/>
      <c r="E11" s="139"/>
    </row>
    <row r="12" spans="1:6" ht="30" customHeight="1" thickBot="1">
      <c r="A12" s="128">
        <v>9</v>
      </c>
      <c r="B12" s="139"/>
      <c r="C12" s="139" t="s">
        <v>49</v>
      </c>
      <c r="D12" s="139"/>
      <c r="E12" s="139"/>
    </row>
    <row r="13" spans="1:6" ht="30" customHeight="1" thickBot="1">
      <c r="A13" s="128">
        <v>10</v>
      </c>
      <c r="B13" s="139"/>
      <c r="C13" s="139" t="s">
        <v>49</v>
      </c>
      <c r="D13" s="139"/>
      <c r="E13" s="139"/>
    </row>
    <row r="14" spans="1:6" ht="30" customHeight="1" thickBot="1">
      <c r="A14" s="128">
        <v>11</v>
      </c>
      <c r="B14" s="139"/>
      <c r="C14" s="139" t="s">
        <v>49</v>
      </c>
      <c r="D14" s="139"/>
      <c r="E14" s="139"/>
    </row>
    <row r="15" spans="1:6" ht="30" customHeight="1" thickBot="1">
      <c r="A15" s="128">
        <v>12</v>
      </c>
      <c r="B15" s="139"/>
      <c r="C15" s="139" t="s">
        <v>49</v>
      </c>
      <c r="D15" s="139"/>
      <c r="E15" s="139"/>
    </row>
    <row r="16" spans="1:6" ht="30" customHeight="1" thickBot="1">
      <c r="A16" s="128">
        <v>13</v>
      </c>
      <c r="B16" s="139"/>
      <c r="C16" s="139" t="s">
        <v>49</v>
      </c>
      <c r="D16" s="139"/>
      <c r="E16" s="139"/>
    </row>
    <row r="17" spans="1:5" ht="30" customHeight="1" thickBot="1">
      <c r="A17" s="128">
        <v>14</v>
      </c>
      <c r="B17" s="139"/>
      <c r="C17" s="139" t="s">
        <v>49</v>
      </c>
      <c r="D17" s="139"/>
      <c r="E17" s="139"/>
    </row>
    <row r="18" spans="1:5" ht="30" customHeight="1" thickBot="1">
      <c r="A18" s="128">
        <v>15</v>
      </c>
      <c r="B18" s="139"/>
      <c r="C18" s="139" t="s">
        <v>49</v>
      </c>
      <c r="D18" s="139"/>
      <c r="E18" s="139"/>
    </row>
    <row r="19" spans="1:5" ht="30" customHeight="1" thickBot="1">
      <c r="A19" s="128">
        <v>16</v>
      </c>
      <c r="B19" s="139"/>
      <c r="C19" s="139" t="s">
        <v>49</v>
      </c>
      <c r="D19" s="139"/>
      <c r="E19" s="139"/>
    </row>
    <row r="20" spans="1:5" ht="30" customHeight="1" thickBot="1">
      <c r="A20" s="128">
        <v>17</v>
      </c>
      <c r="B20" s="139"/>
      <c r="C20" s="139" t="s">
        <v>49</v>
      </c>
      <c r="D20" s="139"/>
      <c r="E20" s="140"/>
    </row>
    <row r="21" spans="1:5" ht="30" customHeight="1" thickBot="1">
      <c r="A21" s="128">
        <v>18</v>
      </c>
      <c r="B21" s="139"/>
      <c r="C21" s="139" t="s">
        <v>49</v>
      </c>
      <c r="D21" s="139"/>
      <c r="E21" s="141"/>
    </row>
    <row r="22" spans="1:5" ht="30" customHeight="1" thickBot="1">
      <c r="A22" s="128">
        <v>19</v>
      </c>
      <c r="B22" s="139"/>
      <c r="C22" s="139" t="s">
        <v>49</v>
      </c>
      <c r="D22" s="139"/>
      <c r="E22" s="139"/>
    </row>
    <row r="23" spans="1:5" ht="30" customHeight="1" thickBot="1">
      <c r="A23" s="128">
        <v>20</v>
      </c>
      <c r="B23" s="139"/>
      <c r="C23" s="139" t="s">
        <v>49</v>
      </c>
      <c r="D23" s="139"/>
      <c r="E23" s="140"/>
    </row>
    <row r="24" spans="1:5" ht="30" customHeight="1" thickBot="1">
      <c r="A24" s="128">
        <v>21</v>
      </c>
      <c r="B24" s="139"/>
      <c r="C24" s="139" t="s">
        <v>49</v>
      </c>
      <c r="D24" s="139"/>
      <c r="E24" s="140"/>
    </row>
    <row r="25" spans="1:5" ht="30" customHeight="1" thickBot="1">
      <c r="A25" s="128">
        <v>22</v>
      </c>
      <c r="B25" s="139"/>
      <c r="C25" s="139" t="s">
        <v>49</v>
      </c>
      <c r="D25" s="139"/>
      <c r="E25" s="139"/>
    </row>
    <row r="26" spans="1:5" ht="30" customHeight="1" thickBot="1">
      <c r="A26" s="128">
        <v>23</v>
      </c>
      <c r="B26" s="139"/>
      <c r="C26" s="139" t="s">
        <v>49</v>
      </c>
      <c r="D26" s="139"/>
      <c r="E26" s="139"/>
    </row>
    <row r="27" spans="1:5" ht="30" customHeight="1" thickBot="1">
      <c r="A27" s="128">
        <v>24</v>
      </c>
      <c r="B27" s="142"/>
      <c r="C27" s="139" t="s">
        <v>49</v>
      </c>
      <c r="D27" s="139"/>
      <c r="E27" s="139"/>
    </row>
    <row r="28" spans="1:5" ht="30" customHeight="1" thickBot="1">
      <c r="A28" s="128">
        <v>25</v>
      </c>
      <c r="B28" s="139"/>
      <c r="C28" s="139" t="s">
        <v>49</v>
      </c>
      <c r="D28" s="139"/>
      <c r="E28" s="139"/>
    </row>
    <row r="29" spans="1:5" ht="30" customHeight="1" thickBot="1">
      <c r="A29" s="128">
        <v>26</v>
      </c>
      <c r="B29" s="139"/>
      <c r="C29" s="139" t="s">
        <v>49</v>
      </c>
      <c r="D29" s="139"/>
      <c r="E29" s="139"/>
    </row>
    <row r="30" spans="1:5" ht="30" customHeight="1" thickBot="1">
      <c r="A30" s="128">
        <v>27</v>
      </c>
      <c r="B30" s="139"/>
      <c r="C30" s="139" t="s">
        <v>49</v>
      </c>
      <c r="D30" s="139"/>
      <c r="E30" s="139"/>
    </row>
    <row r="31" spans="1:5" ht="30" customHeight="1" thickBot="1">
      <c r="A31" s="128">
        <v>28</v>
      </c>
      <c r="B31" s="139"/>
      <c r="C31" s="139" t="s">
        <v>49</v>
      </c>
      <c r="D31" s="139"/>
      <c r="E31" s="139"/>
    </row>
    <row r="32" spans="1:5" ht="30" customHeight="1" thickBot="1">
      <c r="A32" s="128">
        <v>29</v>
      </c>
      <c r="B32" s="139"/>
      <c r="C32" s="139" t="s">
        <v>49</v>
      </c>
      <c r="D32" s="139"/>
      <c r="E32" s="139"/>
    </row>
    <row r="33" spans="1:5" ht="30" customHeight="1" thickBot="1">
      <c r="A33" s="128">
        <v>30</v>
      </c>
      <c r="B33" s="139"/>
      <c r="C33" s="139" t="s">
        <v>49</v>
      </c>
      <c r="D33" s="139"/>
      <c r="E33" s="139"/>
    </row>
    <row r="34" spans="1:5">
      <c r="A34" s="260" t="s">
        <v>96</v>
      </c>
      <c r="B34" s="260"/>
      <c r="C34" s="260"/>
      <c r="D34" s="260"/>
      <c r="E34" s="260"/>
    </row>
  </sheetData>
  <sheetProtection sheet="1" objects="1" scenarios="1" selectLockedCells="1"/>
  <protectedRanges>
    <protectedRange sqref="B4:B33 D4:E33" name="範囲1"/>
    <protectedRange sqref="C4:C33" name="範囲1_2"/>
  </protectedRanges>
  <mergeCells count="2">
    <mergeCell ref="A34:E34"/>
    <mergeCell ref="A1:E1"/>
  </mergeCells>
  <phoneticPr fontId="5"/>
  <dataValidations count="1">
    <dataValidation type="list" allowBlank="1" showInputMessage="1" showErrorMessage="1" sqref="C4:C33" xr:uid="{2CB3B6DC-9A1F-4EFA-B10C-DDA6F68E86AE}">
      <formula1>"内,外"</formula1>
    </dataValidation>
  </dataValidations>
  <pageMargins left="0.7" right="0.7" top="0.75" bottom="0.75" header="0.3" footer="0.3"/>
  <pageSetup paperSize="9"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58FAA-3398-4EE7-871E-BC64E4759534}">
  <sheetPr>
    <tabColor rgb="FFFFC000"/>
    <pageSetUpPr fitToPage="1"/>
  </sheetPr>
  <dimension ref="A1:AP93"/>
  <sheetViews>
    <sheetView showGridLines="0" view="pageBreakPreview" zoomScaleNormal="100" zoomScaleSheetLayoutView="100" workbookViewId="0">
      <selection activeCell="AU24" sqref="AU24"/>
    </sheetView>
  </sheetViews>
  <sheetFormatPr defaultColWidth="9" defaultRowHeight="13.5"/>
  <cols>
    <col min="1" max="5" width="2.625" style="63" customWidth="1"/>
    <col min="6" max="6" width="2.375" style="63" customWidth="1"/>
    <col min="7" max="21" width="2.625" style="63" customWidth="1"/>
    <col min="22" max="22" width="3.5" style="63" customWidth="1"/>
    <col min="23" max="31" width="2.625" style="63" customWidth="1"/>
    <col min="32" max="32" width="3.125" style="63" customWidth="1"/>
    <col min="33" max="34" width="2.625" style="63" customWidth="1"/>
    <col min="35" max="35" width="3.125" style="63" customWidth="1"/>
    <col min="36" max="36" width="3.25" style="63" customWidth="1"/>
    <col min="37" max="37" width="3.125" style="63" customWidth="1"/>
    <col min="38" max="38" width="2.625" style="63" customWidth="1"/>
    <col min="39" max="39" width="0.75" style="63" customWidth="1"/>
    <col min="40" max="40" width="2.625" style="63" customWidth="1"/>
    <col min="41" max="41" width="9" style="63" hidden="1" customWidth="1"/>
    <col min="42" max="42" width="0" style="63" hidden="1" customWidth="1"/>
    <col min="43" max="16384" width="9" style="63"/>
  </cols>
  <sheetData>
    <row r="1" spans="1:42" ht="20.100000000000001" customHeight="1">
      <c r="A1" s="63" t="s">
        <v>87</v>
      </c>
      <c r="AG1" s="64"/>
      <c r="AH1" s="64"/>
      <c r="AI1" s="64"/>
      <c r="AJ1" s="64"/>
      <c r="AK1" s="64"/>
      <c r="AL1" s="64"/>
    </row>
    <row r="2" spans="1:42" ht="20.100000000000001" customHeight="1"/>
    <row r="3" spans="1:42" s="65" customFormat="1" ht="20.100000000000001" customHeight="1">
      <c r="K3" s="169" t="s">
        <v>90</v>
      </c>
      <c r="L3" s="169"/>
      <c r="M3" s="169"/>
      <c r="N3" s="266" t="s">
        <v>127</v>
      </c>
      <c r="O3" s="266"/>
      <c r="P3" s="266"/>
      <c r="Q3" s="266"/>
      <c r="R3" s="266"/>
      <c r="S3" s="266"/>
      <c r="T3" s="172" t="s">
        <v>88</v>
      </c>
      <c r="U3" s="172"/>
      <c r="V3" s="172"/>
      <c r="W3" s="172"/>
      <c r="X3" s="172"/>
      <c r="Y3" s="172"/>
      <c r="Z3" s="172"/>
      <c r="AA3" s="172"/>
      <c r="AB3" s="172"/>
      <c r="AC3" s="172"/>
      <c r="AD3" s="172"/>
      <c r="AE3" s="172"/>
      <c r="AF3" s="172"/>
      <c r="AG3" s="172"/>
      <c r="AH3" s="172"/>
      <c r="AI3" s="172"/>
      <c r="AJ3" s="172"/>
      <c r="AK3" s="172"/>
      <c r="AL3" s="172"/>
    </row>
    <row r="4" spans="1:42" s="65" customFormat="1" ht="20.100000000000001" customHeight="1">
      <c r="K4" s="170" t="s">
        <v>89</v>
      </c>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row>
    <row r="5" spans="1:42" ht="20.100000000000001" customHeight="1"/>
    <row r="6" spans="1:42" ht="20.100000000000001" customHeight="1">
      <c r="A6" s="66"/>
      <c r="AC6" s="224"/>
      <c r="AD6" s="224"/>
      <c r="AE6" s="224"/>
      <c r="AF6" s="224"/>
      <c r="AG6" s="224"/>
      <c r="AH6" s="67" t="s">
        <v>27</v>
      </c>
      <c r="AI6" s="68"/>
      <c r="AJ6" s="67" t="s">
        <v>28</v>
      </c>
      <c r="AK6" s="68"/>
      <c r="AL6" s="67" t="s">
        <v>29</v>
      </c>
    </row>
    <row r="7" spans="1:42" ht="20.100000000000001" customHeight="1">
      <c r="A7" s="69"/>
    </row>
    <row r="8" spans="1:42" s="67" customFormat="1" ht="20.100000000000001" customHeight="1">
      <c r="A8" s="67" t="s">
        <v>85</v>
      </c>
    </row>
    <row r="9" spans="1:42" s="67" customFormat="1" ht="20.100000000000001" customHeight="1">
      <c r="A9" s="70"/>
    </row>
    <row r="10" spans="1:42" ht="20.100000000000001" customHeight="1">
      <c r="B10" s="67" t="s">
        <v>84</v>
      </c>
      <c r="C10" s="67"/>
      <c r="D10" s="67"/>
      <c r="E10" s="263" t="str">
        <f>IF(N3="","",N3)</f>
        <v>●●</v>
      </c>
      <c r="F10" s="263"/>
      <c r="G10" s="263"/>
      <c r="H10" s="263"/>
      <c r="I10" s="63" t="s">
        <v>100</v>
      </c>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row>
    <row r="11" spans="1:42" ht="20.100000000000001" customHeight="1">
      <c r="B11" s="63" t="s">
        <v>101</v>
      </c>
      <c r="C11" s="67"/>
      <c r="D11" s="67"/>
      <c r="E11" s="67"/>
      <c r="F11" s="71"/>
      <c r="G11" s="71"/>
      <c r="H11" s="71"/>
    </row>
    <row r="12" spans="1:42" ht="20.100000000000001" customHeight="1">
      <c r="A12" s="145" t="s">
        <v>54</v>
      </c>
      <c r="B12" s="146"/>
      <c r="C12" s="146"/>
      <c r="D12" s="146"/>
      <c r="E12" s="146"/>
      <c r="F12" s="146"/>
      <c r="G12" s="166" t="s">
        <v>193</v>
      </c>
      <c r="H12" s="167"/>
      <c r="I12" s="168"/>
      <c r="J12" s="72" t="s">
        <v>59</v>
      </c>
      <c r="K12" s="72"/>
      <c r="L12" s="145" t="s">
        <v>55</v>
      </c>
      <c r="M12" s="146"/>
      <c r="N12" s="146"/>
      <c r="O12" s="146"/>
      <c r="P12" s="146"/>
      <c r="Q12" s="146"/>
      <c r="R12" s="267">
        <v>2026</v>
      </c>
      <c r="S12" s="267"/>
      <c r="T12" s="267"/>
      <c r="U12" s="72" t="s">
        <v>6</v>
      </c>
      <c r="V12" s="143">
        <v>4</v>
      </c>
      <c r="W12" s="72" t="s">
        <v>57</v>
      </c>
      <c r="X12" s="143">
        <v>1</v>
      </c>
      <c r="Y12" s="72" t="s">
        <v>58</v>
      </c>
      <c r="Z12" s="72"/>
      <c r="AA12" s="72"/>
      <c r="AB12" s="73"/>
      <c r="AC12" s="145" t="s">
        <v>116</v>
      </c>
      <c r="AD12" s="146"/>
      <c r="AE12" s="146"/>
      <c r="AF12" s="146"/>
      <c r="AG12" s="146"/>
      <c r="AH12" s="264" t="s">
        <v>128</v>
      </c>
      <c r="AI12" s="265"/>
      <c r="AJ12" s="265"/>
      <c r="AK12" s="265"/>
      <c r="AL12" s="265"/>
      <c r="AM12" s="74"/>
      <c r="AO12" s="63">
        <v>2005</v>
      </c>
    </row>
    <row r="13" spans="1:42" ht="20.100000000000001" customHeight="1">
      <c r="A13" s="147" t="s">
        <v>71</v>
      </c>
      <c r="B13" s="148"/>
      <c r="C13" s="148"/>
      <c r="D13" s="148"/>
      <c r="E13" s="148"/>
      <c r="F13" s="149"/>
      <c r="G13" s="268" t="s">
        <v>129</v>
      </c>
      <c r="H13" s="269"/>
      <c r="I13" s="269"/>
      <c r="J13" s="269"/>
      <c r="K13" s="269"/>
      <c r="L13" s="269"/>
      <c r="M13" s="269"/>
      <c r="N13" s="269"/>
      <c r="O13" s="269"/>
      <c r="P13" s="269"/>
      <c r="Q13" s="269"/>
      <c r="R13" s="269"/>
      <c r="S13" s="269"/>
      <c r="T13" s="269"/>
      <c r="U13" s="269"/>
      <c r="V13" s="269"/>
      <c r="W13" s="269"/>
      <c r="X13" s="269"/>
      <c r="Y13" s="269"/>
      <c r="Z13" s="269"/>
      <c r="AA13" s="269"/>
      <c r="AB13" s="270"/>
      <c r="AC13" s="201" t="s">
        <v>14</v>
      </c>
      <c r="AD13" s="202"/>
      <c r="AE13" s="233" t="s">
        <v>10</v>
      </c>
      <c r="AF13" s="234"/>
      <c r="AG13" s="234"/>
      <c r="AH13" s="234"/>
      <c r="AI13" s="277">
        <v>12</v>
      </c>
      <c r="AJ13" s="277"/>
      <c r="AK13" s="278"/>
      <c r="AL13" s="75" t="s">
        <v>13</v>
      </c>
      <c r="AM13" s="76"/>
      <c r="AN13" s="77"/>
      <c r="AO13" s="63">
        <v>2004</v>
      </c>
      <c r="AP13" s="63" t="s">
        <v>141</v>
      </c>
    </row>
    <row r="14" spans="1:42" ht="20.100000000000001" customHeight="1">
      <c r="A14" s="150"/>
      <c r="B14" s="151"/>
      <c r="C14" s="151"/>
      <c r="D14" s="151"/>
      <c r="E14" s="151"/>
      <c r="F14" s="152"/>
      <c r="G14" s="271"/>
      <c r="H14" s="272"/>
      <c r="I14" s="272"/>
      <c r="J14" s="272"/>
      <c r="K14" s="272"/>
      <c r="L14" s="272"/>
      <c r="M14" s="272"/>
      <c r="N14" s="272"/>
      <c r="O14" s="272"/>
      <c r="P14" s="272"/>
      <c r="Q14" s="272"/>
      <c r="R14" s="272"/>
      <c r="S14" s="272"/>
      <c r="T14" s="272"/>
      <c r="U14" s="272"/>
      <c r="V14" s="272"/>
      <c r="W14" s="272"/>
      <c r="X14" s="272"/>
      <c r="Y14" s="272"/>
      <c r="Z14" s="272"/>
      <c r="AA14" s="272"/>
      <c r="AB14" s="273"/>
      <c r="AC14" s="203"/>
      <c r="AD14" s="204"/>
      <c r="AE14" s="233" t="s">
        <v>12</v>
      </c>
      <c r="AF14" s="234"/>
      <c r="AG14" s="234"/>
      <c r="AH14" s="234"/>
      <c r="AI14" s="277">
        <v>10</v>
      </c>
      <c r="AJ14" s="277"/>
      <c r="AK14" s="278"/>
      <c r="AL14" s="78" t="s">
        <v>13</v>
      </c>
      <c r="AM14" s="79"/>
      <c r="AO14" s="63">
        <v>2003</v>
      </c>
    </row>
    <row r="15" spans="1:42" ht="20.100000000000001" customHeight="1">
      <c r="A15" s="153"/>
      <c r="B15" s="154"/>
      <c r="C15" s="154"/>
      <c r="D15" s="154"/>
      <c r="E15" s="154"/>
      <c r="F15" s="155"/>
      <c r="G15" s="274"/>
      <c r="H15" s="275"/>
      <c r="I15" s="275"/>
      <c r="J15" s="275"/>
      <c r="K15" s="275"/>
      <c r="L15" s="275"/>
      <c r="M15" s="275"/>
      <c r="N15" s="275"/>
      <c r="O15" s="275"/>
      <c r="P15" s="275"/>
      <c r="Q15" s="275"/>
      <c r="R15" s="275"/>
      <c r="S15" s="275"/>
      <c r="T15" s="275"/>
      <c r="U15" s="275"/>
      <c r="V15" s="275"/>
      <c r="W15" s="275"/>
      <c r="X15" s="275"/>
      <c r="Y15" s="275"/>
      <c r="Z15" s="275"/>
      <c r="AA15" s="275"/>
      <c r="AB15" s="276"/>
      <c r="AC15" s="205"/>
      <c r="AD15" s="206"/>
      <c r="AE15" s="153" t="s">
        <v>11</v>
      </c>
      <c r="AF15" s="154"/>
      <c r="AG15" s="154"/>
      <c r="AH15" s="154"/>
      <c r="AI15" s="239">
        <f>IF(SUM(AI13:AK14)=0,"",SUM(AI13:AK14))</f>
        <v>22</v>
      </c>
      <c r="AJ15" s="239"/>
      <c r="AK15" s="239"/>
      <c r="AL15" s="75" t="s">
        <v>13</v>
      </c>
      <c r="AM15" s="79"/>
      <c r="AO15" s="63">
        <v>2002</v>
      </c>
    </row>
    <row r="16" spans="1:42" ht="20.100000000000001" customHeight="1">
      <c r="A16" s="147" t="s">
        <v>72</v>
      </c>
      <c r="B16" s="148"/>
      <c r="C16" s="148"/>
      <c r="D16" s="148"/>
      <c r="E16" s="148"/>
      <c r="F16" s="149"/>
      <c r="G16" s="207" t="s">
        <v>8</v>
      </c>
      <c r="H16" s="208"/>
      <c r="I16" s="208"/>
      <c r="J16" s="208"/>
      <c r="K16" s="209"/>
      <c r="L16" s="293" t="s">
        <v>132</v>
      </c>
      <c r="M16" s="294"/>
      <c r="N16" s="294"/>
      <c r="O16" s="294"/>
      <c r="P16" s="294"/>
      <c r="Q16" s="294"/>
      <c r="R16" s="294"/>
      <c r="S16" s="294"/>
      <c r="T16" s="294"/>
      <c r="U16" s="294"/>
      <c r="V16" s="294"/>
      <c r="W16" s="294"/>
      <c r="X16" s="294"/>
      <c r="Y16" s="294"/>
      <c r="Z16" s="294"/>
      <c r="AA16" s="294"/>
      <c r="AB16" s="295"/>
      <c r="AC16" s="181" t="s">
        <v>15</v>
      </c>
      <c r="AD16" s="182"/>
      <c r="AE16" s="284">
        <v>1980</v>
      </c>
      <c r="AF16" s="285"/>
      <c r="AH16" s="288">
        <v>12</v>
      </c>
      <c r="AI16" s="80"/>
      <c r="AJ16" s="303">
        <v>1</v>
      </c>
      <c r="AL16" s="80"/>
      <c r="AM16" s="81"/>
      <c r="AO16" s="63">
        <v>2001</v>
      </c>
    </row>
    <row r="17" spans="1:41" ht="20.100000000000001" customHeight="1">
      <c r="A17" s="150"/>
      <c r="B17" s="151"/>
      <c r="C17" s="151"/>
      <c r="D17" s="151"/>
      <c r="E17" s="151"/>
      <c r="F17" s="152"/>
      <c r="G17" s="150" t="s">
        <v>75</v>
      </c>
      <c r="H17" s="151"/>
      <c r="I17" s="151"/>
      <c r="J17" s="151"/>
      <c r="K17" s="152"/>
      <c r="L17" s="290" t="s">
        <v>131</v>
      </c>
      <c r="M17" s="291"/>
      <c r="N17" s="291"/>
      <c r="O17" s="291"/>
      <c r="P17" s="291"/>
      <c r="Q17" s="291"/>
      <c r="R17" s="291"/>
      <c r="S17" s="291"/>
      <c r="T17" s="291"/>
      <c r="U17" s="291"/>
      <c r="V17" s="291"/>
      <c r="W17" s="291"/>
      <c r="X17" s="291"/>
      <c r="Y17" s="291"/>
      <c r="Z17" s="291"/>
      <c r="AA17" s="291"/>
      <c r="AB17" s="292"/>
      <c r="AC17" s="183"/>
      <c r="AD17" s="184"/>
      <c r="AE17" s="286"/>
      <c r="AF17" s="287"/>
      <c r="AG17" s="64" t="s">
        <v>6</v>
      </c>
      <c r="AH17" s="289"/>
      <c r="AI17" s="64" t="s">
        <v>7</v>
      </c>
      <c r="AJ17" s="304"/>
      <c r="AK17" s="64" t="s">
        <v>17</v>
      </c>
      <c r="AL17" s="64" t="s">
        <v>30</v>
      </c>
      <c r="AM17" s="252"/>
      <c r="AO17" s="63">
        <v>2000</v>
      </c>
    </row>
    <row r="18" spans="1:41" ht="20.100000000000001" customHeight="1">
      <c r="A18" s="150"/>
      <c r="B18" s="151"/>
      <c r="C18" s="151"/>
      <c r="D18" s="151"/>
      <c r="E18" s="151"/>
      <c r="F18" s="152"/>
      <c r="G18" s="150"/>
      <c r="H18" s="151"/>
      <c r="I18" s="151"/>
      <c r="J18" s="151"/>
      <c r="K18" s="152"/>
      <c r="L18" s="271"/>
      <c r="M18" s="272"/>
      <c r="N18" s="272"/>
      <c r="O18" s="272"/>
      <c r="P18" s="272"/>
      <c r="Q18" s="272"/>
      <c r="R18" s="272"/>
      <c r="S18" s="272"/>
      <c r="T18" s="272"/>
      <c r="U18" s="272"/>
      <c r="V18" s="272"/>
      <c r="W18" s="272"/>
      <c r="X18" s="272"/>
      <c r="Y18" s="272"/>
      <c r="Z18" s="272"/>
      <c r="AA18" s="272"/>
      <c r="AB18" s="273"/>
      <c r="AC18" s="183"/>
      <c r="AD18" s="184"/>
      <c r="AE18" s="82"/>
      <c r="AF18" s="83"/>
      <c r="AG18" s="226" t="s">
        <v>98</v>
      </c>
      <c r="AH18" s="226"/>
      <c r="AI18" s="283">
        <v>45</v>
      </c>
      <c r="AJ18" s="283"/>
      <c r="AK18" s="228" t="s">
        <v>99</v>
      </c>
      <c r="AL18" s="228"/>
      <c r="AM18" s="253"/>
      <c r="AO18" s="63">
        <v>1999</v>
      </c>
    </row>
    <row r="19" spans="1:41" ht="20.100000000000001" customHeight="1">
      <c r="A19" s="150"/>
      <c r="B19" s="151"/>
      <c r="C19" s="151"/>
      <c r="D19" s="151"/>
      <c r="E19" s="151"/>
      <c r="F19" s="152"/>
      <c r="G19" s="153"/>
      <c r="H19" s="154"/>
      <c r="I19" s="154"/>
      <c r="J19" s="154"/>
      <c r="K19" s="155"/>
      <c r="L19" s="274"/>
      <c r="M19" s="275"/>
      <c r="N19" s="275"/>
      <c r="O19" s="275"/>
      <c r="P19" s="275"/>
      <c r="Q19" s="275"/>
      <c r="R19" s="275"/>
      <c r="S19" s="275"/>
      <c r="T19" s="275"/>
      <c r="U19" s="275"/>
      <c r="V19" s="275"/>
      <c r="W19" s="275"/>
      <c r="X19" s="275"/>
      <c r="Y19" s="275"/>
      <c r="Z19" s="275"/>
      <c r="AA19" s="275"/>
      <c r="AB19" s="276"/>
      <c r="AC19" s="185"/>
      <c r="AD19" s="186"/>
      <c r="AE19" s="84"/>
      <c r="AF19" s="225" t="s">
        <v>97</v>
      </c>
      <c r="AG19" s="225"/>
      <c r="AH19" s="225"/>
      <c r="AI19" s="225"/>
      <c r="AJ19" s="225"/>
      <c r="AK19" s="225"/>
      <c r="AL19" s="225"/>
      <c r="AM19" s="253"/>
      <c r="AO19" s="63">
        <v>1998</v>
      </c>
    </row>
    <row r="20" spans="1:41" ht="20.100000000000001" customHeight="1">
      <c r="A20" s="150"/>
      <c r="B20" s="151"/>
      <c r="C20" s="151"/>
      <c r="D20" s="151"/>
      <c r="E20" s="151"/>
      <c r="F20" s="152"/>
      <c r="G20" s="147" t="s">
        <v>76</v>
      </c>
      <c r="H20" s="148"/>
      <c r="I20" s="148"/>
      <c r="J20" s="148"/>
      <c r="K20" s="149"/>
      <c r="L20" s="85" t="s">
        <v>18</v>
      </c>
      <c r="M20" s="300">
        <v>999</v>
      </c>
      <c r="N20" s="300"/>
      <c r="O20" s="300"/>
      <c r="P20" s="80" t="s">
        <v>37</v>
      </c>
      <c r="Q20" s="279" t="s">
        <v>134</v>
      </c>
      <c r="R20" s="279"/>
      <c r="S20" s="279"/>
      <c r="T20" s="80"/>
      <c r="U20" s="80"/>
      <c r="V20" s="80"/>
      <c r="W20" s="80"/>
      <c r="X20" s="80"/>
      <c r="Y20" s="80"/>
      <c r="Z20" s="80"/>
      <c r="AA20" s="80"/>
      <c r="AB20" s="80"/>
      <c r="AC20" s="80"/>
      <c r="AD20" s="80"/>
      <c r="AE20" s="80"/>
      <c r="AF20" s="80"/>
      <c r="AG20" s="80"/>
      <c r="AH20" s="80"/>
      <c r="AI20" s="80"/>
      <c r="AJ20" s="80"/>
      <c r="AK20" s="80"/>
      <c r="AL20" s="80"/>
      <c r="AM20" s="81"/>
      <c r="AO20" s="63">
        <v>1997</v>
      </c>
    </row>
    <row r="21" spans="1:41" ht="32.25" customHeight="1">
      <c r="A21" s="150"/>
      <c r="B21" s="151"/>
      <c r="C21" s="151"/>
      <c r="D21" s="151"/>
      <c r="E21" s="151"/>
      <c r="F21" s="152"/>
      <c r="G21" s="153"/>
      <c r="H21" s="154"/>
      <c r="I21" s="154"/>
      <c r="J21" s="154"/>
      <c r="K21" s="155"/>
      <c r="L21" s="301" t="s">
        <v>133</v>
      </c>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86"/>
      <c r="AO21" s="63">
        <v>1996</v>
      </c>
    </row>
    <row r="22" spans="1:41" ht="31.5" customHeight="1">
      <c r="A22" s="150"/>
      <c r="B22" s="151"/>
      <c r="C22" s="151"/>
      <c r="D22" s="151"/>
      <c r="E22" s="151"/>
      <c r="F22" s="152"/>
      <c r="G22" s="213" t="s">
        <v>9</v>
      </c>
      <c r="H22" s="214"/>
      <c r="I22" s="214"/>
      <c r="J22" s="214"/>
      <c r="K22" s="215"/>
      <c r="L22" s="216" t="s">
        <v>19</v>
      </c>
      <c r="M22" s="217"/>
      <c r="N22" s="296" t="s">
        <v>135</v>
      </c>
      <c r="O22" s="296"/>
      <c r="P22" s="87" t="s">
        <v>37</v>
      </c>
      <c r="Q22" s="297" t="s">
        <v>136</v>
      </c>
      <c r="R22" s="297"/>
      <c r="S22" s="297"/>
      <c r="T22" s="87" t="s">
        <v>37</v>
      </c>
      <c r="U22" s="279" t="s">
        <v>136</v>
      </c>
      <c r="V22" s="279"/>
      <c r="W22" s="279"/>
      <c r="X22" s="189" t="s">
        <v>20</v>
      </c>
      <c r="Y22" s="189"/>
      <c r="Z22" s="296" t="s">
        <v>137</v>
      </c>
      <c r="AA22" s="296"/>
      <c r="AB22" s="87" t="s">
        <v>37</v>
      </c>
      <c r="AC22" s="279" t="s">
        <v>136</v>
      </c>
      <c r="AD22" s="279"/>
      <c r="AE22" s="279"/>
      <c r="AF22" s="279"/>
      <c r="AG22" s="87" t="s">
        <v>37</v>
      </c>
      <c r="AH22" s="279" t="s">
        <v>136</v>
      </c>
      <c r="AI22" s="279"/>
      <c r="AJ22" s="279"/>
      <c r="AK22" s="88"/>
      <c r="AL22" s="88"/>
      <c r="AM22" s="79"/>
      <c r="AO22" s="63">
        <v>1995</v>
      </c>
    </row>
    <row r="23" spans="1:41" ht="31.5" customHeight="1">
      <c r="A23" s="153"/>
      <c r="B23" s="154"/>
      <c r="C23" s="154"/>
      <c r="D23" s="154"/>
      <c r="E23" s="154"/>
      <c r="F23" s="155"/>
      <c r="G23" s="246" t="s">
        <v>91</v>
      </c>
      <c r="H23" s="247"/>
      <c r="I23" s="247"/>
      <c r="J23" s="247"/>
      <c r="K23" s="248"/>
      <c r="L23" s="280" t="s">
        <v>138</v>
      </c>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c r="AL23" s="281"/>
      <c r="AM23" s="282"/>
      <c r="AO23" s="63">
        <v>1994</v>
      </c>
    </row>
    <row r="24" spans="1:41" ht="20.100000000000001" customHeight="1">
      <c r="A24" s="198" t="s">
        <v>117</v>
      </c>
      <c r="B24" s="199"/>
      <c r="C24" s="199"/>
      <c r="D24" s="199"/>
      <c r="E24" s="199"/>
      <c r="F24" s="199"/>
      <c r="G24" s="199"/>
      <c r="H24" s="199"/>
      <c r="I24" s="199"/>
      <c r="J24" s="199"/>
      <c r="K24" s="200"/>
      <c r="L24" s="89"/>
      <c r="M24" s="124" t="str">
        <f>IF(OR(N25="✔",N26="✔"),"✔","")</f>
        <v>✔</v>
      </c>
      <c r="N24" s="90" t="s">
        <v>41</v>
      </c>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1"/>
      <c r="AO24" s="63">
        <v>1993</v>
      </c>
    </row>
    <row r="25" spans="1:41" ht="16.5" customHeight="1">
      <c r="A25" s="198"/>
      <c r="B25" s="199"/>
      <c r="C25" s="199"/>
      <c r="D25" s="199"/>
      <c r="E25" s="199"/>
      <c r="F25" s="199"/>
      <c r="G25" s="199"/>
      <c r="H25" s="199"/>
      <c r="I25" s="199"/>
      <c r="J25" s="199"/>
      <c r="K25" s="200"/>
      <c r="L25" s="92"/>
      <c r="M25" s="93"/>
      <c r="N25" s="124" t="str">
        <f>IF(R25="","","✔")</f>
        <v/>
      </c>
      <c r="O25" s="93" t="s">
        <v>86</v>
      </c>
      <c r="P25" s="93"/>
      <c r="Q25" s="93"/>
      <c r="R25" s="298"/>
      <c r="S25" s="298"/>
      <c r="T25" s="298"/>
      <c r="U25" s="298"/>
      <c r="V25" s="298"/>
      <c r="W25" s="298"/>
      <c r="X25" s="298"/>
      <c r="Y25" s="298"/>
      <c r="Z25" s="298"/>
      <c r="AA25" s="298"/>
      <c r="AB25" s="298"/>
      <c r="AC25" s="298"/>
      <c r="AD25" s="298"/>
      <c r="AE25" s="298"/>
      <c r="AF25" s="298"/>
      <c r="AG25" s="298"/>
      <c r="AH25" s="298"/>
      <c r="AI25" s="298"/>
      <c r="AJ25" s="94" t="s">
        <v>44</v>
      </c>
      <c r="AK25" s="93"/>
      <c r="AL25" s="93"/>
      <c r="AM25" s="95"/>
      <c r="AO25" s="63">
        <v>1992</v>
      </c>
    </row>
    <row r="26" spans="1:41" ht="20.100000000000001" customHeight="1">
      <c r="A26" s="198"/>
      <c r="B26" s="199"/>
      <c r="C26" s="199"/>
      <c r="D26" s="199"/>
      <c r="E26" s="199"/>
      <c r="F26" s="199"/>
      <c r="G26" s="199"/>
      <c r="H26" s="199"/>
      <c r="I26" s="199"/>
      <c r="J26" s="199"/>
      <c r="K26" s="200"/>
      <c r="L26" s="92"/>
      <c r="M26" s="93"/>
      <c r="N26" s="124" t="str">
        <f>IF(R26="","","✔")</f>
        <v>✔</v>
      </c>
      <c r="O26" s="96" t="s">
        <v>79</v>
      </c>
      <c r="P26" s="93"/>
      <c r="Q26" s="93"/>
      <c r="R26" s="299" t="s">
        <v>139</v>
      </c>
      <c r="S26" s="299"/>
      <c r="T26" s="299"/>
      <c r="U26" s="299"/>
      <c r="V26" s="299"/>
      <c r="W26" s="299"/>
      <c r="X26" s="299"/>
      <c r="Y26" s="299"/>
      <c r="Z26" s="299"/>
      <c r="AA26" s="299"/>
      <c r="AB26" s="299"/>
      <c r="AC26" s="299"/>
      <c r="AD26" s="299"/>
      <c r="AE26" s="299"/>
      <c r="AF26" s="299"/>
      <c r="AG26" s="299"/>
      <c r="AH26" s="299"/>
      <c r="AI26" s="299"/>
      <c r="AJ26" s="94" t="s">
        <v>44</v>
      </c>
      <c r="AK26" s="93"/>
      <c r="AL26" s="93"/>
      <c r="AM26" s="95"/>
      <c r="AO26" s="63">
        <v>1991</v>
      </c>
    </row>
    <row r="27" spans="1:41" ht="20.100000000000001" customHeight="1">
      <c r="A27" s="198"/>
      <c r="B27" s="199"/>
      <c r="C27" s="199"/>
      <c r="D27" s="199"/>
      <c r="E27" s="199"/>
      <c r="F27" s="199"/>
      <c r="G27" s="199"/>
      <c r="H27" s="199"/>
      <c r="I27" s="199"/>
      <c r="J27" s="199"/>
      <c r="K27" s="200"/>
      <c r="L27" s="97"/>
      <c r="M27" s="124" t="str">
        <f>IF(R28="","","✔")</f>
        <v/>
      </c>
      <c r="N27" s="80" t="s">
        <v>43</v>
      </c>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138"/>
      <c r="AO27" s="63">
        <v>1990</v>
      </c>
    </row>
    <row r="28" spans="1:41" ht="19.5" customHeight="1">
      <c r="A28" s="198"/>
      <c r="B28" s="199"/>
      <c r="C28" s="199"/>
      <c r="D28" s="199"/>
      <c r="E28" s="199"/>
      <c r="F28" s="199"/>
      <c r="G28" s="199"/>
      <c r="H28" s="199"/>
      <c r="I28" s="199"/>
      <c r="J28" s="199"/>
      <c r="K28" s="200"/>
      <c r="L28" s="100"/>
      <c r="M28" s="67"/>
      <c r="N28" s="67"/>
      <c r="O28" s="63" t="s">
        <v>80</v>
      </c>
      <c r="P28" s="67"/>
      <c r="Q28" s="67"/>
      <c r="R28" s="299"/>
      <c r="S28" s="299"/>
      <c r="T28" s="299"/>
      <c r="U28" s="299"/>
      <c r="V28" s="299"/>
      <c r="W28" s="299"/>
      <c r="X28" s="299"/>
      <c r="Y28" s="299"/>
      <c r="Z28" s="299"/>
      <c r="AA28" s="299"/>
      <c r="AB28" s="299"/>
      <c r="AC28" s="299"/>
      <c r="AD28" s="299"/>
      <c r="AE28" s="299"/>
      <c r="AF28" s="299"/>
      <c r="AG28" s="299"/>
      <c r="AH28" s="299"/>
      <c r="AI28" s="299"/>
      <c r="AJ28" s="94" t="s">
        <v>44</v>
      </c>
      <c r="AK28" s="67"/>
      <c r="AL28" s="67"/>
      <c r="AM28" s="101"/>
      <c r="AO28" s="63">
        <v>1989</v>
      </c>
    </row>
    <row r="29" spans="1:41" ht="20.100000000000001" customHeight="1">
      <c r="A29" s="193" t="s">
        <v>92</v>
      </c>
      <c r="B29" s="194"/>
      <c r="C29" s="194"/>
      <c r="D29" s="194"/>
      <c r="E29" s="194"/>
      <c r="F29" s="194"/>
      <c r="G29" s="194"/>
      <c r="H29" s="194"/>
      <c r="I29" s="194"/>
      <c r="J29" s="194"/>
      <c r="K29" s="195"/>
      <c r="L29" s="196" t="s">
        <v>93</v>
      </c>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81"/>
      <c r="AO29" s="63">
        <v>1988</v>
      </c>
    </row>
    <row r="30" spans="1:41" ht="20.100000000000001" customHeight="1">
      <c r="A30" s="193"/>
      <c r="B30" s="194"/>
      <c r="C30" s="194"/>
      <c r="D30" s="194"/>
      <c r="E30" s="194"/>
      <c r="F30" s="194"/>
      <c r="G30" s="194"/>
      <c r="H30" s="194"/>
      <c r="I30" s="194"/>
      <c r="J30" s="194"/>
      <c r="K30" s="195"/>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86"/>
      <c r="AO30" s="63">
        <v>1987</v>
      </c>
    </row>
    <row r="31" spans="1:41" ht="20.100000000000001" customHeight="1">
      <c r="A31" s="220" t="s">
        <v>0</v>
      </c>
      <c r="B31" s="221"/>
      <c r="C31" s="221"/>
      <c r="D31" s="221"/>
      <c r="E31" s="221"/>
      <c r="F31" s="221"/>
      <c r="G31" s="221"/>
      <c r="H31" s="221"/>
      <c r="I31" s="221"/>
      <c r="J31" s="221"/>
      <c r="K31" s="222"/>
      <c r="L31" s="223" t="s">
        <v>22</v>
      </c>
      <c r="M31" s="223"/>
      <c r="N31" s="223"/>
      <c r="O31" s="223"/>
      <c r="P31" s="223"/>
      <c r="Q31" s="223"/>
      <c r="R31" s="102" t="str">
        <f>IF(OR(U31="✔",AB31="✔"),"✔","")</f>
        <v>✔</v>
      </c>
      <c r="S31" s="80" t="s">
        <v>24</v>
      </c>
      <c r="T31" s="103" t="s">
        <v>21</v>
      </c>
      <c r="U31" s="104" t="str">
        <f>IF(X31="","","✔")</f>
        <v>✔</v>
      </c>
      <c r="V31" s="173" t="s">
        <v>45</v>
      </c>
      <c r="W31" s="173"/>
      <c r="X31" s="305">
        <v>300</v>
      </c>
      <c r="Y31" s="305"/>
      <c r="Z31" s="305"/>
      <c r="AA31" s="80" t="s">
        <v>62</v>
      </c>
      <c r="AB31" s="104" t="str">
        <f>IF(AE31="","","✔")</f>
        <v/>
      </c>
      <c r="AC31" s="85" t="s">
        <v>60</v>
      </c>
      <c r="AD31" s="80"/>
      <c r="AE31" s="306"/>
      <c r="AF31" s="306"/>
      <c r="AG31" s="306"/>
      <c r="AH31" s="80" t="s">
        <v>62</v>
      </c>
      <c r="AI31" s="80" t="s">
        <v>44</v>
      </c>
      <c r="AJ31" s="105" t="str">
        <f>IF(E10="","",IF(R31&lt;&gt;"","","✔"))</f>
        <v/>
      </c>
      <c r="AK31" s="80" t="s">
        <v>25</v>
      </c>
      <c r="AL31" s="80"/>
      <c r="AM31" s="81">
        <v>1991</v>
      </c>
      <c r="AO31" s="63">
        <v>1986</v>
      </c>
    </row>
    <row r="32" spans="1:41" ht="20.100000000000001" customHeight="1">
      <c r="A32" s="220"/>
      <c r="B32" s="221"/>
      <c r="C32" s="221"/>
      <c r="D32" s="221"/>
      <c r="E32" s="221"/>
      <c r="F32" s="221"/>
      <c r="G32" s="221"/>
      <c r="H32" s="221"/>
      <c r="I32" s="221"/>
      <c r="J32" s="221"/>
      <c r="K32" s="222"/>
      <c r="L32" s="192" t="s">
        <v>23</v>
      </c>
      <c r="M32" s="192"/>
      <c r="N32" s="192"/>
      <c r="O32" s="192"/>
      <c r="P32" s="192"/>
      <c r="Q32" s="192"/>
      <c r="R32" s="106" t="str">
        <f>IF(OR(U32="✔",AB32="✔"),"✔","")</f>
        <v/>
      </c>
      <c r="S32" s="107" t="s">
        <v>24</v>
      </c>
      <c r="T32" s="108" t="s">
        <v>21</v>
      </c>
      <c r="U32" s="104" t="str">
        <f>IF(X32="","","✔")</f>
        <v/>
      </c>
      <c r="V32" s="258" t="s">
        <v>45</v>
      </c>
      <c r="W32" s="259"/>
      <c r="X32" s="307"/>
      <c r="Y32" s="307"/>
      <c r="Z32" s="307"/>
      <c r="AA32" s="107" t="s">
        <v>62</v>
      </c>
      <c r="AB32" s="104" t="str">
        <f>IF(AE32="","","✔")</f>
        <v/>
      </c>
      <c r="AC32" s="109" t="s">
        <v>60</v>
      </c>
      <c r="AD32" s="107"/>
      <c r="AE32" s="308"/>
      <c r="AF32" s="308"/>
      <c r="AG32" s="308"/>
      <c r="AH32" s="107" t="s">
        <v>62</v>
      </c>
      <c r="AI32" s="86" t="s">
        <v>44</v>
      </c>
      <c r="AJ32" s="110" t="str">
        <f>IF(E10="","",IF(R32&lt;&gt;"","","✔"))</f>
        <v>✔</v>
      </c>
      <c r="AK32" s="122" t="s">
        <v>25</v>
      </c>
      <c r="AL32" s="107"/>
      <c r="AM32" s="101">
        <v>1990</v>
      </c>
      <c r="AO32" s="63">
        <v>1985</v>
      </c>
    </row>
    <row r="33" spans="1:41" ht="20.100000000000001" customHeight="1">
      <c r="A33" s="218" t="s">
        <v>1</v>
      </c>
      <c r="B33" s="122" t="s">
        <v>26</v>
      </c>
      <c r="C33" s="118"/>
      <c r="D33" s="118"/>
      <c r="E33" s="118"/>
      <c r="F33" s="118"/>
      <c r="G33" s="118"/>
      <c r="H33" s="118"/>
      <c r="I33" s="118"/>
      <c r="J33" s="118"/>
      <c r="K33" s="118"/>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80"/>
      <c r="AM33" s="101">
        <v>1989</v>
      </c>
      <c r="AO33" s="63">
        <v>1984</v>
      </c>
    </row>
    <row r="34" spans="1:41" ht="20.100000000000001" customHeight="1">
      <c r="A34" s="218"/>
      <c r="B34" s="144" t="s">
        <v>140</v>
      </c>
      <c r="C34" s="122" t="s">
        <v>118</v>
      </c>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22"/>
      <c r="AM34" s="101">
        <v>1988</v>
      </c>
      <c r="AO34" s="63">
        <v>1983</v>
      </c>
    </row>
    <row r="35" spans="1:41" ht="20.100000000000001" customHeight="1">
      <c r="A35" s="218"/>
      <c r="B35" s="136"/>
      <c r="C35" s="122" t="s">
        <v>119</v>
      </c>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22"/>
      <c r="AM35" s="101">
        <v>1987</v>
      </c>
      <c r="AO35" s="63">
        <v>1982</v>
      </c>
    </row>
    <row r="36" spans="1:41" ht="20.100000000000001" customHeight="1">
      <c r="A36" s="218"/>
      <c r="B36" s="144" t="s">
        <v>140</v>
      </c>
      <c r="C36" s="122" t="s">
        <v>120</v>
      </c>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22"/>
      <c r="AM36" s="101">
        <v>1986</v>
      </c>
      <c r="AO36" s="63">
        <v>1981</v>
      </c>
    </row>
    <row r="37" spans="1:41" ht="20.100000000000001" customHeight="1">
      <c r="A37" s="218"/>
      <c r="B37" s="144" t="s">
        <v>140</v>
      </c>
      <c r="C37" s="122" t="s">
        <v>121</v>
      </c>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22"/>
      <c r="AM37" s="101">
        <v>1985</v>
      </c>
      <c r="AO37" s="63">
        <v>1980</v>
      </c>
    </row>
    <row r="38" spans="1:41" ht="20.100000000000001" customHeight="1">
      <c r="A38" s="218"/>
      <c r="B38" s="144" t="s">
        <v>140</v>
      </c>
      <c r="C38" s="122" t="s">
        <v>122</v>
      </c>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22"/>
      <c r="AM38" s="101">
        <v>1983</v>
      </c>
      <c r="AO38" s="63">
        <v>1979</v>
      </c>
    </row>
    <row r="39" spans="1:41" ht="20.100000000000001" customHeight="1">
      <c r="A39" s="218"/>
      <c r="B39" s="111"/>
      <c r="C39" s="122" t="s">
        <v>123</v>
      </c>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22"/>
      <c r="AM39" s="101"/>
      <c r="AO39" s="63">
        <v>1978</v>
      </c>
    </row>
    <row r="40" spans="1:41" ht="20.100000000000001" customHeight="1">
      <c r="A40" s="218"/>
      <c r="B40" s="144" t="s">
        <v>140</v>
      </c>
      <c r="C40" s="122" t="s">
        <v>124</v>
      </c>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22"/>
      <c r="AM40" s="101"/>
      <c r="AO40" s="63">
        <v>1977</v>
      </c>
    </row>
    <row r="41" spans="1:41" ht="20.100000000000001" customHeight="1">
      <c r="A41" s="219"/>
      <c r="B41" s="112"/>
      <c r="C41" s="107" t="s">
        <v>125</v>
      </c>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07"/>
      <c r="AM41" s="101">
        <v>1982</v>
      </c>
      <c r="AO41" s="63">
        <v>1976</v>
      </c>
    </row>
    <row r="42" spans="1:41" ht="20.100000000000001" customHeight="1">
      <c r="A42" s="218" t="s">
        <v>2</v>
      </c>
      <c r="B42" s="114" t="s">
        <v>16</v>
      </c>
      <c r="C42" s="98" t="s">
        <v>63</v>
      </c>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15"/>
      <c r="AO42" s="63">
        <v>1975</v>
      </c>
    </row>
    <row r="43" spans="1:41" ht="20.100000000000001" customHeight="1">
      <c r="A43" s="218"/>
      <c r="B43" s="116"/>
      <c r="C43" s="134" t="s">
        <v>64</v>
      </c>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01"/>
      <c r="AO43" s="63">
        <v>1974</v>
      </c>
    </row>
    <row r="44" spans="1:41" ht="20.100000000000001" customHeight="1">
      <c r="A44" s="218"/>
      <c r="B44" s="119" t="s">
        <v>16</v>
      </c>
      <c r="C44" s="190" t="s">
        <v>46</v>
      </c>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190"/>
      <c r="AL44" s="190"/>
      <c r="AM44" s="101"/>
      <c r="AO44" s="63">
        <v>1973</v>
      </c>
    </row>
    <row r="45" spans="1:41" ht="20.100000000000001" customHeight="1">
      <c r="A45" s="218"/>
      <c r="B45" s="119"/>
      <c r="C45" s="190" t="s">
        <v>47</v>
      </c>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01"/>
      <c r="AO45" s="63">
        <v>1972</v>
      </c>
    </row>
    <row r="46" spans="1:41" ht="20.100000000000001" customHeight="1">
      <c r="A46" s="218"/>
      <c r="B46" s="116" t="s">
        <v>16</v>
      </c>
      <c r="C46" s="64" t="s">
        <v>94</v>
      </c>
      <c r="D46" s="118"/>
      <c r="E46" s="118"/>
      <c r="F46" s="118"/>
      <c r="G46" s="118"/>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01"/>
      <c r="AO46" s="63">
        <v>1971</v>
      </c>
    </row>
    <row r="47" spans="1:41" ht="20.100000000000001" customHeight="1">
      <c r="A47" s="218"/>
      <c r="B47" s="116"/>
      <c r="C47" s="64" t="s">
        <v>95</v>
      </c>
      <c r="D47" s="118"/>
      <c r="E47" s="118"/>
      <c r="F47" s="118"/>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01"/>
      <c r="AO47" s="63">
        <v>1970</v>
      </c>
    </row>
    <row r="48" spans="1:41" ht="20.100000000000001" customHeight="1">
      <c r="A48" s="218"/>
      <c r="B48" s="116" t="s">
        <v>16</v>
      </c>
      <c r="C48" s="64" t="s">
        <v>65</v>
      </c>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01"/>
      <c r="AO48" s="63">
        <v>1969</v>
      </c>
    </row>
    <row r="49" spans="1:41" ht="20.100000000000001" customHeight="1">
      <c r="A49" s="219"/>
      <c r="B49" s="120"/>
      <c r="C49" s="121" t="s">
        <v>66</v>
      </c>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c r="AL49" s="108"/>
      <c r="AM49" s="86"/>
      <c r="AO49" s="63">
        <v>1968</v>
      </c>
    </row>
    <row r="50" spans="1:41" s="122" customFormat="1">
      <c r="F50" s="123"/>
      <c r="AO50" s="63">
        <v>1967</v>
      </c>
    </row>
    <row r="51" spans="1:41" s="122" customFormat="1">
      <c r="F51" s="123"/>
      <c r="AO51" s="63">
        <v>1966</v>
      </c>
    </row>
    <row r="52" spans="1:41" s="122" customFormat="1">
      <c r="AO52" s="63">
        <v>1965</v>
      </c>
    </row>
    <row r="53" spans="1:41" s="122" customFormat="1">
      <c r="AO53" s="63">
        <v>1964</v>
      </c>
    </row>
    <row r="54" spans="1:41" s="122" customFormat="1">
      <c r="H54" s="122" t="s">
        <v>31</v>
      </c>
      <c r="AO54" s="63">
        <v>1963</v>
      </c>
    </row>
    <row r="55" spans="1:41" s="122" customFormat="1">
      <c r="AO55" s="63">
        <v>1962</v>
      </c>
    </row>
    <row r="56" spans="1:41" s="122" customFormat="1">
      <c r="AO56" s="63">
        <v>1961</v>
      </c>
    </row>
    <row r="57" spans="1:41" s="122" customFormat="1">
      <c r="AO57" s="63">
        <v>1960</v>
      </c>
    </row>
    <row r="58" spans="1:41" s="122" customFormat="1">
      <c r="AO58" s="63">
        <v>1959</v>
      </c>
    </row>
    <row r="59" spans="1:41" s="122" customFormat="1">
      <c r="AO59" s="63">
        <v>1958</v>
      </c>
    </row>
    <row r="60" spans="1:41">
      <c r="AO60" s="63">
        <v>1957</v>
      </c>
    </row>
    <row r="61" spans="1:41">
      <c r="AO61" s="63">
        <v>1956</v>
      </c>
    </row>
    <row r="62" spans="1:41">
      <c r="AO62" s="63">
        <v>1955</v>
      </c>
    </row>
    <row r="63" spans="1:41">
      <c r="AO63" s="63">
        <v>1954</v>
      </c>
    </row>
    <row r="64" spans="1:41">
      <c r="AO64" s="63">
        <v>1953</v>
      </c>
    </row>
    <row r="65" spans="41:41">
      <c r="AO65" s="63">
        <v>1952</v>
      </c>
    </row>
    <row r="66" spans="41:41">
      <c r="AO66" s="63">
        <v>1951</v>
      </c>
    </row>
    <row r="67" spans="41:41">
      <c r="AO67" s="63">
        <v>1950</v>
      </c>
    </row>
    <row r="68" spans="41:41">
      <c r="AO68" s="63">
        <v>1949</v>
      </c>
    </row>
    <row r="69" spans="41:41">
      <c r="AO69" s="63">
        <v>1948</v>
      </c>
    </row>
    <row r="70" spans="41:41">
      <c r="AO70" s="63">
        <v>1947</v>
      </c>
    </row>
    <row r="71" spans="41:41">
      <c r="AO71" s="63">
        <v>1946</v>
      </c>
    </row>
    <row r="72" spans="41:41">
      <c r="AO72" s="63">
        <v>1945</v>
      </c>
    </row>
    <row r="73" spans="41:41">
      <c r="AO73" s="63">
        <v>1944</v>
      </c>
    </row>
    <row r="74" spans="41:41">
      <c r="AO74" s="63">
        <v>1943</v>
      </c>
    </row>
    <row r="75" spans="41:41">
      <c r="AO75" s="63">
        <v>1942</v>
      </c>
    </row>
    <row r="76" spans="41:41">
      <c r="AO76" s="63">
        <v>1941</v>
      </c>
    </row>
    <row r="77" spans="41:41">
      <c r="AO77" s="63">
        <v>1940</v>
      </c>
    </row>
    <row r="78" spans="41:41">
      <c r="AO78" s="63">
        <v>1939</v>
      </c>
    </row>
    <row r="79" spans="41:41">
      <c r="AO79" s="63">
        <v>1938</v>
      </c>
    </row>
    <row r="80" spans="41:41">
      <c r="AO80" s="63">
        <v>1937</v>
      </c>
    </row>
    <row r="81" spans="41:41">
      <c r="AO81" s="63">
        <v>1936</v>
      </c>
    </row>
    <row r="82" spans="41:41">
      <c r="AO82" s="63">
        <v>1935</v>
      </c>
    </row>
    <row r="83" spans="41:41">
      <c r="AO83" s="63">
        <v>1934</v>
      </c>
    </row>
    <row r="84" spans="41:41">
      <c r="AO84" s="63">
        <v>1933</v>
      </c>
    </row>
    <row r="85" spans="41:41">
      <c r="AO85" s="63">
        <v>1932</v>
      </c>
    </row>
    <row r="86" spans="41:41">
      <c r="AO86" s="63">
        <v>1931</v>
      </c>
    </row>
    <row r="87" spans="41:41">
      <c r="AO87" s="63">
        <v>1930</v>
      </c>
    </row>
    <row r="88" spans="41:41">
      <c r="AO88" s="63">
        <v>1929</v>
      </c>
    </row>
    <row r="89" spans="41:41">
      <c r="AO89" s="63">
        <v>1928</v>
      </c>
    </row>
    <row r="90" spans="41:41">
      <c r="AO90" s="63">
        <v>1927</v>
      </c>
    </row>
    <row r="91" spans="41:41">
      <c r="AO91" s="63">
        <v>1926</v>
      </c>
    </row>
    <row r="92" spans="41:41">
      <c r="AO92" s="63">
        <v>1925</v>
      </c>
    </row>
    <row r="93" spans="41:41">
      <c r="AO93" s="63">
        <v>1924</v>
      </c>
    </row>
  </sheetData>
  <sheetProtection selectLockedCells="1"/>
  <protectedRanges>
    <protectedRange sqref="G13 AI6 AK6 L13:AB19 AI16 AH17 AJ17 O26:AL26 M20 L21 Z22:Z23 L29 Q24:AL24 N22:N23 Q27:AL28 AI13:AK14 Q20 Q22:Q23 U22:U23 AC22:AC23 AH22:AH23 L25:AL25 L26:N28 M24" name="範囲1"/>
    <protectedRange sqref="F10:F11 N3 X3 G13" name="範囲4"/>
    <protectedRange sqref="AE17" name="範囲1_3"/>
    <protectedRange sqref="AF16" name="範囲1_2_1"/>
    <protectedRange sqref="B34" name="範囲5_1_1"/>
    <protectedRange sqref="B36" name="範囲5_1_2"/>
    <protectedRange sqref="B37:B40" name="範囲5_1_3"/>
    <protectedRange sqref="AF31:AF32" name="範囲2_1"/>
    <protectedRange sqref="AJ31" name="範囲5_1"/>
    <protectedRange sqref="AJ32" name="範囲5_2"/>
  </protectedRanges>
  <mergeCells count="69">
    <mergeCell ref="X22:Y22"/>
    <mergeCell ref="A33:A41"/>
    <mergeCell ref="A42:A49"/>
    <mergeCell ref="C44:AL44"/>
    <mergeCell ref="C45:AL45"/>
    <mergeCell ref="A31:K32"/>
    <mergeCell ref="L31:Q31"/>
    <mergeCell ref="V31:W31"/>
    <mergeCell ref="X31:Z31"/>
    <mergeCell ref="AE31:AG31"/>
    <mergeCell ref="L32:Q32"/>
    <mergeCell ref="V32:W32"/>
    <mergeCell ref="X32:Z32"/>
    <mergeCell ref="AE32:AG32"/>
    <mergeCell ref="G22:K22"/>
    <mergeCell ref="L22:M22"/>
    <mergeCell ref="N22:O22"/>
    <mergeCell ref="Q22:S22"/>
    <mergeCell ref="U22:W22"/>
    <mergeCell ref="A29:K30"/>
    <mergeCell ref="L29:AL30"/>
    <mergeCell ref="A24:K28"/>
    <mergeCell ref="R25:AI25"/>
    <mergeCell ref="R26:AI26"/>
    <mergeCell ref="R28:AI28"/>
    <mergeCell ref="A16:F23"/>
    <mergeCell ref="G20:K21"/>
    <mergeCell ref="M20:O20"/>
    <mergeCell ref="Q20:S20"/>
    <mergeCell ref="L21:AL21"/>
    <mergeCell ref="Z22:AA22"/>
    <mergeCell ref="AJ16:AJ17"/>
    <mergeCell ref="AC22:AF22"/>
    <mergeCell ref="AH22:AJ22"/>
    <mergeCell ref="G23:K23"/>
    <mergeCell ref="L23:AM23"/>
    <mergeCell ref="AM17:AM19"/>
    <mergeCell ref="AG18:AH18"/>
    <mergeCell ref="AI18:AJ18"/>
    <mergeCell ref="AK18:AL18"/>
    <mergeCell ref="AF19:AL19"/>
    <mergeCell ref="AE16:AF17"/>
    <mergeCell ref="AH16:AH17"/>
    <mergeCell ref="G17:K19"/>
    <mergeCell ref="L17:AB19"/>
    <mergeCell ref="G16:K16"/>
    <mergeCell ref="L16:AB16"/>
    <mergeCell ref="AC16:AD19"/>
    <mergeCell ref="A13:F15"/>
    <mergeCell ref="G13:AB15"/>
    <mergeCell ref="AC13:AD15"/>
    <mergeCell ref="AE13:AH13"/>
    <mergeCell ref="AI13:AK13"/>
    <mergeCell ref="AE14:AH14"/>
    <mergeCell ref="AI14:AK14"/>
    <mergeCell ref="AE15:AH15"/>
    <mergeCell ref="AI15:AK15"/>
    <mergeCell ref="E10:H10"/>
    <mergeCell ref="AH12:AL12"/>
    <mergeCell ref="K3:M3"/>
    <mergeCell ref="N3:S3"/>
    <mergeCell ref="T3:AL3"/>
    <mergeCell ref="K4:AL4"/>
    <mergeCell ref="AC6:AG6"/>
    <mergeCell ref="A12:F12"/>
    <mergeCell ref="G12:I12"/>
    <mergeCell ref="L12:Q12"/>
    <mergeCell ref="R12:T12"/>
    <mergeCell ref="AC12:AG12"/>
  </mergeCells>
  <phoneticPr fontId="5"/>
  <dataValidations count="3">
    <dataValidation type="list" allowBlank="1" showInputMessage="1" showErrorMessage="1" sqref="AE16" xr:uid="{FEBE3EE6-1AE3-47C5-8A93-7D1E4B997C65}">
      <formula1>$AO$12:$AO$82</formula1>
    </dataValidation>
    <dataValidation type="list" allowBlank="1" showInputMessage="1" showErrorMessage="1" sqref="B34 B36:B40" xr:uid="{D99FCDF1-4960-4228-AD0E-68CD71070159}">
      <formula1>$AP$12:$AP$13</formula1>
    </dataValidation>
    <dataValidation type="list" allowBlank="1" showInputMessage="1" showErrorMessage="1" sqref="AI18:AJ18" xr:uid="{83B5839E-EEB7-44DF-A3C1-9CE8EDCA50D0}">
      <formula1>"20,21,22,23,24,25,26,27,28,29,30,31,32,33,34,35,36,37,38,39,40,41,42,43,44,45,46,47,48,49,50,51,52,53,54,55,56,57,58,59,60,61,62,63,64,65,66,67,68,69,70,71,72,73,74,75,76,77,78,79,80,81,82,83,84,85,86,87,88,89,90"</formula1>
    </dataValidation>
  </dataValidations>
  <pageMargins left="0.51181102362204722" right="0.51181102362204722" top="0.55118110236220474" bottom="0.39370078740157483" header="0.31496062992125984" footer="0.31496062992125984"/>
  <pageSetup paperSize="9"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611EC-43F0-4D65-BF78-FD6FC44586E7}">
  <sheetPr>
    <tabColor theme="0"/>
    <pageSetUpPr fitToPage="1"/>
  </sheetPr>
  <dimension ref="A1:F34"/>
  <sheetViews>
    <sheetView showGridLines="0" zoomScaleNormal="100" zoomScaleSheetLayoutView="90" workbookViewId="0">
      <selection sqref="A1:XFD1048576"/>
    </sheetView>
  </sheetViews>
  <sheetFormatPr defaultColWidth="9" defaultRowHeight="13.5"/>
  <cols>
    <col min="1" max="1" width="7.375" style="125" customWidth="1"/>
    <col min="2" max="2" width="26.625" style="125" customWidth="1"/>
    <col min="3" max="3" width="18.125" style="125" customWidth="1"/>
    <col min="4" max="4" width="33.125" style="125" customWidth="1"/>
    <col min="5" max="5" width="28.125" style="125" customWidth="1"/>
    <col min="6" max="16384" width="9" style="125"/>
  </cols>
  <sheetData>
    <row r="1" spans="1:6" ht="27" customHeight="1">
      <c r="A1" s="261" t="s">
        <v>126</v>
      </c>
      <c r="B1" s="262"/>
      <c r="C1" s="262"/>
      <c r="D1" s="262"/>
      <c r="E1" s="262"/>
    </row>
    <row r="2" spans="1:6" ht="12.75" customHeight="1" thickBot="1"/>
    <row r="3" spans="1:6" ht="37.5" customHeight="1" thickBot="1">
      <c r="A3" s="126"/>
      <c r="B3" s="127" t="s">
        <v>3</v>
      </c>
      <c r="C3" s="127" t="s">
        <v>48</v>
      </c>
      <c r="D3" s="127" t="s">
        <v>4</v>
      </c>
      <c r="E3" s="127" t="s">
        <v>5</v>
      </c>
    </row>
    <row r="4" spans="1:6" ht="30" customHeight="1" thickBot="1">
      <c r="A4" s="128">
        <v>1</v>
      </c>
      <c r="B4" s="130" t="s">
        <v>143</v>
      </c>
      <c r="C4" s="130" t="s">
        <v>144</v>
      </c>
      <c r="D4" s="130" t="s">
        <v>145</v>
      </c>
      <c r="E4" s="130" t="s">
        <v>146</v>
      </c>
      <c r="F4" s="129" t="s">
        <v>115</v>
      </c>
    </row>
    <row r="5" spans="1:6" ht="30" customHeight="1" thickBot="1">
      <c r="A5" s="128">
        <v>2</v>
      </c>
      <c r="B5" s="130" t="s">
        <v>147</v>
      </c>
      <c r="C5" s="130" t="s">
        <v>144</v>
      </c>
      <c r="D5" s="130" t="s">
        <v>148</v>
      </c>
      <c r="E5" s="130" t="s">
        <v>149</v>
      </c>
    </row>
    <row r="6" spans="1:6" ht="30" customHeight="1" thickBot="1">
      <c r="A6" s="128">
        <v>3</v>
      </c>
      <c r="B6" s="130" t="s">
        <v>150</v>
      </c>
      <c r="C6" s="130" t="s">
        <v>144</v>
      </c>
      <c r="D6" s="130" t="s">
        <v>145</v>
      </c>
      <c r="E6" s="130" t="s">
        <v>151</v>
      </c>
    </row>
    <row r="7" spans="1:6" ht="30" customHeight="1" thickBot="1">
      <c r="A7" s="128">
        <v>4</v>
      </c>
      <c r="B7" s="130" t="s">
        <v>152</v>
      </c>
      <c r="C7" s="130" t="s">
        <v>153</v>
      </c>
      <c r="D7" s="130" t="s">
        <v>154</v>
      </c>
      <c r="E7" s="130" t="s">
        <v>155</v>
      </c>
    </row>
    <row r="8" spans="1:6" ht="30" customHeight="1" thickBot="1">
      <c r="A8" s="128">
        <v>5</v>
      </c>
      <c r="B8" s="130" t="s">
        <v>156</v>
      </c>
      <c r="C8" s="130" t="s">
        <v>144</v>
      </c>
      <c r="D8" s="130" t="s">
        <v>145</v>
      </c>
      <c r="E8" s="130" t="s">
        <v>157</v>
      </c>
    </row>
    <row r="9" spans="1:6" ht="30" customHeight="1" thickBot="1">
      <c r="A9" s="128">
        <v>6</v>
      </c>
      <c r="B9" s="130" t="s">
        <v>158</v>
      </c>
      <c r="C9" s="130" t="s">
        <v>153</v>
      </c>
      <c r="D9" s="130" t="s">
        <v>159</v>
      </c>
      <c r="E9" s="130" t="s">
        <v>160</v>
      </c>
    </row>
    <row r="10" spans="1:6" ht="30" customHeight="1" thickBot="1">
      <c r="A10" s="128">
        <v>7</v>
      </c>
      <c r="B10" s="130" t="s">
        <v>161</v>
      </c>
      <c r="C10" s="130" t="s">
        <v>153</v>
      </c>
      <c r="D10" s="130" t="s">
        <v>162</v>
      </c>
      <c r="E10" s="130" t="s">
        <v>163</v>
      </c>
    </row>
    <row r="11" spans="1:6" ht="30" customHeight="1" thickBot="1">
      <c r="A11" s="128">
        <v>8</v>
      </c>
      <c r="B11" s="130" t="s">
        <v>164</v>
      </c>
      <c r="C11" s="130" t="s">
        <v>144</v>
      </c>
      <c r="D11" s="130" t="s">
        <v>145</v>
      </c>
      <c r="E11" s="130" t="s">
        <v>165</v>
      </c>
    </row>
    <row r="12" spans="1:6" ht="30" customHeight="1" thickBot="1">
      <c r="A12" s="128">
        <v>9</v>
      </c>
      <c r="B12" s="130" t="s">
        <v>166</v>
      </c>
      <c r="C12" s="130" t="s">
        <v>153</v>
      </c>
      <c r="D12" s="130" t="s">
        <v>154</v>
      </c>
      <c r="E12" s="130" t="s">
        <v>167</v>
      </c>
    </row>
    <row r="13" spans="1:6" ht="30" customHeight="1" thickBot="1">
      <c r="A13" s="128">
        <v>10</v>
      </c>
      <c r="B13" s="130" t="s">
        <v>168</v>
      </c>
      <c r="C13" s="130" t="s">
        <v>153</v>
      </c>
      <c r="D13" s="130" t="s">
        <v>154</v>
      </c>
      <c r="E13" s="130" t="s">
        <v>169</v>
      </c>
    </row>
    <row r="14" spans="1:6" ht="30" customHeight="1" thickBot="1">
      <c r="A14" s="128">
        <v>11</v>
      </c>
      <c r="B14" s="130" t="s">
        <v>170</v>
      </c>
      <c r="C14" s="130" t="s">
        <v>153</v>
      </c>
      <c r="D14" s="130" t="s">
        <v>159</v>
      </c>
      <c r="E14" s="130" t="s">
        <v>171</v>
      </c>
    </row>
    <row r="15" spans="1:6" ht="30" customHeight="1" thickBot="1">
      <c r="A15" s="128">
        <v>12</v>
      </c>
      <c r="B15" s="130" t="s">
        <v>172</v>
      </c>
      <c r="C15" s="130" t="s">
        <v>144</v>
      </c>
      <c r="D15" s="130" t="s">
        <v>173</v>
      </c>
      <c r="E15" s="130" t="s">
        <v>174</v>
      </c>
    </row>
    <row r="16" spans="1:6" ht="30" customHeight="1" thickBot="1">
      <c r="A16" s="128">
        <v>13</v>
      </c>
      <c r="B16" s="130" t="s">
        <v>175</v>
      </c>
      <c r="C16" s="130" t="s">
        <v>144</v>
      </c>
      <c r="D16" s="130" t="s">
        <v>173</v>
      </c>
      <c r="E16" s="130" t="s">
        <v>176</v>
      </c>
    </row>
    <row r="17" spans="1:5" ht="30" customHeight="1" thickBot="1">
      <c r="A17" s="128">
        <v>14</v>
      </c>
      <c r="B17" s="130" t="s">
        <v>177</v>
      </c>
      <c r="C17" s="130" t="s">
        <v>153</v>
      </c>
      <c r="D17" s="130" t="s">
        <v>154</v>
      </c>
      <c r="E17" s="130" t="s">
        <v>178</v>
      </c>
    </row>
    <row r="18" spans="1:5" ht="30" customHeight="1" thickBot="1">
      <c r="A18" s="128">
        <v>15</v>
      </c>
      <c r="B18" s="130" t="s">
        <v>179</v>
      </c>
      <c r="C18" s="130" t="s">
        <v>144</v>
      </c>
      <c r="D18" s="130" t="s">
        <v>173</v>
      </c>
      <c r="E18" s="130" t="s">
        <v>180</v>
      </c>
    </row>
    <row r="19" spans="1:5" ht="30" customHeight="1" thickBot="1">
      <c r="A19" s="128">
        <v>16</v>
      </c>
      <c r="B19" s="130" t="s">
        <v>181</v>
      </c>
      <c r="C19" s="130" t="s">
        <v>144</v>
      </c>
      <c r="D19" s="130" t="s">
        <v>173</v>
      </c>
      <c r="E19" s="130" t="s">
        <v>182</v>
      </c>
    </row>
    <row r="20" spans="1:5" ht="30" customHeight="1" thickBot="1">
      <c r="A20" s="128">
        <v>17</v>
      </c>
      <c r="B20" s="130" t="s">
        <v>183</v>
      </c>
      <c r="C20" s="130" t="s">
        <v>153</v>
      </c>
      <c r="D20" s="130" t="s">
        <v>162</v>
      </c>
      <c r="E20" s="132" t="s">
        <v>184</v>
      </c>
    </row>
    <row r="21" spans="1:5" ht="30" customHeight="1" thickBot="1">
      <c r="A21" s="128">
        <v>18</v>
      </c>
      <c r="B21" s="130" t="s">
        <v>185</v>
      </c>
      <c r="C21" s="130" t="s">
        <v>144</v>
      </c>
      <c r="D21" s="130" t="s">
        <v>173</v>
      </c>
      <c r="E21" s="133" t="s">
        <v>186</v>
      </c>
    </row>
    <row r="22" spans="1:5" ht="30" customHeight="1" thickBot="1">
      <c r="A22" s="128">
        <v>19</v>
      </c>
      <c r="B22" s="130" t="s">
        <v>187</v>
      </c>
      <c r="C22" s="130" t="s">
        <v>153</v>
      </c>
      <c r="D22" s="130" t="s">
        <v>154</v>
      </c>
      <c r="E22" s="130" t="s">
        <v>188</v>
      </c>
    </row>
    <row r="23" spans="1:5" ht="30" customHeight="1" thickBot="1">
      <c r="A23" s="128">
        <v>20</v>
      </c>
      <c r="B23" s="130" t="s">
        <v>189</v>
      </c>
      <c r="C23" s="130" t="s">
        <v>153</v>
      </c>
      <c r="D23" s="130" t="s">
        <v>154</v>
      </c>
      <c r="E23" s="132" t="s">
        <v>190</v>
      </c>
    </row>
    <row r="24" spans="1:5" ht="30" customHeight="1" thickBot="1">
      <c r="A24" s="128">
        <v>21</v>
      </c>
      <c r="B24" s="130" t="s">
        <v>191</v>
      </c>
      <c r="C24" s="130" t="s">
        <v>144</v>
      </c>
      <c r="D24" s="130" t="s">
        <v>173</v>
      </c>
      <c r="E24" s="132" t="s">
        <v>192</v>
      </c>
    </row>
    <row r="25" spans="1:5" ht="30" customHeight="1" thickBot="1">
      <c r="A25" s="128">
        <v>22</v>
      </c>
      <c r="B25" s="130" t="s">
        <v>130</v>
      </c>
      <c r="C25" s="130" t="s">
        <v>144</v>
      </c>
      <c r="D25" s="130" t="s">
        <v>173</v>
      </c>
      <c r="E25" s="130" t="s">
        <v>182</v>
      </c>
    </row>
    <row r="26" spans="1:5" ht="30" customHeight="1" thickBot="1">
      <c r="A26" s="128">
        <v>23</v>
      </c>
      <c r="B26" s="130"/>
      <c r="C26" s="130" t="s">
        <v>49</v>
      </c>
      <c r="D26" s="130"/>
      <c r="E26" s="130"/>
    </row>
    <row r="27" spans="1:5" ht="30" customHeight="1" thickBot="1">
      <c r="A27" s="128">
        <v>24</v>
      </c>
      <c r="B27" s="131"/>
      <c r="C27" s="130" t="s">
        <v>49</v>
      </c>
      <c r="D27" s="130"/>
      <c r="E27" s="130"/>
    </row>
    <row r="28" spans="1:5" ht="30" customHeight="1" thickBot="1">
      <c r="A28" s="128">
        <v>25</v>
      </c>
      <c r="B28" s="130"/>
      <c r="C28" s="130" t="s">
        <v>49</v>
      </c>
      <c r="D28" s="130"/>
      <c r="E28" s="130"/>
    </row>
    <row r="29" spans="1:5" ht="30" customHeight="1" thickBot="1">
      <c r="A29" s="128">
        <v>26</v>
      </c>
      <c r="B29" s="130"/>
      <c r="C29" s="130" t="s">
        <v>49</v>
      </c>
      <c r="D29" s="130"/>
      <c r="E29" s="130"/>
    </row>
    <row r="30" spans="1:5" ht="30" customHeight="1" thickBot="1">
      <c r="A30" s="128">
        <v>27</v>
      </c>
      <c r="B30" s="130"/>
      <c r="C30" s="130" t="s">
        <v>49</v>
      </c>
      <c r="D30" s="130"/>
      <c r="E30" s="130"/>
    </row>
    <row r="31" spans="1:5" ht="30" customHeight="1" thickBot="1">
      <c r="A31" s="128">
        <v>28</v>
      </c>
      <c r="B31" s="130"/>
      <c r="C31" s="130" t="s">
        <v>49</v>
      </c>
      <c r="D31" s="130"/>
      <c r="E31" s="130"/>
    </row>
    <row r="32" spans="1:5" ht="30" customHeight="1" thickBot="1">
      <c r="A32" s="128">
        <v>29</v>
      </c>
      <c r="B32" s="130"/>
      <c r="C32" s="130" t="s">
        <v>49</v>
      </c>
      <c r="D32" s="130"/>
      <c r="E32" s="130"/>
    </row>
    <row r="33" spans="1:5" ht="30" customHeight="1" thickBot="1">
      <c r="A33" s="128">
        <v>30</v>
      </c>
      <c r="B33" s="130"/>
      <c r="C33" s="130" t="s">
        <v>49</v>
      </c>
      <c r="D33" s="130"/>
      <c r="E33" s="130"/>
    </row>
    <row r="34" spans="1:5">
      <c r="A34" s="260" t="s">
        <v>96</v>
      </c>
      <c r="B34" s="260"/>
      <c r="C34" s="260"/>
      <c r="D34" s="260"/>
      <c r="E34" s="260"/>
    </row>
  </sheetData>
  <sheetProtection sheet="1" objects="1" scenarios="1" selectLockedCells="1"/>
  <protectedRanges>
    <protectedRange sqref="B4:B33 D4:E33" name="範囲1"/>
    <protectedRange sqref="C4:C33" name="範囲1_2"/>
  </protectedRanges>
  <mergeCells count="2">
    <mergeCell ref="A1:E1"/>
    <mergeCell ref="A34:E34"/>
  </mergeCells>
  <phoneticPr fontId="5"/>
  <dataValidations count="1">
    <dataValidation type="list" allowBlank="1" showInputMessage="1" showErrorMessage="1" sqref="C4:C33" xr:uid="{9FFC33DB-0F76-428C-A389-F834B4EB6BA4}">
      <formula1>"内,外"</formula1>
    </dataValidation>
  </dataValidations>
  <pageMargins left="0.7" right="0.7" top="0.75" bottom="0.75" header="0.3" footer="0.3"/>
  <pageSetup paperSize="9"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00"/>
    <pageSetUpPr fitToPage="1"/>
  </sheetPr>
  <dimension ref="A1:AV59"/>
  <sheetViews>
    <sheetView view="pageBreakPreview" zoomScaleNormal="100" zoomScaleSheetLayoutView="100" workbookViewId="0">
      <selection activeCell="R26" sqref="R26"/>
    </sheetView>
  </sheetViews>
  <sheetFormatPr defaultColWidth="9" defaultRowHeight="13.5"/>
  <cols>
    <col min="1" max="2" width="2.625" style="3" customWidth="1"/>
    <col min="3" max="3" width="3.875" style="3" customWidth="1"/>
    <col min="4" max="5" width="2.625" style="3" customWidth="1"/>
    <col min="6" max="6" width="2.375" style="3" customWidth="1"/>
    <col min="7" max="33" width="2.625" style="3" customWidth="1"/>
    <col min="34" max="34" width="3.375" style="3" customWidth="1"/>
    <col min="35" max="35" width="2.625" style="3" customWidth="1"/>
    <col min="36" max="36" width="4.375" style="3" customWidth="1"/>
    <col min="37" max="37" width="3" style="3" customWidth="1"/>
    <col min="38" max="38" width="0.75" style="3" customWidth="1"/>
    <col min="39" max="39" width="2.625" style="3" customWidth="1"/>
    <col min="40" max="16384" width="9" style="3"/>
  </cols>
  <sheetData>
    <row r="1" spans="1:41" ht="20.100000000000001" customHeight="1">
      <c r="A1" s="3" t="s">
        <v>110</v>
      </c>
      <c r="AF1" s="6"/>
      <c r="AG1" s="6"/>
      <c r="AH1" s="6"/>
      <c r="AI1" s="6"/>
      <c r="AJ1" s="6"/>
      <c r="AK1" s="6"/>
    </row>
    <row r="2" spans="1:41" ht="20.100000000000001" customHeight="1"/>
    <row r="3" spans="1:41" s="9" customFormat="1" ht="20.100000000000001" customHeight="1">
      <c r="A3" s="3"/>
      <c r="B3" s="3"/>
      <c r="C3" s="3"/>
      <c r="D3" s="3"/>
      <c r="E3" s="3"/>
      <c r="F3" s="3"/>
      <c r="G3" s="3"/>
      <c r="H3" s="3"/>
      <c r="I3" s="3"/>
      <c r="J3" s="3"/>
      <c r="K3" s="60" t="s">
        <v>39</v>
      </c>
      <c r="L3" s="60"/>
      <c r="M3" s="60"/>
      <c r="N3" s="321" t="str">
        <f>IF('申請書表面 '!N3="","",'申請書表面 '!N3)</f>
        <v/>
      </c>
      <c r="O3" s="321"/>
      <c r="P3" s="321"/>
      <c r="Q3" s="321"/>
      <c r="R3" s="321"/>
      <c r="S3" s="321"/>
      <c r="T3" s="321"/>
      <c r="U3" s="321"/>
      <c r="V3" s="321"/>
      <c r="W3" s="350" t="s">
        <v>88</v>
      </c>
      <c r="X3" s="350"/>
      <c r="Y3" s="350"/>
      <c r="Z3" s="350"/>
      <c r="AA3" s="350"/>
      <c r="AB3" s="350"/>
      <c r="AC3" s="350"/>
      <c r="AD3" s="350"/>
      <c r="AE3" s="350"/>
      <c r="AF3" s="350"/>
      <c r="AG3" s="350"/>
      <c r="AH3" s="350"/>
      <c r="AI3" s="350"/>
      <c r="AJ3" s="350"/>
      <c r="AK3" s="350"/>
      <c r="AL3" s="3"/>
    </row>
    <row r="4" spans="1:41" s="9" customFormat="1" ht="20.100000000000001" customHeight="1">
      <c r="A4" s="3"/>
      <c r="B4" s="3"/>
      <c r="C4" s="3"/>
      <c r="D4" s="3"/>
      <c r="E4" s="3"/>
      <c r="F4" s="3"/>
      <c r="G4" s="3"/>
      <c r="H4" s="3"/>
      <c r="I4" s="3"/>
      <c r="J4" s="3"/>
      <c r="K4" s="351" t="s">
        <v>111</v>
      </c>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
    </row>
    <row r="5" spans="1:41" ht="20.100000000000001" customHeight="1"/>
    <row r="6" spans="1:41" ht="20.100000000000001" customHeight="1">
      <c r="A6" s="34"/>
      <c r="AC6" s="349"/>
      <c r="AD6" s="349"/>
      <c r="AE6" s="349"/>
      <c r="AF6" s="349"/>
      <c r="AG6" s="23" t="s">
        <v>27</v>
      </c>
      <c r="AH6" s="23"/>
      <c r="AI6" s="23" t="s">
        <v>61</v>
      </c>
      <c r="AJ6" s="23"/>
      <c r="AK6" s="42" t="s">
        <v>17</v>
      </c>
      <c r="AL6" s="24"/>
      <c r="AN6" s="23"/>
    </row>
    <row r="7" spans="1:41" ht="20.100000000000001" customHeight="1">
      <c r="A7" s="23" t="s">
        <v>35</v>
      </c>
      <c r="AE7" s="17"/>
    </row>
    <row r="8" spans="1:41" s="5" customFormat="1" ht="20.100000000000001" customHeight="1">
      <c r="A8" s="23"/>
      <c r="B8" s="23"/>
      <c r="C8" s="23"/>
      <c r="D8" s="23"/>
      <c r="E8" s="23"/>
      <c r="F8" s="23"/>
      <c r="G8" s="23"/>
      <c r="H8" s="23"/>
      <c r="I8" s="23"/>
      <c r="J8" s="23"/>
      <c r="K8" s="23"/>
      <c r="L8" s="23"/>
      <c r="M8" s="23"/>
      <c r="N8" s="23"/>
      <c r="O8" s="23"/>
      <c r="P8" s="23"/>
      <c r="Q8" s="23"/>
      <c r="AC8" s="5" t="s">
        <v>38</v>
      </c>
      <c r="AK8" s="18" t="s">
        <v>78</v>
      </c>
      <c r="AL8" s="6"/>
    </row>
    <row r="9" spans="1:41" s="5" customFormat="1" ht="20.100000000000001" customHeight="1">
      <c r="A9" s="8"/>
    </row>
    <row r="10" spans="1:41" ht="20.100000000000001" customHeight="1">
      <c r="B10" s="5" t="s">
        <v>40</v>
      </c>
      <c r="D10" s="5"/>
      <c r="E10" s="328" t="str">
        <f>IF('申請書表面 '!E10="","",'申請書表面 '!E10)</f>
        <v/>
      </c>
      <c r="F10" s="328"/>
      <c r="G10" s="328"/>
      <c r="H10" s="328"/>
      <c r="I10" s="3" t="s">
        <v>112</v>
      </c>
      <c r="AD10" s="5"/>
      <c r="AE10" s="5"/>
      <c r="AF10" s="5"/>
      <c r="AG10" s="5"/>
      <c r="AH10" s="5"/>
      <c r="AI10" s="5"/>
      <c r="AJ10" s="5"/>
    </row>
    <row r="11" spans="1:41" ht="20.100000000000001" customHeight="1">
      <c r="A11" s="24"/>
      <c r="B11" s="24" t="s">
        <v>113</v>
      </c>
      <c r="C11" s="23"/>
      <c r="D11" s="23"/>
      <c r="E11" s="23"/>
      <c r="F11" s="61"/>
      <c r="G11" s="61"/>
      <c r="H11" s="61"/>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row>
    <row r="12" spans="1:41" ht="20.100000000000001" customHeight="1">
      <c r="A12" s="329" t="s">
        <v>54</v>
      </c>
      <c r="B12" s="330"/>
      <c r="C12" s="330"/>
      <c r="D12" s="330"/>
      <c r="E12" s="330"/>
      <c r="F12" s="330"/>
      <c r="G12" s="329" t="str">
        <f>IF('申請書表面 '!G12="","",'申請書表面 '!G12)</f>
        <v>R8</v>
      </c>
      <c r="H12" s="330"/>
      <c r="I12" s="330"/>
      <c r="J12" s="36" t="s">
        <v>59</v>
      </c>
      <c r="K12" s="36"/>
      <c r="L12" s="329" t="s">
        <v>77</v>
      </c>
      <c r="M12" s="330"/>
      <c r="N12" s="330"/>
      <c r="O12" s="330"/>
      <c r="P12" s="330"/>
      <c r="Q12" s="330"/>
      <c r="R12" s="329" t="str">
        <f>IF('申請書表面 '!R12="","",'申請書表面 '!R12)</f>
        <v/>
      </c>
      <c r="S12" s="330"/>
      <c r="T12" s="330"/>
      <c r="U12" s="36" t="s">
        <v>56</v>
      </c>
      <c r="V12" s="36" t="str">
        <f>IF('申請書表面 '!V12="","",'申請書表面 '!V12)</f>
        <v/>
      </c>
      <c r="W12" s="36" t="s">
        <v>57</v>
      </c>
      <c r="X12" s="36" t="str">
        <f>IF('申請書表面 '!X12="","",'申請書表面 '!X12)</f>
        <v/>
      </c>
      <c r="Y12" s="36" t="s">
        <v>58</v>
      </c>
      <c r="Z12" s="36"/>
      <c r="AA12" s="36"/>
      <c r="AB12" s="37"/>
      <c r="AC12" s="145" t="s">
        <v>116</v>
      </c>
      <c r="AD12" s="146"/>
      <c r="AE12" s="146"/>
      <c r="AF12" s="146"/>
      <c r="AG12" s="146"/>
      <c r="AH12" s="370" t="str">
        <f>IF('申請書表面 '!AH12="","",'申請書表面 '!AH12)</f>
        <v/>
      </c>
      <c r="AI12" s="370"/>
      <c r="AJ12" s="370"/>
      <c r="AK12" s="370"/>
      <c r="AL12" s="370"/>
    </row>
    <row r="13" spans="1:41" ht="20.100000000000001" customHeight="1">
      <c r="A13" s="331" t="s">
        <v>74</v>
      </c>
      <c r="B13" s="314"/>
      <c r="C13" s="314"/>
      <c r="D13" s="314"/>
      <c r="E13" s="314"/>
      <c r="F13" s="332"/>
      <c r="G13" s="333" t="str">
        <f>IF('申請書表面 '!G13="","",'申請書表面 '!G13)</f>
        <v/>
      </c>
      <c r="H13" s="334"/>
      <c r="I13" s="334" t="str">
        <f>IF('申請書表面 '!I13="","",'申請書表面 '!I13)</f>
        <v/>
      </c>
      <c r="J13" s="334"/>
      <c r="K13" s="334" t="str">
        <f>IF('申請書表面 '!K13="","",'申請書表面 '!K13)</f>
        <v/>
      </c>
      <c r="L13" s="334"/>
      <c r="M13" s="334" t="str">
        <f>IF('申請書表面 '!M13="","",'申請書表面 '!M13)</f>
        <v/>
      </c>
      <c r="N13" s="334"/>
      <c r="O13" s="334" t="str">
        <f>IF('申請書表面 '!O13="","",'申請書表面 '!O13)</f>
        <v/>
      </c>
      <c r="P13" s="334"/>
      <c r="Q13" s="334" t="str">
        <f>IF('申請書表面 '!Q13="","",'申請書表面 '!Q13)</f>
        <v/>
      </c>
      <c r="R13" s="334"/>
      <c r="S13" s="334" t="str">
        <f>IF('申請書表面 '!S13="","",'申請書表面 '!S13)</f>
        <v/>
      </c>
      <c r="T13" s="334"/>
      <c r="U13" s="334" t="str">
        <f>IF('申請書表面 '!U13="","",'申請書表面 '!U13)</f>
        <v/>
      </c>
      <c r="V13" s="334"/>
      <c r="W13" s="334" t="str">
        <f>IF('申請書表面 '!W13="","",'申請書表面 '!W13)</f>
        <v/>
      </c>
      <c r="X13" s="334"/>
      <c r="Y13" s="334" t="str">
        <f>IF('申請書表面 '!Y13="","",'申請書表面 '!Y13)</f>
        <v/>
      </c>
      <c r="Z13" s="334"/>
      <c r="AA13" s="334" t="str">
        <f>IF('申請書表面 '!AA13="","",'申請書表面 '!AA13)</f>
        <v/>
      </c>
      <c r="AB13" s="334"/>
      <c r="AC13" s="334" t="str">
        <f>IF('申請書表面 '!AC13="","",'申請書表面 '!AC13)</f>
        <v>会員数</v>
      </c>
      <c r="AD13" s="334"/>
      <c r="AE13" s="334" t="str">
        <f>IF('申請書表面 '!AE13="","",'申請書表面 '!AE13)</f>
        <v>校区内</v>
      </c>
      <c r="AF13" s="334"/>
      <c r="AG13" s="334" t="str">
        <f>IF('申請書表面 '!AH13="","",'申請書表面 '!AH13)</f>
        <v/>
      </c>
      <c r="AH13" s="334"/>
      <c r="AI13" s="334" t="str">
        <f>IF('申請書表面 '!AJ13="","",'申請書表面 '!AJ13)</f>
        <v/>
      </c>
      <c r="AJ13" s="334"/>
      <c r="AK13" s="334" t="str">
        <f>IF('申請書表面 '!AL13="","",'申請書表面 '!AL13)</f>
        <v>人</v>
      </c>
      <c r="AL13" s="335"/>
      <c r="AM13" s="2"/>
    </row>
    <row r="14" spans="1:41" ht="20.100000000000001" customHeight="1">
      <c r="A14" s="323"/>
      <c r="B14" s="324"/>
      <c r="C14" s="324"/>
      <c r="D14" s="324"/>
      <c r="E14" s="324"/>
      <c r="F14" s="325"/>
      <c r="G14" s="336" t="str">
        <f>IF('申請書表面 '!G14="","",'申請書表面 '!G14)</f>
        <v/>
      </c>
      <c r="H14" s="337"/>
      <c r="I14" s="337" t="str">
        <f>IF('申請書表面 '!I14="","",'申請書表面 '!I14)</f>
        <v/>
      </c>
      <c r="J14" s="337"/>
      <c r="K14" s="337" t="str">
        <f>IF('申請書表面 '!K14="","",'申請書表面 '!K14)</f>
        <v/>
      </c>
      <c r="L14" s="337"/>
      <c r="M14" s="337" t="str">
        <f>IF('申請書表面 '!M14="","",'申請書表面 '!M14)</f>
        <v/>
      </c>
      <c r="N14" s="337"/>
      <c r="O14" s="337" t="str">
        <f>IF('申請書表面 '!O14="","",'申請書表面 '!O14)</f>
        <v/>
      </c>
      <c r="P14" s="337"/>
      <c r="Q14" s="337" t="str">
        <f>IF('申請書表面 '!Q14="","",'申請書表面 '!Q14)</f>
        <v/>
      </c>
      <c r="R14" s="337"/>
      <c r="S14" s="337" t="str">
        <f>IF('申請書表面 '!S14="","",'申請書表面 '!S14)</f>
        <v/>
      </c>
      <c r="T14" s="337"/>
      <c r="U14" s="337" t="str">
        <f>IF('申請書表面 '!U14="","",'申請書表面 '!U14)</f>
        <v/>
      </c>
      <c r="V14" s="337"/>
      <c r="W14" s="337" t="str">
        <f>IF('申請書表面 '!W14="","",'申請書表面 '!W14)</f>
        <v/>
      </c>
      <c r="X14" s="337"/>
      <c r="Y14" s="337" t="str">
        <f>IF('申請書表面 '!Y14="","",'申請書表面 '!Y14)</f>
        <v/>
      </c>
      <c r="Z14" s="337"/>
      <c r="AA14" s="337" t="str">
        <f>IF('申請書表面 '!AA14="","",'申請書表面 '!AA14)</f>
        <v/>
      </c>
      <c r="AB14" s="337"/>
      <c r="AC14" s="337" t="str">
        <f>IF('申請書表面 '!AC14="","",'申請書表面 '!AC14)</f>
        <v/>
      </c>
      <c r="AD14" s="337"/>
      <c r="AE14" s="337" t="str">
        <f>IF('申請書表面 '!AE14="","",'申請書表面 '!AE14)</f>
        <v>校区外</v>
      </c>
      <c r="AF14" s="337"/>
      <c r="AG14" s="337" t="str">
        <f>IF('申請書表面 '!AH14="","",'申請書表面 '!AH14)</f>
        <v/>
      </c>
      <c r="AH14" s="337"/>
      <c r="AI14" s="337" t="str">
        <f>IF('申請書表面 '!AJ14="","",'申請書表面 '!AJ14)</f>
        <v/>
      </c>
      <c r="AJ14" s="337"/>
      <c r="AK14" s="337" t="str">
        <f>IF('申請書表面 '!AL14="","",'申請書表面 '!AL14)</f>
        <v>人</v>
      </c>
      <c r="AL14" s="338"/>
    </row>
    <row r="15" spans="1:41" ht="20.100000000000001" customHeight="1">
      <c r="A15" s="326"/>
      <c r="B15" s="320"/>
      <c r="C15" s="320"/>
      <c r="D15" s="320"/>
      <c r="E15" s="320"/>
      <c r="F15" s="327"/>
      <c r="G15" s="339" t="str">
        <f>IF('申請書表面 '!G15="","",'申請書表面 '!G15)</f>
        <v/>
      </c>
      <c r="H15" s="340"/>
      <c r="I15" s="340" t="str">
        <f>IF('申請書表面 '!I15="","",'申請書表面 '!I15)</f>
        <v/>
      </c>
      <c r="J15" s="340"/>
      <c r="K15" s="340" t="str">
        <f>IF('申請書表面 '!K15="","",'申請書表面 '!K15)</f>
        <v/>
      </c>
      <c r="L15" s="340"/>
      <c r="M15" s="340" t="str">
        <f>IF('申請書表面 '!M15="","",'申請書表面 '!M15)</f>
        <v/>
      </c>
      <c r="N15" s="340"/>
      <c r="O15" s="340" t="str">
        <f>IF('申請書表面 '!O15="","",'申請書表面 '!O15)</f>
        <v/>
      </c>
      <c r="P15" s="340"/>
      <c r="Q15" s="340" t="str">
        <f>IF('申請書表面 '!Q15="","",'申請書表面 '!Q15)</f>
        <v/>
      </c>
      <c r="R15" s="340"/>
      <c r="S15" s="340" t="str">
        <f>IF('申請書表面 '!S15="","",'申請書表面 '!S15)</f>
        <v/>
      </c>
      <c r="T15" s="340"/>
      <c r="U15" s="340" t="str">
        <f>IF('申請書表面 '!U15="","",'申請書表面 '!U15)</f>
        <v/>
      </c>
      <c r="V15" s="340"/>
      <c r="W15" s="340" t="str">
        <f>IF('申請書表面 '!W15="","",'申請書表面 '!W15)</f>
        <v/>
      </c>
      <c r="X15" s="340"/>
      <c r="Y15" s="340" t="str">
        <f>IF('申請書表面 '!Y15="","",'申請書表面 '!Y15)</f>
        <v/>
      </c>
      <c r="Z15" s="340"/>
      <c r="AA15" s="340" t="str">
        <f>IF('申請書表面 '!AA15="","",'申請書表面 '!AA15)</f>
        <v/>
      </c>
      <c r="AB15" s="340"/>
      <c r="AC15" s="340" t="str">
        <f>IF('申請書表面 '!AC15="","",'申請書表面 '!AC15)</f>
        <v/>
      </c>
      <c r="AD15" s="340"/>
      <c r="AE15" s="340" t="str">
        <f>IF('申請書表面 '!AE15="","",'申請書表面 '!AE15)</f>
        <v>合　計</v>
      </c>
      <c r="AF15" s="340"/>
      <c r="AG15" s="340" t="str">
        <f>IF('申請書表面 '!AH15="","",'申請書表面 '!AH15)</f>
        <v/>
      </c>
      <c r="AH15" s="340"/>
      <c r="AI15" s="340" t="str">
        <f>IF('申請書表面 '!AJ15="","",'申請書表面 '!AJ15)</f>
        <v/>
      </c>
      <c r="AJ15" s="340"/>
      <c r="AK15" s="340" t="str">
        <f>IF('申請書表面 '!AL15="","",'申請書表面 '!AL15)</f>
        <v>人</v>
      </c>
      <c r="AL15" s="341"/>
      <c r="AO15" s="3" t="s">
        <v>36</v>
      </c>
    </row>
    <row r="16" spans="1:41" ht="20.100000000000001" customHeight="1">
      <c r="A16" s="331" t="s">
        <v>72</v>
      </c>
      <c r="B16" s="314"/>
      <c r="C16" s="314"/>
      <c r="D16" s="314"/>
      <c r="E16" s="314"/>
      <c r="F16" s="332"/>
      <c r="G16" s="342" t="s">
        <v>8</v>
      </c>
      <c r="H16" s="343"/>
      <c r="I16" s="343"/>
      <c r="J16" s="343"/>
      <c r="K16" s="344"/>
      <c r="L16" s="346" t="str">
        <f>IF('申請書表面 '!L16="","",'申請書表面 '!L16)</f>
        <v/>
      </c>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7"/>
      <c r="AK16" s="347"/>
      <c r="AL16" s="348"/>
    </row>
    <row r="17" spans="1:48" ht="20.100000000000001" customHeight="1">
      <c r="A17" s="323"/>
      <c r="B17" s="324"/>
      <c r="C17" s="324"/>
      <c r="D17" s="324"/>
      <c r="E17" s="324"/>
      <c r="F17" s="325"/>
      <c r="G17" s="323" t="s">
        <v>75</v>
      </c>
      <c r="H17" s="324"/>
      <c r="I17" s="324"/>
      <c r="J17" s="324"/>
      <c r="K17" s="325"/>
      <c r="L17" s="336" t="str">
        <f>IF('申請書表面 '!L17="","",'申請書表面 '!L17)</f>
        <v/>
      </c>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7"/>
      <c r="AK17" s="337"/>
      <c r="AL17" s="338"/>
    </row>
    <row r="18" spans="1:48" ht="20.100000000000001" customHeight="1">
      <c r="A18" s="323"/>
      <c r="B18" s="324"/>
      <c r="C18" s="324"/>
      <c r="D18" s="324"/>
      <c r="E18" s="324"/>
      <c r="F18" s="325"/>
      <c r="G18" s="323"/>
      <c r="H18" s="324"/>
      <c r="I18" s="324"/>
      <c r="J18" s="324"/>
      <c r="K18" s="325"/>
      <c r="L18" s="336"/>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8"/>
    </row>
    <row r="19" spans="1:48" ht="20.100000000000001" customHeight="1">
      <c r="A19" s="323"/>
      <c r="B19" s="324"/>
      <c r="C19" s="324"/>
      <c r="D19" s="324"/>
      <c r="E19" s="324"/>
      <c r="F19" s="325"/>
      <c r="G19" s="326"/>
      <c r="H19" s="320"/>
      <c r="I19" s="320"/>
      <c r="J19" s="320"/>
      <c r="K19" s="327"/>
      <c r="L19" s="339"/>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1"/>
    </row>
    <row r="20" spans="1:48" ht="20.100000000000001" customHeight="1">
      <c r="A20" s="323"/>
      <c r="B20" s="324"/>
      <c r="C20" s="324"/>
      <c r="D20" s="324"/>
      <c r="E20" s="324"/>
      <c r="F20" s="325"/>
      <c r="G20" s="331" t="s">
        <v>76</v>
      </c>
      <c r="H20" s="314"/>
      <c r="I20" s="314"/>
      <c r="J20" s="314"/>
      <c r="K20" s="332"/>
      <c r="L20" s="38" t="s">
        <v>18</v>
      </c>
      <c r="M20" s="368" t="str">
        <f>IF('申請書表面 '!M20="","",'申請書表面 '!M20)</f>
        <v/>
      </c>
      <c r="N20" s="368"/>
      <c r="O20" s="368"/>
      <c r="P20" s="26" t="s">
        <v>37</v>
      </c>
      <c r="Q20" s="369" t="str">
        <f>IF('申請書表面 '!Q20="","",'申請書表面 '!Q20)</f>
        <v/>
      </c>
      <c r="R20" s="369"/>
      <c r="S20" s="369"/>
      <c r="T20" s="26"/>
      <c r="U20" s="26"/>
      <c r="V20" s="26"/>
      <c r="W20" s="26"/>
      <c r="X20" s="26"/>
      <c r="Y20" s="26"/>
      <c r="Z20" s="26"/>
      <c r="AA20" s="26"/>
      <c r="AB20" s="26"/>
      <c r="AC20" s="26"/>
      <c r="AD20" s="26"/>
      <c r="AE20" s="26"/>
      <c r="AF20" s="26"/>
      <c r="AG20" s="26"/>
      <c r="AH20" s="26"/>
      <c r="AI20" s="26"/>
      <c r="AJ20" s="26"/>
      <c r="AK20" s="26"/>
      <c r="AL20" s="10"/>
    </row>
    <row r="21" spans="1:48" ht="32.25" customHeight="1">
      <c r="A21" s="323"/>
      <c r="B21" s="324"/>
      <c r="C21" s="324"/>
      <c r="D21" s="324"/>
      <c r="E21" s="324"/>
      <c r="F21" s="325"/>
      <c r="G21" s="326"/>
      <c r="H21" s="320"/>
      <c r="I21" s="320"/>
      <c r="J21" s="320"/>
      <c r="K21" s="327"/>
      <c r="L21" s="339" t="str">
        <f>IF('申請書表面 '!L21="","",'申請書表面 '!L21)</f>
        <v/>
      </c>
      <c r="M21" s="340"/>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0"/>
      <c r="AL21" s="31"/>
    </row>
    <row r="22" spans="1:48" ht="31.5" customHeight="1">
      <c r="A22" s="323"/>
      <c r="B22" s="324"/>
      <c r="C22" s="324"/>
      <c r="D22" s="324"/>
      <c r="E22" s="324"/>
      <c r="F22" s="325"/>
      <c r="G22" s="354" t="s">
        <v>9</v>
      </c>
      <c r="H22" s="355"/>
      <c r="I22" s="355"/>
      <c r="J22" s="355"/>
      <c r="K22" s="356"/>
      <c r="L22" s="357" t="s">
        <v>19</v>
      </c>
      <c r="M22" s="358"/>
      <c r="N22" s="345" t="str">
        <f>IF('申請書表面 '!N22="","",'申請書表面 '!N22)</f>
        <v/>
      </c>
      <c r="O22" s="345"/>
      <c r="P22" s="39"/>
      <c r="Q22" s="345" t="str">
        <f>IF('申請書表面 '!Q22="","",'申請書表面 '!Q22)</f>
        <v/>
      </c>
      <c r="R22" s="345"/>
      <c r="S22" s="345"/>
      <c r="T22" s="39" t="s">
        <v>37</v>
      </c>
      <c r="U22" s="345" t="str">
        <f>IF('申請書表面 '!U22="","",'申請書表面 '!U22)</f>
        <v/>
      </c>
      <c r="V22" s="345"/>
      <c r="W22" s="345"/>
      <c r="X22" s="322" t="s">
        <v>20</v>
      </c>
      <c r="Y22" s="322"/>
      <c r="Z22" s="345" t="str">
        <f>IF('申請書表面 '!Z22="","",'申請書表面 '!Z22)</f>
        <v/>
      </c>
      <c r="AA22" s="345"/>
      <c r="AB22" s="39" t="s">
        <v>37</v>
      </c>
      <c r="AC22" s="345" t="str">
        <f>IF('申請書表面 '!AC22="","",'申請書表面 '!AC22)</f>
        <v/>
      </c>
      <c r="AD22" s="345"/>
      <c r="AE22" s="345"/>
      <c r="AF22" s="39" t="s">
        <v>37</v>
      </c>
      <c r="AG22" s="345" t="str">
        <f>IF('申請書表面 '!AH22="","",'申請書表面 '!AH22)</f>
        <v/>
      </c>
      <c r="AH22" s="345"/>
      <c r="AI22" s="345"/>
      <c r="AJ22" s="40"/>
      <c r="AK22" s="40"/>
      <c r="AL22" s="41"/>
    </row>
    <row r="23" spans="1:48" ht="31.5" customHeight="1">
      <c r="A23" s="326"/>
      <c r="B23" s="320"/>
      <c r="C23" s="320"/>
      <c r="D23" s="320"/>
      <c r="E23" s="320"/>
      <c r="F23" s="327"/>
      <c r="G23" s="363" t="s">
        <v>91</v>
      </c>
      <c r="H23" s="364"/>
      <c r="I23" s="364"/>
      <c r="J23" s="364"/>
      <c r="K23" s="365"/>
      <c r="L23" s="366" t="str">
        <f>IF('申請書表面 '!L23="","",'申請書表面 '!L23)</f>
        <v/>
      </c>
      <c r="M23" s="367"/>
      <c r="N23" s="367"/>
      <c r="O23" s="367"/>
      <c r="P23" s="367"/>
      <c r="Q23" s="367"/>
      <c r="R23" s="367"/>
      <c r="S23" s="367"/>
      <c r="T23" s="367"/>
      <c r="U23" s="367"/>
      <c r="V23" s="367"/>
      <c r="W23" s="367"/>
      <c r="X23" s="367"/>
      <c r="Y23" s="367"/>
      <c r="Z23" s="367"/>
      <c r="AA23" s="367"/>
      <c r="AB23" s="367"/>
      <c r="AC23" s="367"/>
      <c r="AD23" s="367"/>
      <c r="AE23" s="367"/>
      <c r="AF23" s="367"/>
      <c r="AG23" s="367"/>
      <c r="AH23" s="367"/>
      <c r="AI23" s="367"/>
      <c r="AJ23" s="367"/>
      <c r="AK23" s="367"/>
      <c r="AL23" s="367"/>
      <c r="AM23" s="57"/>
      <c r="AV23" s="3">
        <v>1993</v>
      </c>
    </row>
    <row r="24" spans="1:48" ht="20.100000000000001" customHeight="1">
      <c r="A24" s="359" t="s">
        <v>73</v>
      </c>
      <c r="B24" s="360"/>
      <c r="C24" s="360"/>
      <c r="D24" s="360"/>
      <c r="E24" s="360"/>
      <c r="F24" s="360"/>
      <c r="G24" s="360"/>
      <c r="H24" s="360"/>
      <c r="I24" s="360"/>
      <c r="J24" s="360"/>
      <c r="K24" s="361"/>
      <c r="L24" s="19"/>
      <c r="M24" s="20" t="str">
        <f>IF('申請書表面 '!M24="","",'申請書表面 '!M24)</f>
        <v/>
      </c>
      <c r="N24" s="21" t="s">
        <v>41</v>
      </c>
      <c r="O24" s="21"/>
      <c r="P24" s="21"/>
      <c r="Q24" s="21"/>
      <c r="R24" s="21"/>
      <c r="S24" s="21"/>
      <c r="T24" s="21"/>
      <c r="U24" s="21"/>
      <c r="V24" s="21"/>
      <c r="W24" s="21"/>
      <c r="X24" s="21"/>
      <c r="Y24" s="21"/>
      <c r="Z24" s="21"/>
      <c r="AA24" s="21"/>
      <c r="AB24" s="21"/>
      <c r="AC24" s="21"/>
      <c r="AD24" s="21"/>
      <c r="AE24" s="21"/>
      <c r="AF24" s="21"/>
      <c r="AG24" s="21"/>
      <c r="AH24" s="21"/>
      <c r="AI24" s="21"/>
      <c r="AJ24" s="21"/>
      <c r="AK24" s="21"/>
      <c r="AL24" s="10"/>
    </row>
    <row r="25" spans="1:48" ht="16.5" customHeight="1">
      <c r="A25" s="359"/>
      <c r="B25" s="360"/>
      <c r="C25" s="360"/>
      <c r="D25" s="360"/>
      <c r="E25" s="360"/>
      <c r="F25" s="360"/>
      <c r="G25" s="360"/>
      <c r="H25" s="360"/>
      <c r="I25" s="360"/>
      <c r="J25" s="360"/>
      <c r="K25" s="361"/>
      <c r="L25" s="22"/>
      <c r="M25" s="23"/>
      <c r="N25" s="20" t="str">
        <f>IF('申請書表面 '!N25="","",'申請書表面 '!N25)</f>
        <v/>
      </c>
      <c r="O25" s="23" t="s">
        <v>42</v>
      </c>
      <c r="P25" s="23"/>
      <c r="Q25" s="23"/>
      <c r="R25" s="23" t="str">
        <f>IF('申請書表面 '!R25="","",'申請書表面 '!R25)</f>
        <v/>
      </c>
      <c r="S25" s="23"/>
      <c r="T25" s="23"/>
      <c r="U25" s="23"/>
      <c r="V25" s="23"/>
      <c r="W25" s="23"/>
      <c r="X25" s="23"/>
      <c r="Y25" s="23"/>
      <c r="Z25" s="23"/>
      <c r="AA25" s="23"/>
      <c r="AB25" s="23"/>
      <c r="AC25" s="23"/>
      <c r="AD25" s="23"/>
      <c r="AE25" s="23"/>
      <c r="AF25" s="23"/>
      <c r="AG25" s="23"/>
      <c r="AH25" s="23"/>
      <c r="AI25" s="42" t="s">
        <v>44</v>
      </c>
      <c r="AJ25" s="23"/>
      <c r="AK25" s="23"/>
      <c r="AL25" s="11"/>
    </row>
    <row r="26" spans="1:48" ht="20.100000000000001" customHeight="1">
      <c r="A26" s="359"/>
      <c r="B26" s="360"/>
      <c r="C26" s="360"/>
      <c r="D26" s="360"/>
      <c r="E26" s="360"/>
      <c r="F26" s="360"/>
      <c r="G26" s="360"/>
      <c r="H26" s="360"/>
      <c r="I26" s="360"/>
      <c r="J26" s="360"/>
      <c r="K26" s="361"/>
      <c r="L26" s="22"/>
      <c r="M26" s="23"/>
      <c r="N26" s="20" t="str">
        <f>IF('申請書表面 '!N26="","",'申請書表面 '!N26)</f>
        <v/>
      </c>
      <c r="O26" s="24" t="s">
        <v>81</v>
      </c>
      <c r="P26" s="23"/>
      <c r="Q26" s="23"/>
      <c r="R26" s="23" t="str">
        <f>IF('申請書表面 '!R26="","",'申請書表面 '!R26)</f>
        <v/>
      </c>
      <c r="S26" s="23"/>
      <c r="T26" s="23"/>
      <c r="U26" s="23"/>
      <c r="V26" s="23"/>
      <c r="W26" s="23"/>
      <c r="X26" s="23"/>
      <c r="Y26" s="23"/>
      <c r="Z26" s="23"/>
      <c r="AA26" s="23"/>
      <c r="AB26" s="23"/>
      <c r="AC26" s="23"/>
      <c r="AD26" s="23"/>
      <c r="AE26" s="23"/>
      <c r="AF26" s="23"/>
      <c r="AG26" s="23"/>
      <c r="AH26" s="23"/>
      <c r="AI26" s="42" t="s">
        <v>44</v>
      </c>
      <c r="AJ26" s="23"/>
      <c r="AK26" s="23"/>
      <c r="AL26" s="11"/>
    </row>
    <row r="27" spans="1:48" ht="20.100000000000001" customHeight="1">
      <c r="A27" s="359"/>
      <c r="B27" s="360"/>
      <c r="C27" s="360"/>
      <c r="D27" s="360"/>
      <c r="E27" s="360"/>
      <c r="F27" s="360"/>
      <c r="G27" s="360"/>
      <c r="H27" s="360"/>
      <c r="I27" s="360"/>
      <c r="J27" s="360"/>
      <c r="K27" s="361"/>
      <c r="L27" s="19"/>
      <c r="M27" s="20" t="str">
        <f>IF('申請書表面 '!M27="","",'申請書表面 '!M27)</f>
        <v/>
      </c>
      <c r="N27" s="26" t="s">
        <v>43</v>
      </c>
      <c r="O27" s="21"/>
      <c r="P27" s="21"/>
      <c r="Q27" s="21"/>
      <c r="R27" s="21"/>
      <c r="S27" s="21"/>
      <c r="T27" s="21"/>
      <c r="U27" s="21"/>
      <c r="V27" s="21"/>
      <c r="W27" s="21"/>
      <c r="X27" s="21"/>
      <c r="Y27" s="21"/>
      <c r="Z27" s="21"/>
      <c r="AA27" s="21"/>
      <c r="AB27" s="21"/>
      <c r="AC27" s="21"/>
      <c r="AD27" s="21"/>
      <c r="AE27" s="21"/>
      <c r="AF27" s="21"/>
      <c r="AG27" s="21"/>
      <c r="AH27" s="21"/>
      <c r="AI27" s="21"/>
      <c r="AJ27" s="21"/>
      <c r="AK27" s="21"/>
      <c r="AL27" s="46"/>
    </row>
    <row r="28" spans="1:48" ht="19.5" customHeight="1">
      <c r="A28" s="359"/>
      <c r="B28" s="360"/>
      <c r="C28" s="360"/>
      <c r="D28" s="360"/>
      <c r="E28" s="360"/>
      <c r="F28" s="360"/>
      <c r="G28" s="360"/>
      <c r="H28" s="360"/>
      <c r="I28" s="360"/>
      <c r="J28" s="360"/>
      <c r="K28" s="361"/>
      <c r="L28" s="22"/>
      <c r="M28" s="23"/>
      <c r="N28" s="23"/>
      <c r="O28" s="24" t="s">
        <v>80</v>
      </c>
      <c r="P28" s="23"/>
      <c r="Q28" s="23"/>
      <c r="R28" s="362" t="str">
        <f>IF('申請書表面 '!R28="","",'申請書表面 '!R28)</f>
        <v/>
      </c>
      <c r="S28" s="362"/>
      <c r="T28" s="362"/>
      <c r="U28" s="362"/>
      <c r="V28" s="362"/>
      <c r="W28" s="362"/>
      <c r="X28" s="362"/>
      <c r="Y28" s="362"/>
      <c r="Z28" s="362"/>
      <c r="AA28" s="362"/>
      <c r="AB28" s="362"/>
      <c r="AC28" s="362"/>
      <c r="AD28" s="362"/>
      <c r="AE28" s="362"/>
      <c r="AF28" s="362"/>
      <c r="AG28" s="362"/>
      <c r="AH28" s="362"/>
      <c r="AI28" s="42" t="s">
        <v>44</v>
      </c>
      <c r="AJ28" s="23"/>
      <c r="AK28" s="23"/>
      <c r="AL28" s="11"/>
    </row>
    <row r="29" spans="1:48" ht="20.100000000000001" customHeight="1">
      <c r="A29" s="311" t="s">
        <v>114</v>
      </c>
      <c r="B29" s="312"/>
      <c r="C29" s="312"/>
      <c r="D29" s="312"/>
      <c r="E29" s="312"/>
      <c r="F29" s="312"/>
      <c r="G29" s="312"/>
      <c r="H29" s="312"/>
      <c r="I29" s="312"/>
      <c r="J29" s="312"/>
      <c r="K29" s="313"/>
      <c r="L29" s="352" t="str">
        <f>IF('申請書表面 '!L29="","",'申請書表面 '!L29)</f>
        <v>学校施設開放事業使用予定表その他利用調整の結果のとおり</v>
      </c>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10"/>
    </row>
    <row r="30" spans="1:48" ht="20.100000000000001" customHeight="1">
      <c r="A30" s="311"/>
      <c r="B30" s="312"/>
      <c r="C30" s="312"/>
      <c r="D30" s="312"/>
      <c r="E30" s="312"/>
      <c r="F30" s="312"/>
      <c r="G30" s="312"/>
      <c r="H30" s="312"/>
      <c r="I30" s="312"/>
      <c r="J30" s="312"/>
      <c r="K30" s="313"/>
      <c r="L30" s="353"/>
      <c r="M30" s="35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53"/>
      <c r="AL30" s="31"/>
    </row>
    <row r="31" spans="1:48" ht="20.100000000000001" customHeight="1">
      <c r="A31" s="311" t="s">
        <v>0</v>
      </c>
      <c r="B31" s="312"/>
      <c r="C31" s="312"/>
      <c r="D31" s="312"/>
      <c r="E31" s="312"/>
      <c r="F31" s="312"/>
      <c r="G31" s="312"/>
      <c r="H31" s="312"/>
      <c r="I31" s="312"/>
      <c r="J31" s="312"/>
      <c r="K31" s="313"/>
      <c r="L31" s="314" t="s">
        <v>22</v>
      </c>
      <c r="M31" s="314"/>
      <c r="N31" s="314"/>
      <c r="O31" s="314"/>
      <c r="P31" s="314"/>
      <c r="Q31" s="314"/>
      <c r="R31" s="43" t="str">
        <f>IF('申請書表面 '!R31="","",'申請書表面 '!R31)</f>
        <v/>
      </c>
      <c r="S31" s="19" t="s">
        <v>24</v>
      </c>
      <c r="T31" s="25" t="s">
        <v>21</v>
      </c>
      <c r="U31" s="43" t="str">
        <f>IF('申請書表面 '!U31="","",'申請書表面 '!U31)</f>
        <v/>
      </c>
      <c r="V31" s="315" t="s">
        <v>45</v>
      </c>
      <c r="W31" s="315"/>
      <c r="X31" s="314" t="str">
        <f>IF('申請書表面 '!X31="","",'申請書表面 '!X31)</f>
        <v/>
      </c>
      <c r="Y31" s="314"/>
      <c r="Z31" s="314"/>
      <c r="AA31" s="26" t="s">
        <v>62</v>
      </c>
      <c r="AB31" s="44" t="str">
        <f>IF('申請書表面 '!AB31="","",'申請書表面 '!AB31)</f>
        <v/>
      </c>
      <c r="AC31" s="19" t="s">
        <v>60</v>
      </c>
      <c r="AD31" s="21"/>
      <c r="AE31" s="315" t="str">
        <f>IF('申請書表面 '!AF31="","",'申請書表面 '!AF31)</f>
        <v/>
      </c>
      <c r="AF31" s="315"/>
      <c r="AG31" s="315"/>
      <c r="AH31" s="26" t="s">
        <v>62</v>
      </c>
      <c r="AI31" s="26" t="s">
        <v>44</v>
      </c>
      <c r="AJ31" s="45" t="str">
        <f>IF('申請書表面 '!AJ31="","",'申請書表面 '!AJ31)</f>
        <v/>
      </c>
      <c r="AK31" s="26" t="s">
        <v>25</v>
      </c>
      <c r="AL31" s="10"/>
    </row>
    <row r="32" spans="1:48" ht="20.100000000000001" customHeight="1">
      <c r="A32" s="311"/>
      <c r="B32" s="312"/>
      <c r="C32" s="312"/>
      <c r="D32" s="312"/>
      <c r="E32" s="312"/>
      <c r="F32" s="312"/>
      <c r="G32" s="312"/>
      <c r="H32" s="312"/>
      <c r="I32" s="312"/>
      <c r="J32" s="312"/>
      <c r="K32" s="313"/>
      <c r="L32" s="316" t="s">
        <v>83</v>
      </c>
      <c r="M32" s="316"/>
      <c r="N32" s="316"/>
      <c r="O32" s="316"/>
      <c r="P32" s="316"/>
      <c r="Q32" s="316"/>
      <c r="R32" s="43" t="str">
        <f>IF('申請書表面 '!R32="","",'申請書表面 '!R32)</f>
        <v/>
      </c>
      <c r="S32" s="30" t="s">
        <v>24</v>
      </c>
      <c r="T32" s="28" t="s">
        <v>21</v>
      </c>
      <c r="U32" s="43" t="str">
        <f>IF('申請書表面 '!U32="","",'申請書表面 '!U32)</f>
        <v/>
      </c>
      <c r="V32" s="317" t="s">
        <v>45</v>
      </c>
      <c r="W32" s="318"/>
      <c r="X32" s="320" t="str">
        <f>IF('申請書表面 '!X32="","",'申請書表面 '!X32)</f>
        <v/>
      </c>
      <c r="Y32" s="320"/>
      <c r="Z32" s="320"/>
      <c r="AA32" s="29" t="s">
        <v>62</v>
      </c>
      <c r="AB32" s="44" t="str">
        <f>IF('申請書表面 '!AB32="","",'申請書表面 '!AB32)</f>
        <v/>
      </c>
      <c r="AC32" s="30" t="s">
        <v>60</v>
      </c>
      <c r="AD32" s="27"/>
      <c r="AE32" s="318" t="str">
        <f>IF('申請書表面 '!AF32="","",'申請書表面 '!AF32)</f>
        <v/>
      </c>
      <c r="AF32" s="318"/>
      <c r="AG32" s="318"/>
      <c r="AH32" s="29" t="s">
        <v>62</v>
      </c>
      <c r="AI32" s="31" t="s">
        <v>44</v>
      </c>
      <c r="AJ32" s="45" t="str">
        <f>IF('申請書表面 '!AJ32="","",'申請書表面 '!AJ32)</f>
        <v/>
      </c>
      <c r="AK32" s="32" t="s">
        <v>25</v>
      </c>
      <c r="AL32" s="31"/>
    </row>
    <row r="33" spans="1:39" ht="20.100000000000001" customHeight="1">
      <c r="A33" s="310" t="s">
        <v>2</v>
      </c>
      <c r="B33" s="47"/>
      <c r="C33" s="48" t="s">
        <v>67</v>
      </c>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50"/>
    </row>
    <row r="34" spans="1:39" ht="20.100000000000001" customHeight="1">
      <c r="A34" s="310"/>
      <c r="B34" s="51"/>
      <c r="C34" s="52" t="s">
        <v>68</v>
      </c>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4"/>
    </row>
    <row r="35" spans="1:39" ht="12" customHeight="1">
      <c r="A35" s="310"/>
      <c r="B35" s="55"/>
      <c r="C35" s="56">
        <v>1</v>
      </c>
      <c r="D35" s="56"/>
      <c r="E35" s="48" t="s">
        <v>103</v>
      </c>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4"/>
    </row>
    <row r="36" spans="1:39" ht="11.25" customHeight="1">
      <c r="A36" s="310"/>
      <c r="B36" s="55"/>
      <c r="C36" s="56">
        <v>2</v>
      </c>
      <c r="D36" s="56"/>
      <c r="E36" s="48" t="s">
        <v>50</v>
      </c>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4"/>
    </row>
    <row r="37" spans="1:39" ht="15" customHeight="1">
      <c r="A37" s="310"/>
      <c r="B37" s="51"/>
      <c r="C37" s="56">
        <v>3</v>
      </c>
      <c r="D37" s="53"/>
      <c r="E37" s="48" t="s">
        <v>51</v>
      </c>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4"/>
    </row>
    <row r="38" spans="1:39" ht="12" customHeight="1">
      <c r="A38" s="310"/>
      <c r="B38" s="55"/>
      <c r="C38" s="56">
        <v>4</v>
      </c>
      <c r="D38" s="56"/>
      <c r="E38" s="48" t="s">
        <v>53</v>
      </c>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4"/>
    </row>
    <row r="39" spans="1:39" ht="11.25" customHeight="1">
      <c r="A39" s="310"/>
      <c r="B39" s="55"/>
      <c r="C39" s="56">
        <v>5</v>
      </c>
      <c r="D39" s="56"/>
      <c r="E39" s="48" t="s">
        <v>52</v>
      </c>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4"/>
    </row>
    <row r="40" spans="1:39" ht="9.75" customHeight="1">
      <c r="A40" s="310"/>
      <c r="B40" s="51"/>
      <c r="C40" s="56">
        <v>6</v>
      </c>
      <c r="D40" s="53"/>
      <c r="E40" s="309" t="s">
        <v>102</v>
      </c>
      <c r="F40" s="309"/>
      <c r="G40" s="309"/>
      <c r="H40" s="309"/>
      <c r="I40" s="309"/>
      <c r="J40" s="309"/>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09"/>
      <c r="AI40" s="309"/>
      <c r="AJ40" s="309"/>
      <c r="AK40" s="309"/>
      <c r="AL40" s="54"/>
    </row>
    <row r="41" spans="1:39" ht="12" customHeight="1">
      <c r="A41" s="310"/>
      <c r="B41" s="55"/>
      <c r="C41" s="56">
        <v>7</v>
      </c>
      <c r="D41" s="56"/>
      <c r="E41" s="319" t="s">
        <v>102</v>
      </c>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54"/>
    </row>
    <row r="42" spans="1:39" ht="11.25" customHeight="1">
      <c r="A42" s="310"/>
      <c r="B42" s="55"/>
      <c r="C42" s="56">
        <v>8</v>
      </c>
      <c r="D42" s="56"/>
      <c r="E42" s="48" t="s">
        <v>104</v>
      </c>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4"/>
    </row>
    <row r="43" spans="1:39" ht="9.75" customHeight="1">
      <c r="A43" s="310"/>
      <c r="B43" s="51"/>
      <c r="C43" s="56">
        <v>9</v>
      </c>
      <c r="D43" s="53"/>
      <c r="E43" s="48" t="s">
        <v>105</v>
      </c>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4"/>
    </row>
    <row r="44" spans="1:39" ht="12" customHeight="1">
      <c r="A44" s="310"/>
      <c r="B44" s="55"/>
      <c r="C44" s="56">
        <v>10</v>
      </c>
      <c r="D44" s="56"/>
      <c r="E44" s="48" t="s">
        <v>106</v>
      </c>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4"/>
    </row>
    <row r="45" spans="1:39" ht="11.25" customHeight="1">
      <c r="A45" s="310"/>
      <c r="B45" s="55"/>
      <c r="C45" s="56">
        <v>11</v>
      </c>
      <c r="D45" s="56"/>
      <c r="E45" s="48" t="s">
        <v>107</v>
      </c>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4"/>
    </row>
    <row r="46" spans="1:39" ht="14.25" customHeight="1">
      <c r="A46" s="310"/>
      <c r="B46" s="51"/>
      <c r="C46" s="56">
        <v>12</v>
      </c>
      <c r="D46" s="53"/>
      <c r="E46" s="48" t="s">
        <v>69</v>
      </c>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4"/>
      <c r="AM46" s="14"/>
    </row>
    <row r="47" spans="1:39" ht="9.75" customHeight="1">
      <c r="A47" s="310"/>
      <c r="B47" s="51"/>
      <c r="C47" s="56"/>
      <c r="D47" s="53"/>
      <c r="E47" s="309" t="s">
        <v>70</v>
      </c>
      <c r="F47" s="309"/>
      <c r="G47" s="309"/>
      <c r="H47" s="309"/>
      <c r="I47" s="309"/>
      <c r="J47" s="309"/>
      <c r="K47" s="309"/>
      <c r="L47" s="309"/>
      <c r="M47" s="309"/>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4"/>
      <c r="AM47" s="14"/>
    </row>
    <row r="48" spans="1:39" ht="12" customHeight="1">
      <c r="A48" s="310"/>
      <c r="B48" s="51"/>
      <c r="C48" s="56">
        <v>13</v>
      </c>
      <c r="D48" s="53"/>
      <c r="E48" s="309" t="s">
        <v>108</v>
      </c>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09"/>
      <c r="AD48" s="309"/>
      <c r="AE48" s="309"/>
      <c r="AF48" s="309"/>
      <c r="AG48" s="309"/>
      <c r="AH48" s="309"/>
      <c r="AI48" s="309"/>
      <c r="AJ48" s="309"/>
      <c r="AK48" s="309"/>
      <c r="AL48" s="54"/>
      <c r="AM48" s="14"/>
    </row>
    <row r="49" spans="1:39" ht="13.5" customHeight="1">
      <c r="A49" s="59"/>
      <c r="B49" s="33"/>
      <c r="C49" s="15"/>
      <c r="D49" s="16"/>
      <c r="E49" s="12" t="s">
        <v>109</v>
      </c>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35"/>
      <c r="AM49" s="14"/>
    </row>
    <row r="50" spans="1:39" s="7" customFormat="1">
      <c r="A50" s="4"/>
      <c r="B50" s="4"/>
      <c r="C50" s="4"/>
      <c r="D50" s="4"/>
      <c r="E50" s="4"/>
      <c r="F50" s="13"/>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row>
    <row r="51" spans="1:39" s="7" customFormat="1">
      <c r="F51" s="1"/>
    </row>
    <row r="52" spans="1:39" s="7" customFormat="1"/>
    <row r="53" spans="1:39" s="7" customFormat="1"/>
    <row r="54" spans="1:39" s="7" customFormat="1">
      <c r="H54" s="7" t="s">
        <v>31</v>
      </c>
    </row>
    <row r="55" spans="1:39" s="7" customFormat="1"/>
    <row r="56" spans="1:39" s="7" customFormat="1"/>
    <row r="57" spans="1:39" s="7" customFormat="1"/>
    <row r="58" spans="1:39" s="7" customFormat="1"/>
    <row r="59" spans="1:39" s="7" customFormat="1"/>
  </sheetData>
  <sheetProtection sheet="1" objects="1" scenarios="1" selectLockedCells="1"/>
  <protectedRanges>
    <protectedRange sqref="F10:F11 AE6" name="範囲3"/>
    <protectedRange sqref="Q27:AK28 AH6 AJ6 L13:AB19 AH13:AJ14 AH16 AE16:AE17 AG17 AI17 M20 Q20 L21 U22 Z22 AC22 Q22 AG22 L29 Q24:AK24 N22 N27:N28 L26:M28 M24 L25:AK25 N26:AK26" name="範囲1"/>
    <protectedRange sqref="F10:F11 X3" name="範囲4"/>
    <protectedRange sqref="N3" name="範囲4_1"/>
    <protectedRange sqref="AB31:AB32 AJ31:AJ32" name="範囲5_1_2"/>
    <protectedRange sqref="R31:R32 U31:U32" name="範囲1_2_2"/>
    <protectedRange sqref="AF31:AF32" name="範囲2_1_2"/>
    <protectedRange sqref="Z23 N23 Q23 U23 AC23 AH23" name="範囲1_3"/>
  </protectedRanges>
  <mergeCells count="51">
    <mergeCell ref="G12:I12"/>
    <mergeCell ref="R12:T12"/>
    <mergeCell ref="G23:K23"/>
    <mergeCell ref="L23:AL23"/>
    <mergeCell ref="AG22:AI22"/>
    <mergeCell ref="G20:K21"/>
    <mergeCell ref="M20:O20"/>
    <mergeCell ref="Q20:S20"/>
    <mergeCell ref="L21:AK21"/>
    <mergeCell ref="AC12:AG12"/>
    <mergeCell ref="AH12:AL12"/>
    <mergeCell ref="A29:K30"/>
    <mergeCell ref="L29:AK30"/>
    <mergeCell ref="G22:K22"/>
    <mergeCell ref="L22:M22"/>
    <mergeCell ref="N22:O22"/>
    <mergeCell ref="Q22:S22"/>
    <mergeCell ref="U22:W22"/>
    <mergeCell ref="A16:F23"/>
    <mergeCell ref="A24:K28"/>
    <mergeCell ref="R28:AH28"/>
    <mergeCell ref="N3:V3"/>
    <mergeCell ref="X22:Y22"/>
    <mergeCell ref="G17:K19"/>
    <mergeCell ref="E10:H10"/>
    <mergeCell ref="A12:F12"/>
    <mergeCell ref="L12:Q12"/>
    <mergeCell ref="A13:F15"/>
    <mergeCell ref="G13:AL15"/>
    <mergeCell ref="G16:K16"/>
    <mergeCell ref="Z22:AA22"/>
    <mergeCell ref="L16:AL16"/>
    <mergeCell ref="L17:AL19"/>
    <mergeCell ref="AC22:AE22"/>
    <mergeCell ref="AC6:AF6"/>
    <mergeCell ref="W3:AK3"/>
    <mergeCell ref="K4:AK4"/>
    <mergeCell ref="E47:M47"/>
    <mergeCell ref="A33:A48"/>
    <mergeCell ref="A31:K32"/>
    <mergeCell ref="L31:Q31"/>
    <mergeCell ref="V31:W31"/>
    <mergeCell ref="L32:Q32"/>
    <mergeCell ref="V32:W32"/>
    <mergeCell ref="E41:AK41"/>
    <mergeCell ref="E40:AK40"/>
    <mergeCell ref="E48:AK48"/>
    <mergeCell ref="X31:Z31"/>
    <mergeCell ref="AE31:AG31"/>
    <mergeCell ref="X32:Z32"/>
    <mergeCell ref="AE32:AG32"/>
  </mergeCells>
  <phoneticPr fontId="5"/>
  <dataValidations count="1">
    <dataValidation type="list" allowBlank="1" showInputMessage="1" showErrorMessage="1" sqref="AO15 AB31:AB32 R31:R32 M24 N25:N26 M27 U31:U32" xr:uid="{00000000-0002-0000-0400-000000000000}">
      <formula1>$AO$15:$AO$16</formula1>
    </dataValidation>
  </dataValidations>
  <pageMargins left="0.51181102362204722" right="0.51181102362204722" top="0.55118110236220474" bottom="0.39370078740157483"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申請書表面 </vt:lpstr>
      <vt:lpstr>申請書裏面 </vt:lpstr>
      <vt:lpstr>【入力例】申請書表面</vt:lpstr>
      <vt:lpstr>【入力例】申請書裏面</vt:lpstr>
      <vt:lpstr>承認書兼許可書【教育委員会使用】</vt:lpstr>
      <vt:lpstr>【入力例】申請書表面!Print_Area</vt:lpstr>
      <vt:lpstr>【入力例】申請書裏面!Print_Area</vt:lpstr>
      <vt:lpstr>承認書兼許可書【教育委員会使用】!Print_Area</vt:lpstr>
      <vt:lpstr>'申請書表面 '!Print_Area</vt:lpstr>
      <vt:lpstr>'申請書裏面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2026-03-04T01:29:24Z</cp:lastPrinted>
  <dcterms:created xsi:type="dcterms:W3CDTF">2015-03-05T08:24:28Z</dcterms:created>
  <dcterms:modified xsi:type="dcterms:W3CDTF">2026-03-06T08:38:45Z</dcterms:modified>
</cp:coreProperties>
</file>