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R7\R6　実施報告関係書類\"/>
    </mc:Choice>
  </mc:AlternateContent>
  <xr:revisionPtr revIDLastSave="0" documentId="13_ncr:1_{14D8DEAF-D846-4839-AEA2-C7B6238063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6中学校施設開放事業実施報告書" sheetId="13" r:id="rId1"/>
    <sheet name="【入力例】" sheetId="14" r:id="rId2"/>
  </sheets>
  <externalReferences>
    <externalReference r:id="rId3"/>
  </externalReferences>
  <definedNames>
    <definedName name="_xlnm.Print_Area" localSheetId="1">【入力例】!$A$1:$O$39</definedName>
    <definedName name="_xlnm.Print_Area" localSheetId="0">様式6中学校施設開放事業実施報告書!$A$1:$O$39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4" l="1"/>
  <c r="N25" i="14"/>
  <c r="M25" i="14"/>
  <c r="L25" i="14"/>
  <c r="K25" i="14"/>
  <c r="J25" i="14"/>
  <c r="I25" i="14"/>
  <c r="H25" i="14"/>
  <c r="G25" i="14"/>
  <c r="F25" i="14"/>
  <c r="E25" i="14"/>
  <c r="D25" i="14"/>
  <c r="C25" i="14"/>
  <c r="P24" i="14"/>
  <c r="O24" i="14"/>
  <c r="P23" i="14"/>
  <c r="O23" i="14"/>
  <c r="O25" i="14" s="1"/>
  <c r="N22" i="14"/>
  <c r="M22" i="14"/>
  <c r="L22" i="14"/>
  <c r="K22" i="14"/>
  <c r="J22" i="14"/>
  <c r="I22" i="14"/>
  <c r="H22" i="14"/>
  <c r="G22" i="14"/>
  <c r="F22" i="14"/>
  <c r="E22" i="14"/>
  <c r="D22" i="14"/>
  <c r="C22" i="14"/>
  <c r="P21" i="14"/>
  <c r="O21" i="14"/>
  <c r="P20" i="14"/>
  <c r="O20" i="14"/>
  <c r="P19" i="14"/>
  <c r="O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P17" i="14"/>
  <c r="O17" i="14"/>
  <c r="P16" i="14"/>
  <c r="O16" i="14"/>
  <c r="P15" i="14"/>
  <c r="O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P13" i="14"/>
  <c r="O13" i="14"/>
  <c r="P12" i="14"/>
  <c r="O12" i="14"/>
  <c r="K9" i="14"/>
  <c r="J9" i="14"/>
  <c r="F7" i="14"/>
  <c r="P28" i="13"/>
  <c r="P24" i="13"/>
  <c r="P23" i="13"/>
  <c r="P21" i="13"/>
  <c r="P20" i="13"/>
  <c r="P19" i="13"/>
  <c r="P15" i="13"/>
  <c r="P17" i="13"/>
  <c r="P16" i="13"/>
  <c r="P13" i="13"/>
  <c r="P12" i="13"/>
  <c r="F7" i="13"/>
  <c r="O22" i="14" l="1"/>
  <c r="O18" i="14"/>
  <c r="O14" i="14"/>
  <c r="O21" i="13" l="1"/>
  <c r="O20" i="13"/>
  <c r="O19" i="13"/>
  <c r="N22" i="13"/>
  <c r="M22" i="13"/>
  <c r="L22" i="13"/>
  <c r="K22" i="13"/>
  <c r="J22" i="13"/>
  <c r="I22" i="13"/>
  <c r="H22" i="13"/>
  <c r="G22" i="13"/>
  <c r="F22" i="13"/>
  <c r="E22" i="13"/>
  <c r="D22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O24" i="13"/>
  <c r="O23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C22" i="13"/>
  <c r="O16" i="13"/>
  <c r="O17" i="13"/>
  <c r="O15" i="13"/>
  <c r="O13" i="13"/>
  <c r="O12" i="13"/>
  <c r="D14" i="13"/>
  <c r="E14" i="13"/>
  <c r="F14" i="13"/>
  <c r="G14" i="13"/>
  <c r="H14" i="13"/>
  <c r="I14" i="13"/>
  <c r="J14" i="13"/>
  <c r="K14" i="13"/>
  <c r="L14" i="13"/>
  <c r="M14" i="13"/>
  <c r="N14" i="13"/>
  <c r="C14" i="13"/>
  <c r="O25" i="13" l="1"/>
  <c r="O22" i="13"/>
  <c r="O18" i="13"/>
  <c r="O14" i="13"/>
  <c r="K9" i="13"/>
  <c r="J9" i="13"/>
</calcChain>
</file>

<file path=xl/sharedStrings.xml><?xml version="1.0" encoding="utf-8"?>
<sst xmlns="http://schemas.openxmlformats.org/spreadsheetml/2006/main" count="136" uniqueCount="58">
  <si>
    <t>堺市教育委員会　教育長　様</t>
  </si>
  <si>
    <t>堺市立</t>
    <rPh sb="0" eb="3">
      <t>サカイシリツ</t>
    </rPh>
    <phoneticPr fontId="3"/>
  </si>
  <si>
    <r>
      <t>堺市立</t>
    </r>
    <r>
      <rPr>
        <u/>
        <sz val="12"/>
        <color theme="1"/>
        <rFont val="ＭＳ 明朝"/>
        <family val="1"/>
        <charset val="128"/>
      </rPr>
      <t>　さかい　</t>
    </r>
    <r>
      <rPr>
        <sz val="12"/>
        <color theme="1"/>
        <rFont val="ＭＳ 明朝"/>
        <family val="1"/>
        <charset val="128"/>
      </rPr>
      <t>小学校施設開放運営委員会</t>
    </r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</si>
  <si>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</si>
  <si>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</si>
  <si>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</si>
  <si>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</si>
  <si>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</si>
  <si>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</si>
  <si>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</si>
  <si>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</si>
  <si>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</si>
  <si>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</si>
  <si>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</si>
  <si>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</si>
  <si>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</si>
  <si>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２　運営委員会開催状況</t>
  </si>
  <si>
    <t>案件</t>
  </si>
  <si>
    <t>参加人数</t>
  </si>
  <si>
    <t>合計</t>
    <rPh sb="0" eb="2">
      <t>ゴウケイ</t>
    </rPh>
    <phoneticPr fontId="3"/>
  </si>
  <si>
    <t>委員長</t>
    <phoneticPr fontId="3"/>
  </si>
  <si>
    <t>利用回数
運動場(回)</t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</si>
  <si>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</si>
  <si>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</si>
  <si>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利用回数
体育館(回)</t>
    <rPh sb="0" eb="2">
      <t>リヨウ</t>
    </rPh>
    <rPh sb="2" eb="4">
      <t>カイスウ</t>
    </rPh>
    <phoneticPr fontId="3"/>
  </si>
  <si>
    <t>夜間</t>
    <rPh sb="0" eb="2">
      <t>ヤカン</t>
    </rPh>
    <phoneticPr fontId="3"/>
  </si>
  <si>
    <t xml:space="preserve">利用人数
（人）
</t>
    <rPh sb="0" eb="2">
      <t>リヨウ</t>
    </rPh>
    <rPh sb="2" eb="4">
      <t>ニンズウ</t>
    </rPh>
    <rPh sb="6" eb="7">
      <t>ニン</t>
    </rPh>
    <phoneticPr fontId="3"/>
  </si>
  <si>
    <t>大人</t>
    <phoneticPr fontId="3"/>
  </si>
  <si>
    <t>月日</t>
    <phoneticPr fontId="3"/>
  </si>
  <si>
    <t>中学校施設開放運営委員会</t>
    <rPh sb="0" eb="3">
      <t>チュウガッコウ</t>
    </rPh>
    <rPh sb="3" eb="5">
      <t>シセツ</t>
    </rPh>
    <rPh sb="5" eb="7">
      <t>カイホウ</t>
    </rPh>
    <rPh sb="7" eb="9">
      <t>ウンエイ</t>
    </rPh>
    <rPh sb="9" eb="12">
      <t>イインカイ</t>
    </rPh>
    <phoneticPr fontId="3"/>
  </si>
  <si>
    <t>様式６</t>
    <rPh sb="0" eb="2">
      <t>ヨウシキ</t>
    </rPh>
    <phoneticPr fontId="3"/>
  </si>
  <si>
    <t>年4月１日</t>
    <rPh sb="0" eb="1">
      <t>ネン</t>
    </rPh>
    <rPh sb="2" eb="3">
      <t>ツキ</t>
    </rPh>
    <rPh sb="4" eb="5">
      <t>ニチ</t>
    </rPh>
    <phoneticPr fontId="3"/>
  </si>
  <si>
    <t>年3月31日</t>
    <rPh sb="0" eb="1">
      <t>ネン</t>
    </rPh>
    <rPh sb="2" eb="3">
      <t>ガツ</t>
    </rPh>
    <rPh sb="5" eb="6">
      <t>ニチ</t>
    </rPh>
    <phoneticPr fontId="3"/>
  </si>
  <si>
    <t>中学校施設開放事業実施報告書</t>
    <rPh sb="0" eb="1">
      <t>チュウ</t>
    </rPh>
    <phoneticPr fontId="3"/>
  </si>
  <si>
    <t>１　開放状況   実施期間　</t>
    <phoneticPr fontId="3"/>
  </si>
  <si>
    <t>～</t>
    <phoneticPr fontId="3"/>
  </si>
  <si>
    <t>年3月3１日</t>
    <rPh sb="0" eb="1">
      <t>ネン</t>
    </rPh>
    <rPh sb="2" eb="3">
      <t>ツキ</t>
    </rPh>
    <rPh sb="5" eb="6">
      <t>ニチ</t>
    </rPh>
    <phoneticPr fontId="3"/>
  </si>
  <si>
    <r>
      <t>①</t>
    </r>
    <r>
      <rPr>
        <u/>
        <sz val="12"/>
        <color theme="1"/>
        <rFont val="ＭＳ 明朝"/>
        <family val="1"/>
        <charset val="128"/>
      </rPr>
      <t>夜間運動場を除く</t>
    </r>
    <r>
      <rPr>
        <sz val="12"/>
        <color theme="1"/>
        <rFont val="ＭＳ 明朝"/>
        <family val="1"/>
        <charset val="128"/>
      </rPr>
      <t>体育施設　使用状況</t>
    </r>
    <rPh sb="1" eb="3">
      <t>ヤカン</t>
    </rPh>
    <rPh sb="3" eb="6">
      <t>ウンドウジョウ</t>
    </rPh>
    <rPh sb="7" eb="8">
      <t>ノゾ</t>
    </rPh>
    <rPh sb="9" eb="11">
      <t>タイイク</t>
    </rPh>
    <rPh sb="11" eb="13">
      <t>シセツ</t>
    </rPh>
    <rPh sb="14" eb="16">
      <t>シヨウ</t>
    </rPh>
    <rPh sb="16" eb="18">
      <t>ジョウキョウ</t>
    </rPh>
    <phoneticPr fontId="3"/>
  </si>
  <si>
    <t>３　個人情報の消去又は廃棄状況</t>
    <rPh sb="2" eb="4">
      <t>コジン</t>
    </rPh>
    <rPh sb="4" eb="6">
      <t>ジョウホウ</t>
    </rPh>
    <rPh sb="7" eb="9">
      <t>ショウキョ</t>
    </rPh>
    <rPh sb="9" eb="10">
      <t>マタ</t>
    </rPh>
    <rPh sb="11" eb="13">
      <t>ハイキ</t>
    </rPh>
    <rPh sb="13" eb="15">
      <t>ジョウキョウ</t>
    </rPh>
    <phoneticPr fontId="3"/>
  </si>
  <si>
    <t>令和</t>
  </si>
  <si>
    <t>利用回数
その他
(テニスコート)
(回）</t>
    <rPh sb="0" eb="2">
      <t>リヨウ</t>
    </rPh>
    <rPh sb="2" eb="4">
      <t>カイスウ</t>
    </rPh>
    <rPh sb="8" eb="9">
      <t>タ</t>
    </rPh>
    <rPh sb="20" eb="21">
      <t>カイ</t>
    </rPh>
    <phoneticPr fontId="3"/>
  </si>
  <si>
    <t>令和６年度　堺市立</t>
    <rPh sb="0" eb="2">
      <t>レイワ</t>
    </rPh>
    <rPh sb="3" eb="5">
      <t>ネンド</t>
    </rPh>
    <rPh sb="6" eb="9">
      <t>サカイシリツ</t>
    </rPh>
    <phoneticPr fontId="3"/>
  </si>
  <si>
    <t>令和</t>
    <rPh sb="0" eb="2">
      <t>レイワ</t>
    </rPh>
    <phoneticPr fontId="3"/>
  </si>
  <si>
    <t>こども</t>
    <phoneticPr fontId="3"/>
  </si>
  <si>
    <t>日時：令和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</si>
  <si>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</si>
  <si>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</si>
  <si>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</si>
  <si>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</si>
  <si>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</si>
  <si>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内容：令和５年度における本件業務を処理するため堺市から提供され、又は自らが収集した個人情報について、</t>
    <phoneticPr fontId="3"/>
  </si>
  <si>
    <t xml:space="preserve">     当該業務に係る契約の終了に伴い、保有する必要がなくなりま したので、当該個人情報に係る書類</t>
    <phoneticPr fontId="3"/>
  </si>
  <si>
    <t>　 　についてはシュレッダー処理のうえ廃棄し、当該個人情報に係る書類データ類については消去したことを</t>
    <phoneticPr fontId="3"/>
  </si>
  <si>
    <t>　　 報告いたします。</t>
    <phoneticPr fontId="3"/>
  </si>
  <si>
    <t>●●</t>
    <phoneticPr fontId="3"/>
  </si>
  <si>
    <t>堺　太郎</t>
    <phoneticPr fontId="3"/>
  </si>
  <si>
    <t>役員会議・利用調整</t>
    <phoneticPr fontId="3"/>
  </si>
  <si>
    <t>利用調整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</si>
</sst>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2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 indent="15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8" fillId="0" borderId="0" xfId="2" applyFont="1" applyAlignment="1" applyProtection="1"/>
    <xf numFmtId="0" fontId="6" fillId="0" borderId="0" xfId="0" applyFont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alignment vertical="center"/>
    </xf>
    <xf numFmtId="0" fontId="8" fillId="0" borderId="17" xfId="0" applyFont="1" applyBorder="1" applyAlignment="1" applyProtection="1">
      <alignment horizontal="center" vertical="center" wrapText="1"/>
    </xf>
    <xf numFmtId="38" fontId="11" fillId="2" borderId="9" xfId="1" applyFont="1" applyFill="1" applyBorder="1" applyAlignment="1" applyProtection="1">
      <alignment horizontal="right" vertical="center" wrapText="1"/>
    </xf>
    <xf numFmtId="38" fontId="11" fillId="3" borderId="9" xfId="1" applyFont="1" applyFill="1" applyBorder="1" applyAlignment="1" applyProtection="1">
      <alignment horizontal="right" vertical="center" wrapText="1"/>
    </xf>
    <xf numFmtId="38" fontId="11" fillId="0" borderId="7" xfId="1" applyFont="1" applyBorder="1" applyAlignment="1" applyProtection="1">
      <alignment horizontal="right" vertical="center" wrapText="1"/>
    </xf>
    <xf numFmtId="0" fontId="8" fillId="0" borderId="13" xfId="0" applyFont="1" applyBorder="1" applyAlignment="1" applyProtection="1">
      <alignment horizontal="center" vertical="center" wrapText="1"/>
    </xf>
    <xf numFmtId="38" fontId="11" fillId="2" borderId="13" xfId="1" applyFont="1" applyFill="1" applyBorder="1" applyAlignment="1" applyProtection="1">
      <alignment horizontal="right" vertical="center" wrapText="1"/>
    </xf>
    <xf numFmtId="38" fontId="11" fillId="2" borderId="30" xfId="1" applyFont="1" applyFill="1" applyBorder="1" applyAlignment="1" applyProtection="1">
      <alignment horizontal="right" vertical="center" wrapText="1"/>
    </xf>
    <xf numFmtId="38" fontId="11" fillId="0" borderId="14" xfId="1" applyFont="1" applyBorder="1" applyAlignment="1" applyProtection="1">
      <alignment horizontal="right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38" fontId="11" fillId="0" borderId="11" xfId="1" applyFont="1" applyFill="1" applyBorder="1" applyAlignment="1" applyProtection="1">
      <alignment horizontal="right" vertical="center" wrapText="1"/>
    </xf>
    <xf numFmtId="38" fontId="11" fillId="0" borderId="12" xfId="1" applyFont="1" applyFill="1" applyBorder="1" applyAlignment="1" applyProtection="1">
      <alignment horizontal="right" vertical="center" wrapText="1"/>
    </xf>
    <xf numFmtId="0" fontId="8" fillId="0" borderId="25" xfId="0" applyFont="1" applyBorder="1" applyAlignment="1" applyProtection="1">
      <alignment horizontal="center" vertical="center" wrapText="1"/>
    </xf>
    <xf numFmtId="38" fontId="11" fillId="2" borderId="27" xfId="1" applyFont="1" applyFill="1" applyBorder="1" applyAlignment="1" applyProtection="1">
      <alignment horizontal="right" vertical="center" wrapText="1"/>
    </xf>
    <xf numFmtId="38" fontId="11" fillId="0" borderId="10" xfId="1" applyFont="1" applyBorder="1" applyAlignment="1" applyProtection="1">
      <alignment horizontal="right" vertical="center" wrapText="1"/>
    </xf>
    <xf numFmtId="0" fontId="8" fillId="0" borderId="23" xfId="0" applyFont="1" applyBorder="1" applyAlignment="1" applyProtection="1">
      <alignment horizontal="center" vertical="center" wrapText="1"/>
    </xf>
    <xf numFmtId="38" fontId="11" fillId="2" borderId="23" xfId="1" applyFont="1" applyFill="1" applyBorder="1" applyAlignment="1" applyProtection="1">
      <alignment horizontal="right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38" fontId="11" fillId="2" borderId="6" xfId="1" applyFont="1" applyFill="1" applyBorder="1" applyAlignment="1" applyProtection="1">
      <alignment horizontal="right" vertical="center" wrapText="1"/>
    </xf>
    <xf numFmtId="38" fontId="11" fillId="0" borderId="37" xfId="1" applyFont="1" applyBorder="1" applyAlignment="1" applyProtection="1">
      <alignment horizontal="right" vertical="center" wrapText="1"/>
    </xf>
    <xf numFmtId="38" fontId="11" fillId="2" borderId="24" xfId="1" applyFont="1" applyFill="1" applyBorder="1" applyAlignment="1" applyProtection="1">
      <alignment horizontal="right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/>
    <xf numFmtId="0" fontId="1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>
      <alignment vertical="center"/>
    </xf>
    <xf numFmtId="56" fontId="8" fillId="2" borderId="1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56" fontId="8" fillId="0" borderId="18" xfId="0" applyNumberFormat="1" applyFont="1" applyFill="1" applyBorder="1" applyAlignment="1" applyProtection="1">
      <alignment horizontal="center" vertical="center" wrapText="1"/>
    </xf>
    <xf numFmtId="56" fontId="8" fillId="0" borderId="19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38" fontId="11" fillId="2" borderId="9" xfId="1" applyFont="1" applyFill="1" applyBorder="1" applyAlignment="1" applyProtection="1">
      <alignment horizontal="right" vertical="center" wrapText="1"/>
      <protection locked="0"/>
    </xf>
    <xf numFmtId="38" fontId="11" fillId="3" borderId="9" xfId="1" applyFont="1" applyFill="1" applyBorder="1" applyAlignment="1" applyProtection="1">
      <alignment horizontal="right" vertical="center" wrapText="1"/>
      <protection locked="0"/>
    </xf>
    <xf numFmtId="38" fontId="11" fillId="2" borderId="13" xfId="1" applyFont="1" applyFill="1" applyBorder="1" applyAlignment="1" applyProtection="1">
      <alignment horizontal="right" vertical="center" wrapText="1"/>
      <protection locked="0"/>
    </xf>
    <xf numFmtId="38" fontId="11" fillId="2" borderId="30" xfId="1" applyFont="1" applyFill="1" applyBorder="1" applyAlignment="1" applyProtection="1">
      <alignment horizontal="right" vertical="center" wrapText="1"/>
      <protection locked="0"/>
    </xf>
    <xf numFmtId="38" fontId="11" fillId="2" borderId="27" xfId="1" applyFont="1" applyFill="1" applyBorder="1" applyAlignment="1" applyProtection="1">
      <alignment horizontal="right" vertical="center" wrapText="1"/>
      <protection locked="0"/>
    </xf>
    <xf numFmtId="38" fontId="11" fillId="2" borderId="23" xfId="1" applyFont="1" applyFill="1" applyBorder="1" applyAlignment="1" applyProtection="1">
      <alignment horizontal="right" vertical="center" wrapText="1"/>
      <protection locked="0"/>
    </xf>
    <xf numFmtId="38" fontId="11" fillId="2" borderId="6" xfId="1" applyFont="1" applyFill="1" applyBorder="1" applyAlignment="1" applyProtection="1">
      <alignment horizontal="right" vertical="center" wrapText="1"/>
      <protection locked="0"/>
    </xf>
    <xf numFmtId="38" fontId="11" fillId="2" borderId="24" xfId="1" applyFont="1" applyFill="1" applyBorder="1" applyAlignment="1" applyProtection="1">
      <alignment horizontal="right" vertical="center" wrapText="1"/>
      <protection locked="0"/>
    </xf>
    <xf numFmtId="56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56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56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56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56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56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56" fontId="8" fillId="0" borderId="36" xfId="0" applyNumberFormat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DE9D9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152400</xdr:rowOff>
    </xdr:from>
    <xdr:to>
      <xdr:col>10</xdr:col>
      <xdr:colOff>371475</xdr:colOff>
      <xdr:row>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FE6E9F-60FE-4483-8507-73B4BB84A2E2}"/>
            </a:ext>
          </a:extLst>
        </xdr:cNvPr>
        <xdr:cNvSpPr/>
      </xdr:nvSpPr>
      <xdr:spPr bwMode="auto">
        <a:xfrm>
          <a:off x="2209800" y="152400"/>
          <a:ext cx="3581400" cy="514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03200" indent="-203200" algn="l"/>
          <a:r>
            <a:rPr 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r>
            <a:rPr 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228600</xdr:colOff>
      <xdr:row>4</xdr:row>
      <xdr:rowOff>285750</xdr:rowOff>
    </xdr:from>
    <xdr:to>
      <xdr:col>9</xdr:col>
      <xdr:colOff>38099</xdr:colOff>
      <xdr:row>5</xdr:row>
      <xdr:rowOff>238125</xdr:rowOff>
    </xdr:to>
    <xdr:sp macro="" textlink="">
      <xdr:nvSpPr>
        <xdr:cNvPr id="3" name="角丸四角形吹き出し 123">
          <a:extLst>
            <a:ext uri="{FF2B5EF4-FFF2-40B4-BE49-F238E27FC236}">
              <a16:creationId xmlns:a16="http://schemas.microsoft.com/office/drawing/2014/main" id="{83A4B410-37F1-4937-AE69-6168F78FEB64}"/>
            </a:ext>
          </a:extLst>
        </xdr:cNvPr>
        <xdr:cNvSpPr>
          <a:spLocks noChangeArrowheads="1"/>
        </xdr:cNvSpPr>
      </xdr:nvSpPr>
      <xdr:spPr bwMode="auto">
        <a:xfrm>
          <a:off x="1685925" y="1200150"/>
          <a:ext cx="3343274" cy="276225"/>
        </a:xfrm>
        <a:prstGeom prst="wedgeRoundRectCallout">
          <a:avLst>
            <a:gd name="adj1" fmla="val 64558"/>
            <a:gd name="adj2" fmla="val -38701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00020" algn="ctr"/>
              <a:tab pos="5400040" algn="r"/>
              <a:tab pos="533400" algn="l"/>
            </a:tabLst>
            <a:defRPr/>
          </a:pP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ja-JP" altLang="en-US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</a:t>
          </a: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年度の委員長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の氏名を入力してください。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333375</xdr:colOff>
      <xdr:row>12</xdr:row>
      <xdr:rowOff>333375</xdr:rowOff>
    </xdr:from>
    <xdr:to>
      <xdr:col>13</xdr:col>
      <xdr:colOff>228600</xdr:colOff>
      <xdr:row>13</xdr:row>
      <xdr:rowOff>323850</xdr:rowOff>
    </xdr:to>
    <xdr:sp macro="" textlink="">
      <xdr:nvSpPr>
        <xdr:cNvPr id="4" name="角丸四角形吹き出し 123">
          <a:extLst>
            <a:ext uri="{FF2B5EF4-FFF2-40B4-BE49-F238E27FC236}">
              <a16:creationId xmlns:a16="http://schemas.microsoft.com/office/drawing/2014/main" id="{713243A3-8E88-4129-87CF-CEE836B0DA12}"/>
            </a:ext>
          </a:extLst>
        </xdr:cNvPr>
        <xdr:cNvSpPr>
          <a:spLocks noChangeArrowheads="1"/>
        </xdr:cNvSpPr>
      </xdr:nvSpPr>
      <xdr:spPr bwMode="auto">
        <a:xfrm>
          <a:off x="2295525" y="3657600"/>
          <a:ext cx="4943475" cy="361950"/>
        </a:xfrm>
        <a:prstGeom prst="wedgeRoundRectCallout">
          <a:avLst>
            <a:gd name="adj1" fmla="val -19504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ご利用が無い場合でも、回数・人数は「０（ゼロ）」を入力してください。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>
            <a:tabLst>
              <a:tab pos="2700020" algn="ctr"/>
              <a:tab pos="5400040" algn="r"/>
              <a:tab pos="533400" algn="l"/>
            </a:tabLst>
          </a:pP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228600</xdr:colOff>
      <xdr:row>35</xdr:row>
      <xdr:rowOff>285750</xdr:rowOff>
    </xdr:from>
    <xdr:to>
      <xdr:col>14</xdr:col>
      <xdr:colOff>133350</xdr:colOff>
      <xdr:row>38</xdr:row>
      <xdr:rowOff>9525</xdr:rowOff>
    </xdr:to>
    <xdr:sp macro="" textlink="">
      <xdr:nvSpPr>
        <xdr:cNvPr id="5" name="角丸四角形吹き出し 2049">
          <a:extLst>
            <a:ext uri="{FF2B5EF4-FFF2-40B4-BE49-F238E27FC236}">
              <a16:creationId xmlns:a16="http://schemas.microsoft.com/office/drawing/2014/main" id="{8522EDEF-FBBF-42D5-BA99-A6D6ECEBF596}"/>
            </a:ext>
          </a:extLst>
        </xdr:cNvPr>
        <xdr:cNvSpPr>
          <a:spLocks noChangeArrowheads="1"/>
        </xdr:cNvSpPr>
      </xdr:nvSpPr>
      <xdr:spPr bwMode="auto">
        <a:xfrm>
          <a:off x="2695575" y="11277600"/>
          <a:ext cx="4953000" cy="666750"/>
        </a:xfrm>
        <a:prstGeom prst="wedgeRoundRectCallout">
          <a:avLst>
            <a:gd name="adj1" fmla="val -43098"/>
            <a:gd name="adj2" fmla="val -927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消去又は廃棄した日時を記入してください。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年３月３１日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時点では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におけるものになります。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なお、個人情報の保存期間は業務終了後１年としています。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just"/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171450</xdr:colOff>
      <xdr:row>28</xdr:row>
      <xdr:rowOff>133350</xdr:rowOff>
    </xdr:from>
    <xdr:to>
      <xdr:col>11</xdr:col>
      <xdr:colOff>19050</xdr:colOff>
      <xdr:row>29</xdr:row>
      <xdr:rowOff>130175</xdr:rowOff>
    </xdr:to>
    <xdr:sp macro="" textlink="">
      <xdr:nvSpPr>
        <xdr:cNvPr id="6" name="角丸四角形吹き出し 2049">
          <a:extLst>
            <a:ext uri="{FF2B5EF4-FFF2-40B4-BE49-F238E27FC236}">
              <a16:creationId xmlns:a16="http://schemas.microsoft.com/office/drawing/2014/main" id="{AABB948B-FBFC-42A0-AD01-018ADADC0D44}"/>
            </a:ext>
          </a:extLst>
        </xdr:cNvPr>
        <xdr:cNvSpPr>
          <a:spLocks noChangeArrowheads="1"/>
        </xdr:cNvSpPr>
      </xdr:nvSpPr>
      <xdr:spPr bwMode="auto">
        <a:xfrm>
          <a:off x="3143250" y="9239250"/>
          <a:ext cx="2876550" cy="301625"/>
        </a:xfrm>
        <a:prstGeom prst="wedgeRoundRectCallout">
          <a:avLst>
            <a:gd name="adj1" fmla="val -37128"/>
            <a:gd name="adj2" fmla="val -113347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必ず、１日以上、ご入力ください。</a:t>
          </a:r>
          <a:r>
            <a:rPr 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as02\FILE5002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"/>
  <sheetViews>
    <sheetView tabSelected="1" view="pageBreakPreview" zoomScaleNormal="100" zoomScaleSheetLayoutView="100" workbookViewId="0">
      <selection activeCell="J5" sqref="J5:N5"/>
    </sheetView>
  </sheetViews>
  <sheetFormatPr defaultRowHeight="13.5"/>
  <cols>
    <col min="1" max="1" width="10.625" style="3" customWidth="1"/>
    <col min="2" max="2" width="7.5" style="3" bestFit="1" customWidth="1"/>
    <col min="3" max="15" width="6.625" style="3" customWidth="1"/>
    <col min="16" max="16" width="9.5" style="3" bestFit="1" customWidth="1"/>
    <col min="17" max="16384" width="9" style="3"/>
  </cols>
  <sheetData>
    <row r="1" spans="1:20" ht="24">
      <c r="A1" s="2"/>
      <c r="B1" s="2"/>
      <c r="H1" s="4"/>
      <c r="M1" s="87" t="s">
        <v>30</v>
      </c>
      <c r="N1" s="87"/>
      <c r="O1" s="87"/>
    </row>
    <row r="2" spans="1:20" ht="10.5" customHeight="1">
      <c r="A2" s="2"/>
      <c r="B2" s="2"/>
      <c r="H2" s="4"/>
      <c r="M2" s="5"/>
      <c r="N2" s="5"/>
      <c r="O2" s="5"/>
    </row>
    <row r="3" spans="1:20">
      <c r="A3" s="6"/>
      <c r="B3" s="6"/>
      <c r="L3" s="7" t="s">
        <v>39</v>
      </c>
      <c r="M3" s="8">
        <v>7</v>
      </c>
      <c r="N3" s="9" t="s">
        <v>32</v>
      </c>
      <c r="O3" s="9"/>
    </row>
    <row r="4" spans="1:20" ht="24" customHeight="1">
      <c r="A4" s="88" t="s">
        <v>0</v>
      </c>
      <c r="B4" s="88"/>
      <c r="C4" s="88"/>
      <c r="D4" s="88"/>
      <c r="I4" s="6" t="s">
        <v>1</v>
      </c>
      <c r="J4" s="92"/>
      <c r="K4" s="92"/>
      <c r="L4" s="3" t="s">
        <v>29</v>
      </c>
      <c r="M4" s="10"/>
      <c r="N4" s="10"/>
    </row>
    <row r="5" spans="1:20" ht="25.5" customHeight="1">
      <c r="A5" s="11" t="s">
        <v>2</v>
      </c>
      <c r="B5" s="11"/>
      <c r="I5" s="12" t="s">
        <v>20</v>
      </c>
      <c r="J5" s="92"/>
      <c r="K5" s="92"/>
      <c r="L5" s="92"/>
      <c r="M5" s="92"/>
      <c r="N5" s="92"/>
      <c r="O5" s="13"/>
    </row>
    <row r="6" spans="1:20" ht="24.75" customHeight="1">
      <c r="A6" s="11"/>
      <c r="B6" s="11"/>
      <c r="J6" s="12"/>
      <c r="K6" s="14"/>
      <c r="L6" s="15"/>
      <c r="M6" s="10"/>
      <c r="N6" s="5"/>
      <c r="O6" s="10"/>
    </row>
    <row r="7" spans="1:20" s="16" customFormat="1" ht="18.75">
      <c r="B7" s="17"/>
      <c r="C7" s="18"/>
      <c r="D7" s="17"/>
      <c r="E7" s="19" t="s">
        <v>41</v>
      </c>
      <c r="F7" s="94" t="str">
        <f>IF(J4="","",J4)</f>
        <v/>
      </c>
      <c r="G7" s="94"/>
      <c r="H7" s="17" t="s">
        <v>33</v>
      </c>
      <c r="I7" s="17"/>
      <c r="J7" s="17"/>
      <c r="K7" s="17"/>
      <c r="L7" s="17"/>
      <c r="M7" s="17"/>
      <c r="N7" s="17"/>
      <c r="O7" s="17"/>
    </row>
    <row r="8" spans="1:20" s="16" customFormat="1" ht="9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20" s="21" customFormat="1" ht="16.5" customHeight="1">
      <c r="A9" s="20" t="s">
        <v>34</v>
      </c>
      <c r="B9" s="20"/>
      <c r="E9" s="22" t="s">
        <v>42</v>
      </c>
      <c r="F9" s="8">
        <v>6</v>
      </c>
      <c r="G9" s="22" t="s">
        <v>31</v>
      </c>
      <c r="I9" s="22" t="s">
        <v>35</v>
      </c>
      <c r="J9" s="22" t="str">
        <f>E9</f>
        <v>令和</v>
      </c>
      <c r="K9" s="8">
        <f>F9+1</f>
        <v>7</v>
      </c>
      <c r="L9" s="22" t="s">
        <v>36</v>
      </c>
      <c r="N9" s="22"/>
      <c r="O9" s="22"/>
      <c r="P9" s="22"/>
      <c r="Q9" s="22"/>
      <c r="R9" s="22"/>
      <c r="S9" s="22"/>
      <c r="T9" s="22"/>
    </row>
    <row r="10" spans="1:20" s="21" customFormat="1" ht="26.25" customHeight="1" thickBot="1">
      <c r="A10" s="23" t="s">
        <v>37</v>
      </c>
      <c r="B10" s="20"/>
    </row>
    <row r="11" spans="1:20" s="28" customFormat="1" ht="39.950000000000003" customHeight="1" thickBot="1">
      <c r="A11" s="24"/>
      <c r="B11" s="25"/>
      <c r="C11" s="26" t="s">
        <v>3</v>
      </c>
      <c r="D11" s="26" t="s">
        <v>4</v>
      </c>
      <c r="E11" s="26" t="s">
        <v>5</v>
      </c>
      <c r="F11" s="26" t="s">
        <v>6</v>
      </c>
      <c r="G11" s="26" t="s">
        <v>7</v>
      </c>
      <c r="H11" s="26" t="s">
        <v>8</v>
      </c>
      <c r="I11" s="26" t="s">
        <v>9</v>
      </c>
      <c r="J11" s="26" t="s">
        <v>10</v>
      </c>
      <c r="K11" s="26" t="s">
        <v>11</v>
      </c>
      <c r="L11" s="26" t="s">
        <v>12</v>
      </c>
      <c r="M11" s="26" t="s">
        <v>13</v>
      </c>
      <c r="N11" s="26" t="s">
        <v>14</v>
      </c>
      <c r="O11" s="27" t="s">
        <v>15</v>
      </c>
    </row>
    <row r="12" spans="1:20" ht="29.25" customHeight="1">
      <c r="A12" s="89" t="s">
        <v>21</v>
      </c>
      <c r="B12" s="29" t="s">
        <v>22</v>
      </c>
      <c r="C12" s="62"/>
      <c r="D12" s="62"/>
      <c r="E12" s="63"/>
      <c r="F12" s="62"/>
      <c r="G12" s="62"/>
      <c r="H12" s="62"/>
      <c r="I12" s="62"/>
      <c r="J12" s="62"/>
      <c r="K12" s="62"/>
      <c r="L12" s="62"/>
      <c r="M12" s="62"/>
      <c r="N12" s="62"/>
      <c r="O12" s="32" t="str">
        <f>IF(SUM(C12:N12)=0,"",SUM(C12:N12))</f>
        <v/>
      </c>
      <c r="P12" s="3" t="str">
        <f>IF(OR(C12="",D12="",E12="",F12="",G12="",H12="",I12="",J12="",K12="",L12="",M12="",N12=""),"空欄には「０」を入力してください。","")</f>
        <v>空欄には「０」を入力してください。</v>
      </c>
    </row>
    <row r="13" spans="1:20" ht="29.25" customHeight="1" thickBot="1">
      <c r="A13" s="90"/>
      <c r="B13" s="33" t="s">
        <v>23</v>
      </c>
      <c r="C13" s="64"/>
      <c r="D13" s="64"/>
      <c r="E13" s="64"/>
      <c r="F13" s="64"/>
      <c r="G13" s="64"/>
      <c r="H13" s="64"/>
      <c r="I13" s="64"/>
      <c r="J13" s="65"/>
      <c r="K13" s="65"/>
      <c r="L13" s="65"/>
      <c r="M13" s="65"/>
      <c r="N13" s="65"/>
      <c r="O13" s="36" t="str">
        <f>IF(SUM(C13:N13)=0,"",SUM(C13:N13))</f>
        <v/>
      </c>
      <c r="P13" s="3" t="str">
        <f>IF(OR(C13="",D13="",E13="",F13="",G13="",H13="",I13="",J13="",K13="",L13="",M13="",N13=""),"空欄には「０」を入力してください。","")</f>
        <v>空欄には「０」を入力してください。</v>
      </c>
    </row>
    <row r="14" spans="1:20" s="28" customFormat="1" ht="29.25" customHeight="1" thickTop="1" thickBot="1">
      <c r="A14" s="91"/>
      <c r="B14" s="37" t="s">
        <v>19</v>
      </c>
      <c r="C14" s="38" t="str">
        <f>IF(SUM(C12:C13)=0,"",SUM(C12:C13))</f>
        <v/>
      </c>
      <c r="D14" s="38" t="str">
        <f t="shared" ref="D14:O14" si="0">IF(SUM(D12:D13)=0,"",SUM(D12:D13))</f>
        <v/>
      </c>
      <c r="E14" s="38" t="str">
        <f t="shared" si="0"/>
        <v/>
      </c>
      <c r="F14" s="38" t="str">
        <f t="shared" si="0"/>
        <v/>
      </c>
      <c r="G14" s="38" t="str">
        <f t="shared" si="0"/>
        <v/>
      </c>
      <c r="H14" s="38" t="str">
        <f t="shared" si="0"/>
        <v/>
      </c>
      <c r="I14" s="38" t="str">
        <f t="shared" si="0"/>
        <v/>
      </c>
      <c r="J14" s="38" t="str">
        <f t="shared" si="0"/>
        <v/>
      </c>
      <c r="K14" s="38" t="str">
        <f t="shared" si="0"/>
        <v/>
      </c>
      <c r="L14" s="38" t="str">
        <f t="shared" si="0"/>
        <v/>
      </c>
      <c r="M14" s="38" t="str">
        <f t="shared" si="0"/>
        <v/>
      </c>
      <c r="N14" s="38" t="str">
        <f t="shared" si="0"/>
        <v/>
      </c>
      <c r="O14" s="39" t="str">
        <f t="shared" si="0"/>
        <v/>
      </c>
    </row>
    <row r="15" spans="1:20" ht="29.25" customHeight="1">
      <c r="A15" s="90" t="s">
        <v>24</v>
      </c>
      <c r="B15" s="40" t="s">
        <v>22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42" t="str">
        <f>IF(SUM(C15:N15)=0,"",SUM(C15:N15))</f>
        <v/>
      </c>
      <c r="P15" s="3" t="str">
        <f>IF(OR(C15="",D15="",E15="",F15="",G15="",H15="",I15="",J15="",K15="",L15="",M15="",N15=""),"空欄には「０」を入力してください。","")</f>
        <v>空欄には「０」を入力してください。</v>
      </c>
    </row>
    <row r="16" spans="1:20" ht="29.25" customHeight="1">
      <c r="A16" s="90"/>
      <c r="B16" s="43" t="s">
        <v>23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42" t="str">
        <f>IF(SUM(C16:N16)=0,"",SUM(C16:N16))</f>
        <v/>
      </c>
      <c r="P16" s="3" t="str">
        <f t="shared" ref="P16:P24" si="1">IF(OR(C16="",D16="",E16="",F16="",G16="",H16="",I16="",J16="",K16="",L16="",M16="",N16=""),"空欄には「０」を入力してください。","")</f>
        <v>空欄には「０」を入力してください。</v>
      </c>
    </row>
    <row r="17" spans="1:17" ht="29.25" customHeight="1" thickBot="1">
      <c r="A17" s="90"/>
      <c r="B17" s="45" t="s">
        <v>25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36" t="str">
        <f>IF(SUM(C17:N17)=0,"",SUM(C17:N17))</f>
        <v/>
      </c>
      <c r="P17" s="3" t="str">
        <f t="shared" si="1"/>
        <v>空欄には「０」を入力してください。</v>
      </c>
    </row>
    <row r="18" spans="1:17" s="28" customFormat="1" ht="29.25" customHeight="1" thickTop="1" thickBot="1">
      <c r="A18" s="91"/>
      <c r="B18" s="46" t="s">
        <v>19</v>
      </c>
      <c r="C18" s="38" t="str">
        <f t="shared" ref="C18:O18" si="2">IF(SUM(C15:C17)=0,"",SUM(C15:C17))</f>
        <v/>
      </c>
      <c r="D18" s="38" t="str">
        <f t="shared" si="2"/>
        <v/>
      </c>
      <c r="E18" s="38" t="str">
        <f t="shared" si="2"/>
        <v/>
      </c>
      <c r="F18" s="38" t="str">
        <f t="shared" si="2"/>
        <v/>
      </c>
      <c r="G18" s="38" t="str">
        <f t="shared" si="2"/>
        <v/>
      </c>
      <c r="H18" s="38" t="str">
        <f t="shared" si="2"/>
        <v/>
      </c>
      <c r="I18" s="38" t="str">
        <f t="shared" si="2"/>
        <v/>
      </c>
      <c r="J18" s="38" t="str">
        <f t="shared" si="2"/>
        <v/>
      </c>
      <c r="K18" s="38" t="str">
        <f t="shared" si="2"/>
        <v/>
      </c>
      <c r="L18" s="38" t="str">
        <f t="shared" si="2"/>
        <v/>
      </c>
      <c r="M18" s="38" t="str">
        <f t="shared" si="2"/>
        <v/>
      </c>
      <c r="N18" s="38" t="str">
        <f t="shared" si="2"/>
        <v/>
      </c>
      <c r="O18" s="39" t="str">
        <f t="shared" si="2"/>
        <v/>
      </c>
    </row>
    <row r="19" spans="1:17" ht="29.25" customHeight="1">
      <c r="A19" s="89" t="s">
        <v>40</v>
      </c>
      <c r="B19" s="29" t="s">
        <v>22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48" t="str">
        <f>IF(SUM(C19:N19)=0,"",SUM(C19:N19))</f>
        <v/>
      </c>
      <c r="P19" s="3" t="str">
        <f t="shared" si="1"/>
        <v>空欄には「０」を入力してください。</v>
      </c>
    </row>
    <row r="20" spans="1:17" ht="29.25" customHeight="1">
      <c r="A20" s="90"/>
      <c r="B20" s="43" t="s">
        <v>23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42" t="str">
        <f>IF(SUM(C20:N20)=0,"",SUM(C20:N20))</f>
        <v/>
      </c>
      <c r="P20" s="3" t="str">
        <f t="shared" si="1"/>
        <v>空欄には「０」を入力してください。</v>
      </c>
    </row>
    <row r="21" spans="1:17" ht="29.25" customHeight="1" thickBot="1">
      <c r="A21" s="90"/>
      <c r="B21" s="45" t="s">
        <v>25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36" t="str">
        <f>IF(SUM(C21:N21)=0,"",SUM(C21:N21))</f>
        <v/>
      </c>
      <c r="P21" s="3" t="str">
        <f t="shared" si="1"/>
        <v>空欄には「０」を入力してください。</v>
      </c>
    </row>
    <row r="22" spans="1:17" s="28" customFormat="1" ht="29.25" customHeight="1" thickTop="1" thickBot="1">
      <c r="A22" s="91"/>
      <c r="B22" s="46" t="s">
        <v>19</v>
      </c>
      <c r="C22" s="38" t="str">
        <f>IF(SUM(C19:C21)=0,"",SUM(C19:C21))</f>
        <v/>
      </c>
      <c r="D22" s="38" t="str">
        <f t="shared" ref="D22:O22" si="3">IF(SUM(D19:D21)=0,"",SUM(D19:D21))</f>
        <v/>
      </c>
      <c r="E22" s="38" t="str">
        <f t="shared" si="3"/>
        <v/>
      </c>
      <c r="F22" s="38" t="str">
        <f t="shared" si="3"/>
        <v/>
      </c>
      <c r="G22" s="38" t="str">
        <f t="shared" si="3"/>
        <v/>
      </c>
      <c r="H22" s="38" t="str">
        <f t="shared" si="3"/>
        <v/>
      </c>
      <c r="I22" s="38" t="str">
        <f t="shared" si="3"/>
        <v/>
      </c>
      <c r="J22" s="38" t="str">
        <f t="shared" si="3"/>
        <v/>
      </c>
      <c r="K22" s="38" t="str">
        <f t="shared" si="3"/>
        <v/>
      </c>
      <c r="L22" s="38" t="str">
        <f t="shared" si="3"/>
        <v/>
      </c>
      <c r="M22" s="38" t="str">
        <f t="shared" si="3"/>
        <v/>
      </c>
      <c r="N22" s="38" t="str">
        <f t="shared" si="3"/>
        <v/>
      </c>
      <c r="O22" s="39" t="str">
        <f t="shared" si="3"/>
        <v/>
      </c>
    </row>
    <row r="23" spans="1:17" ht="29.25" customHeight="1">
      <c r="A23" s="90" t="s">
        <v>26</v>
      </c>
      <c r="B23" s="45" t="s">
        <v>27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42" t="str">
        <f>IF(SUM(C23:N23)=0,"",SUM(C23:N23))</f>
        <v/>
      </c>
      <c r="P23" s="3" t="str">
        <f t="shared" si="1"/>
        <v>空欄には「０」を入力してください。</v>
      </c>
    </row>
    <row r="24" spans="1:17" ht="29.25" customHeight="1" thickBot="1">
      <c r="A24" s="90"/>
      <c r="B24" s="50" t="s">
        <v>43</v>
      </c>
      <c r="C24" s="64"/>
      <c r="D24" s="64"/>
      <c r="E24" s="64"/>
      <c r="F24" s="64"/>
      <c r="G24" s="64"/>
      <c r="H24" s="64"/>
      <c r="I24" s="64"/>
      <c r="J24" s="65"/>
      <c r="K24" s="65"/>
      <c r="L24" s="65"/>
      <c r="M24" s="65"/>
      <c r="N24" s="65"/>
      <c r="O24" s="36" t="str">
        <f>IF(SUM(C24:N24)=0,"",SUM(C24:N24))</f>
        <v/>
      </c>
      <c r="P24" s="3" t="str">
        <f t="shared" si="1"/>
        <v>空欄には「０」を入力してください。</v>
      </c>
    </row>
    <row r="25" spans="1:17" s="28" customFormat="1" ht="29.25" customHeight="1" thickTop="1" thickBot="1">
      <c r="A25" s="91"/>
      <c r="B25" s="46" t="s">
        <v>19</v>
      </c>
      <c r="C25" s="38" t="str">
        <f>IF(SUM(C23:C24)=0,"",SUM(C23:C24))</f>
        <v/>
      </c>
      <c r="D25" s="38" t="str">
        <f t="shared" ref="D25" si="4">IF(SUM(D23:D24)=0,"",SUM(D23:D24))</f>
        <v/>
      </c>
      <c r="E25" s="38" t="str">
        <f t="shared" ref="E25" si="5">IF(SUM(E23:E24)=0,"",SUM(E23:E24))</f>
        <v/>
      </c>
      <c r="F25" s="38" t="str">
        <f t="shared" ref="F25" si="6">IF(SUM(F23:F24)=0,"",SUM(F23:F24))</f>
        <v/>
      </c>
      <c r="G25" s="38" t="str">
        <f t="shared" ref="G25" si="7">IF(SUM(G23:G24)=0,"",SUM(G23:G24))</f>
        <v/>
      </c>
      <c r="H25" s="38" t="str">
        <f t="shared" ref="H25" si="8">IF(SUM(H23:H24)=0,"",SUM(H23:H24))</f>
        <v/>
      </c>
      <c r="I25" s="38" t="str">
        <f t="shared" ref="I25" si="9">IF(SUM(I23:I24)=0,"",SUM(I23:I24))</f>
        <v/>
      </c>
      <c r="J25" s="38" t="str">
        <f t="shared" ref="J25" si="10">IF(SUM(J23:J24)=0,"",SUM(J23:J24))</f>
        <v/>
      </c>
      <c r="K25" s="38" t="str">
        <f t="shared" ref="K25" si="11">IF(SUM(K23:K24)=0,"",SUM(K23:K24))</f>
        <v/>
      </c>
      <c r="L25" s="38" t="str">
        <f t="shared" ref="L25" si="12">IF(SUM(L23:L24)=0,"",SUM(L23:L24))</f>
        <v/>
      </c>
      <c r="M25" s="38" t="str">
        <f t="shared" ref="M25" si="13">IF(SUM(M23:M24)=0,"",SUM(M23:M24))</f>
        <v/>
      </c>
      <c r="N25" s="38" t="str">
        <f t="shared" ref="N25" si="14">IF(SUM(N23:N24)=0,"",SUM(N23:N24))</f>
        <v/>
      </c>
      <c r="O25" s="39" t="str">
        <f t="shared" ref="O25" si="15">IF(SUM(O23:O24)=0,"",SUM(O23:O24))</f>
        <v/>
      </c>
    </row>
    <row r="26" spans="1:17" s="54" customFormat="1" ht="21" customHeight="1" thickBot="1">
      <c r="A26" s="51" t="s">
        <v>16</v>
      </c>
      <c r="B26" s="51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7" s="28" customFormat="1" ht="30" customHeight="1">
      <c r="B27" s="55" t="s">
        <v>28</v>
      </c>
      <c r="C27" s="93" t="s">
        <v>17</v>
      </c>
      <c r="D27" s="93"/>
      <c r="E27" s="93"/>
      <c r="F27" s="85" t="s">
        <v>18</v>
      </c>
      <c r="G27" s="86"/>
      <c r="H27" s="56"/>
      <c r="I27" s="55" t="s">
        <v>28</v>
      </c>
      <c r="J27" s="93" t="s">
        <v>17</v>
      </c>
      <c r="K27" s="93"/>
      <c r="L27" s="93"/>
      <c r="M27" s="85" t="s">
        <v>18</v>
      </c>
      <c r="N27" s="86"/>
      <c r="Q27" s="56"/>
    </row>
    <row r="28" spans="1:17" ht="24" customHeight="1">
      <c r="B28" s="70"/>
      <c r="C28" s="74"/>
      <c r="D28" s="74"/>
      <c r="E28" s="74"/>
      <c r="F28" s="75"/>
      <c r="G28" s="76"/>
      <c r="H28" s="58"/>
      <c r="I28" s="71"/>
      <c r="J28" s="77"/>
      <c r="K28" s="77"/>
      <c r="L28" s="77"/>
      <c r="M28" s="78"/>
      <c r="N28" s="79"/>
      <c r="P28" s="3" t="str">
        <f>IF(OR(B28="",C28="",F28=""),"必ず、１日程以上ご入力ください。 ","")</f>
        <v>必ず、１日程以上ご入力ください。 </v>
      </c>
      <c r="Q28" s="58"/>
    </row>
    <row r="29" spans="1:17" ht="24" customHeight="1">
      <c r="B29" s="71"/>
      <c r="C29" s="80"/>
      <c r="D29" s="81"/>
      <c r="E29" s="82"/>
      <c r="F29" s="83"/>
      <c r="G29" s="79"/>
      <c r="H29" s="58"/>
      <c r="I29" s="71"/>
      <c r="J29" s="84"/>
      <c r="K29" s="84"/>
      <c r="L29" s="84"/>
      <c r="M29" s="78"/>
      <c r="N29" s="79"/>
      <c r="Q29" s="58"/>
    </row>
    <row r="30" spans="1:17" ht="24" customHeight="1">
      <c r="B30" s="71"/>
      <c r="C30" s="80"/>
      <c r="D30" s="81"/>
      <c r="E30" s="82"/>
      <c r="F30" s="83"/>
      <c r="G30" s="79"/>
      <c r="H30" s="58"/>
      <c r="I30" s="71"/>
      <c r="J30" s="84"/>
      <c r="K30" s="84"/>
      <c r="L30" s="84"/>
      <c r="M30" s="78"/>
      <c r="N30" s="79"/>
      <c r="Q30" s="58"/>
    </row>
    <row r="31" spans="1:17" ht="24" customHeight="1">
      <c r="B31" s="71"/>
      <c r="C31" s="80"/>
      <c r="D31" s="81"/>
      <c r="E31" s="82"/>
      <c r="F31" s="83"/>
      <c r="G31" s="79"/>
      <c r="H31" s="58"/>
      <c r="I31" s="71"/>
      <c r="J31" s="84"/>
      <c r="K31" s="84"/>
      <c r="L31" s="84"/>
      <c r="M31" s="78"/>
      <c r="N31" s="79"/>
      <c r="Q31" s="58"/>
    </row>
    <row r="32" spans="1:17" ht="24" customHeight="1" thickBot="1">
      <c r="B32" s="72"/>
      <c r="C32" s="95"/>
      <c r="D32" s="96"/>
      <c r="E32" s="97"/>
      <c r="F32" s="98"/>
      <c r="G32" s="99"/>
      <c r="H32" s="58"/>
      <c r="I32" s="72"/>
      <c r="J32" s="100"/>
      <c r="K32" s="100"/>
      <c r="L32" s="100"/>
      <c r="M32" s="101"/>
      <c r="N32" s="99"/>
      <c r="Q32" s="58"/>
    </row>
    <row r="33" spans="1:14" ht="13.5" customHeight="1"/>
    <row r="34" spans="1:14" ht="14.25">
      <c r="A34" s="51" t="s">
        <v>38</v>
      </c>
      <c r="B34" s="54"/>
      <c r="C34" s="54"/>
      <c r="D34" s="54"/>
    </row>
    <row r="35" spans="1:14" ht="24.95" customHeight="1">
      <c r="A35" s="9" t="s">
        <v>44</v>
      </c>
      <c r="B35" s="1"/>
      <c r="C35" s="3" t="s">
        <v>45</v>
      </c>
      <c r="D35" s="1"/>
      <c r="E35" s="3" t="s">
        <v>46</v>
      </c>
      <c r="F35" s="1"/>
      <c r="G35" s="3" t="s">
        <v>47</v>
      </c>
      <c r="H35" s="1"/>
      <c r="I35" s="3" t="s">
        <v>48</v>
      </c>
      <c r="J35" s="1"/>
      <c r="K35" s="3" t="s">
        <v>49</v>
      </c>
    </row>
    <row r="36" spans="1:14" ht="24.95" customHeight="1">
      <c r="A36" s="3" t="s">
        <v>50</v>
      </c>
    </row>
    <row r="37" spans="1:14" ht="24.95" customHeight="1">
      <c r="A37" s="3" t="s">
        <v>51</v>
      </c>
    </row>
    <row r="38" spans="1:14" ht="24.95" customHeight="1">
      <c r="A38" s="3" t="s">
        <v>52</v>
      </c>
    </row>
    <row r="39" spans="1:14" ht="24.95" customHeight="1">
      <c r="A39" s="3" t="s">
        <v>53</v>
      </c>
    </row>
    <row r="40" spans="1:14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</sheetData>
  <sheetProtection sheet="1" objects="1" scenarios="1" selectLockedCells="1"/>
  <protectedRanges>
    <protectedRange sqref="C12:N13 C23:N24" name="範囲1"/>
    <protectedRange sqref="C15:N17" name="範囲2"/>
    <protectedRange sqref="C19:N21" name="範囲3"/>
    <protectedRange sqref="B28:G32" name="範囲5"/>
    <protectedRange sqref="I28:N32" name="範囲6"/>
  </protectedRanges>
  <mergeCells count="34">
    <mergeCell ref="M31:N31"/>
    <mergeCell ref="C32:E32"/>
    <mergeCell ref="F32:G32"/>
    <mergeCell ref="J32:L32"/>
    <mergeCell ref="M32:N32"/>
    <mergeCell ref="M27:N27"/>
    <mergeCell ref="M1:O1"/>
    <mergeCell ref="A4:D4"/>
    <mergeCell ref="A12:A14"/>
    <mergeCell ref="A15:A18"/>
    <mergeCell ref="J4:K4"/>
    <mergeCell ref="A19:A22"/>
    <mergeCell ref="A23:A25"/>
    <mergeCell ref="C27:E27"/>
    <mergeCell ref="F27:G27"/>
    <mergeCell ref="J27:L27"/>
    <mergeCell ref="F7:G7"/>
    <mergeCell ref="J5:N5"/>
    <mergeCell ref="A40:N40"/>
    <mergeCell ref="C28:E28"/>
    <mergeCell ref="F28:G28"/>
    <mergeCell ref="J28:L28"/>
    <mergeCell ref="M28:N28"/>
    <mergeCell ref="C29:E29"/>
    <mergeCell ref="F29:G29"/>
    <mergeCell ref="J29:L29"/>
    <mergeCell ref="M29:N29"/>
    <mergeCell ref="C30:E30"/>
    <mergeCell ref="F30:G30"/>
    <mergeCell ref="J30:L30"/>
    <mergeCell ref="M30:N30"/>
    <mergeCell ref="C31:E31"/>
    <mergeCell ref="F31:G31"/>
    <mergeCell ref="J31:L31"/>
  </mergeCells>
  <phoneticPr fontId="3"/>
  <pageMargins left="0.47244094488188981" right="0.47244094488188981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DD4C-F4EC-4707-99B3-AEA435622466}">
  <sheetPr>
    <pageSetUpPr fitToPage="1"/>
  </sheetPr>
  <dimension ref="A1:T40"/>
  <sheetViews>
    <sheetView showGridLines="0" zoomScaleNormal="100" zoomScaleSheetLayoutView="100" workbookViewId="0"/>
  </sheetViews>
  <sheetFormatPr defaultRowHeight="13.5"/>
  <cols>
    <col min="1" max="1" width="10.625" style="3" customWidth="1"/>
    <col min="2" max="2" width="8.5" style="3" bestFit="1" customWidth="1"/>
    <col min="3" max="15" width="6.625" style="3" customWidth="1"/>
    <col min="16" max="16" width="9.5" style="3" bestFit="1" customWidth="1"/>
    <col min="17" max="16384" width="9" style="3"/>
  </cols>
  <sheetData>
    <row r="1" spans="1:20" ht="24">
      <c r="A1" s="2"/>
      <c r="B1" s="2"/>
      <c r="H1" s="4"/>
      <c r="M1" s="87" t="s">
        <v>30</v>
      </c>
      <c r="N1" s="87"/>
      <c r="O1" s="87"/>
    </row>
    <row r="2" spans="1:20" ht="10.5" customHeight="1">
      <c r="A2" s="2"/>
      <c r="B2" s="2"/>
      <c r="H2" s="4"/>
      <c r="M2" s="5"/>
      <c r="N2" s="5"/>
      <c r="O2" s="5"/>
    </row>
    <row r="3" spans="1:20">
      <c r="A3" s="6"/>
      <c r="B3" s="6"/>
      <c r="L3" s="7" t="s">
        <v>39</v>
      </c>
      <c r="M3" s="8">
        <v>7</v>
      </c>
      <c r="N3" s="9" t="s">
        <v>32</v>
      </c>
      <c r="O3" s="9"/>
    </row>
    <row r="4" spans="1:20" ht="24" customHeight="1">
      <c r="A4" s="88" t="s">
        <v>0</v>
      </c>
      <c r="B4" s="88"/>
      <c r="C4" s="88"/>
      <c r="D4" s="88"/>
      <c r="I4" s="6" t="s">
        <v>1</v>
      </c>
      <c r="J4" s="102" t="s">
        <v>54</v>
      </c>
      <c r="K4" s="102"/>
      <c r="L4" s="3" t="s">
        <v>29</v>
      </c>
      <c r="M4" s="10"/>
      <c r="N4" s="10"/>
    </row>
    <row r="5" spans="1:20" ht="25.5" customHeight="1">
      <c r="A5" s="11" t="s">
        <v>2</v>
      </c>
      <c r="B5" s="11"/>
      <c r="I5" s="12" t="s">
        <v>20</v>
      </c>
      <c r="J5" s="102" t="s">
        <v>55</v>
      </c>
      <c r="K5" s="102"/>
      <c r="L5" s="102"/>
      <c r="M5" s="102"/>
      <c r="N5" s="102"/>
      <c r="O5" s="13"/>
    </row>
    <row r="6" spans="1:20" ht="24.75" customHeight="1">
      <c r="A6" s="11"/>
      <c r="B6" s="11"/>
      <c r="J6" s="12"/>
      <c r="K6" s="14"/>
      <c r="L6" s="15"/>
      <c r="M6" s="10"/>
      <c r="N6" s="5"/>
      <c r="O6" s="10"/>
    </row>
    <row r="7" spans="1:20" s="16" customFormat="1" ht="18.75">
      <c r="B7" s="17"/>
      <c r="C7" s="18"/>
      <c r="D7" s="17"/>
      <c r="E7" s="19" t="s">
        <v>41</v>
      </c>
      <c r="F7" s="94" t="str">
        <f>IF(J4="","",J4)</f>
        <v>●●</v>
      </c>
      <c r="G7" s="94"/>
      <c r="H7" s="17" t="s">
        <v>33</v>
      </c>
      <c r="I7" s="17"/>
      <c r="J7" s="17"/>
      <c r="K7" s="17"/>
      <c r="L7" s="17"/>
      <c r="M7" s="17"/>
      <c r="N7" s="17"/>
      <c r="O7" s="17"/>
    </row>
    <row r="8" spans="1:20" s="16" customFormat="1" ht="9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20" s="21" customFormat="1" ht="16.5" customHeight="1">
      <c r="A9" s="20" t="s">
        <v>34</v>
      </c>
      <c r="B9" s="20"/>
      <c r="E9" s="22" t="s">
        <v>42</v>
      </c>
      <c r="F9" s="8">
        <v>6</v>
      </c>
      <c r="G9" s="22" t="s">
        <v>31</v>
      </c>
      <c r="I9" s="22" t="s">
        <v>35</v>
      </c>
      <c r="J9" s="22" t="str">
        <f>E9</f>
        <v>令和</v>
      </c>
      <c r="K9" s="8">
        <f>F9+1</f>
        <v>7</v>
      </c>
      <c r="L9" s="22" t="s">
        <v>36</v>
      </c>
      <c r="N9" s="22"/>
      <c r="O9" s="22"/>
      <c r="P9" s="22"/>
      <c r="Q9" s="22"/>
      <c r="R9" s="22"/>
      <c r="S9" s="22"/>
      <c r="T9" s="22"/>
    </row>
    <row r="10" spans="1:20" s="21" customFormat="1" ht="26.25" customHeight="1" thickBot="1">
      <c r="A10" s="23" t="s">
        <v>37</v>
      </c>
      <c r="B10" s="20"/>
    </row>
    <row r="11" spans="1:20" s="28" customFormat="1" ht="39.950000000000003" customHeight="1" thickBot="1">
      <c r="A11" s="24"/>
      <c r="B11" s="25"/>
      <c r="C11" s="26" t="s">
        <v>3</v>
      </c>
      <c r="D11" s="26" t="s">
        <v>4</v>
      </c>
      <c r="E11" s="26" t="s">
        <v>5</v>
      </c>
      <c r="F11" s="26" t="s">
        <v>6</v>
      </c>
      <c r="G11" s="26" t="s">
        <v>7</v>
      </c>
      <c r="H11" s="26" t="s">
        <v>8</v>
      </c>
      <c r="I11" s="26" t="s">
        <v>9</v>
      </c>
      <c r="J11" s="26" t="s">
        <v>10</v>
      </c>
      <c r="K11" s="26" t="s">
        <v>11</v>
      </c>
      <c r="L11" s="26" t="s">
        <v>12</v>
      </c>
      <c r="M11" s="26" t="s">
        <v>13</v>
      </c>
      <c r="N11" s="26" t="s">
        <v>14</v>
      </c>
      <c r="O11" s="27" t="s">
        <v>15</v>
      </c>
    </row>
    <row r="12" spans="1:20" ht="29.25" customHeight="1">
      <c r="A12" s="89" t="s">
        <v>21</v>
      </c>
      <c r="B12" s="29" t="s">
        <v>22</v>
      </c>
      <c r="C12" s="30">
        <v>8</v>
      </c>
      <c r="D12" s="30">
        <v>7</v>
      </c>
      <c r="E12" s="31">
        <v>7</v>
      </c>
      <c r="F12" s="30">
        <v>10</v>
      </c>
      <c r="G12" s="30">
        <v>15</v>
      </c>
      <c r="H12" s="30">
        <v>7</v>
      </c>
      <c r="I12" s="30">
        <v>8</v>
      </c>
      <c r="J12" s="30">
        <v>9</v>
      </c>
      <c r="K12" s="30">
        <v>10</v>
      </c>
      <c r="L12" s="30">
        <v>7</v>
      </c>
      <c r="M12" s="30">
        <v>6</v>
      </c>
      <c r="N12" s="30">
        <v>7</v>
      </c>
      <c r="O12" s="32">
        <f>IF(SUM(C12:N12)=0,"",SUM(C12:N12))</f>
        <v>101</v>
      </c>
      <c r="P12" s="3" t="str">
        <f>IF(OR(C12="",D12="",E12="",F12="",G12="",H12="",I12="",J12="",K12="",L12="",M12="",N12=""),"空欄には「０」を入力してください。","")</f>
        <v/>
      </c>
    </row>
    <row r="13" spans="1:20" ht="29.25" customHeight="1" thickBot="1">
      <c r="A13" s="90"/>
      <c r="B13" s="33" t="s">
        <v>23</v>
      </c>
      <c r="C13" s="34">
        <v>7</v>
      </c>
      <c r="D13" s="34">
        <v>8</v>
      </c>
      <c r="E13" s="34">
        <v>8</v>
      </c>
      <c r="F13" s="34">
        <v>10</v>
      </c>
      <c r="G13" s="34">
        <v>15</v>
      </c>
      <c r="H13" s="34">
        <v>8</v>
      </c>
      <c r="I13" s="34">
        <v>9</v>
      </c>
      <c r="J13" s="35">
        <v>6</v>
      </c>
      <c r="K13" s="35">
        <v>8</v>
      </c>
      <c r="L13" s="35">
        <v>9</v>
      </c>
      <c r="M13" s="35">
        <v>8</v>
      </c>
      <c r="N13" s="35">
        <v>8</v>
      </c>
      <c r="O13" s="36">
        <f>IF(SUM(C13:N13)=0,"",SUM(C13:N13))</f>
        <v>104</v>
      </c>
      <c r="P13" s="3" t="str">
        <f>IF(OR(C13="",D13="",E13="",F13="",G13="",H13="",I13="",J13="",K13="",L13="",M13="",N13=""),"空欄には「０」を入力してください。","")</f>
        <v/>
      </c>
    </row>
    <row r="14" spans="1:20" s="28" customFormat="1" ht="29.25" customHeight="1" thickTop="1" thickBot="1">
      <c r="A14" s="91"/>
      <c r="B14" s="37" t="s">
        <v>19</v>
      </c>
      <c r="C14" s="38">
        <f>IF(SUM(C12:C13)=0,"",SUM(C12:C13))</f>
        <v>15</v>
      </c>
      <c r="D14" s="38">
        <f t="shared" ref="D14:O14" si="0">IF(SUM(D12:D13)=0,"",SUM(D12:D13))</f>
        <v>15</v>
      </c>
      <c r="E14" s="38">
        <f t="shared" si="0"/>
        <v>15</v>
      </c>
      <c r="F14" s="38">
        <f t="shared" si="0"/>
        <v>20</v>
      </c>
      <c r="G14" s="38">
        <f t="shared" si="0"/>
        <v>30</v>
      </c>
      <c r="H14" s="38">
        <f t="shared" si="0"/>
        <v>15</v>
      </c>
      <c r="I14" s="38">
        <f t="shared" si="0"/>
        <v>17</v>
      </c>
      <c r="J14" s="38">
        <f t="shared" si="0"/>
        <v>15</v>
      </c>
      <c r="K14" s="38">
        <f t="shared" si="0"/>
        <v>18</v>
      </c>
      <c r="L14" s="38">
        <f t="shared" si="0"/>
        <v>16</v>
      </c>
      <c r="M14" s="38">
        <f t="shared" si="0"/>
        <v>14</v>
      </c>
      <c r="N14" s="38">
        <f t="shared" si="0"/>
        <v>15</v>
      </c>
      <c r="O14" s="39">
        <f t="shared" si="0"/>
        <v>205</v>
      </c>
    </row>
    <row r="15" spans="1:20" ht="29.25" customHeight="1">
      <c r="A15" s="90" t="s">
        <v>24</v>
      </c>
      <c r="B15" s="40" t="s">
        <v>22</v>
      </c>
      <c r="C15" s="41">
        <v>8</v>
      </c>
      <c r="D15" s="41">
        <v>7</v>
      </c>
      <c r="E15" s="41">
        <v>7</v>
      </c>
      <c r="F15" s="41">
        <v>10</v>
      </c>
      <c r="G15" s="41">
        <v>15</v>
      </c>
      <c r="H15" s="41">
        <v>7</v>
      </c>
      <c r="I15" s="41">
        <v>8</v>
      </c>
      <c r="J15" s="41">
        <v>9</v>
      </c>
      <c r="K15" s="41">
        <v>10</v>
      </c>
      <c r="L15" s="41">
        <v>7</v>
      </c>
      <c r="M15" s="41">
        <v>6</v>
      </c>
      <c r="N15" s="41">
        <v>7</v>
      </c>
      <c r="O15" s="42">
        <f>IF(SUM(C15:N15)=0,"",SUM(C15:N15))</f>
        <v>101</v>
      </c>
      <c r="P15" s="3" t="str">
        <f>IF(OR(C15="",D15="",E15="",F15="",G15="",H15="",I15="",J15="",K15="",L15="",M15="",N15=""),"空欄には「０」を入力してください。","")</f>
        <v/>
      </c>
    </row>
    <row r="16" spans="1:20" ht="29.25" customHeight="1">
      <c r="A16" s="90"/>
      <c r="B16" s="43" t="s">
        <v>23</v>
      </c>
      <c r="C16" s="44">
        <v>7</v>
      </c>
      <c r="D16" s="44">
        <v>8</v>
      </c>
      <c r="E16" s="44">
        <v>8</v>
      </c>
      <c r="F16" s="44">
        <v>10</v>
      </c>
      <c r="G16" s="44">
        <v>15</v>
      </c>
      <c r="H16" s="44">
        <v>8</v>
      </c>
      <c r="I16" s="44">
        <v>9</v>
      </c>
      <c r="J16" s="44">
        <v>6</v>
      </c>
      <c r="K16" s="44">
        <v>8</v>
      </c>
      <c r="L16" s="44">
        <v>9</v>
      </c>
      <c r="M16" s="44">
        <v>8</v>
      </c>
      <c r="N16" s="44">
        <v>8</v>
      </c>
      <c r="O16" s="42">
        <f>IF(SUM(C16:N16)=0,"",SUM(C16:N16))</f>
        <v>104</v>
      </c>
      <c r="P16" s="3" t="str">
        <f t="shared" ref="P16:P24" si="1">IF(OR(C16="",D16="",E16="",F16="",G16="",H16="",I16="",J16="",K16="",L16="",M16="",N16=""),"空欄には「０」を入力してください。","")</f>
        <v/>
      </c>
    </row>
    <row r="17" spans="1:17" ht="29.25" customHeight="1" thickBot="1">
      <c r="A17" s="90"/>
      <c r="B17" s="45" t="s">
        <v>25</v>
      </c>
      <c r="C17" s="44">
        <v>7</v>
      </c>
      <c r="D17" s="44">
        <v>8</v>
      </c>
      <c r="E17" s="44">
        <v>8</v>
      </c>
      <c r="F17" s="44">
        <v>10</v>
      </c>
      <c r="G17" s="44">
        <v>15</v>
      </c>
      <c r="H17" s="44">
        <v>8</v>
      </c>
      <c r="I17" s="44">
        <v>9</v>
      </c>
      <c r="J17" s="44">
        <v>6</v>
      </c>
      <c r="K17" s="44">
        <v>8</v>
      </c>
      <c r="L17" s="44">
        <v>9</v>
      </c>
      <c r="M17" s="44">
        <v>8</v>
      </c>
      <c r="N17" s="44">
        <v>8</v>
      </c>
      <c r="O17" s="36">
        <f>IF(SUM(C17:N17)=0,"",SUM(C17:N17))</f>
        <v>104</v>
      </c>
      <c r="P17" s="3" t="str">
        <f t="shared" si="1"/>
        <v/>
      </c>
    </row>
    <row r="18" spans="1:17" s="28" customFormat="1" ht="29.25" customHeight="1" thickTop="1" thickBot="1">
      <c r="A18" s="91"/>
      <c r="B18" s="46" t="s">
        <v>19</v>
      </c>
      <c r="C18" s="38">
        <f t="shared" ref="C18:O18" si="2">IF(SUM(C15:C17)=0,"",SUM(C15:C17))</f>
        <v>22</v>
      </c>
      <c r="D18" s="38">
        <f t="shared" si="2"/>
        <v>23</v>
      </c>
      <c r="E18" s="38">
        <f t="shared" si="2"/>
        <v>23</v>
      </c>
      <c r="F18" s="38">
        <f t="shared" si="2"/>
        <v>30</v>
      </c>
      <c r="G18" s="38">
        <f t="shared" si="2"/>
        <v>45</v>
      </c>
      <c r="H18" s="38">
        <f t="shared" si="2"/>
        <v>23</v>
      </c>
      <c r="I18" s="38">
        <f t="shared" si="2"/>
        <v>26</v>
      </c>
      <c r="J18" s="38">
        <f t="shared" si="2"/>
        <v>21</v>
      </c>
      <c r="K18" s="38">
        <f t="shared" si="2"/>
        <v>26</v>
      </c>
      <c r="L18" s="38">
        <f t="shared" si="2"/>
        <v>25</v>
      </c>
      <c r="M18" s="38">
        <f t="shared" si="2"/>
        <v>22</v>
      </c>
      <c r="N18" s="38">
        <f t="shared" si="2"/>
        <v>23</v>
      </c>
      <c r="O18" s="39">
        <f t="shared" si="2"/>
        <v>309</v>
      </c>
    </row>
    <row r="19" spans="1:17" ht="29.25" customHeight="1">
      <c r="A19" s="89" t="s">
        <v>40</v>
      </c>
      <c r="B19" s="29" t="s">
        <v>22</v>
      </c>
      <c r="C19" s="47">
        <v>5</v>
      </c>
      <c r="D19" s="47">
        <v>3</v>
      </c>
      <c r="E19" s="47">
        <v>7</v>
      </c>
      <c r="F19" s="47">
        <v>2</v>
      </c>
      <c r="G19" s="47">
        <v>5</v>
      </c>
      <c r="H19" s="47">
        <v>1</v>
      </c>
      <c r="I19" s="47">
        <v>9</v>
      </c>
      <c r="J19" s="47">
        <v>8</v>
      </c>
      <c r="K19" s="47">
        <v>10</v>
      </c>
      <c r="L19" s="47">
        <v>4</v>
      </c>
      <c r="M19" s="47">
        <v>5</v>
      </c>
      <c r="N19" s="47">
        <v>8</v>
      </c>
      <c r="O19" s="48">
        <f>IF(SUM(C19:N19)=0,"",SUM(C19:N19))</f>
        <v>67</v>
      </c>
      <c r="P19" s="3" t="str">
        <f t="shared" si="1"/>
        <v/>
      </c>
    </row>
    <row r="20" spans="1:17" ht="29.25" customHeight="1">
      <c r="A20" s="90"/>
      <c r="B20" s="43" t="s">
        <v>23</v>
      </c>
      <c r="C20" s="44">
        <v>7</v>
      </c>
      <c r="D20" s="44">
        <v>8</v>
      </c>
      <c r="E20" s="44">
        <v>8</v>
      </c>
      <c r="F20" s="44">
        <v>10</v>
      </c>
      <c r="G20" s="44">
        <v>15</v>
      </c>
      <c r="H20" s="44">
        <v>8</v>
      </c>
      <c r="I20" s="44">
        <v>9</v>
      </c>
      <c r="J20" s="44">
        <v>6</v>
      </c>
      <c r="K20" s="44">
        <v>8</v>
      </c>
      <c r="L20" s="44">
        <v>9</v>
      </c>
      <c r="M20" s="44">
        <v>8</v>
      </c>
      <c r="N20" s="44">
        <v>8</v>
      </c>
      <c r="O20" s="42">
        <f>IF(SUM(C20:N20)=0,"",SUM(C20:N20))</f>
        <v>104</v>
      </c>
      <c r="P20" s="3" t="str">
        <f t="shared" si="1"/>
        <v/>
      </c>
    </row>
    <row r="21" spans="1:17" ht="29.25" customHeight="1" thickBot="1">
      <c r="A21" s="90"/>
      <c r="B21" s="45" t="s">
        <v>25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36" t="str">
        <f>IF(SUM(C21:N21)=0,"",SUM(C21:N21))</f>
        <v/>
      </c>
      <c r="P21" s="3" t="str">
        <f t="shared" si="1"/>
        <v/>
      </c>
    </row>
    <row r="22" spans="1:17" s="28" customFormat="1" ht="29.25" customHeight="1" thickTop="1" thickBot="1">
      <c r="A22" s="91"/>
      <c r="B22" s="46" t="s">
        <v>19</v>
      </c>
      <c r="C22" s="38">
        <f>IF(SUM(C19:C21)=0,"",SUM(C19:C21))</f>
        <v>12</v>
      </c>
      <c r="D22" s="38">
        <f t="shared" ref="D22:O22" si="3">IF(SUM(D19:D21)=0,"",SUM(D19:D21))</f>
        <v>11</v>
      </c>
      <c r="E22" s="38">
        <f t="shared" si="3"/>
        <v>15</v>
      </c>
      <c r="F22" s="38">
        <f t="shared" si="3"/>
        <v>12</v>
      </c>
      <c r="G22" s="38">
        <f t="shared" si="3"/>
        <v>20</v>
      </c>
      <c r="H22" s="38">
        <f t="shared" si="3"/>
        <v>9</v>
      </c>
      <c r="I22" s="38">
        <f t="shared" si="3"/>
        <v>18</v>
      </c>
      <c r="J22" s="38">
        <f t="shared" si="3"/>
        <v>14</v>
      </c>
      <c r="K22" s="38">
        <f t="shared" si="3"/>
        <v>18</v>
      </c>
      <c r="L22" s="38">
        <f t="shared" si="3"/>
        <v>13</v>
      </c>
      <c r="M22" s="38">
        <f t="shared" si="3"/>
        <v>13</v>
      </c>
      <c r="N22" s="38">
        <f t="shared" si="3"/>
        <v>16</v>
      </c>
      <c r="O22" s="39">
        <f t="shared" si="3"/>
        <v>171</v>
      </c>
    </row>
    <row r="23" spans="1:17" ht="29.25" customHeight="1">
      <c r="A23" s="90" t="s">
        <v>26</v>
      </c>
      <c r="B23" s="45" t="s">
        <v>27</v>
      </c>
      <c r="C23" s="49">
        <v>20</v>
      </c>
      <c r="D23" s="49">
        <v>77</v>
      </c>
      <c r="E23" s="49">
        <v>35</v>
      </c>
      <c r="F23" s="49">
        <v>24</v>
      </c>
      <c r="G23" s="49">
        <v>18</v>
      </c>
      <c r="H23" s="49">
        <v>40</v>
      </c>
      <c r="I23" s="49">
        <v>25</v>
      </c>
      <c r="J23" s="49">
        <v>17</v>
      </c>
      <c r="K23" s="49">
        <v>13</v>
      </c>
      <c r="L23" s="49">
        <v>31</v>
      </c>
      <c r="M23" s="49">
        <v>14</v>
      </c>
      <c r="N23" s="49">
        <v>17</v>
      </c>
      <c r="O23" s="42">
        <f>IF(SUM(C23:N23)=0,"",SUM(C23:N23))</f>
        <v>331</v>
      </c>
      <c r="P23" s="3" t="str">
        <f t="shared" si="1"/>
        <v/>
      </c>
    </row>
    <row r="24" spans="1:17" ht="29.25" customHeight="1" thickBot="1">
      <c r="A24" s="90"/>
      <c r="B24" s="50" t="s">
        <v>43</v>
      </c>
      <c r="C24" s="34">
        <v>202</v>
      </c>
      <c r="D24" s="34">
        <v>777</v>
      </c>
      <c r="E24" s="34">
        <v>350</v>
      </c>
      <c r="F24" s="34">
        <v>243</v>
      </c>
      <c r="G24" s="34">
        <v>386</v>
      </c>
      <c r="H24" s="34">
        <v>405</v>
      </c>
      <c r="I24" s="34">
        <v>256</v>
      </c>
      <c r="J24" s="35">
        <v>176</v>
      </c>
      <c r="K24" s="35">
        <v>234</v>
      </c>
      <c r="L24" s="35">
        <v>311</v>
      </c>
      <c r="M24" s="35">
        <v>149</v>
      </c>
      <c r="N24" s="35">
        <v>178</v>
      </c>
      <c r="O24" s="36">
        <f>IF(SUM(C24:N24)=0,"",SUM(C24:N24))</f>
        <v>3667</v>
      </c>
      <c r="P24" s="3" t="str">
        <f t="shared" si="1"/>
        <v/>
      </c>
    </row>
    <row r="25" spans="1:17" s="28" customFormat="1" ht="29.25" customHeight="1" thickTop="1" thickBot="1">
      <c r="A25" s="91"/>
      <c r="B25" s="46" t="s">
        <v>19</v>
      </c>
      <c r="C25" s="38">
        <f>IF(SUM(C23:C24)=0,"",SUM(C23:C24))</f>
        <v>222</v>
      </c>
      <c r="D25" s="38">
        <f t="shared" ref="D25:O25" si="4">IF(SUM(D23:D24)=0,"",SUM(D23:D24))</f>
        <v>854</v>
      </c>
      <c r="E25" s="38">
        <f t="shared" si="4"/>
        <v>385</v>
      </c>
      <c r="F25" s="38">
        <f t="shared" si="4"/>
        <v>267</v>
      </c>
      <c r="G25" s="38">
        <f t="shared" si="4"/>
        <v>404</v>
      </c>
      <c r="H25" s="38">
        <f t="shared" si="4"/>
        <v>445</v>
      </c>
      <c r="I25" s="38">
        <f t="shared" si="4"/>
        <v>281</v>
      </c>
      <c r="J25" s="38">
        <f t="shared" si="4"/>
        <v>193</v>
      </c>
      <c r="K25" s="38">
        <f t="shared" si="4"/>
        <v>247</v>
      </c>
      <c r="L25" s="38">
        <f t="shared" si="4"/>
        <v>342</v>
      </c>
      <c r="M25" s="38">
        <f t="shared" si="4"/>
        <v>163</v>
      </c>
      <c r="N25" s="38">
        <f t="shared" si="4"/>
        <v>195</v>
      </c>
      <c r="O25" s="39">
        <f t="shared" si="4"/>
        <v>3998</v>
      </c>
    </row>
    <row r="26" spans="1:17" s="54" customFormat="1" ht="21" customHeight="1" thickBot="1">
      <c r="A26" s="51" t="s">
        <v>16</v>
      </c>
      <c r="B26" s="51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7" s="28" customFormat="1" ht="30" customHeight="1">
      <c r="B27" s="55" t="s">
        <v>28</v>
      </c>
      <c r="C27" s="93" t="s">
        <v>17</v>
      </c>
      <c r="D27" s="93"/>
      <c r="E27" s="93"/>
      <c r="F27" s="85" t="s">
        <v>18</v>
      </c>
      <c r="G27" s="86"/>
      <c r="H27" s="56"/>
      <c r="I27" s="55" t="s">
        <v>28</v>
      </c>
      <c r="J27" s="93" t="s">
        <v>17</v>
      </c>
      <c r="K27" s="93"/>
      <c r="L27" s="93"/>
      <c r="M27" s="85" t="s">
        <v>18</v>
      </c>
      <c r="N27" s="86"/>
      <c r="Q27" s="56"/>
    </row>
    <row r="28" spans="1:17" ht="24" customHeight="1">
      <c r="B28" s="57">
        <v>45758</v>
      </c>
      <c r="C28" s="110" t="s">
        <v>56</v>
      </c>
      <c r="D28" s="110"/>
      <c r="E28" s="110"/>
      <c r="F28" s="111">
        <v>15</v>
      </c>
      <c r="G28" s="112"/>
      <c r="H28" s="58"/>
      <c r="I28" s="59"/>
      <c r="J28" s="113"/>
      <c r="K28" s="113"/>
      <c r="L28" s="113"/>
      <c r="M28" s="109"/>
      <c r="N28" s="107"/>
      <c r="P28" s="3" t="str">
        <f>IF(OR(B28="",C28="",F28=""),"必ず、１日程以上ご入力ください。 ","")</f>
        <v/>
      </c>
      <c r="Q28" s="58"/>
    </row>
    <row r="29" spans="1:17" ht="24" customHeight="1">
      <c r="B29" s="59">
        <v>45871</v>
      </c>
      <c r="C29" s="103" t="s">
        <v>57</v>
      </c>
      <c r="D29" s="104"/>
      <c r="E29" s="105"/>
      <c r="F29" s="106">
        <v>15</v>
      </c>
      <c r="G29" s="107"/>
      <c r="H29" s="58"/>
      <c r="I29" s="59"/>
      <c r="J29" s="108"/>
      <c r="K29" s="108"/>
      <c r="L29" s="108"/>
      <c r="M29" s="109"/>
      <c r="N29" s="107"/>
      <c r="Q29" s="58"/>
    </row>
    <row r="30" spans="1:17" ht="24" customHeight="1">
      <c r="B30" s="59">
        <v>45968</v>
      </c>
      <c r="C30" s="103" t="s">
        <v>57</v>
      </c>
      <c r="D30" s="104"/>
      <c r="E30" s="105"/>
      <c r="F30" s="106">
        <v>15</v>
      </c>
      <c r="G30" s="107"/>
      <c r="H30" s="58"/>
      <c r="I30" s="59"/>
      <c r="J30" s="108"/>
      <c r="K30" s="108"/>
      <c r="L30" s="108"/>
      <c r="M30" s="109"/>
      <c r="N30" s="107"/>
      <c r="Q30" s="58"/>
    </row>
    <row r="31" spans="1:17" ht="24" customHeight="1">
      <c r="B31" s="59">
        <v>45667</v>
      </c>
      <c r="C31" s="103" t="s">
        <v>57</v>
      </c>
      <c r="D31" s="104"/>
      <c r="E31" s="105"/>
      <c r="F31" s="106">
        <v>15</v>
      </c>
      <c r="G31" s="107"/>
      <c r="H31" s="58"/>
      <c r="I31" s="59"/>
      <c r="J31" s="108"/>
      <c r="K31" s="108"/>
      <c r="L31" s="108"/>
      <c r="M31" s="109"/>
      <c r="N31" s="107"/>
      <c r="Q31" s="58"/>
    </row>
    <row r="32" spans="1:17" ht="24" customHeight="1" thickBot="1">
      <c r="B32" s="60"/>
      <c r="C32" s="114"/>
      <c r="D32" s="115"/>
      <c r="E32" s="116"/>
      <c r="F32" s="117"/>
      <c r="G32" s="118"/>
      <c r="H32" s="58"/>
      <c r="I32" s="60"/>
      <c r="J32" s="119"/>
      <c r="K32" s="119"/>
      <c r="L32" s="119"/>
      <c r="M32" s="120"/>
      <c r="N32" s="118"/>
      <c r="Q32" s="58"/>
    </row>
    <row r="33" spans="1:14" ht="13.5" customHeight="1"/>
    <row r="34" spans="1:14" ht="14.25">
      <c r="A34" s="51" t="s">
        <v>38</v>
      </c>
      <c r="B34" s="54"/>
      <c r="C34" s="54"/>
      <c r="D34" s="54"/>
    </row>
    <row r="35" spans="1:14" ht="24.95" customHeight="1">
      <c r="A35" s="9" t="s">
        <v>44</v>
      </c>
      <c r="B35" s="61">
        <v>7</v>
      </c>
      <c r="C35" s="3" t="s">
        <v>45</v>
      </c>
      <c r="D35" s="61">
        <v>3</v>
      </c>
      <c r="E35" s="3" t="s">
        <v>46</v>
      </c>
      <c r="F35" s="61">
        <v>31</v>
      </c>
      <c r="G35" s="3" t="s">
        <v>47</v>
      </c>
      <c r="H35" s="61">
        <v>16</v>
      </c>
      <c r="I35" s="3" t="s">
        <v>48</v>
      </c>
      <c r="J35" s="61">
        <v>0</v>
      </c>
      <c r="K35" s="3" t="s">
        <v>49</v>
      </c>
    </row>
    <row r="36" spans="1:14" ht="24.95" customHeight="1">
      <c r="A36" s="3" t="s">
        <v>50</v>
      </c>
    </row>
    <row r="37" spans="1:14" ht="24.95" customHeight="1">
      <c r="A37" s="3" t="s">
        <v>51</v>
      </c>
    </row>
    <row r="38" spans="1:14" ht="24.95" customHeight="1">
      <c r="A38" s="3" t="s">
        <v>52</v>
      </c>
    </row>
    <row r="39" spans="1:14" ht="24.95" customHeight="1">
      <c r="A39" s="3" t="s">
        <v>53</v>
      </c>
    </row>
    <row r="40" spans="1:14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</sheetData>
  <sheetProtection sheet="1" objects="1" scenarios="1" selectLockedCells="1"/>
  <protectedRanges>
    <protectedRange sqref="C12:N13 C23:N24" name="範囲1"/>
    <protectedRange sqref="C15:N17" name="範囲2"/>
    <protectedRange sqref="C19:N21" name="範囲3"/>
    <protectedRange sqref="B28:G32" name="範囲5"/>
    <protectedRange sqref="I28:N32" name="範囲6"/>
  </protectedRanges>
  <mergeCells count="34">
    <mergeCell ref="C32:E32"/>
    <mergeCell ref="F32:G32"/>
    <mergeCell ref="J32:L32"/>
    <mergeCell ref="M32:N32"/>
    <mergeCell ref="A40:N40"/>
    <mergeCell ref="C30:E30"/>
    <mergeCell ref="F30:G30"/>
    <mergeCell ref="J30:L30"/>
    <mergeCell ref="M30:N30"/>
    <mergeCell ref="C31:E31"/>
    <mergeCell ref="F31:G31"/>
    <mergeCell ref="J31:L31"/>
    <mergeCell ref="M31:N31"/>
    <mergeCell ref="C29:E29"/>
    <mergeCell ref="F29:G29"/>
    <mergeCell ref="J29:L29"/>
    <mergeCell ref="M29:N29"/>
    <mergeCell ref="A15:A18"/>
    <mergeCell ref="A19:A22"/>
    <mergeCell ref="A23:A25"/>
    <mergeCell ref="C27:E27"/>
    <mergeCell ref="F27:G27"/>
    <mergeCell ref="J27:L27"/>
    <mergeCell ref="M27:N27"/>
    <mergeCell ref="C28:E28"/>
    <mergeCell ref="F28:G28"/>
    <mergeCell ref="J28:L28"/>
    <mergeCell ref="M28:N28"/>
    <mergeCell ref="A12:A14"/>
    <mergeCell ref="M1:O1"/>
    <mergeCell ref="A4:D4"/>
    <mergeCell ref="J4:K4"/>
    <mergeCell ref="J5:N5"/>
    <mergeCell ref="F7:G7"/>
  </mergeCells>
  <phoneticPr fontId="3"/>
  <pageMargins left="0.47244094488188981" right="0.47244094488188981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様式6中学校施設開放事業実施報告書</vt:lpstr>
      <vt:lpstr>【入力例】</vt:lpstr>
      <vt:lpstr>【入力例】!Print_Area</vt:lpstr>
      <vt:lpstr>様式6中学校施設開放事業実施報告書!Print_Area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2021-02-08T00:07:11Z</cp:lastPrinted>
  <dcterms:created xsi:type="dcterms:W3CDTF">2015-02-10T06:09:46Z</dcterms:created>
  <dcterms:modified xsi:type="dcterms:W3CDTF">2025-02-06T04:52:25Z</dcterms:modified>
</cp:coreProperties>
</file>