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2　中学校開放関係\＊各種様式・ひながた\R7\R6　実施報告関係書類\"/>
    </mc:Choice>
  </mc:AlternateContent>
  <xr:revisionPtr revIDLastSave="0" documentId="13_ncr:1_{D3E40FB1-BDD5-48D6-851E-E989366476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12運動場夜間開放事業実施報告書" sheetId="13" r:id="rId1"/>
    <sheet name="【入力例】" sheetId="14" r:id="rId2"/>
  </sheets>
  <externalReferences>
    <externalReference r:id="rId3"/>
  </externalReferences>
  <definedNames>
    <definedName name="_xlnm.Print_Area" localSheetId="1">【入力例】!$A$1:$O$32</definedName>
    <definedName name="_xlnm.Print_Area" localSheetId="0">様式12運動場夜間開放事業実施報告書!$A$1:$O$32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4" l="1"/>
  <c r="M15" i="14"/>
  <c r="L15" i="14"/>
  <c r="K15" i="14"/>
  <c r="J15" i="14"/>
  <c r="I15" i="14"/>
  <c r="H15" i="14"/>
  <c r="G15" i="14"/>
  <c r="F15" i="14"/>
  <c r="E15" i="14"/>
  <c r="D15" i="14"/>
  <c r="C15" i="14"/>
  <c r="O14" i="14"/>
  <c r="O13" i="14"/>
  <c r="O12" i="14"/>
  <c r="K9" i="14"/>
  <c r="F9" i="14"/>
  <c r="G7" i="14"/>
  <c r="B7" i="14"/>
  <c r="E9" i="14" s="1"/>
  <c r="J9" i="14" s="1"/>
  <c r="G7" i="13"/>
  <c r="O12" i="13"/>
  <c r="O15" i="14" l="1"/>
  <c r="N15" i="13"/>
  <c r="M15" i="13"/>
  <c r="L15" i="13"/>
  <c r="K15" i="13"/>
  <c r="J15" i="13"/>
  <c r="I15" i="13"/>
  <c r="H15" i="13"/>
  <c r="G15" i="13"/>
  <c r="F15" i="13"/>
  <c r="E15" i="13"/>
  <c r="D15" i="13"/>
  <c r="C15" i="13"/>
  <c r="O14" i="13"/>
  <c r="O13" i="13"/>
  <c r="B7" i="13"/>
  <c r="E9" i="13" s="1"/>
  <c r="O15" i="13" l="1"/>
  <c r="F9" i="13"/>
  <c r="K9" i="13" s="1"/>
  <c r="J9" i="13"/>
</calcChain>
</file>

<file path=xl/sharedStrings.xml><?xml version="1.0" encoding="utf-8"?>
<sst xmlns="http://schemas.openxmlformats.org/spreadsheetml/2006/main" count="108" uniqueCount="52">
  <si>
    <t>堺市教育委員会　教育長　様</t>
  </si>
  <si>
    <r>
      <t>堺市立</t>
    </r>
    <r>
      <rPr>
        <u/>
        <sz val="12"/>
        <color theme="1"/>
        <rFont val="ＭＳ 明朝"/>
        <family val="1"/>
        <charset val="128"/>
      </rPr>
      <t>　さかい　</t>
    </r>
    <r>
      <rPr>
        <sz val="12"/>
        <color theme="1"/>
        <rFont val="ＭＳ 明朝"/>
        <family val="1"/>
        <charset val="128"/>
      </rPr>
      <t>小学校施設開放運営委員会</t>
    </r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</si>
  <si>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</si>
  <si>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</si>
  <si>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</si>
  <si>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</si>
  <si>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</si>
  <si>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</si>
  <si>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</si>
  <si>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</si>
  <si>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</si>
  <si>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</si>
  <si>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</si>
  <si>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</si>
  <si>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</si>
  <si>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２　運営委員会開催状況</t>
  </si>
  <si>
    <t>案件</t>
  </si>
  <si>
    <t>参加人数</t>
  </si>
  <si>
    <t>合計</t>
    <rPh sb="0" eb="2">
      <t>ゴウケイ</t>
    </rPh>
    <phoneticPr fontId="3"/>
  </si>
  <si>
    <t>委員長</t>
    <phoneticPr fontId="3"/>
  </si>
  <si>
    <t>夜間</t>
    <rPh sb="0" eb="2">
      <t>ヤカン</t>
    </rPh>
    <phoneticPr fontId="3"/>
  </si>
  <si>
    <t xml:space="preserve">利用人数
（人）
</t>
    <rPh sb="0" eb="2">
      <t>リヨウ</t>
    </rPh>
    <rPh sb="2" eb="4">
      <t>ニンズウ</t>
    </rPh>
    <rPh sb="6" eb="7">
      <t>ニン</t>
    </rPh>
    <phoneticPr fontId="3"/>
  </si>
  <si>
    <t>大人</t>
    <phoneticPr fontId="3"/>
  </si>
  <si>
    <t>月日</t>
    <phoneticPr fontId="3"/>
  </si>
  <si>
    <t>年4月１日</t>
    <rPh sb="0" eb="1">
      <t>ネン</t>
    </rPh>
    <rPh sb="2" eb="3">
      <t>ツキ</t>
    </rPh>
    <rPh sb="4" eb="5">
      <t>ニチ</t>
    </rPh>
    <phoneticPr fontId="3"/>
  </si>
  <si>
    <t>１　開放状況   実施期間　</t>
    <phoneticPr fontId="3"/>
  </si>
  <si>
    <t>～</t>
    <phoneticPr fontId="3"/>
  </si>
  <si>
    <t>年3月3１日</t>
    <rPh sb="0" eb="1">
      <t>ネン</t>
    </rPh>
    <rPh sb="2" eb="3">
      <t>ツキ</t>
    </rPh>
    <rPh sb="5" eb="6">
      <t>ニチ</t>
    </rPh>
    <phoneticPr fontId="3"/>
  </si>
  <si>
    <t>年度 堺市立</t>
    <rPh sb="0" eb="2">
      <t>ネンド</t>
    </rPh>
    <rPh sb="3" eb="6">
      <t>サカイシリツ</t>
    </rPh>
    <phoneticPr fontId="3"/>
  </si>
  <si>
    <t>利用回数
運動場(回)</t>
    <phoneticPr fontId="3"/>
  </si>
  <si>
    <t>中学校運動場夜間開放事業実施報告書</t>
    <rPh sb="0" eb="1">
      <t>チュウ</t>
    </rPh>
    <rPh sb="3" eb="6">
      <t>ウンドウジョウ</t>
    </rPh>
    <rPh sb="6" eb="8">
      <t>ヤカン</t>
    </rPh>
    <phoneticPr fontId="3"/>
  </si>
  <si>
    <t>中学校夜間運動場開放運営委員会</t>
    <rPh sb="0" eb="3">
      <t>チュウガッコウ</t>
    </rPh>
    <rPh sb="3" eb="5">
      <t>ヤカン</t>
    </rPh>
    <rPh sb="5" eb="8">
      <t>ウンドウジョウ</t>
    </rPh>
    <rPh sb="8" eb="10">
      <t>カイホウ</t>
    </rPh>
    <rPh sb="10" eb="12">
      <t>ウンエイ</t>
    </rPh>
    <rPh sb="12" eb="15">
      <t>イインカイ</t>
    </rPh>
    <phoneticPr fontId="3"/>
  </si>
  <si>
    <t>堺市立</t>
    <rPh sb="0" eb="3">
      <t>サカイシリツ</t>
    </rPh>
    <phoneticPr fontId="3"/>
  </si>
  <si>
    <t>様式１２</t>
    <rPh sb="0" eb="2">
      <t>ヨウシキ</t>
    </rPh>
    <phoneticPr fontId="3"/>
  </si>
  <si>
    <t>３　個人情報の消去又は廃棄状況</t>
    <rPh sb="2" eb="4">
      <t>コジン</t>
    </rPh>
    <rPh sb="4" eb="6">
      <t>ジョウホウ</t>
    </rPh>
    <rPh sb="7" eb="9">
      <t>ショウキョ</t>
    </rPh>
    <rPh sb="9" eb="10">
      <t>マタ</t>
    </rPh>
    <rPh sb="11" eb="13">
      <t>ハイキ</t>
    </rPh>
    <rPh sb="13" eb="15">
      <t>ジョウキョウ</t>
    </rPh>
    <phoneticPr fontId="3"/>
  </si>
  <si>
    <t>年  3月 31 日</t>
    <rPh sb="0" eb="1">
      <t>ネン</t>
    </rPh>
    <rPh sb="4" eb="5">
      <t>ガツ</t>
    </rPh>
    <rPh sb="9" eb="10">
      <t>ニチ</t>
    </rPh>
    <phoneticPr fontId="3"/>
  </si>
  <si>
    <t>令和</t>
    <rPh sb="0" eb="2">
      <t>レイワ</t>
    </rPh>
    <phoneticPr fontId="3"/>
  </si>
  <si>
    <t>日時：令和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</si>
  <si>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</si>
  <si>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</si>
  <si>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</si>
  <si>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</si>
  <si>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</si>
  <si>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内容：令和５年度における本件業務を処理するため堺市から提供され、又は自らが収集した個人情報について、</t>
    <phoneticPr fontId="3"/>
  </si>
  <si>
    <t xml:space="preserve">     当該業務に係る契約の終了に伴い、保有する必要がなくなりま したので、当該個人情報に係る書類</t>
    <phoneticPr fontId="3"/>
  </si>
  <si>
    <t>　 　についてはシュレッダー処理のうえ廃棄し、当該個人情報に係る書類データ類については消去したことを</t>
    <phoneticPr fontId="3"/>
  </si>
  <si>
    <t>　　 報告いたします。</t>
    <phoneticPr fontId="3"/>
  </si>
  <si>
    <t>●●</t>
    <phoneticPr fontId="3"/>
  </si>
  <si>
    <t>堺　太郎</t>
    <rPh sb="0" eb="1">
      <t>サカイ</t>
    </rPh>
    <rPh sb="2" eb="4">
      <t>タロウ</t>
    </rPh>
    <phoneticPr fontId="3"/>
  </si>
  <si>
    <t>役員会議・利用調整</t>
  </si>
  <si>
    <t>利用調整</t>
  </si>
  <si>
    <t>こども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</si>
</sst>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2" applyFont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 indent="15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9" fillId="0" borderId="0" xfId="2" applyFont="1" applyAlignment="1" applyProtection="1"/>
    <xf numFmtId="0" fontId="6" fillId="0" borderId="0" xfId="0" applyFont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alignment vertical="center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38" fontId="9" fillId="2" borderId="36" xfId="1" applyFont="1" applyFill="1" applyBorder="1" applyAlignment="1" applyProtection="1">
      <alignment horizontal="right" vertical="center" wrapText="1"/>
    </xf>
    <xf numFmtId="38" fontId="9" fillId="3" borderId="36" xfId="1" applyFont="1" applyFill="1" applyBorder="1" applyAlignment="1" applyProtection="1">
      <alignment horizontal="right" vertical="center" wrapText="1"/>
    </xf>
    <xf numFmtId="38" fontId="9" fillId="0" borderId="37" xfId="1" applyFont="1" applyBorder="1" applyAlignment="1" applyProtection="1">
      <alignment horizontal="right" vertical="center" wrapText="1"/>
    </xf>
    <xf numFmtId="0" fontId="9" fillId="0" borderId="22" xfId="0" applyFont="1" applyBorder="1" applyAlignment="1" applyProtection="1">
      <alignment horizontal="center" vertical="center" wrapText="1"/>
    </xf>
    <xf numFmtId="38" fontId="9" fillId="2" borderId="21" xfId="1" applyFont="1" applyFill="1" applyBorder="1" applyAlignment="1" applyProtection="1">
      <alignment horizontal="right" vertical="center" wrapText="1"/>
    </xf>
    <xf numFmtId="38" fontId="9" fillId="0" borderId="10" xfId="1" applyFont="1" applyBorder="1" applyAlignment="1" applyProtection="1">
      <alignment horizontal="right" vertical="center" wrapText="1"/>
    </xf>
    <xf numFmtId="0" fontId="9" fillId="0" borderId="29" xfId="0" applyFont="1" applyBorder="1" applyAlignment="1" applyProtection="1">
      <alignment horizontal="center" vertical="center" wrapText="1"/>
    </xf>
    <xf numFmtId="38" fontId="9" fillId="2" borderId="11" xfId="1" applyFont="1" applyFill="1" applyBorder="1" applyAlignment="1" applyProtection="1">
      <alignment horizontal="right" vertical="center" wrapText="1"/>
    </xf>
    <xf numFmtId="38" fontId="9" fillId="2" borderId="25" xfId="1" applyFont="1" applyFill="1" applyBorder="1" applyAlignment="1" applyProtection="1">
      <alignment horizontal="right" vertical="center" wrapText="1"/>
    </xf>
    <xf numFmtId="38" fontId="9" fillId="0" borderId="12" xfId="1" applyFont="1" applyBorder="1" applyAlignment="1" applyProtection="1">
      <alignment horizontal="right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38" fontId="9" fillId="0" borderId="26" xfId="1" applyFont="1" applyFill="1" applyBorder="1" applyAlignment="1" applyProtection="1">
      <alignment horizontal="right" vertical="center" wrapText="1"/>
    </xf>
    <xf numFmtId="38" fontId="9" fillId="0" borderId="27" xfId="1" applyFont="1" applyFill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/>
    <xf numFmtId="0" fontId="12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>
      <alignment vertical="center"/>
    </xf>
    <xf numFmtId="56" fontId="10" fillId="2" borderId="1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>
      <alignment vertical="center"/>
    </xf>
    <xf numFmtId="56" fontId="10" fillId="0" borderId="15" xfId="0" applyNumberFormat="1" applyFont="1" applyFill="1" applyBorder="1" applyAlignment="1" applyProtection="1">
      <alignment horizontal="center" vertical="center" wrapText="1"/>
    </xf>
    <xf numFmtId="56" fontId="10" fillId="0" borderId="16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38" fontId="9" fillId="2" borderId="36" xfId="1" applyFont="1" applyFill="1" applyBorder="1" applyAlignment="1" applyProtection="1">
      <alignment horizontal="right" vertical="center" wrapText="1"/>
      <protection locked="0"/>
    </xf>
    <xf numFmtId="38" fontId="9" fillId="3" borderId="36" xfId="1" applyFont="1" applyFill="1" applyBorder="1" applyAlignment="1" applyProtection="1">
      <alignment horizontal="right" vertical="center" wrapText="1"/>
      <protection locked="0"/>
    </xf>
    <xf numFmtId="38" fontId="9" fillId="2" borderId="21" xfId="1" applyFont="1" applyFill="1" applyBorder="1" applyAlignment="1" applyProtection="1">
      <alignment horizontal="right" vertical="center" wrapText="1"/>
      <protection locked="0"/>
    </xf>
    <xf numFmtId="38" fontId="9" fillId="2" borderId="11" xfId="1" applyFont="1" applyFill="1" applyBorder="1" applyAlignment="1" applyProtection="1">
      <alignment horizontal="right" vertical="center" wrapText="1"/>
      <protection locked="0"/>
    </xf>
    <xf numFmtId="38" fontId="9" fillId="2" borderId="25" xfId="1" applyFont="1" applyFill="1" applyBorder="1" applyAlignment="1" applyProtection="1">
      <alignment horizontal="right" vertical="center" wrapText="1"/>
      <protection locked="0"/>
    </xf>
    <xf numFmtId="56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56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56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56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56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56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56" fontId="10" fillId="0" borderId="33" xfId="0" applyNumberFormat="1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31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DE9D9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13</xdr:row>
      <xdr:rowOff>9525</xdr:rowOff>
    </xdr:from>
    <xdr:to>
      <xdr:col>13</xdr:col>
      <xdr:colOff>304800</xdr:colOff>
      <xdr:row>13</xdr:row>
      <xdr:rowOff>371475</xdr:rowOff>
    </xdr:to>
    <xdr:sp macro="" textlink="">
      <xdr:nvSpPr>
        <xdr:cNvPr id="2" name="角丸四角形吹き出し 123">
          <a:extLst>
            <a:ext uri="{FF2B5EF4-FFF2-40B4-BE49-F238E27FC236}">
              <a16:creationId xmlns:a16="http://schemas.microsoft.com/office/drawing/2014/main" id="{0DDBACEA-7E2F-4893-B6B0-49F8246D3F4E}"/>
            </a:ext>
          </a:extLst>
        </xdr:cNvPr>
        <xdr:cNvSpPr>
          <a:spLocks noChangeArrowheads="1"/>
        </xdr:cNvSpPr>
      </xdr:nvSpPr>
      <xdr:spPr bwMode="auto">
        <a:xfrm>
          <a:off x="2524125" y="3819525"/>
          <a:ext cx="5029200" cy="361950"/>
        </a:xfrm>
        <a:prstGeom prst="wedgeRoundRectCallout">
          <a:avLst>
            <a:gd name="adj1" fmla="val -19504"/>
            <a:gd name="adj2" fmla="val -137626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ご利用が無い場合でも、回数・人数は「０（ゼロ）」を入力してください。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>
            <a:tabLst>
              <a:tab pos="2700020" algn="ctr"/>
              <a:tab pos="5400040" algn="r"/>
              <a:tab pos="533400" algn="l"/>
            </a:tabLst>
          </a:pP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47625</xdr:colOff>
      <xdr:row>19</xdr:row>
      <xdr:rowOff>200025</xdr:rowOff>
    </xdr:from>
    <xdr:to>
      <xdr:col>11</xdr:col>
      <xdr:colOff>323850</xdr:colOff>
      <xdr:row>20</xdr:row>
      <xdr:rowOff>120650</xdr:rowOff>
    </xdr:to>
    <xdr:sp macro="" textlink="">
      <xdr:nvSpPr>
        <xdr:cNvPr id="3" name="角丸四角形吹き出し 2049">
          <a:extLst>
            <a:ext uri="{FF2B5EF4-FFF2-40B4-BE49-F238E27FC236}">
              <a16:creationId xmlns:a16="http://schemas.microsoft.com/office/drawing/2014/main" id="{80F0A2CE-263C-4EBA-A67D-243627271CB4}"/>
            </a:ext>
          </a:extLst>
        </xdr:cNvPr>
        <xdr:cNvSpPr>
          <a:spLocks noChangeArrowheads="1"/>
        </xdr:cNvSpPr>
      </xdr:nvSpPr>
      <xdr:spPr bwMode="auto">
        <a:xfrm>
          <a:off x="3686175" y="7048500"/>
          <a:ext cx="2876550" cy="301625"/>
        </a:xfrm>
        <a:prstGeom prst="wedgeRoundRectCallout">
          <a:avLst>
            <a:gd name="adj1" fmla="val -37128"/>
            <a:gd name="adj2" fmla="val -113347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/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必ず、１日以上、ご入力ください。</a:t>
          </a:r>
          <a:r>
            <a:rPr 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57150</xdr:colOff>
      <xdr:row>28</xdr:row>
      <xdr:rowOff>257175</xdr:rowOff>
    </xdr:from>
    <xdr:to>
      <xdr:col>12</xdr:col>
      <xdr:colOff>390525</xdr:colOff>
      <xdr:row>30</xdr:row>
      <xdr:rowOff>295275</xdr:rowOff>
    </xdr:to>
    <xdr:sp macro="" textlink="">
      <xdr:nvSpPr>
        <xdr:cNvPr id="4" name="角丸四角形吹き出し 2049">
          <a:extLst>
            <a:ext uri="{FF2B5EF4-FFF2-40B4-BE49-F238E27FC236}">
              <a16:creationId xmlns:a16="http://schemas.microsoft.com/office/drawing/2014/main" id="{5D1E8CCD-9BE5-42B8-8B02-41DDFB595FB1}"/>
            </a:ext>
          </a:extLst>
        </xdr:cNvPr>
        <xdr:cNvSpPr>
          <a:spLocks noChangeArrowheads="1"/>
        </xdr:cNvSpPr>
      </xdr:nvSpPr>
      <xdr:spPr bwMode="auto">
        <a:xfrm>
          <a:off x="2181225" y="10001250"/>
          <a:ext cx="4953000" cy="666750"/>
        </a:xfrm>
        <a:prstGeom prst="wedgeRoundRectCallout">
          <a:avLst>
            <a:gd name="adj1" fmla="val -43098"/>
            <a:gd name="adj2" fmla="val -92745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/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消去又は廃棄した日時を記入してください。</a:t>
          </a:r>
          <a:endParaRPr lang="en-US" alt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kumimoji="1" lang="ja-JP" altLang="en-US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年３月３１日</a:t>
          </a:r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時点では</a:t>
          </a:r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kumimoji="1" lang="ja-JP" altLang="en-US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</a:t>
          </a:r>
          <a:r>
            <a:rPr kumimoji="1" lang="en-US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におけるものになります。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10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なお、個人情報の保存期間は業務終了後１年としています。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just"/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104775</xdr:colOff>
      <xdr:row>0</xdr:row>
      <xdr:rowOff>114300</xdr:rowOff>
    </xdr:from>
    <xdr:to>
      <xdr:col>10</xdr:col>
      <xdr:colOff>76200</xdr:colOff>
      <xdr:row>3</xdr:row>
      <xdr:rowOff>19050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776CF30-9446-427C-B445-315540585366}"/>
            </a:ext>
          </a:extLst>
        </xdr:cNvPr>
        <xdr:cNvSpPr/>
      </xdr:nvSpPr>
      <xdr:spPr bwMode="auto">
        <a:xfrm>
          <a:off x="2228850" y="114300"/>
          <a:ext cx="3581400" cy="5143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03200" indent="-203200" algn="l"/>
          <a:r>
            <a:rPr lang="ja-JP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6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r>
            <a:rPr lang="en-US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95250</xdr:colOff>
      <xdr:row>4</xdr:row>
      <xdr:rowOff>228600</xdr:rowOff>
    </xdr:from>
    <xdr:to>
      <xdr:col>9</xdr:col>
      <xdr:colOff>333374</xdr:colOff>
      <xdr:row>5</xdr:row>
      <xdr:rowOff>180975</xdr:rowOff>
    </xdr:to>
    <xdr:sp macro="" textlink="">
      <xdr:nvSpPr>
        <xdr:cNvPr id="6" name="角丸四角形吹き出し 123">
          <a:extLst>
            <a:ext uri="{FF2B5EF4-FFF2-40B4-BE49-F238E27FC236}">
              <a16:creationId xmlns:a16="http://schemas.microsoft.com/office/drawing/2014/main" id="{38EEF99E-8BAA-492D-88CA-13BB8474B8F5}"/>
            </a:ext>
          </a:extLst>
        </xdr:cNvPr>
        <xdr:cNvSpPr>
          <a:spLocks noChangeArrowheads="1"/>
        </xdr:cNvSpPr>
      </xdr:nvSpPr>
      <xdr:spPr bwMode="auto">
        <a:xfrm>
          <a:off x="2219325" y="1143000"/>
          <a:ext cx="3343274" cy="276225"/>
        </a:xfrm>
        <a:prstGeom prst="wedgeRoundRectCallout">
          <a:avLst>
            <a:gd name="adj1" fmla="val 64558"/>
            <a:gd name="adj2" fmla="val -38701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00020" algn="ctr"/>
              <a:tab pos="5400040" algn="r"/>
              <a:tab pos="533400" algn="l"/>
            </a:tabLst>
            <a:defRPr/>
          </a:pPr>
          <a:r>
            <a:rPr lang="ja-JP" altLang="ja-JP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lang="ja-JP" altLang="en-US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</a:t>
          </a:r>
          <a:r>
            <a:rPr lang="ja-JP" altLang="ja-JP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年度の委員長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の氏名を入力してください。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nas02\FILE5002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2"/>
  <sheetViews>
    <sheetView tabSelected="1" view="pageBreakPreview" zoomScaleNormal="100" zoomScaleSheetLayoutView="100" workbookViewId="0">
      <selection activeCell="I4" sqref="I4:J4"/>
    </sheetView>
  </sheetViews>
  <sheetFormatPr defaultRowHeight="13.5"/>
  <cols>
    <col min="1" max="2" width="10.625" style="3" customWidth="1"/>
    <col min="3" max="8" width="6.625" style="3" customWidth="1"/>
    <col min="9" max="9" width="7.625" style="3" bestFit="1" customWidth="1"/>
    <col min="10" max="15" width="6.625" style="3" customWidth="1"/>
    <col min="16" max="16" width="9.5" style="3" bestFit="1" customWidth="1"/>
    <col min="17" max="16384" width="9" style="3"/>
  </cols>
  <sheetData>
    <row r="1" spans="1:20" ht="24">
      <c r="A1" s="2"/>
      <c r="B1" s="2"/>
      <c r="H1" s="4"/>
      <c r="M1" s="71" t="s">
        <v>33</v>
      </c>
      <c r="N1" s="71"/>
      <c r="O1" s="71"/>
    </row>
    <row r="2" spans="1:20" ht="10.5" customHeight="1">
      <c r="A2" s="2"/>
      <c r="B2" s="2"/>
      <c r="H2" s="4"/>
      <c r="M2" s="5"/>
      <c r="N2" s="5"/>
      <c r="O2" s="5"/>
    </row>
    <row r="3" spans="1:20">
      <c r="A3" s="6"/>
      <c r="B3" s="6"/>
      <c r="L3" s="7" t="s">
        <v>36</v>
      </c>
      <c r="M3" s="8">
        <v>7</v>
      </c>
      <c r="N3" s="9" t="s">
        <v>35</v>
      </c>
      <c r="O3" s="9"/>
    </row>
    <row r="4" spans="1:20" ht="24" customHeight="1">
      <c r="A4" s="10" t="s">
        <v>0</v>
      </c>
      <c r="B4" s="10"/>
      <c r="C4" s="10"/>
      <c r="D4" s="10"/>
      <c r="G4" s="6"/>
      <c r="H4" s="3" t="s">
        <v>32</v>
      </c>
      <c r="I4" s="72"/>
      <c r="J4" s="72"/>
      <c r="K4" s="3" t="s">
        <v>31</v>
      </c>
      <c r="M4" s="11"/>
      <c r="N4" s="11"/>
    </row>
    <row r="5" spans="1:20" ht="25.5" customHeight="1">
      <c r="A5" s="12" t="s">
        <v>1</v>
      </c>
      <c r="B5" s="12"/>
      <c r="I5" s="13" t="s">
        <v>19</v>
      </c>
      <c r="J5" s="72"/>
      <c r="K5" s="72"/>
      <c r="L5" s="72"/>
      <c r="M5" s="72"/>
      <c r="N5" s="72"/>
      <c r="O5" s="11"/>
    </row>
    <row r="6" spans="1:20" ht="24.75" customHeight="1">
      <c r="A6" s="12"/>
      <c r="B6" s="12"/>
      <c r="J6" s="13"/>
      <c r="K6" s="14"/>
      <c r="L6" s="15"/>
      <c r="M6" s="11"/>
      <c r="N6" s="5"/>
      <c r="O6" s="11"/>
    </row>
    <row r="7" spans="1:20" s="16" customFormat="1" ht="18.75">
      <c r="B7" s="17" t="str">
        <f>L3</f>
        <v>令和</v>
      </c>
      <c r="C7" s="18">
        <v>6</v>
      </c>
      <c r="D7" s="19" t="s">
        <v>28</v>
      </c>
      <c r="E7" s="18"/>
      <c r="F7" s="19"/>
      <c r="G7" s="79" t="str">
        <f>IF(I4="","",I4)</f>
        <v/>
      </c>
      <c r="H7" s="79"/>
      <c r="I7" s="20" t="s">
        <v>30</v>
      </c>
      <c r="J7" s="19"/>
      <c r="K7" s="19"/>
      <c r="L7" s="19"/>
      <c r="M7" s="19"/>
      <c r="N7" s="19"/>
      <c r="O7" s="19"/>
    </row>
    <row r="8" spans="1:20" s="16" customFormat="1" ht="9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20" s="22" customFormat="1" ht="16.5" customHeight="1">
      <c r="A9" s="21" t="s">
        <v>25</v>
      </c>
      <c r="B9" s="21"/>
      <c r="E9" s="23" t="str">
        <f>B7</f>
        <v>令和</v>
      </c>
      <c r="F9" s="8">
        <f>C7</f>
        <v>6</v>
      </c>
      <c r="G9" s="23" t="s">
        <v>24</v>
      </c>
      <c r="I9" s="23" t="s">
        <v>26</v>
      </c>
      <c r="J9" s="23" t="str">
        <f>E9</f>
        <v>令和</v>
      </c>
      <c r="K9" s="8">
        <f>F9+1</f>
        <v>7</v>
      </c>
      <c r="L9" s="23" t="s">
        <v>27</v>
      </c>
      <c r="N9" s="23"/>
      <c r="O9" s="23"/>
      <c r="P9" s="23"/>
      <c r="Q9" s="23"/>
      <c r="R9" s="23"/>
      <c r="S9" s="23"/>
      <c r="T9" s="23"/>
    </row>
    <row r="10" spans="1:20" s="22" customFormat="1" ht="26.25" customHeight="1" thickBot="1">
      <c r="A10" s="24"/>
      <c r="B10" s="21"/>
    </row>
    <row r="11" spans="1:20" s="29" customFormat="1" ht="39.950000000000003" customHeight="1" thickBot="1">
      <c r="A11" s="25"/>
      <c r="B11" s="26"/>
      <c r="C11" s="27" t="s">
        <v>2</v>
      </c>
      <c r="D11" s="27" t="s">
        <v>3</v>
      </c>
      <c r="E11" s="27" t="s">
        <v>4</v>
      </c>
      <c r="F11" s="27" t="s">
        <v>5</v>
      </c>
      <c r="G11" s="27" t="s">
        <v>6</v>
      </c>
      <c r="H11" s="27" t="s">
        <v>7</v>
      </c>
      <c r="I11" s="27" t="s">
        <v>8</v>
      </c>
      <c r="J11" s="27" t="s">
        <v>9</v>
      </c>
      <c r="K11" s="27" t="s">
        <v>10</v>
      </c>
      <c r="L11" s="27" t="s">
        <v>11</v>
      </c>
      <c r="M11" s="27" t="s">
        <v>12</v>
      </c>
      <c r="N11" s="27" t="s">
        <v>13</v>
      </c>
      <c r="O11" s="28" t="s">
        <v>14</v>
      </c>
    </row>
    <row r="12" spans="1:20" ht="27.75" thickBot="1">
      <c r="A12" s="30" t="s">
        <v>29</v>
      </c>
      <c r="B12" s="31" t="s">
        <v>20</v>
      </c>
      <c r="C12" s="56"/>
      <c r="D12" s="56"/>
      <c r="E12" s="56"/>
      <c r="F12" s="56"/>
      <c r="G12" s="56"/>
      <c r="H12" s="56"/>
      <c r="I12" s="57"/>
      <c r="J12" s="56"/>
      <c r="K12" s="56"/>
      <c r="L12" s="56"/>
      <c r="M12" s="56"/>
      <c r="N12" s="56"/>
      <c r="O12" s="34" t="str">
        <f>IF(SUM(C12:N12)=0,"",SUM(C12:N12))</f>
        <v/>
      </c>
    </row>
    <row r="13" spans="1:20" ht="39.950000000000003" customHeight="1">
      <c r="A13" s="77" t="s">
        <v>21</v>
      </c>
      <c r="B13" s="35" t="s">
        <v>22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37" t="str">
        <f>IF(SUM(C13:N13)=0,"",SUM(C13:N13))</f>
        <v/>
      </c>
    </row>
    <row r="14" spans="1:20" ht="39.950000000000003" customHeight="1" thickBot="1">
      <c r="A14" s="77"/>
      <c r="B14" s="38" t="s">
        <v>51</v>
      </c>
      <c r="C14" s="59"/>
      <c r="D14" s="59"/>
      <c r="E14" s="59"/>
      <c r="F14" s="59"/>
      <c r="G14" s="59"/>
      <c r="H14" s="59"/>
      <c r="I14" s="59"/>
      <c r="J14" s="60"/>
      <c r="K14" s="60"/>
      <c r="L14" s="60"/>
      <c r="M14" s="60"/>
      <c r="N14" s="60"/>
      <c r="O14" s="41" t="str">
        <f>IF(SUM(C14:N14)=0,"",SUM(C14:N14))</f>
        <v/>
      </c>
    </row>
    <row r="15" spans="1:20" s="29" customFormat="1" ht="39.950000000000003" customHeight="1" thickTop="1" thickBot="1">
      <c r="A15" s="78"/>
      <c r="B15" s="42" t="s">
        <v>18</v>
      </c>
      <c r="C15" s="43" t="str">
        <f>IF(SUM(C13:C14)=0,"",SUM(C13:C14))</f>
        <v/>
      </c>
      <c r="D15" s="43" t="str">
        <f t="shared" ref="D15" si="0">IF(SUM(D13:D14)=0,"",SUM(D13:D14))</f>
        <v/>
      </c>
      <c r="E15" s="43" t="str">
        <f t="shared" ref="E15" si="1">IF(SUM(E13:E14)=0,"",SUM(E13:E14))</f>
        <v/>
      </c>
      <c r="F15" s="43" t="str">
        <f t="shared" ref="F15" si="2">IF(SUM(F13:F14)=0,"",SUM(F13:F14))</f>
        <v/>
      </c>
      <c r="G15" s="43" t="str">
        <f t="shared" ref="G15" si="3">IF(SUM(G13:G14)=0,"",SUM(G13:G14))</f>
        <v/>
      </c>
      <c r="H15" s="43" t="str">
        <f t="shared" ref="H15" si="4">IF(SUM(H13:H14)=0,"",SUM(H13:H14))</f>
        <v/>
      </c>
      <c r="I15" s="43" t="str">
        <f t="shared" ref="I15" si="5">IF(SUM(I13:I14)=0,"",SUM(I13:I14))</f>
        <v/>
      </c>
      <c r="J15" s="43" t="str">
        <f t="shared" ref="J15" si="6">IF(SUM(J13:J14)=0,"",SUM(J13:J14))</f>
        <v/>
      </c>
      <c r="K15" s="43" t="str">
        <f t="shared" ref="K15" si="7">IF(SUM(K13:K14)=0,"",SUM(K13:K14))</f>
        <v/>
      </c>
      <c r="L15" s="43" t="str">
        <f t="shared" ref="L15" si="8">IF(SUM(L13:L14)=0,"",SUM(L13:L14))</f>
        <v/>
      </c>
      <c r="M15" s="43" t="str">
        <f t="shared" ref="M15" si="9">IF(SUM(M13:M14)=0,"",SUM(M13:M14))</f>
        <v/>
      </c>
      <c r="N15" s="43" t="str">
        <f t="shared" ref="N15" si="10">IF(SUM(N13:N14)=0,"",SUM(N13:N14))</f>
        <v/>
      </c>
      <c r="O15" s="44" t="str">
        <f t="shared" ref="O15" si="11">IF(SUM(O13:O14)=0,"",SUM(O13:O14))</f>
        <v/>
      </c>
    </row>
    <row r="16" spans="1:20" s="48" customFormat="1" ht="74.25" customHeight="1">
      <c r="A16" s="45" t="s">
        <v>15</v>
      </c>
      <c r="B16" s="45"/>
      <c r="C16" s="46"/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7" s="48" customFormat="1" ht="25.5" customHeight="1" thickBot="1">
      <c r="A17" s="45"/>
      <c r="B17" s="45"/>
      <c r="C17" s="46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7" s="29" customFormat="1" ht="30" customHeight="1">
      <c r="B18" s="49" t="s">
        <v>23</v>
      </c>
      <c r="C18" s="89" t="s">
        <v>16</v>
      </c>
      <c r="D18" s="89"/>
      <c r="E18" s="89"/>
      <c r="F18" s="87" t="s">
        <v>17</v>
      </c>
      <c r="G18" s="88"/>
      <c r="H18" s="50"/>
      <c r="I18" s="49" t="s">
        <v>23</v>
      </c>
      <c r="J18" s="89" t="s">
        <v>16</v>
      </c>
      <c r="K18" s="89"/>
      <c r="L18" s="89"/>
      <c r="M18" s="87" t="s">
        <v>17</v>
      </c>
      <c r="N18" s="88"/>
      <c r="Q18" s="50"/>
    </row>
    <row r="19" spans="1:17" ht="30" customHeight="1">
      <c r="B19" s="61"/>
      <c r="C19" s="73"/>
      <c r="D19" s="73"/>
      <c r="E19" s="73"/>
      <c r="F19" s="74"/>
      <c r="G19" s="75"/>
      <c r="H19" s="52"/>
      <c r="I19" s="62"/>
      <c r="J19" s="76"/>
      <c r="K19" s="76"/>
      <c r="L19" s="76"/>
      <c r="M19" s="70"/>
      <c r="N19" s="68"/>
      <c r="Q19" s="52"/>
    </row>
    <row r="20" spans="1:17" ht="30" customHeight="1">
      <c r="B20" s="62"/>
      <c r="C20" s="64"/>
      <c r="D20" s="65"/>
      <c r="E20" s="66"/>
      <c r="F20" s="67"/>
      <c r="G20" s="68"/>
      <c r="H20" s="52"/>
      <c r="I20" s="62"/>
      <c r="J20" s="69"/>
      <c r="K20" s="69"/>
      <c r="L20" s="69"/>
      <c r="M20" s="70"/>
      <c r="N20" s="68"/>
      <c r="Q20" s="52"/>
    </row>
    <row r="21" spans="1:17" ht="30" customHeight="1">
      <c r="B21" s="62"/>
      <c r="C21" s="64"/>
      <c r="D21" s="65"/>
      <c r="E21" s="66"/>
      <c r="F21" s="67"/>
      <c r="G21" s="68"/>
      <c r="H21" s="52"/>
      <c r="I21" s="62"/>
      <c r="J21" s="69"/>
      <c r="K21" s="69"/>
      <c r="L21" s="69"/>
      <c r="M21" s="70"/>
      <c r="N21" s="68"/>
      <c r="Q21" s="52"/>
    </row>
    <row r="22" spans="1:17" ht="30" customHeight="1">
      <c r="B22" s="62"/>
      <c r="C22" s="64"/>
      <c r="D22" s="65"/>
      <c r="E22" s="66"/>
      <c r="F22" s="67"/>
      <c r="G22" s="68"/>
      <c r="H22" s="52"/>
      <c r="I22" s="62"/>
      <c r="J22" s="69"/>
      <c r="K22" s="69"/>
      <c r="L22" s="69"/>
      <c r="M22" s="70"/>
      <c r="N22" s="68"/>
      <c r="Q22" s="52"/>
    </row>
    <row r="23" spans="1:17" ht="36.75" customHeight="1" thickBot="1">
      <c r="B23" s="63"/>
      <c r="C23" s="80"/>
      <c r="D23" s="81"/>
      <c r="E23" s="82"/>
      <c r="F23" s="83"/>
      <c r="G23" s="84"/>
      <c r="H23" s="52"/>
      <c r="I23" s="63"/>
      <c r="J23" s="85"/>
      <c r="K23" s="85"/>
      <c r="L23" s="85"/>
      <c r="M23" s="86"/>
      <c r="N23" s="84"/>
      <c r="Q23" s="52"/>
    </row>
    <row r="24" spans="1:17" ht="13.5" customHeight="1"/>
    <row r="25" spans="1:17" ht="34.5" customHeight="1">
      <c r="A25" s="45"/>
      <c r="B25" s="48"/>
      <c r="C25" s="48"/>
      <c r="D25" s="48"/>
    </row>
    <row r="26" spans="1:17" ht="14.25">
      <c r="A26" s="45" t="s">
        <v>34</v>
      </c>
      <c r="B26" s="48"/>
      <c r="C26" s="48"/>
      <c r="D26" s="48"/>
    </row>
    <row r="27" spans="1:17" ht="14.25">
      <c r="A27" s="45"/>
      <c r="B27" s="48"/>
      <c r="C27" s="48"/>
      <c r="D27" s="48"/>
    </row>
    <row r="28" spans="1:17" ht="24.95" customHeight="1">
      <c r="A28" s="9" t="s">
        <v>37</v>
      </c>
      <c r="B28" s="1"/>
      <c r="C28" s="3" t="s">
        <v>38</v>
      </c>
      <c r="D28" s="1"/>
      <c r="E28" s="3" t="s">
        <v>39</v>
      </c>
      <c r="F28" s="1"/>
      <c r="G28" s="3" t="s">
        <v>40</v>
      </c>
      <c r="H28" s="1"/>
      <c r="I28" s="3" t="s">
        <v>41</v>
      </c>
      <c r="J28" s="1"/>
      <c r="K28" s="3" t="s">
        <v>42</v>
      </c>
    </row>
    <row r="29" spans="1:17" ht="24.95" customHeight="1">
      <c r="A29" s="3" t="s">
        <v>43</v>
      </c>
    </row>
    <row r="30" spans="1:17" ht="24.95" customHeight="1">
      <c r="A30" s="3" t="s">
        <v>44</v>
      </c>
    </row>
    <row r="31" spans="1:17" ht="24.95" customHeight="1">
      <c r="A31" s="3" t="s">
        <v>45</v>
      </c>
    </row>
    <row r="32" spans="1:17" ht="24.95" customHeight="1">
      <c r="A32" s="3" t="s">
        <v>46</v>
      </c>
    </row>
  </sheetData>
  <sheetProtection sheet="1" objects="1" scenarios="1" selectLockedCells="1"/>
  <protectedRanges>
    <protectedRange sqref="C12:N14" name="範囲1"/>
    <protectedRange sqref="B19:G23" name="範囲5"/>
    <protectedRange sqref="I19:N23" name="範囲6"/>
  </protectedRanges>
  <mergeCells count="29">
    <mergeCell ref="A13:A15"/>
    <mergeCell ref="G7:H7"/>
    <mergeCell ref="J5:N5"/>
    <mergeCell ref="M22:N22"/>
    <mergeCell ref="C23:E23"/>
    <mergeCell ref="F23:G23"/>
    <mergeCell ref="J23:L23"/>
    <mergeCell ref="M23:N23"/>
    <mergeCell ref="M18:N18"/>
    <mergeCell ref="C18:E18"/>
    <mergeCell ref="F18:G18"/>
    <mergeCell ref="J18:L18"/>
    <mergeCell ref="C20:E20"/>
    <mergeCell ref="F20:G20"/>
    <mergeCell ref="J20:L20"/>
    <mergeCell ref="M20:N20"/>
    <mergeCell ref="M1:O1"/>
    <mergeCell ref="I4:J4"/>
    <mergeCell ref="C19:E19"/>
    <mergeCell ref="F19:G19"/>
    <mergeCell ref="J19:L19"/>
    <mergeCell ref="M19:N19"/>
    <mergeCell ref="C21:E21"/>
    <mergeCell ref="F21:G21"/>
    <mergeCell ref="J21:L21"/>
    <mergeCell ref="M21:N21"/>
    <mergeCell ref="C22:E22"/>
    <mergeCell ref="F22:G22"/>
    <mergeCell ref="J22:L22"/>
  </mergeCells>
  <phoneticPr fontId="3"/>
  <pageMargins left="0.47244094488188981" right="0.47244094488188981" top="0.35433070866141736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A638-3A7B-4D28-A617-39931C48A304}">
  <sheetPr>
    <pageSetUpPr fitToPage="1"/>
  </sheetPr>
  <dimension ref="A1:T32"/>
  <sheetViews>
    <sheetView showGridLines="0" zoomScaleNormal="100" zoomScaleSheetLayoutView="100" workbookViewId="0">
      <selection activeCell="H11" sqref="H11"/>
    </sheetView>
  </sheetViews>
  <sheetFormatPr defaultRowHeight="13.5"/>
  <cols>
    <col min="1" max="2" width="10.625" style="3" customWidth="1"/>
    <col min="3" max="8" width="6.625" style="3" customWidth="1"/>
    <col min="9" max="9" width="7.625" style="3" bestFit="1" customWidth="1"/>
    <col min="10" max="15" width="6.625" style="3" customWidth="1"/>
    <col min="16" max="16" width="9.5" style="3" bestFit="1" customWidth="1"/>
    <col min="17" max="16384" width="9" style="3"/>
  </cols>
  <sheetData>
    <row r="1" spans="1:20" ht="24">
      <c r="A1" s="2"/>
      <c r="B1" s="2"/>
      <c r="H1" s="4"/>
      <c r="M1" s="71" t="s">
        <v>33</v>
      </c>
      <c r="N1" s="71"/>
      <c r="O1" s="71"/>
    </row>
    <row r="2" spans="1:20" ht="10.5" customHeight="1">
      <c r="A2" s="2"/>
      <c r="B2" s="2"/>
      <c r="H2" s="4"/>
      <c r="M2" s="5"/>
      <c r="N2" s="5"/>
      <c r="O2" s="5"/>
    </row>
    <row r="3" spans="1:20">
      <c r="A3" s="6"/>
      <c r="B3" s="6"/>
      <c r="L3" s="7" t="s">
        <v>36</v>
      </c>
      <c r="M3" s="8">
        <v>7</v>
      </c>
      <c r="N3" s="9" t="s">
        <v>35</v>
      </c>
      <c r="O3" s="9"/>
    </row>
    <row r="4" spans="1:20" ht="24" customHeight="1">
      <c r="A4" s="10" t="s">
        <v>0</v>
      </c>
      <c r="B4" s="10"/>
      <c r="C4" s="10"/>
      <c r="D4" s="10"/>
      <c r="G4" s="6"/>
      <c r="H4" s="3" t="s">
        <v>32</v>
      </c>
      <c r="I4" s="108" t="s">
        <v>47</v>
      </c>
      <c r="J4" s="108"/>
      <c r="K4" s="3" t="s">
        <v>31</v>
      </c>
      <c r="M4" s="11"/>
      <c r="N4" s="11"/>
    </row>
    <row r="5" spans="1:20" ht="25.5" customHeight="1">
      <c r="A5" s="12" t="s">
        <v>1</v>
      </c>
      <c r="B5" s="12"/>
      <c r="I5" s="13" t="s">
        <v>19</v>
      </c>
      <c r="J5" s="108" t="s">
        <v>48</v>
      </c>
      <c r="K5" s="108"/>
      <c r="L5" s="108"/>
      <c r="M5" s="108"/>
      <c r="N5" s="108"/>
      <c r="O5" s="11"/>
    </row>
    <row r="6" spans="1:20" ht="24.75" customHeight="1">
      <c r="A6" s="12"/>
      <c r="B6" s="12"/>
      <c r="J6" s="13"/>
      <c r="K6" s="14"/>
      <c r="L6" s="15"/>
      <c r="M6" s="11"/>
      <c r="N6" s="5"/>
      <c r="O6" s="11"/>
    </row>
    <row r="7" spans="1:20" s="16" customFormat="1" ht="18.75">
      <c r="B7" s="17" t="str">
        <f>L3</f>
        <v>令和</v>
      </c>
      <c r="C7" s="18">
        <v>6</v>
      </c>
      <c r="D7" s="19" t="s">
        <v>28</v>
      </c>
      <c r="E7" s="18"/>
      <c r="F7" s="19"/>
      <c r="G7" s="79" t="str">
        <f>IF(I4="","",I4)</f>
        <v>●●</v>
      </c>
      <c r="H7" s="79"/>
      <c r="I7" s="20" t="s">
        <v>30</v>
      </c>
      <c r="J7" s="19"/>
      <c r="K7" s="19"/>
      <c r="L7" s="19"/>
      <c r="M7" s="19"/>
      <c r="N7" s="19"/>
      <c r="O7" s="19"/>
    </row>
    <row r="8" spans="1:20" s="16" customFormat="1" ht="9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20" s="22" customFormat="1" ht="16.5" customHeight="1">
      <c r="A9" s="21" t="s">
        <v>25</v>
      </c>
      <c r="B9" s="21"/>
      <c r="E9" s="23" t="str">
        <f>B7</f>
        <v>令和</v>
      </c>
      <c r="F9" s="8">
        <f>C7</f>
        <v>6</v>
      </c>
      <c r="G9" s="23" t="s">
        <v>24</v>
      </c>
      <c r="I9" s="23" t="s">
        <v>26</v>
      </c>
      <c r="J9" s="23" t="str">
        <f>E9</f>
        <v>令和</v>
      </c>
      <c r="K9" s="8">
        <f>F9+1</f>
        <v>7</v>
      </c>
      <c r="L9" s="23" t="s">
        <v>27</v>
      </c>
      <c r="N9" s="23"/>
      <c r="O9" s="23"/>
      <c r="P9" s="23"/>
      <c r="Q9" s="23"/>
      <c r="R9" s="23"/>
      <c r="S9" s="23"/>
      <c r="T9" s="23"/>
    </row>
    <row r="10" spans="1:20" s="22" customFormat="1" ht="26.25" customHeight="1" thickBot="1">
      <c r="A10" s="24"/>
      <c r="B10" s="21"/>
    </row>
    <row r="11" spans="1:20" s="29" customFormat="1" ht="39.950000000000003" customHeight="1" thickBot="1">
      <c r="A11" s="25"/>
      <c r="B11" s="26"/>
      <c r="C11" s="27" t="s">
        <v>2</v>
      </c>
      <c r="D11" s="27" t="s">
        <v>3</v>
      </c>
      <c r="E11" s="27" t="s">
        <v>4</v>
      </c>
      <c r="F11" s="27" t="s">
        <v>5</v>
      </c>
      <c r="G11" s="27" t="s">
        <v>6</v>
      </c>
      <c r="H11" s="27" t="s">
        <v>7</v>
      </c>
      <c r="I11" s="27" t="s">
        <v>8</v>
      </c>
      <c r="J11" s="27" t="s">
        <v>9</v>
      </c>
      <c r="K11" s="27" t="s">
        <v>10</v>
      </c>
      <c r="L11" s="27" t="s">
        <v>11</v>
      </c>
      <c r="M11" s="27" t="s">
        <v>12</v>
      </c>
      <c r="N11" s="27" t="s">
        <v>13</v>
      </c>
      <c r="O11" s="28" t="s">
        <v>14</v>
      </c>
    </row>
    <row r="12" spans="1:20" ht="27.75" thickBot="1">
      <c r="A12" s="30" t="s">
        <v>29</v>
      </c>
      <c r="B12" s="31" t="s">
        <v>20</v>
      </c>
      <c r="C12" s="32">
        <v>8</v>
      </c>
      <c r="D12" s="32">
        <v>8</v>
      </c>
      <c r="E12" s="32">
        <v>2</v>
      </c>
      <c r="F12" s="32">
        <v>8</v>
      </c>
      <c r="G12" s="32">
        <v>6</v>
      </c>
      <c r="H12" s="32">
        <v>7</v>
      </c>
      <c r="I12" s="33">
        <v>5</v>
      </c>
      <c r="J12" s="32">
        <v>5</v>
      </c>
      <c r="K12" s="32">
        <v>0</v>
      </c>
      <c r="L12" s="32">
        <v>0</v>
      </c>
      <c r="M12" s="32">
        <v>0</v>
      </c>
      <c r="N12" s="32">
        <v>10</v>
      </c>
      <c r="O12" s="34">
        <f>IF(SUM(C12:N12)=0,"",SUM(C12:N12))</f>
        <v>59</v>
      </c>
    </row>
    <row r="13" spans="1:20" ht="39.950000000000003" customHeight="1">
      <c r="A13" s="77" t="s">
        <v>21</v>
      </c>
      <c r="B13" s="35" t="s">
        <v>22</v>
      </c>
      <c r="C13" s="36">
        <v>120</v>
      </c>
      <c r="D13" s="36">
        <v>115</v>
      </c>
      <c r="E13" s="36">
        <v>32</v>
      </c>
      <c r="F13" s="36">
        <v>114</v>
      </c>
      <c r="G13" s="36">
        <v>98</v>
      </c>
      <c r="H13" s="36">
        <v>68</v>
      </c>
      <c r="I13" s="36">
        <v>65</v>
      </c>
      <c r="J13" s="36">
        <v>50</v>
      </c>
      <c r="K13" s="36">
        <v>0</v>
      </c>
      <c r="L13" s="36">
        <v>0</v>
      </c>
      <c r="M13" s="36">
        <v>0</v>
      </c>
      <c r="N13" s="36">
        <v>147</v>
      </c>
      <c r="O13" s="37">
        <f>IF(SUM(C13:N13)=0,"",SUM(C13:N13))</f>
        <v>809</v>
      </c>
    </row>
    <row r="14" spans="1:20" ht="39.950000000000003" customHeight="1" thickBot="1">
      <c r="A14" s="77"/>
      <c r="B14" s="38" t="s">
        <v>51</v>
      </c>
      <c r="C14" s="39">
        <v>10</v>
      </c>
      <c r="D14" s="39">
        <v>9</v>
      </c>
      <c r="E14" s="39">
        <v>0</v>
      </c>
      <c r="F14" s="39">
        <v>15</v>
      </c>
      <c r="G14" s="39">
        <v>17</v>
      </c>
      <c r="H14" s="39">
        <v>6</v>
      </c>
      <c r="I14" s="39">
        <v>14</v>
      </c>
      <c r="J14" s="40">
        <v>6</v>
      </c>
      <c r="K14" s="40">
        <v>0</v>
      </c>
      <c r="L14" s="40">
        <v>0</v>
      </c>
      <c r="M14" s="40">
        <v>0</v>
      </c>
      <c r="N14" s="40">
        <v>14</v>
      </c>
      <c r="O14" s="41">
        <f>IF(SUM(C14:N14)=0,"",SUM(C14:N14))</f>
        <v>91</v>
      </c>
    </row>
    <row r="15" spans="1:20" s="29" customFormat="1" ht="39.950000000000003" customHeight="1" thickTop="1" thickBot="1">
      <c r="A15" s="78"/>
      <c r="B15" s="42" t="s">
        <v>18</v>
      </c>
      <c r="C15" s="43">
        <f>IF(SUM(C13:C14)=0,"",SUM(C13:C14))</f>
        <v>130</v>
      </c>
      <c r="D15" s="43">
        <f t="shared" ref="D15:O15" si="0">IF(SUM(D13:D14)=0,"",SUM(D13:D14))</f>
        <v>124</v>
      </c>
      <c r="E15" s="43">
        <f t="shared" si="0"/>
        <v>32</v>
      </c>
      <c r="F15" s="43">
        <f t="shared" si="0"/>
        <v>129</v>
      </c>
      <c r="G15" s="43">
        <f t="shared" si="0"/>
        <v>115</v>
      </c>
      <c r="H15" s="43">
        <f t="shared" si="0"/>
        <v>74</v>
      </c>
      <c r="I15" s="43">
        <f t="shared" si="0"/>
        <v>79</v>
      </c>
      <c r="J15" s="43">
        <f t="shared" si="0"/>
        <v>56</v>
      </c>
      <c r="K15" s="43" t="str">
        <f t="shared" si="0"/>
        <v/>
      </c>
      <c r="L15" s="43" t="str">
        <f t="shared" si="0"/>
        <v/>
      </c>
      <c r="M15" s="43" t="str">
        <f t="shared" si="0"/>
        <v/>
      </c>
      <c r="N15" s="43">
        <f t="shared" si="0"/>
        <v>161</v>
      </c>
      <c r="O15" s="44">
        <f t="shared" si="0"/>
        <v>900</v>
      </c>
    </row>
    <row r="16" spans="1:20" s="48" customFormat="1" ht="74.25" customHeight="1">
      <c r="A16" s="45" t="s">
        <v>15</v>
      </c>
      <c r="B16" s="45"/>
      <c r="C16" s="46"/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7" s="48" customFormat="1" ht="25.5" customHeight="1" thickBot="1">
      <c r="A17" s="45"/>
      <c r="B17" s="45"/>
      <c r="C17" s="46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7" s="29" customFormat="1" ht="30" customHeight="1">
      <c r="B18" s="49" t="s">
        <v>23</v>
      </c>
      <c r="C18" s="89" t="s">
        <v>16</v>
      </c>
      <c r="D18" s="89"/>
      <c r="E18" s="89"/>
      <c r="F18" s="87" t="s">
        <v>17</v>
      </c>
      <c r="G18" s="88"/>
      <c r="H18" s="50"/>
      <c r="I18" s="49" t="s">
        <v>23</v>
      </c>
      <c r="J18" s="89" t="s">
        <v>16</v>
      </c>
      <c r="K18" s="89"/>
      <c r="L18" s="89"/>
      <c r="M18" s="87" t="s">
        <v>17</v>
      </c>
      <c r="N18" s="88"/>
      <c r="Q18" s="50"/>
    </row>
    <row r="19" spans="1:17" ht="30" customHeight="1">
      <c r="B19" s="51">
        <v>45758</v>
      </c>
      <c r="C19" s="104" t="s">
        <v>49</v>
      </c>
      <c r="D19" s="104"/>
      <c r="E19" s="104"/>
      <c r="F19" s="105">
        <v>15</v>
      </c>
      <c r="G19" s="106"/>
      <c r="H19" s="52"/>
      <c r="I19" s="53"/>
      <c r="J19" s="107"/>
      <c r="K19" s="107"/>
      <c r="L19" s="107"/>
      <c r="M19" s="96"/>
      <c r="N19" s="94"/>
      <c r="Q19" s="52"/>
    </row>
    <row r="20" spans="1:17" ht="30" customHeight="1">
      <c r="B20" s="53">
        <v>45871</v>
      </c>
      <c r="C20" s="90" t="s">
        <v>50</v>
      </c>
      <c r="D20" s="91"/>
      <c r="E20" s="92"/>
      <c r="F20" s="93">
        <v>15</v>
      </c>
      <c r="G20" s="94"/>
      <c r="H20" s="52"/>
      <c r="I20" s="53"/>
      <c r="J20" s="95"/>
      <c r="K20" s="95"/>
      <c r="L20" s="95"/>
      <c r="M20" s="96"/>
      <c r="N20" s="94"/>
      <c r="Q20" s="52"/>
    </row>
    <row r="21" spans="1:17" ht="30" customHeight="1">
      <c r="B21" s="53">
        <v>45966</v>
      </c>
      <c r="C21" s="90" t="s">
        <v>50</v>
      </c>
      <c r="D21" s="91"/>
      <c r="E21" s="92"/>
      <c r="F21" s="93">
        <v>15</v>
      </c>
      <c r="G21" s="94"/>
      <c r="H21" s="52"/>
      <c r="I21" s="53"/>
      <c r="J21" s="95"/>
      <c r="K21" s="95"/>
      <c r="L21" s="95"/>
      <c r="M21" s="96"/>
      <c r="N21" s="94"/>
      <c r="Q21" s="52"/>
    </row>
    <row r="22" spans="1:17" ht="30" customHeight="1">
      <c r="B22" s="53">
        <v>45667</v>
      </c>
      <c r="C22" s="90" t="s">
        <v>50</v>
      </c>
      <c r="D22" s="91"/>
      <c r="E22" s="92"/>
      <c r="F22" s="93">
        <v>15</v>
      </c>
      <c r="G22" s="94"/>
      <c r="H22" s="52"/>
      <c r="I22" s="53"/>
      <c r="J22" s="95"/>
      <c r="K22" s="95"/>
      <c r="L22" s="95"/>
      <c r="M22" s="96"/>
      <c r="N22" s="94"/>
      <c r="Q22" s="52"/>
    </row>
    <row r="23" spans="1:17" ht="36.75" customHeight="1" thickBot="1">
      <c r="B23" s="54"/>
      <c r="C23" s="97"/>
      <c r="D23" s="98"/>
      <c r="E23" s="99"/>
      <c r="F23" s="100"/>
      <c r="G23" s="101"/>
      <c r="H23" s="52"/>
      <c r="I23" s="54"/>
      <c r="J23" s="102"/>
      <c r="K23" s="102"/>
      <c r="L23" s="102"/>
      <c r="M23" s="103"/>
      <c r="N23" s="101"/>
      <c r="Q23" s="52"/>
    </row>
    <row r="24" spans="1:17" ht="13.5" customHeight="1"/>
    <row r="25" spans="1:17" ht="34.5" customHeight="1">
      <c r="A25" s="45"/>
      <c r="B25" s="48"/>
      <c r="C25" s="48"/>
      <c r="D25" s="48"/>
    </row>
    <row r="26" spans="1:17" ht="14.25">
      <c r="A26" s="45" t="s">
        <v>34</v>
      </c>
      <c r="B26" s="48"/>
      <c r="C26" s="48"/>
      <c r="D26" s="48"/>
    </row>
    <row r="27" spans="1:17" ht="14.25">
      <c r="A27" s="45"/>
      <c r="B27" s="48"/>
      <c r="C27" s="48"/>
      <c r="D27" s="48"/>
    </row>
    <row r="28" spans="1:17" ht="24.95" customHeight="1">
      <c r="A28" s="9" t="s">
        <v>37</v>
      </c>
      <c r="B28" s="55">
        <v>7</v>
      </c>
      <c r="C28" s="3" t="s">
        <v>38</v>
      </c>
      <c r="D28" s="55">
        <v>3</v>
      </c>
      <c r="E28" s="3" t="s">
        <v>39</v>
      </c>
      <c r="F28" s="55">
        <v>31</v>
      </c>
      <c r="G28" s="3" t="s">
        <v>40</v>
      </c>
      <c r="H28" s="55">
        <v>16</v>
      </c>
      <c r="I28" s="3" t="s">
        <v>41</v>
      </c>
      <c r="J28" s="55">
        <v>0</v>
      </c>
      <c r="K28" s="3" t="s">
        <v>42</v>
      </c>
    </row>
    <row r="29" spans="1:17" ht="24.95" customHeight="1">
      <c r="A29" s="3" t="s">
        <v>43</v>
      </c>
    </row>
    <row r="30" spans="1:17" ht="24.95" customHeight="1">
      <c r="A30" s="3" t="s">
        <v>44</v>
      </c>
    </row>
    <row r="31" spans="1:17" ht="24.95" customHeight="1">
      <c r="A31" s="3" t="s">
        <v>45</v>
      </c>
    </row>
    <row r="32" spans="1:17" ht="24.95" customHeight="1">
      <c r="A32" s="3" t="s">
        <v>46</v>
      </c>
    </row>
  </sheetData>
  <sheetProtection sheet="1" objects="1" scenarios="1" selectLockedCells="1"/>
  <protectedRanges>
    <protectedRange sqref="C12:N14" name="範囲1"/>
    <protectedRange sqref="B19:G23" name="範囲5"/>
    <protectedRange sqref="I19:N23" name="範囲6"/>
  </protectedRanges>
  <mergeCells count="29">
    <mergeCell ref="M1:O1"/>
    <mergeCell ref="I4:J4"/>
    <mergeCell ref="J5:N5"/>
    <mergeCell ref="G7:H7"/>
    <mergeCell ref="A13:A15"/>
    <mergeCell ref="C19:E19"/>
    <mergeCell ref="F19:G19"/>
    <mergeCell ref="J19:L19"/>
    <mergeCell ref="M19:N19"/>
    <mergeCell ref="C18:E18"/>
    <mergeCell ref="F18:G18"/>
    <mergeCell ref="J18:L18"/>
    <mergeCell ref="M18:N18"/>
    <mergeCell ref="C20:E20"/>
    <mergeCell ref="F20:G20"/>
    <mergeCell ref="J20:L20"/>
    <mergeCell ref="M20:N20"/>
    <mergeCell ref="C23:E23"/>
    <mergeCell ref="F23:G23"/>
    <mergeCell ref="J23:L23"/>
    <mergeCell ref="M23:N23"/>
    <mergeCell ref="C21:E21"/>
    <mergeCell ref="F21:G21"/>
    <mergeCell ref="J21:L21"/>
    <mergeCell ref="M21:N21"/>
    <mergeCell ref="C22:E22"/>
    <mergeCell ref="F22:G22"/>
    <mergeCell ref="J22:L22"/>
    <mergeCell ref="M22:N22"/>
  </mergeCells>
  <phoneticPr fontId="3"/>
  <pageMargins left="0.47244094488188981" right="0.47244094488188981" top="0.35433070866141736" bottom="0.35433070866141736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様式12運動場夜間開放事業実施報告書</vt:lpstr>
      <vt:lpstr>【入力例】</vt:lpstr>
      <vt:lpstr>【入力例】!Print_Area</vt:lpstr>
      <vt:lpstr>様式12運動場夜間開放事業実施報告書!Print_Area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2021-01-28T01:58:37Z</cp:lastPrinted>
  <dcterms:created xsi:type="dcterms:W3CDTF">2015-02-10T06:09:46Z</dcterms:created>
  <dcterms:modified xsi:type="dcterms:W3CDTF">2025-02-06T05:15:48Z</dcterms:modified>
</cp:coreProperties>
</file>