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【Ｒ4～】\★定員変更関係\00定員変更様式（原本）\施設送付用\施設型\"/>
    </mc:Choice>
  </mc:AlternateContent>
  <bookViews>
    <workbookView xWindow="600" yWindow="135" windowWidth="19395" windowHeight="7815"/>
  </bookViews>
  <sheets>
    <sheet name="Sheet1 " sheetId="2" r:id="rId1"/>
  </sheets>
  <externalReferences>
    <externalReference r:id="rId2"/>
  </externalReferences>
  <definedNames>
    <definedName name="_xlnm.Print_Area" localSheetId="0">'Sheet1 '!$A$1:$L$22</definedName>
  </definedNames>
  <calcPr calcId="162913"/>
</workbook>
</file>

<file path=xl/calcChain.xml><?xml version="1.0" encoding="utf-8"?>
<calcChain xmlns="http://schemas.openxmlformats.org/spreadsheetml/2006/main">
  <c r="L20" i="2" l="1"/>
  <c r="M18" i="2"/>
  <c r="H18" i="2"/>
  <c r="E18" i="2"/>
  <c r="B18" i="2"/>
  <c r="L17" i="2"/>
  <c r="M15" i="2"/>
  <c r="H15" i="2"/>
  <c r="E15" i="2"/>
  <c r="B15" i="2"/>
  <c r="L12" i="2"/>
  <c r="H10" i="2"/>
  <c r="E10" i="2"/>
  <c r="B10" i="2"/>
  <c r="L9" i="2"/>
  <c r="H7" i="2"/>
  <c r="E7" i="2"/>
  <c r="B7" i="2"/>
</calcChain>
</file>

<file path=xl/sharedStrings.xml><?xml version="1.0" encoding="utf-8"?>
<sst xmlns="http://schemas.openxmlformats.org/spreadsheetml/2006/main" count="60" uniqueCount="29">
  <si>
    <t>満3歳児</t>
    <rPh sb="0" eb="1">
      <t>マン</t>
    </rPh>
    <rPh sb="2" eb="3">
      <t>サイ</t>
    </rPh>
    <rPh sb="3" eb="4">
      <t>ジ</t>
    </rPh>
    <phoneticPr fontId="3"/>
  </si>
  <si>
    <t>合計</t>
    <rPh sb="0" eb="2">
      <t>ゴウケイ</t>
    </rPh>
    <phoneticPr fontId="3"/>
  </si>
  <si>
    <t>こひつじ保育園（幼保連携型認定こども園）</t>
  </si>
  <si>
    <t>認定こども園　泉北若竹保育園</t>
  </si>
  <si>
    <t>槙塚こども園</t>
  </si>
  <si>
    <t>ひなぎくこども園</t>
  </si>
  <si>
    <t>幼保連携型認定こども園　八田荘こども園</t>
  </si>
  <si>
    <t>幼保連携型認定こども園　美木多いっちん保育園</t>
  </si>
  <si>
    <t>幼保連携型認定こども園　ベビーセンターいっちん分園</t>
  </si>
  <si>
    <t>幼保連携型認定こども園　御池台こども園</t>
  </si>
  <si>
    <t>幼保連携型認定こども園　ドレミ保育園</t>
  </si>
  <si>
    <t>幼保連携型認定こども園　八田荘第二こども園</t>
  </si>
  <si>
    <t>認定こども園　諏訪森幼稚園</t>
  </si>
  <si>
    <t>幼保連携型認定こども園常磐会短期大学付属いずみがおか幼稚園</t>
  </si>
  <si>
    <t>認定こども園　青英学園幼稚園</t>
  </si>
  <si>
    <t>なかよしの森認定こども園</t>
  </si>
  <si>
    <t>幼保連携型認定こども園</t>
  </si>
  <si>
    <t>施設名称:</t>
    <rPh sb="0" eb="2">
      <t>シセツ</t>
    </rPh>
    <rPh sb="2" eb="3">
      <t>メイ</t>
    </rPh>
    <rPh sb="3" eb="4">
      <t>ショウ</t>
    </rPh>
    <phoneticPr fontId="3"/>
  </si>
  <si>
    <t>施設形態:</t>
    <rPh sb="0" eb="2">
      <t>シセツ</t>
    </rPh>
    <rPh sb="2" eb="4">
      <t>ケイタイ</t>
    </rPh>
    <phoneticPr fontId="3"/>
  </si>
  <si>
    <t>認定こども園たけしろ幼稚園</t>
    <rPh sb="0" eb="2">
      <t>ニンテイ</t>
    </rPh>
    <rPh sb="5" eb="6">
      <t>エン</t>
    </rPh>
    <rPh sb="10" eb="13">
      <t>ヨウチエン</t>
    </rPh>
    <phoneticPr fontId="1"/>
  </si>
  <si>
    <t>認定こども園赤坂台幼稚園</t>
    <rPh sb="0" eb="2">
      <t>ニンテイ</t>
    </rPh>
    <rPh sb="5" eb="6">
      <t>エン</t>
    </rPh>
    <rPh sb="6" eb="9">
      <t>アカサカダイ</t>
    </rPh>
    <rPh sb="9" eb="12">
      <t>ヨウチエン</t>
    </rPh>
    <phoneticPr fontId="2"/>
  </si>
  <si>
    <t>認定こども園　新宝珠幼稚園</t>
    <rPh sb="0" eb="2">
      <t>ニンテイ</t>
    </rPh>
    <rPh sb="5" eb="6">
      <t>エン</t>
    </rPh>
    <rPh sb="7" eb="8">
      <t>シン</t>
    </rPh>
    <rPh sb="8" eb="10">
      <t>ホウジュ</t>
    </rPh>
    <rPh sb="10" eb="13">
      <t>ヨウチエン</t>
    </rPh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</si>
  <si>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3"/>
  </si>
  <si>
    <t>（別紙）</t>
    <rPh sb="1" eb="3">
      <t>ベッシ</t>
    </rPh>
    <phoneticPr fontId="3"/>
  </si>
  <si>
    <t>利用</t>
    <rPh sb="0" eb="2">
      <t>リヨウ</t>
    </rPh>
    <phoneticPr fontId="3"/>
  </si>
  <si>
    <t>＜変更後＞</t>
    <rPh sb="1" eb="3">
      <t>ヘンコウ</t>
    </rPh>
    <rPh sb="3" eb="4">
      <t>ゴ</t>
    </rPh>
    <phoneticPr fontId="3"/>
  </si>
  <si>
    <t>＜変更前＞</t>
    <rPh sb="1" eb="3">
      <t>ヘンコウ</t>
    </rPh>
    <rPh sb="3" eb="4">
      <t>マエ</t>
    </rPh>
    <phoneticPr fontId="3"/>
  </si>
  <si>
    <t>認可</t>
    <rPh sb="0" eb="2">
      <t>ニンカ</t>
    </rPh>
    <phoneticPr fontId="3"/>
  </si>
  <si>
    <t>認可定員・利用定員変更一覧表</t>
    <rPh sb="0" eb="2">
      <t>ニンカ</t>
    </rPh>
    <rPh sb="2" eb="4">
      <t>テイイン</t>
    </rPh>
    <rPh sb="5" eb="7">
      <t>リヨウ</t>
    </rPh>
    <rPh sb="7" eb="9">
      <t>テイイン</t>
    </rPh>
    <rPh sb="9" eb="11">
      <t>ヘンコウ</t>
    </rPh>
    <rPh sb="11" eb="13">
      <t>イチラン</t>
    </rPh>
    <rPh sb="13" eb="1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</si>
</sst>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4" fillId="0" borderId="0" xfId="0" applyFont="1" applyAlignment="1">
      <alignment horizontal="centerContinuous" vertical="distributed"/>
    </xf>
    <xf numFmtId="0" fontId="5" fillId="0" borderId="0" xfId="0" applyFont="1" applyAlignment="1">
      <alignment horizontal="centerContinuous" vertical="distributed"/>
    </xf>
    <xf numFmtId="0" fontId="0" fillId="0" borderId="0" xfId="0" applyAlignment="1">
      <alignment vertical="top"/>
    </xf>
    <xf numFmtId="38" fontId="6" fillId="0" borderId="15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6" xfId="1" applyFont="1" applyBorder="1">
      <alignment vertical="center"/>
    </xf>
    <xf numFmtId="0" fontId="0" fillId="0" borderId="0" xfId="0" applyAlignment="1"/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0" fontId="0" fillId="0" borderId="0" xfId="0" applyFill="1">
      <alignment vertical="center"/>
    </xf>
    <xf numFmtId="38" fontId="9" fillId="0" borderId="16" xfId="1" applyFont="1" applyBorder="1">
      <alignment vertical="center"/>
    </xf>
    <xf numFmtId="0" fontId="11" fillId="0" borderId="0" xfId="0" applyFont="1" applyAlignment="1"/>
    <xf numFmtId="38" fontId="12" fillId="0" borderId="12" xfId="1" applyFont="1" applyBorder="1">
      <alignment vertical="center"/>
    </xf>
    <xf numFmtId="38" fontId="12" fillId="0" borderId="13" xfId="1" applyFont="1" applyBorder="1">
      <alignment vertical="center"/>
    </xf>
    <xf numFmtId="38" fontId="12" fillId="0" borderId="11" xfId="1" applyFont="1" applyBorder="1">
      <alignment vertical="center"/>
    </xf>
    <xf numFmtId="38" fontId="12" fillId="0" borderId="15" xfId="1" applyFont="1" applyBorder="1">
      <alignment vertical="center"/>
    </xf>
    <xf numFmtId="38" fontId="12" fillId="0" borderId="14" xfId="1" applyFont="1" applyBorder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8;&#20445;&#25512;&#36914;&#35506;/&#9632;&#25512;&#36914;&#20418;/&#9632;&#23450;&#21729;/&#23450;&#21729;DATA/2016/&#12304;DATA&#12305;2016&#23450;&#21729;&#30906;&#23450;2016&#24180;7&#26376;&#23450;&#21729;&#22793;&#26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数ピボ"/>
      <sheetName val="施設区分別定員ピボ"/>
      <sheetName val="定員ピボ"/>
      <sheetName val="【DATA】定員"/>
      <sheetName val="途中"/>
      <sheetName val="途中【DATA】事業計画"/>
      <sheetName val="メンテはこちら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K1" t="str">
            <v>認可定員</v>
          </cell>
          <cell r="V1" t="str">
            <v>利用定員</v>
          </cell>
        </row>
        <row r="2">
          <cell r="E2" t="str">
            <v>名称</v>
          </cell>
          <cell r="F2" t="str">
            <v>住所</v>
          </cell>
          <cell r="G2" t="str">
            <v>区</v>
          </cell>
          <cell r="H2" t="str">
            <v>電話</v>
          </cell>
          <cell r="I2" t="str">
            <v>法人</v>
          </cell>
          <cell r="J2" t="str">
            <v>法人代表</v>
          </cell>
          <cell r="K2" t="str">
            <v>0歳</v>
          </cell>
          <cell r="L2" t="str">
            <v>1歳</v>
          </cell>
          <cell r="M2" t="str">
            <v>2歳</v>
          </cell>
          <cell r="N2" t="str">
            <v>3
（2号）</v>
          </cell>
          <cell r="O2" t="str">
            <v>4
（2号）</v>
          </cell>
          <cell r="P2" t="str">
            <v>5
（2号）</v>
          </cell>
          <cell r="Q2" t="str">
            <v>満3歳
（1号）</v>
          </cell>
          <cell r="R2" t="str">
            <v>3
（1号）</v>
          </cell>
          <cell r="S2" t="str">
            <v>4
（1号）</v>
          </cell>
          <cell r="T2" t="str">
            <v>5
（1号）</v>
          </cell>
          <cell r="U2" t="str">
            <v>計</v>
          </cell>
          <cell r="V2" t="str">
            <v>0歳</v>
          </cell>
          <cell r="W2" t="str">
            <v>1歳</v>
          </cell>
          <cell r="X2" t="str">
            <v>2歳</v>
          </cell>
          <cell r="Y2" t="str">
            <v>3
（2号）</v>
          </cell>
          <cell r="Z2" t="str">
            <v>4
（2号）</v>
          </cell>
          <cell r="AA2" t="str">
            <v>5
（2号）</v>
          </cell>
          <cell r="AB2" t="str">
            <v>満3歳
（1号）</v>
          </cell>
          <cell r="AC2" t="str">
            <v>3
（1号）</v>
          </cell>
          <cell r="AD2" t="str">
            <v>4
（1号）</v>
          </cell>
          <cell r="AE2" t="str">
            <v>5
（1号）</v>
          </cell>
          <cell r="AF2" t="str">
            <v>計</v>
          </cell>
        </row>
        <row r="3">
          <cell r="K3">
            <v>1575</v>
          </cell>
          <cell r="L3">
            <v>2658</v>
          </cell>
          <cell r="M3">
            <v>3183</v>
          </cell>
          <cell r="N3">
            <v>3010</v>
          </cell>
          <cell r="O3">
            <v>3090</v>
          </cell>
          <cell r="P3">
            <v>3175</v>
          </cell>
          <cell r="Q3">
            <v>28</v>
          </cell>
          <cell r="R3">
            <v>1347</v>
          </cell>
          <cell r="S3">
            <v>2086</v>
          </cell>
          <cell r="T3">
            <v>2125</v>
          </cell>
          <cell r="U3">
            <v>22277</v>
          </cell>
          <cell r="V3">
            <v>1567</v>
          </cell>
          <cell r="W3">
            <v>2628</v>
          </cell>
          <cell r="X3">
            <v>3103</v>
          </cell>
          <cell r="Y3">
            <v>2975</v>
          </cell>
          <cell r="Z3">
            <v>3037</v>
          </cell>
          <cell r="AA3">
            <v>3119</v>
          </cell>
          <cell r="AB3">
            <v>36</v>
          </cell>
          <cell r="AC3">
            <v>1152</v>
          </cell>
          <cell r="AD3">
            <v>1823</v>
          </cell>
          <cell r="AE3">
            <v>1886</v>
          </cell>
          <cell r="AF3">
            <v>21326</v>
          </cell>
        </row>
        <row r="4">
          <cell r="E4" t="str">
            <v>みどり幼児園</v>
          </cell>
          <cell r="F4" t="str">
            <v>堺市堺区緑町2-121-1</v>
          </cell>
          <cell r="G4" t="str">
            <v>堺</v>
          </cell>
          <cell r="H4" t="str">
            <v>072-232-1201</v>
          </cell>
          <cell r="I4" t="str">
            <v>社会福祉法人 みどり幼児園</v>
          </cell>
          <cell r="J4" t="str">
            <v>橘田　由紀子</v>
          </cell>
          <cell r="K4">
            <v>6</v>
          </cell>
          <cell r="L4">
            <v>12</v>
          </cell>
          <cell r="M4">
            <v>12</v>
          </cell>
          <cell r="N4">
            <v>20</v>
          </cell>
          <cell r="O4">
            <v>20</v>
          </cell>
          <cell r="P4">
            <v>20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90</v>
          </cell>
          <cell r="V4">
            <v>6</v>
          </cell>
          <cell r="W4">
            <v>12</v>
          </cell>
          <cell r="X4">
            <v>12</v>
          </cell>
          <cell r="Y4">
            <v>20</v>
          </cell>
          <cell r="Z4">
            <v>20</v>
          </cell>
          <cell r="AA4">
            <v>20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90</v>
          </cell>
        </row>
        <row r="5">
          <cell r="E5" t="str">
            <v>認定こども園　大仙保育園</v>
          </cell>
          <cell r="F5" t="str">
            <v>堺市堺区旭ヶ丘南町4-4-17</v>
          </cell>
          <cell r="G5" t="str">
            <v>堺</v>
          </cell>
          <cell r="H5" t="str">
            <v>072-241-8000</v>
          </cell>
          <cell r="I5" t="str">
            <v>社会福祉法人 豊穂福祉会</v>
          </cell>
          <cell r="J5" t="str">
            <v>柳川　落穂</v>
          </cell>
          <cell r="K5">
            <v>6</v>
          </cell>
          <cell r="L5">
            <v>10</v>
          </cell>
          <cell r="M5">
            <v>11</v>
          </cell>
          <cell r="N5">
            <v>13</v>
          </cell>
          <cell r="O5">
            <v>14</v>
          </cell>
          <cell r="P5">
            <v>16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70</v>
          </cell>
          <cell r="V5">
            <v>6</v>
          </cell>
          <cell r="W5">
            <v>10</v>
          </cell>
          <cell r="X5">
            <v>11</v>
          </cell>
          <cell r="Y5">
            <v>13</v>
          </cell>
          <cell r="Z5">
            <v>14</v>
          </cell>
          <cell r="AA5">
            <v>16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70</v>
          </cell>
        </row>
        <row r="6">
          <cell r="E6" t="str">
            <v>認定こども園　はまでら保育園</v>
          </cell>
          <cell r="F6" t="str">
            <v>堺市西区浜寺南町2-411-9</v>
          </cell>
          <cell r="G6" t="str">
            <v>西</v>
          </cell>
          <cell r="H6" t="str">
            <v>072-262-7974</v>
          </cell>
          <cell r="I6" t="str">
            <v>社会福祉法人 浜寺会</v>
          </cell>
          <cell r="J6" t="str">
            <v>土師　一仁</v>
          </cell>
          <cell r="K6">
            <v>15</v>
          </cell>
          <cell r="L6">
            <v>20</v>
          </cell>
          <cell r="M6">
            <v>30</v>
          </cell>
          <cell r="N6">
            <v>30</v>
          </cell>
          <cell r="O6">
            <v>30</v>
          </cell>
          <cell r="P6">
            <v>30</v>
          </cell>
          <cell r="Q6">
            <v>0</v>
          </cell>
          <cell r="R6">
            <v>5</v>
          </cell>
          <cell r="S6">
            <v>5</v>
          </cell>
          <cell r="T6">
            <v>5</v>
          </cell>
          <cell r="U6">
            <v>170</v>
          </cell>
          <cell r="V6">
            <v>15</v>
          </cell>
          <cell r="W6">
            <v>20</v>
          </cell>
          <cell r="X6">
            <v>30</v>
          </cell>
          <cell r="Y6">
            <v>30</v>
          </cell>
          <cell r="Z6">
            <v>30</v>
          </cell>
          <cell r="AA6">
            <v>30</v>
          </cell>
          <cell r="AB6">
            <v>0</v>
          </cell>
          <cell r="AC6">
            <v>5</v>
          </cell>
          <cell r="AD6">
            <v>5</v>
          </cell>
          <cell r="AE6">
            <v>5</v>
          </cell>
          <cell r="AF6">
            <v>170</v>
          </cell>
        </row>
        <row r="7">
          <cell r="E7" t="str">
            <v>幼保連携型認定こども園　東百舌鳥保育園</v>
          </cell>
          <cell r="F7" t="str">
            <v>堺市中区大野芝町66-1</v>
          </cell>
          <cell r="G7" t="str">
            <v>中</v>
          </cell>
          <cell r="H7" t="str">
            <v>072-237-8625</v>
          </cell>
          <cell r="I7" t="str">
            <v>社会福祉法人 よしみ会</v>
          </cell>
          <cell r="J7" t="str">
            <v>中辻　利夫</v>
          </cell>
          <cell r="K7">
            <v>15</v>
          </cell>
          <cell r="L7">
            <v>34</v>
          </cell>
          <cell r="M7">
            <v>36</v>
          </cell>
          <cell r="N7">
            <v>47</v>
          </cell>
          <cell r="O7">
            <v>50</v>
          </cell>
          <cell r="P7">
            <v>53</v>
          </cell>
          <cell r="Q7">
            <v>0</v>
          </cell>
          <cell r="R7">
            <v>5</v>
          </cell>
          <cell r="S7">
            <v>5</v>
          </cell>
          <cell r="T7">
            <v>5</v>
          </cell>
          <cell r="U7">
            <v>250</v>
          </cell>
          <cell r="V7">
            <v>15</v>
          </cell>
          <cell r="W7">
            <v>34</v>
          </cell>
          <cell r="X7">
            <v>36</v>
          </cell>
          <cell r="Y7">
            <v>47</v>
          </cell>
          <cell r="Z7">
            <v>50</v>
          </cell>
          <cell r="AA7">
            <v>53</v>
          </cell>
          <cell r="AB7">
            <v>0</v>
          </cell>
          <cell r="AC7">
            <v>5</v>
          </cell>
          <cell r="AD7">
            <v>5</v>
          </cell>
          <cell r="AE7">
            <v>5</v>
          </cell>
          <cell r="AF7">
            <v>250</v>
          </cell>
        </row>
        <row r="8">
          <cell r="E8" t="str">
            <v>まつのみこども園</v>
          </cell>
          <cell r="F8" t="str">
            <v>堺市中区平井482</v>
          </cell>
          <cell r="G8" t="str">
            <v>中</v>
          </cell>
          <cell r="H8" t="str">
            <v>072-279-1266</v>
          </cell>
          <cell r="I8" t="str">
            <v>社会福祉法人 南湖会</v>
          </cell>
          <cell r="J8" t="str">
            <v>橋本　哲治</v>
          </cell>
          <cell r="K8">
            <v>15</v>
          </cell>
          <cell r="L8">
            <v>24</v>
          </cell>
          <cell r="M8">
            <v>29</v>
          </cell>
          <cell r="N8">
            <v>38</v>
          </cell>
          <cell r="O8">
            <v>36</v>
          </cell>
          <cell r="P8">
            <v>38</v>
          </cell>
          <cell r="Q8">
            <v>0</v>
          </cell>
          <cell r="R8">
            <v>0</v>
          </cell>
          <cell r="S8">
            <v>5</v>
          </cell>
          <cell r="T8">
            <v>5</v>
          </cell>
          <cell r="U8">
            <v>190</v>
          </cell>
          <cell r="V8">
            <v>15</v>
          </cell>
          <cell r="W8">
            <v>24</v>
          </cell>
          <cell r="X8">
            <v>29</v>
          </cell>
          <cell r="Y8">
            <v>38</v>
          </cell>
          <cell r="Z8">
            <v>36</v>
          </cell>
          <cell r="AA8">
            <v>38</v>
          </cell>
          <cell r="AB8">
            <v>0</v>
          </cell>
          <cell r="AC8">
            <v>0</v>
          </cell>
          <cell r="AD8">
            <v>5</v>
          </cell>
          <cell r="AE8">
            <v>5</v>
          </cell>
          <cell r="AF8">
            <v>190</v>
          </cell>
        </row>
        <row r="9">
          <cell r="E9" t="str">
            <v>幼保連携型認定こども園　ひのまるこども園</v>
          </cell>
          <cell r="F9" t="str">
            <v>堺市北区中百舌鳥町1-239</v>
          </cell>
          <cell r="G9" t="str">
            <v>北</v>
          </cell>
          <cell r="H9" t="str">
            <v>072-252-2968</v>
          </cell>
          <cell r="I9" t="str">
            <v>社会福祉法人 相愛会</v>
          </cell>
          <cell r="J9" t="str">
            <v>小林　康秀</v>
          </cell>
          <cell r="K9">
            <v>8</v>
          </cell>
          <cell r="L9">
            <v>28</v>
          </cell>
          <cell r="M9">
            <v>28</v>
          </cell>
          <cell r="N9">
            <v>32</v>
          </cell>
          <cell r="O9">
            <v>32</v>
          </cell>
          <cell r="P9">
            <v>32</v>
          </cell>
          <cell r="Q9">
            <v>0</v>
          </cell>
          <cell r="R9">
            <v>2</v>
          </cell>
          <cell r="S9">
            <v>5</v>
          </cell>
          <cell r="T9">
            <v>8</v>
          </cell>
          <cell r="U9">
            <v>175</v>
          </cell>
          <cell r="V9">
            <v>8</v>
          </cell>
          <cell r="W9">
            <v>28</v>
          </cell>
          <cell r="X9">
            <v>28</v>
          </cell>
          <cell r="Y9">
            <v>32</v>
          </cell>
          <cell r="Z9">
            <v>32</v>
          </cell>
          <cell r="AA9">
            <v>32</v>
          </cell>
          <cell r="AB9">
            <v>0</v>
          </cell>
          <cell r="AC9">
            <v>2</v>
          </cell>
          <cell r="AD9">
            <v>5</v>
          </cell>
          <cell r="AE9">
            <v>8</v>
          </cell>
          <cell r="AF9">
            <v>175</v>
          </cell>
        </row>
        <row r="10">
          <cell r="E10" t="str">
            <v>こひつじ保育園（幼保連携型認定こども園）</v>
          </cell>
          <cell r="F10" t="str">
            <v>堺市南区竹城台2-2-1</v>
          </cell>
          <cell r="G10" t="str">
            <v>南</v>
          </cell>
          <cell r="H10" t="str">
            <v>072-291-3222</v>
          </cell>
          <cell r="I10" t="str">
            <v>社会福祉法人 地球の園</v>
          </cell>
          <cell r="J10" t="str">
            <v>山尾　聖修</v>
          </cell>
          <cell r="K10">
            <v>12</v>
          </cell>
          <cell r="L10">
            <v>24</v>
          </cell>
          <cell r="M10">
            <v>29</v>
          </cell>
          <cell r="N10">
            <v>29</v>
          </cell>
          <cell r="O10">
            <v>28</v>
          </cell>
          <cell r="P10">
            <v>28</v>
          </cell>
          <cell r="Q10">
            <v>0</v>
          </cell>
          <cell r="R10">
            <v>1</v>
          </cell>
          <cell r="S10">
            <v>2</v>
          </cell>
          <cell r="T10">
            <v>2</v>
          </cell>
          <cell r="U10">
            <v>155</v>
          </cell>
          <cell r="V10">
            <v>12</v>
          </cell>
          <cell r="W10">
            <v>24</v>
          </cell>
          <cell r="X10">
            <v>29</v>
          </cell>
          <cell r="Y10">
            <v>29</v>
          </cell>
          <cell r="Z10">
            <v>28</v>
          </cell>
          <cell r="AA10">
            <v>28</v>
          </cell>
          <cell r="AB10">
            <v>0</v>
          </cell>
          <cell r="AC10">
            <v>1</v>
          </cell>
          <cell r="AD10">
            <v>2</v>
          </cell>
          <cell r="AE10">
            <v>2</v>
          </cell>
          <cell r="AF10">
            <v>155</v>
          </cell>
        </row>
        <row r="11">
          <cell r="E11" t="str">
            <v>認定こども園　泉北若竹保育園</v>
          </cell>
          <cell r="F11" t="str">
            <v>堺市南区豊田1261</v>
          </cell>
          <cell r="G11" t="str">
            <v>南</v>
          </cell>
          <cell r="H11" t="str">
            <v>072-291-5488</v>
          </cell>
          <cell r="I11" t="str">
            <v>社会福祉法人 小谷城福祉協会</v>
          </cell>
          <cell r="J11" t="str">
            <v>小谷　明</v>
          </cell>
          <cell r="K11">
            <v>5</v>
          </cell>
          <cell r="L11">
            <v>26</v>
          </cell>
          <cell r="M11">
            <v>26</v>
          </cell>
          <cell r="N11">
            <v>26</v>
          </cell>
          <cell r="O11">
            <v>26</v>
          </cell>
          <cell r="P11">
            <v>26</v>
          </cell>
          <cell r="Q11">
            <v>0</v>
          </cell>
          <cell r="R11">
            <v>5</v>
          </cell>
          <cell r="S11">
            <v>5</v>
          </cell>
          <cell r="T11">
            <v>5</v>
          </cell>
          <cell r="U11">
            <v>150</v>
          </cell>
          <cell r="V11">
            <v>13</v>
          </cell>
          <cell r="W11">
            <v>24</v>
          </cell>
          <cell r="X11">
            <v>26</v>
          </cell>
          <cell r="Y11">
            <v>24</v>
          </cell>
          <cell r="Z11">
            <v>24</v>
          </cell>
          <cell r="AA11">
            <v>24</v>
          </cell>
          <cell r="AB11">
            <v>0</v>
          </cell>
          <cell r="AC11">
            <v>5</v>
          </cell>
          <cell r="AD11">
            <v>5</v>
          </cell>
          <cell r="AE11">
            <v>5</v>
          </cell>
          <cell r="AF11">
            <v>150</v>
          </cell>
        </row>
        <row r="12">
          <cell r="E12" t="str">
            <v>幼保連携型認定こども園　あすか保育園</v>
          </cell>
          <cell r="F12" t="str">
            <v>堺市堺区寺地町東4-1-32</v>
          </cell>
          <cell r="G12" t="str">
            <v>堺</v>
          </cell>
          <cell r="H12" t="str">
            <v>072-221-0610</v>
          </cell>
          <cell r="I12" t="str">
            <v>社会福祉法人 飛鳥保育会</v>
          </cell>
          <cell r="J12" t="str">
            <v>髙橋　事久</v>
          </cell>
          <cell r="K12">
            <v>12</v>
          </cell>
          <cell r="L12">
            <v>27</v>
          </cell>
          <cell r="M12">
            <v>29</v>
          </cell>
          <cell r="N12">
            <v>30</v>
          </cell>
          <cell r="O12">
            <v>31</v>
          </cell>
          <cell r="P12">
            <v>31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160</v>
          </cell>
          <cell r="V12">
            <v>12</v>
          </cell>
          <cell r="W12">
            <v>27</v>
          </cell>
          <cell r="X12">
            <v>29</v>
          </cell>
          <cell r="Y12">
            <v>30</v>
          </cell>
          <cell r="Z12">
            <v>31</v>
          </cell>
          <cell r="AA12">
            <v>31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160</v>
          </cell>
        </row>
        <row r="13">
          <cell r="E13" t="str">
            <v>平和の園</v>
          </cell>
          <cell r="F13" t="str">
            <v>堺市南区高倉台3-4-1</v>
          </cell>
          <cell r="G13" t="str">
            <v>南</v>
          </cell>
          <cell r="H13" t="str">
            <v>072-292-3819</v>
          </cell>
          <cell r="I13" t="str">
            <v>社会福祉法人 淳心会</v>
          </cell>
          <cell r="J13" t="str">
            <v>ｶﾞｸﾀﾝ　ｴﾄﾞｶﾞﾙ</v>
          </cell>
          <cell r="K13">
            <v>12</v>
          </cell>
          <cell r="L13">
            <v>24</v>
          </cell>
          <cell r="M13">
            <v>24</v>
          </cell>
          <cell r="N13">
            <v>25</v>
          </cell>
          <cell r="O13">
            <v>25</v>
          </cell>
          <cell r="P13">
            <v>25</v>
          </cell>
          <cell r="Q13">
            <v>0</v>
          </cell>
          <cell r="R13">
            <v>5</v>
          </cell>
          <cell r="S13">
            <v>5</v>
          </cell>
          <cell r="T13">
            <v>5</v>
          </cell>
          <cell r="U13">
            <v>150</v>
          </cell>
          <cell r="V13">
            <v>12</v>
          </cell>
          <cell r="W13">
            <v>24</v>
          </cell>
          <cell r="X13">
            <v>24</v>
          </cell>
          <cell r="Y13">
            <v>25</v>
          </cell>
          <cell r="Z13">
            <v>25</v>
          </cell>
          <cell r="AA13">
            <v>25</v>
          </cell>
          <cell r="AB13">
            <v>0</v>
          </cell>
          <cell r="AC13">
            <v>5</v>
          </cell>
          <cell r="AD13">
            <v>5</v>
          </cell>
          <cell r="AE13">
            <v>5</v>
          </cell>
          <cell r="AF13">
            <v>150</v>
          </cell>
        </row>
        <row r="14">
          <cell r="E14" t="str">
            <v>泉北園</v>
          </cell>
          <cell r="F14" t="str">
            <v>堺市南区茶山台3-23-1</v>
          </cell>
          <cell r="G14" t="str">
            <v>南</v>
          </cell>
          <cell r="H14" t="str">
            <v>072-292-3831</v>
          </cell>
          <cell r="I14" t="str">
            <v>社会福祉法人 よしみ会</v>
          </cell>
          <cell r="J14" t="str">
            <v>中辻　利夫</v>
          </cell>
          <cell r="K14">
            <v>12</v>
          </cell>
          <cell r="L14">
            <v>24</v>
          </cell>
          <cell r="M14">
            <v>26</v>
          </cell>
          <cell r="N14">
            <v>26</v>
          </cell>
          <cell r="O14">
            <v>26</v>
          </cell>
          <cell r="P14">
            <v>26</v>
          </cell>
          <cell r="Q14">
            <v>0</v>
          </cell>
          <cell r="R14">
            <v>3</v>
          </cell>
          <cell r="S14">
            <v>3</v>
          </cell>
          <cell r="T14">
            <v>4</v>
          </cell>
          <cell r="U14">
            <v>150</v>
          </cell>
          <cell r="V14">
            <v>12</v>
          </cell>
          <cell r="W14">
            <v>24</v>
          </cell>
          <cell r="X14">
            <v>26</v>
          </cell>
          <cell r="Y14">
            <v>26</v>
          </cell>
          <cell r="Z14">
            <v>26</v>
          </cell>
          <cell r="AA14">
            <v>26</v>
          </cell>
          <cell r="AB14">
            <v>0</v>
          </cell>
          <cell r="AC14">
            <v>3</v>
          </cell>
          <cell r="AD14">
            <v>3</v>
          </cell>
          <cell r="AE14">
            <v>4</v>
          </cell>
          <cell r="AF14">
            <v>150</v>
          </cell>
        </row>
        <row r="15">
          <cell r="E15" t="str">
            <v>幼保連携型認定こども園　竹宝保育園</v>
          </cell>
          <cell r="F15" t="str">
            <v>堺市南区桃山台4-1-1</v>
          </cell>
          <cell r="G15" t="str">
            <v>南</v>
          </cell>
          <cell r="H15" t="str">
            <v>072-299-5124</v>
          </cell>
          <cell r="I15" t="str">
            <v>社会福祉法人 竹仙会</v>
          </cell>
          <cell r="J15" t="str">
            <v>澤田　芳治</v>
          </cell>
          <cell r="K15">
            <v>10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25</v>
          </cell>
          <cell r="Q15">
            <v>0</v>
          </cell>
          <cell r="R15">
            <v>5</v>
          </cell>
          <cell r="S15">
            <v>5</v>
          </cell>
          <cell r="T15">
            <v>5</v>
          </cell>
          <cell r="U15">
            <v>150</v>
          </cell>
          <cell r="V15">
            <v>10</v>
          </cell>
          <cell r="W15">
            <v>25</v>
          </cell>
          <cell r="X15">
            <v>25</v>
          </cell>
          <cell r="Y15">
            <v>25</v>
          </cell>
          <cell r="Z15">
            <v>25</v>
          </cell>
          <cell r="AA15">
            <v>25</v>
          </cell>
          <cell r="AB15">
            <v>0</v>
          </cell>
          <cell r="AC15">
            <v>5</v>
          </cell>
          <cell r="AD15">
            <v>5</v>
          </cell>
          <cell r="AE15">
            <v>5</v>
          </cell>
          <cell r="AF15">
            <v>150</v>
          </cell>
        </row>
        <row r="16">
          <cell r="E16" t="str">
            <v>認定こども園　堺めぐみ学園</v>
          </cell>
          <cell r="F16" t="str">
            <v>堺市東区菩提町1-144</v>
          </cell>
          <cell r="G16" t="str">
            <v>東</v>
          </cell>
          <cell r="H16" t="str">
            <v>072-285-0033</v>
          </cell>
          <cell r="I16" t="str">
            <v>社会福祉法人 勇和会</v>
          </cell>
          <cell r="J16" t="str">
            <v>野村　恵津子</v>
          </cell>
          <cell r="K16">
            <v>16</v>
          </cell>
          <cell r="L16">
            <v>22</v>
          </cell>
          <cell r="M16">
            <v>33</v>
          </cell>
          <cell r="N16">
            <v>33</v>
          </cell>
          <cell r="O16">
            <v>33</v>
          </cell>
          <cell r="P16">
            <v>33</v>
          </cell>
          <cell r="Q16">
            <v>0</v>
          </cell>
          <cell r="R16">
            <v>20</v>
          </cell>
          <cell r="S16">
            <v>25</v>
          </cell>
          <cell r="T16">
            <v>25</v>
          </cell>
          <cell r="U16">
            <v>240</v>
          </cell>
          <cell r="V16">
            <v>16</v>
          </cell>
          <cell r="W16">
            <v>22</v>
          </cell>
          <cell r="X16">
            <v>33</v>
          </cell>
          <cell r="Y16">
            <v>33</v>
          </cell>
          <cell r="Z16">
            <v>33</v>
          </cell>
          <cell r="AA16">
            <v>33</v>
          </cell>
          <cell r="AB16">
            <v>0</v>
          </cell>
          <cell r="AC16">
            <v>20</v>
          </cell>
          <cell r="AD16">
            <v>25</v>
          </cell>
          <cell r="AE16">
            <v>25</v>
          </cell>
          <cell r="AF16">
            <v>240</v>
          </cell>
        </row>
        <row r="17">
          <cell r="E17" t="str">
            <v>認定こども園　堺めぐみ学園分園</v>
          </cell>
          <cell r="F17" t="str">
            <v>堺市東区日置荘北町3丁25-11</v>
          </cell>
          <cell r="G17" t="str">
            <v>東</v>
          </cell>
          <cell r="H17" t="str">
            <v>072-285-1805</v>
          </cell>
          <cell r="I17" t="str">
            <v>社会福祉法人 勇和会</v>
          </cell>
          <cell r="J17" t="str">
            <v>野村　恵津子</v>
          </cell>
          <cell r="K17">
            <v>7</v>
          </cell>
          <cell r="L17">
            <v>12</v>
          </cell>
          <cell r="M17">
            <v>14</v>
          </cell>
          <cell r="N17">
            <v>14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47</v>
          </cell>
          <cell r="V17">
            <v>7</v>
          </cell>
          <cell r="W17">
            <v>12</v>
          </cell>
          <cell r="X17">
            <v>14</v>
          </cell>
          <cell r="Y17">
            <v>14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47</v>
          </cell>
        </row>
        <row r="18">
          <cell r="E18" t="str">
            <v>泉北花園こども園</v>
          </cell>
          <cell r="F18" t="str">
            <v>堺市南区原山台1-8-1</v>
          </cell>
          <cell r="G18" t="str">
            <v>南</v>
          </cell>
          <cell r="H18" t="str">
            <v>072-299-3179</v>
          </cell>
          <cell r="I18" t="str">
            <v>社会福祉法人 信光園</v>
          </cell>
          <cell r="J18" t="str">
            <v>森田　信司</v>
          </cell>
          <cell r="K18">
            <v>10</v>
          </cell>
          <cell r="L18">
            <v>25</v>
          </cell>
          <cell r="M18">
            <v>26</v>
          </cell>
          <cell r="N18">
            <v>25</v>
          </cell>
          <cell r="O18">
            <v>25</v>
          </cell>
          <cell r="P18">
            <v>26</v>
          </cell>
          <cell r="Q18">
            <v>0</v>
          </cell>
          <cell r="R18">
            <v>1</v>
          </cell>
          <cell r="S18">
            <v>1</v>
          </cell>
          <cell r="T18">
            <v>1</v>
          </cell>
          <cell r="U18">
            <v>140</v>
          </cell>
          <cell r="V18">
            <v>10</v>
          </cell>
          <cell r="W18">
            <v>25</v>
          </cell>
          <cell r="X18">
            <v>26</v>
          </cell>
          <cell r="Y18">
            <v>25</v>
          </cell>
          <cell r="Z18">
            <v>25</v>
          </cell>
          <cell r="AA18">
            <v>26</v>
          </cell>
          <cell r="AB18">
            <v>0</v>
          </cell>
          <cell r="AC18">
            <v>1</v>
          </cell>
          <cell r="AD18">
            <v>1</v>
          </cell>
          <cell r="AE18">
            <v>1</v>
          </cell>
          <cell r="AF18">
            <v>140</v>
          </cell>
        </row>
        <row r="19">
          <cell r="E19" t="str">
            <v>槙塚こども園</v>
          </cell>
          <cell r="F19" t="str">
            <v>堺市南区槇塚台3-5</v>
          </cell>
          <cell r="G19" t="str">
            <v>南</v>
          </cell>
          <cell r="H19" t="str">
            <v>072-293-4820</v>
          </cell>
          <cell r="I19" t="str">
            <v>社会福祉法人 阪南福祉事業会</v>
          </cell>
          <cell r="J19" t="str">
            <v>永野　孝男</v>
          </cell>
          <cell r="K19">
            <v>10</v>
          </cell>
          <cell r="L19">
            <v>15</v>
          </cell>
          <cell r="M19">
            <v>18</v>
          </cell>
          <cell r="N19">
            <v>19</v>
          </cell>
          <cell r="O19">
            <v>21</v>
          </cell>
          <cell r="P19">
            <v>22</v>
          </cell>
          <cell r="Q19">
            <v>0</v>
          </cell>
          <cell r="R19">
            <v>5</v>
          </cell>
          <cell r="S19">
            <v>5</v>
          </cell>
          <cell r="T19">
            <v>5</v>
          </cell>
          <cell r="U19">
            <v>120</v>
          </cell>
          <cell r="V19">
            <v>7</v>
          </cell>
          <cell r="W19">
            <v>13</v>
          </cell>
          <cell r="X19">
            <v>15</v>
          </cell>
          <cell r="Y19">
            <v>15</v>
          </cell>
          <cell r="Z19">
            <v>15</v>
          </cell>
          <cell r="AA19">
            <v>15</v>
          </cell>
          <cell r="AB19">
            <v>0</v>
          </cell>
          <cell r="AC19">
            <v>5</v>
          </cell>
          <cell r="AD19">
            <v>5</v>
          </cell>
          <cell r="AE19">
            <v>5</v>
          </cell>
          <cell r="AF19">
            <v>95</v>
          </cell>
        </row>
        <row r="20">
          <cell r="E20" t="str">
            <v>幼保連携型認定こども園　さかい・つくしこども園</v>
          </cell>
          <cell r="F20" t="str">
            <v>堺市中区深井東町2655</v>
          </cell>
          <cell r="G20" t="str">
            <v>中</v>
          </cell>
          <cell r="H20" t="str">
            <v>072-278-8055</v>
          </cell>
          <cell r="I20" t="str">
            <v>社会福祉法人 稲穂会</v>
          </cell>
          <cell r="J20" t="str">
            <v>髙橋　義之</v>
          </cell>
          <cell r="K20">
            <v>20</v>
          </cell>
          <cell r="L20">
            <v>34</v>
          </cell>
          <cell r="M20">
            <v>36</v>
          </cell>
          <cell r="N20">
            <v>40</v>
          </cell>
          <cell r="O20">
            <v>42</v>
          </cell>
          <cell r="P20">
            <v>42</v>
          </cell>
          <cell r="Q20">
            <v>0</v>
          </cell>
          <cell r="R20">
            <v>2</v>
          </cell>
          <cell r="S20">
            <v>2</v>
          </cell>
          <cell r="T20">
            <v>2</v>
          </cell>
          <cell r="U20">
            <v>220</v>
          </cell>
          <cell r="V20">
            <v>20</v>
          </cell>
          <cell r="W20">
            <v>34</v>
          </cell>
          <cell r="X20">
            <v>36</v>
          </cell>
          <cell r="Y20">
            <v>40</v>
          </cell>
          <cell r="Z20">
            <v>42</v>
          </cell>
          <cell r="AA20">
            <v>42</v>
          </cell>
          <cell r="AB20">
            <v>0</v>
          </cell>
          <cell r="AC20">
            <v>2</v>
          </cell>
          <cell r="AD20">
            <v>2</v>
          </cell>
          <cell r="AE20">
            <v>2</v>
          </cell>
          <cell r="AF20">
            <v>220</v>
          </cell>
        </row>
        <row r="21">
          <cell r="E21" t="str">
            <v>北野田こども園</v>
          </cell>
          <cell r="F21" t="str">
            <v>堺市東区北野田886-1</v>
          </cell>
          <cell r="G21" t="str">
            <v>東</v>
          </cell>
          <cell r="H21" t="str">
            <v>072-235-1521</v>
          </cell>
          <cell r="I21" t="str">
            <v>社会福祉法人 徳風会</v>
          </cell>
          <cell r="J21" t="str">
            <v>山地　盛男</v>
          </cell>
          <cell r="K21">
            <v>24</v>
          </cell>
          <cell r="L21">
            <v>36</v>
          </cell>
          <cell r="M21">
            <v>40</v>
          </cell>
          <cell r="N21">
            <v>40</v>
          </cell>
          <cell r="O21">
            <v>40</v>
          </cell>
          <cell r="P21">
            <v>40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220</v>
          </cell>
          <cell r="V21">
            <v>24</v>
          </cell>
          <cell r="W21">
            <v>36</v>
          </cell>
          <cell r="X21">
            <v>40</v>
          </cell>
          <cell r="Y21">
            <v>40</v>
          </cell>
          <cell r="Z21">
            <v>40</v>
          </cell>
          <cell r="AA21">
            <v>40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220</v>
          </cell>
        </row>
        <row r="22">
          <cell r="E22" t="str">
            <v>ひなぎくこども園</v>
          </cell>
          <cell r="F22" t="str">
            <v>堺市南区庭代台2-9-38</v>
          </cell>
          <cell r="G22" t="str">
            <v>南</v>
          </cell>
          <cell r="H22" t="str">
            <v>072-298-4980</v>
          </cell>
          <cell r="I22" t="str">
            <v>社会福祉法人 ひなぎく会</v>
          </cell>
          <cell r="J22" t="str">
            <v>髙槻　ひとみ</v>
          </cell>
          <cell r="K22">
            <v>9</v>
          </cell>
          <cell r="L22">
            <v>14</v>
          </cell>
          <cell r="M22">
            <v>23</v>
          </cell>
          <cell r="N22">
            <v>27</v>
          </cell>
          <cell r="O22">
            <v>27</v>
          </cell>
          <cell r="P22">
            <v>27</v>
          </cell>
          <cell r="Q22">
            <v>0</v>
          </cell>
          <cell r="R22">
            <v>1</v>
          </cell>
          <cell r="S22">
            <v>1</v>
          </cell>
          <cell r="T22">
            <v>1</v>
          </cell>
          <cell r="U22">
            <v>130</v>
          </cell>
          <cell r="V22">
            <v>12</v>
          </cell>
          <cell r="W22">
            <v>18</v>
          </cell>
          <cell r="X22">
            <v>21</v>
          </cell>
          <cell r="Y22">
            <v>23</v>
          </cell>
          <cell r="Z22">
            <v>23</v>
          </cell>
          <cell r="AA22">
            <v>23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120</v>
          </cell>
        </row>
        <row r="23">
          <cell r="E23" t="str">
            <v>ときわこども園</v>
          </cell>
          <cell r="F23" t="str">
            <v>堺市北区常磐町3-18-5</v>
          </cell>
          <cell r="G23" t="str">
            <v>北</v>
          </cell>
          <cell r="H23" t="str">
            <v>072-253-3525</v>
          </cell>
          <cell r="I23" t="str">
            <v>社会福祉法人 堺常磐会</v>
          </cell>
          <cell r="J23" t="str">
            <v>矢追　千鶴子</v>
          </cell>
          <cell r="K23">
            <v>18</v>
          </cell>
          <cell r="L23">
            <v>22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0</v>
          </cell>
          <cell r="R23">
            <v>1</v>
          </cell>
          <cell r="S23">
            <v>2</v>
          </cell>
          <cell r="T23">
            <v>2</v>
          </cell>
          <cell r="U23">
            <v>145</v>
          </cell>
          <cell r="V23">
            <v>18</v>
          </cell>
          <cell r="W23">
            <v>22</v>
          </cell>
          <cell r="X23">
            <v>25</v>
          </cell>
          <cell r="Y23">
            <v>25</v>
          </cell>
          <cell r="Z23">
            <v>25</v>
          </cell>
          <cell r="AA23">
            <v>25</v>
          </cell>
          <cell r="AB23">
            <v>0</v>
          </cell>
          <cell r="AC23">
            <v>1</v>
          </cell>
          <cell r="AD23">
            <v>2</v>
          </cell>
          <cell r="AE23">
            <v>2</v>
          </cell>
          <cell r="AF23">
            <v>145</v>
          </cell>
        </row>
        <row r="24">
          <cell r="E24" t="str">
            <v>幼保連携型認定こども園　八田荘こども園</v>
          </cell>
          <cell r="F24" t="str">
            <v>堺市中区堀上町521-1</v>
          </cell>
          <cell r="G24" t="str">
            <v>中</v>
          </cell>
          <cell r="H24" t="str">
            <v>072-277-1790</v>
          </cell>
          <cell r="I24" t="str">
            <v>社会福祉法人 みどり会</v>
          </cell>
          <cell r="J24" t="str">
            <v>淺尾　昭子</v>
          </cell>
          <cell r="K24">
            <v>15</v>
          </cell>
          <cell r="L24">
            <v>20</v>
          </cell>
          <cell r="M24">
            <v>24</v>
          </cell>
          <cell r="N24">
            <v>44</v>
          </cell>
          <cell r="O24">
            <v>44</v>
          </cell>
          <cell r="P24">
            <v>44</v>
          </cell>
          <cell r="Q24">
            <v>0</v>
          </cell>
          <cell r="R24">
            <v>3</v>
          </cell>
          <cell r="S24">
            <v>6</v>
          </cell>
          <cell r="T24">
            <v>6</v>
          </cell>
          <cell r="U24">
            <v>206</v>
          </cell>
          <cell r="V24">
            <v>15</v>
          </cell>
          <cell r="W24">
            <v>20</v>
          </cell>
          <cell r="X24">
            <v>24</v>
          </cell>
          <cell r="Y24">
            <v>44</v>
          </cell>
          <cell r="Z24">
            <v>44</v>
          </cell>
          <cell r="AA24">
            <v>44</v>
          </cell>
          <cell r="AB24">
            <v>0</v>
          </cell>
          <cell r="AC24">
            <v>3</v>
          </cell>
          <cell r="AD24">
            <v>6</v>
          </cell>
          <cell r="AE24">
            <v>6</v>
          </cell>
          <cell r="AF24">
            <v>206</v>
          </cell>
        </row>
        <row r="25">
          <cell r="E25" t="str">
            <v>幼保連携型認定こども園　八田荘こども園分園</v>
          </cell>
          <cell r="F25" t="str">
            <v>堺市中区中区堀上町519</v>
          </cell>
          <cell r="G25" t="str">
            <v>中</v>
          </cell>
          <cell r="H25" t="str">
            <v>072-277-1790</v>
          </cell>
          <cell r="I25" t="str">
            <v>社会福祉法人 みどり会</v>
          </cell>
          <cell r="J25" t="str">
            <v>淺尾　昭子</v>
          </cell>
          <cell r="K25">
            <v>0</v>
          </cell>
          <cell r="L25">
            <v>15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30</v>
          </cell>
          <cell r="V25">
            <v>0</v>
          </cell>
          <cell r="W25">
            <v>15</v>
          </cell>
          <cell r="X25">
            <v>15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30</v>
          </cell>
        </row>
        <row r="26">
          <cell r="E26" t="str">
            <v>幼保連携型認定こども園　竹城台東保育園</v>
          </cell>
          <cell r="F26" t="str">
            <v>堺市南区土佐屋台1495</v>
          </cell>
          <cell r="G26" t="str">
            <v>南</v>
          </cell>
          <cell r="H26" t="str">
            <v>072-235-3898</v>
          </cell>
          <cell r="I26" t="str">
            <v>社会福祉法人 竹栄会</v>
          </cell>
          <cell r="J26" t="str">
            <v>谷口　誠乙</v>
          </cell>
          <cell r="K26">
            <v>12</v>
          </cell>
          <cell r="L26">
            <v>20</v>
          </cell>
          <cell r="M26">
            <v>25</v>
          </cell>
          <cell r="N26">
            <v>25</v>
          </cell>
          <cell r="O26">
            <v>26</v>
          </cell>
          <cell r="P26">
            <v>27</v>
          </cell>
          <cell r="Q26">
            <v>0</v>
          </cell>
          <cell r="R26">
            <v>0</v>
          </cell>
          <cell r="S26">
            <v>2</v>
          </cell>
          <cell r="T26">
            <v>3</v>
          </cell>
          <cell r="U26">
            <v>140</v>
          </cell>
          <cell r="V26">
            <v>12</v>
          </cell>
          <cell r="W26">
            <v>20</v>
          </cell>
          <cell r="X26">
            <v>25</v>
          </cell>
          <cell r="Y26">
            <v>25</v>
          </cell>
          <cell r="Z26">
            <v>26</v>
          </cell>
          <cell r="AA26">
            <v>27</v>
          </cell>
          <cell r="AB26">
            <v>0</v>
          </cell>
          <cell r="AC26">
            <v>0</v>
          </cell>
          <cell r="AD26">
            <v>2</v>
          </cell>
          <cell r="AE26">
            <v>3</v>
          </cell>
          <cell r="AF26">
            <v>140</v>
          </cell>
        </row>
        <row r="27">
          <cell r="E27" t="str">
            <v>幼保連携型認定こども園　なかもずこども園</v>
          </cell>
          <cell r="F27" t="str">
            <v>堺市北区中百舌鳥町6-998-6</v>
          </cell>
          <cell r="G27" t="str">
            <v>北</v>
          </cell>
          <cell r="H27" t="str">
            <v>072-252-5300</v>
          </cell>
          <cell r="I27" t="str">
            <v>社会福祉法人 相愛会</v>
          </cell>
          <cell r="J27" t="str">
            <v>小林　康秀</v>
          </cell>
          <cell r="K27">
            <v>9</v>
          </cell>
          <cell r="L27">
            <v>28</v>
          </cell>
          <cell r="M27">
            <v>28</v>
          </cell>
          <cell r="N27">
            <v>28</v>
          </cell>
          <cell r="O27">
            <v>28</v>
          </cell>
          <cell r="P27">
            <v>29</v>
          </cell>
          <cell r="Q27">
            <v>0</v>
          </cell>
          <cell r="R27">
            <v>5</v>
          </cell>
          <cell r="S27">
            <v>5</v>
          </cell>
          <cell r="T27">
            <v>5</v>
          </cell>
          <cell r="U27">
            <v>165</v>
          </cell>
          <cell r="V27">
            <v>9</v>
          </cell>
          <cell r="W27">
            <v>28</v>
          </cell>
          <cell r="X27">
            <v>28</v>
          </cell>
          <cell r="Y27">
            <v>28</v>
          </cell>
          <cell r="Z27">
            <v>28</v>
          </cell>
          <cell r="AA27">
            <v>29</v>
          </cell>
          <cell r="AB27">
            <v>0</v>
          </cell>
          <cell r="AC27">
            <v>5</v>
          </cell>
          <cell r="AD27">
            <v>5</v>
          </cell>
          <cell r="AE27">
            <v>5</v>
          </cell>
          <cell r="AF27">
            <v>165</v>
          </cell>
        </row>
        <row r="28">
          <cell r="E28" t="str">
            <v>認定こども園　赤坂台保育園</v>
          </cell>
          <cell r="F28" t="str">
            <v>堺市南区赤坂台2-5-1</v>
          </cell>
          <cell r="G28" t="str">
            <v>南</v>
          </cell>
          <cell r="H28" t="str">
            <v>072-298-4500</v>
          </cell>
          <cell r="I28" t="str">
            <v>社会福祉法人 自啓会</v>
          </cell>
          <cell r="J28" t="str">
            <v>佐藤　祐弘</v>
          </cell>
          <cell r="K28">
            <v>9</v>
          </cell>
          <cell r="L28">
            <v>18</v>
          </cell>
          <cell r="M28">
            <v>20</v>
          </cell>
          <cell r="N28">
            <v>20</v>
          </cell>
          <cell r="O28">
            <v>25</v>
          </cell>
          <cell r="P28">
            <v>28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120</v>
          </cell>
          <cell r="V28">
            <v>9</v>
          </cell>
          <cell r="W28">
            <v>18</v>
          </cell>
          <cell r="X28">
            <v>20</v>
          </cell>
          <cell r="Y28">
            <v>20</v>
          </cell>
          <cell r="Z28">
            <v>25</v>
          </cell>
          <cell r="AA28">
            <v>28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120</v>
          </cell>
        </row>
        <row r="29">
          <cell r="E29" t="str">
            <v>鳳西こども園</v>
          </cell>
          <cell r="F29" t="str">
            <v>堺市西区鳳西町1-75-4</v>
          </cell>
          <cell r="G29" t="str">
            <v>西</v>
          </cell>
          <cell r="H29" t="str">
            <v>072-264-1120</v>
          </cell>
          <cell r="I29" t="str">
            <v>社会福祉法人 鳳会</v>
          </cell>
          <cell r="J29" t="str">
            <v>髙槻　清</v>
          </cell>
          <cell r="K29">
            <v>9</v>
          </cell>
          <cell r="L29">
            <v>15</v>
          </cell>
          <cell r="M29">
            <v>20</v>
          </cell>
          <cell r="N29">
            <v>31</v>
          </cell>
          <cell r="O29">
            <v>31</v>
          </cell>
          <cell r="P29">
            <v>31</v>
          </cell>
          <cell r="Q29">
            <v>0</v>
          </cell>
          <cell r="R29">
            <v>1</v>
          </cell>
          <cell r="S29">
            <v>1</v>
          </cell>
          <cell r="T29">
            <v>1</v>
          </cell>
          <cell r="U29">
            <v>140</v>
          </cell>
          <cell r="V29">
            <v>9</v>
          </cell>
          <cell r="W29">
            <v>15</v>
          </cell>
          <cell r="X29">
            <v>20</v>
          </cell>
          <cell r="Y29">
            <v>31</v>
          </cell>
          <cell r="Z29">
            <v>31</v>
          </cell>
          <cell r="AA29">
            <v>31</v>
          </cell>
          <cell r="AB29">
            <v>0</v>
          </cell>
          <cell r="AC29">
            <v>1</v>
          </cell>
          <cell r="AD29">
            <v>1</v>
          </cell>
          <cell r="AE29">
            <v>1</v>
          </cell>
          <cell r="AF29">
            <v>140</v>
          </cell>
        </row>
        <row r="30">
          <cell r="E30" t="str">
            <v>鳳西こども園分園</v>
          </cell>
          <cell r="F30" t="str">
            <v>堺市西区鳳東町5-470-1</v>
          </cell>
          <cell r="G30" t="str">
            <v>西</v>
          </cell>
          <cell r="H30" t="str">
            <v>072-271-6668</v>
          </cell>
          <cell r="I30" t="str">
            <v>社会福祉法人 鳳会</v>
          </cell>
          <cell r="J30" t="str">
            <v>髙槻　清</v>
          </cell>
          <cell r="K30">
            <v>6</v>
          </cell>
          <cell r="L30">
            <v>12</v>
          </cell>
          <cell r="M30">
            <v>12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30</v>
          </cell>
          <cell r="V30">
            <v>6</v>
          </cell>
          <cell r="W30">
            <v>12</v>
          </cell>
          <cell r="X30">
            <v>12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30</v>
          </cell>
        </row>
        <row r="31">
          <cell r="E31" t="str">
            <v>認定こども園　鈴ノ宮保育園</v>
          </cell>
          <cell r="F31" t="str">
            <v>堺市西区草部1800</v>
          </cell>
          <cell r="G31" t="str">
            <v>西</v>
          </cell>
          <cell r="H31" t="str">
            <v>072-274-2341</v>
          </cell>
          <cell r="I31" t="str">
            <v>社会福祉法人 鈴ノ宮会</v>
          </cell>
          <cell r="J31" t="str">
            <v>一木　敬子</v>
          </cell>
          <cell r="K31">
            <v>12</v>
          </cell>
          <cell r="L31">
            <v>22</v>
          </cell>
          <cell r="M31">
            <v>24</v>
          </cell>
          <cell r="N31">
            <v>24</v>
          </cell>
          <cell r="O31">
            <v>24</v>
          </cell>
          <cell r="P31">
            <v>24</v>
          </cell>
          <cell r="Q31">
            <v>0</v>
          </cell>
          <cell r="R31">
            <v>3</v>
          </cell>
          <cell r="S31">
            <v>3</v>
          </cell>
          <cell r="T31">
            <v>4</v>
          </cell>
          <cell r="U31">
            <v>140</v>
          </cell>
          <cell r="V31">
            <v>12</v>
          </cell>
          <cell r="W31">
            <v>22</v>
          </cell>
          <cell r="X31">
            <v>24</v>
          </cell>
          <cell r="Y31">
            <v>24</v>
          </cell>
          <cell r="Z31">
            <v>24</v>
          </cell>
          <cell r="AA31">
            <v>24</v>
          </cell>
          <cell r="AB31">
            <v>0</v>
          </cell>
          <cell r="AC31">
            <v>3</v>
          </cell>
          <cell r="AD31">
            <v>3</v>
          </cell>
          <cell r="AE31">
            <v>4</v>
          </cell>
          <cell r="AF31">
            <v>140</v>
          </cell>
        </row>
        <row r="32">
          <cell r="E32" t="str">
            <v>幼保連携型認定こども園　わんぱく保育園</v>
          </cell>
          <cell r="F32" t="str">
            <v>堺市北区金岡町954－2</v>
          </cell>
          <cell r="G32" t="str">
            <v>北</v>
          </cell>
          <cell r="H32" t="str">
            <v>072-259-4721</v>
          </cell>
          <cell r="I32" t="str">
            <v>社会福祉法人 金岡会</v>
          </cell>
          <cell r="J32" t="str">
            <v>松葉　健治</v>
          </cell>
          <cell r="K32">
            <v>12</v>
          </cell>
          <cell r="L32">
            <v>15</v>
          </cell>
          <cell r="M32">
            <v>15</v>
          </cell>
          <cell r="N32">
            <v>22</v>
          </cell>
          <cell r="O32">
            <v>23</v>
          </cell>
          <cell r="P32">
            <v>23</v>
          </cell>
          <cell r="Q32">
            <v>0</v>
          </cell>
          <cell r="R32">
            <v>5</v>
          </cell>
          <cell r="S32">
            <v>5</v>
          </cell>
          <cell r="T32">
            <v>5</v>
          </cell>
          <cell r="U32">
            <v>125</v>
          </cell>
          <cell r="V32">
            <v>12</v>
          </cell>
          <cell r="W32">
            <v>15</v>
          </cell>
          <cell r="X32">
            <v>15</v>
          </cell>
          <cell r="Y32">
            <v>22</v>
          </cell>
          <cell r="Z32">
            <v>23</v>
          </cell>
          <cell r="AA32">
            <v>23</v>
          </cell>
          <cell r="AB32">
            <v>0</v>
          </cell>
          <cell r="AC32">
            <v>5</v>
          </cell>
          <cell r="AD32">
            <v>5</v>
          </cell>
          <cell r="AE32">
            <v>5</v>
          </cell>
          <cell r="AF32">
            <v>125</v>
          </cell>
        </row>
        <row r="33">
          <cell r="E33" t="str">
            <v>幼保連携型認定こども園　わんぱく保育園分園</v>
          </cell>
          <cell r="F33" t="str">
            <v>堺市北区金岡町539－12</v>
          </cell>
          <cell r="G33" t="str">
            <v>北</v>
          </cell>
          <cell r="H33" t="str">
            <v>072-251-3060</v>
          </cell>
          <cell r="I33" t="str">
            <v>社会福祉法人 金岡会</v>
          </cell>
          <cell r="J33" t="str">
            <v>松葉　健治</v>
          </cell>
          <cell r="K33">
            <v>6</v>
          </cell>
          <cell r="L33">
            <v>12</v>
          </cell>
          <cell r="M33">
            <v>12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30</v>
          </cell>
          <cell r="V33">
            <v>6</v>
          </cell>
          <cell r="W33">
            <v>12</v>
          </cell>
          <cell r="X33">
            <v>12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30</v>
          </cell>
        </row>
        <row r="34">
          <cell r="E34" t="str">
            <v>幼保連携型認定こども園　堺東保育園</v>
          </cell>
          <cell r="F34" t="str">
            <v>堺市堺区榎元町5-5-24</v>
          </cell>
          <cell r="G34" t="str">
            <v>堺</v>
          </cell>
          <cell r="H34" t="str">
            <v>072-223-0362</v>
          </cell>
          <cell r="I34" t="str">
            <v>社会福祉法人 八松園福祉会</v>
          </cell>
          <cell r="J34" t="str">
            <v>志摩　拓郎</v>
          </cell>
          <cell r="K34">
            <v>21</v>
          </cell>
          <cell r="L34">
            <v>24</v>
          </cell>
          <cell r="M34">
            <v>25</v>
          </cell>
          <cell r="N34">
            <v>26</v>
          </cell>
          <cell r="O34">
            <v>27</v>
          </cell>
          <cell r="P34">
            <v>27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150</v>
          </cell>
          <cell r="V34">
            <v>21</v>
          </cell>
          <cell r="W34">
            <v>24</v>
          </cell>
          <cell r="X34">
            <v>25</v>
          </cell>
          <cell r="Y34">
            <v>26</v>
          </cell>
          <cell r="Z34">
            <v>27</v>
          </cell>
          <cell r="AA34">
            <v>27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150</v>
          </cell>
        </row>
        <row r="35">
          <cell r="E35" t="str">
            <v>幼保連携型認定こども園　美木多いっちん保育園</v>
          </cell>
          <cell r="F35" t="str">
            <v>堺市南区美木多上53-1</v>
          </cell>
          <cell r="G35" t="str">
            <v>南</v>
          </cell>
          <cell r="H35" t="str">
            <v>072-299-6657</v>
          </cell>
          <cell r="I35" t="str">
            <v>社会福祉法人 美多弥福祉会</v>
          </cell>
          <cell r="J35" t="str">
            <v>西尾　直</v>
          </cell>
          <cell r="K35">
            <v>5</v>
          </cell>
          <cell r="L35">
            <v>12</v>
          </cell>
          <cell r="M35">
            <v>13</v>
          </cell>
          <cell r="N35">
            <v>30</v>
          </cell>
          <cell r="O35">
            <v>30</v>
          </cell>
          <cell r="P35">
            <v>30</v>
          </cell>
          <cell r="Q35">
            <v>0</v>
          </cell>
          <cell r="R35">
            <v>0</v>
          </cell>
          <cell r="S35">
            <v>5</v>
          </cell>
          <cell r="T35">
            <v>5</v>
          </cell>
          <cell r="U35">
            <v>130</v>
          </cell>
          <cell r="V35">
            <v>5</v>
          </cell>
          <cell r="W35">
            <v>5</v>
          </cell>
          <cell r="X35">
            <v>10</v>
          </cell>
          <cell r="Y35">
            <v>26</v>
          </cell>
          <cell r="Z35">
            <v>27</v>
          </cell>
          <cell r="AA35">
            <v>27</v>
          </cell>
          <cell r="AB35">
            <v>0</v>
          </cell>
          <cell r="AC35">
            <v>3</v>
          </cell>
          <cell r="AD35">
            <v>3</v>
          </cell>
          <cell r="AE35">
            <v>4</v>
          </cell>
          <cell r="AF35">
            <v>110</v>
          </cell>
        </row>
        <row r="36">
          <cell r="E36" t="str">
            <v>幼保連携型認定こども園　ベビーセンターいっちん分園</v>
          </cell>
          <cell r="F36" t="str">
            <v>堺市南区美木多上3075</v>
          </cell>
          <cell r="G36" t="str">
            <v>南</v>
          </cell>
          <cell r="H36" t="str">
            <v>072-298-7337</v>
          </cell>
          <cell r="I36" t="str">
            <v>社会福祉法人 美多弥福祉会</v>
          </cell>
          <cell r="J36" t="str">
            <v>西尾　直</v>
          </cell>
          <cell r="K36">
            <v>11</v>
          </cell>
          <cell r="L36">
            <v>18</v>
          </cell>
          <cell r="M36">
            <v>21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50</v>
          </cell>
          <cell r="V36">
            <v>11</v>
          </cell>
          <cell r="W36">
            <v>18</v>
          </cell>
          <cell r="X36">
            <v>21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50</v>
          </cell>
        </row>
        <row r="37">
          <cell r="E37" t="str">
            <v>城山台こども園</v>
          </cell>
          <cell r="F37" t="str">
            <v>堺市南区城山台2-1-1</v>
          </cell>
          <cell r="G37" t="str">
            <v>南</v>
          </cell>
          <cell r="H37" t="str">
            <v>072-298-6980</v>
          </cell>
          <cell r="I37" t="str">
            <v>社会福祉法人 白水福祉会</v>
          </cell>
          <cell r="J37" t="str">
            <v>重谷　洋壽</v>
          </cell>
          <cell r="K37">
            <v>12</v>
          </cell>
          <cell r="L37">
            <v>20</v>
          </cell>
          <cell r="M37">
            <v>24</v>
          </cell>
          <cell r="N37">
            <v>27</v>
          </cell>
          <cell r="O37">
            <v>28</v>
          </cell>
          <cell r="P37">
            <v>29</v>
          </cell>
          <cell r="Q37">
            <v>0</v>
          </cell>
          <cell r="R37">
            <v>1</v>
          </cell>
          <cell r="S37">
            <v>2</v>
          </cell>
          <cell r="T37">
            <v>2</v>
          </cell>
          <cell r="U37">
            <v>145</v>
          </cell>
          <cell r="V37">
            <v>12</v>
          </cell>
          <cell r="W37">
            <v>20</v>
          </cell>
          <cell r="X37">
            <v>24</v>
          </cell>
          <cell r="Y37">
            <v>27</v>
          </cell>
          <cell r="Z37">
            <v>28</v>
          </cell>
          <cell r="AA37">
            <v>29</v>
          </cell>
          <cell r="AB37">
            <v>0</v>
          </cell>
          <cell r="AC37">
            <v>1</v>
          </cell>
          <cell r="AD37">
            <v>2</v>
          </cell>
          <cell r="AE37">
            <v>2</v>
          </cell>
          <cell r="AF37">
            <v>145</v>
          </cell>
        </row>
        <row r="38">
          <cell r="E38" t="str">
            <v>幼保連携型認定こども園　ファミリーこども園</v>
          </cell>
          <cell r="F38" t="str">
            <v>堺市南区鴨谷台2-5-2</v>
          </cell>
          <cell r="G38" t="str">
            <v>南</v>
          </cell>
          <cell r="H38" t="str">
            <v>072-297-6355</v>
          </cell>
          <cell r="I38" t="str">
            <v>社会福祉法人 たらちね事業会</v>
          </cell>
          <cell r="J38" t="str">
            <v>尾嵜　壽子</v>
          </cell>
          <cell r="K38">
            <v>10</v>
          </cell>
          <cell r="L38">
            <v>20</v>
          </cell>
          <cell r="M38">
            <v>24</v>
          </cell>
          <cell r="N38">
            <v>28</v>
          </cell>
          <cell r="O38">
            <v>31</v>
          </cell>
          <cell r="P38">
            <v>31</v>
          </cell>
          <cell r="Q38">
            <v>0</v>
          </cell>
          <cell r="R38">
            <v>2</v>
          </cell>
          <cell r="S38">
            <v>2</v>
          </cell>
          <cell r="T38">
            <v>2</v>
          </cell>
          <cell r="U38">
            <v>150</v>
          </cell>
          <cell r="V38">
            <v>10</v>
          </cell>
          <cell r="W38">
            <v>20</v>
          </cell>
          <cell r="X38">
            <v>24</v>
          </cell>
          <cell r="Y38">
            <v>28</v>
          </cell>
          <cell r="Z38">
            <v>31</v>
          </cell>
          <cell r="AA38">
            <v>31</v>
          </cell>
          <cell r="AB38">
            <v>0</v>
          </cell>
          <cell r="AC38">
            <v>2</v>
          </cell>
          <cell r="AD38">
            <v>2</v>
          </cell>
          <cell r="AE38">
            <v>2</v>
          </cell>
          <cell r="AF38">
            <v>150</v>
          </cell>
        </row>
        <row r="39">
          <cell r="E39" t="str">
            <v>幼保連携型認定こども園　御池台こども園</v>
          </cell>
          <cell r="F39" t="str">
            <v>堺市南区御池台1-26-1</v>
          </cell>
          <cell r="G39" t="str">
            <v>南</v>
          </cell>
          <cell r="H39" t="str">
            <v>072-297-5108</v>
          </cell>
          <cell r="I39" t="str">
            <v>社会福祉法人 まほろば</v>
          </cell>
          <cell r="J39" t="str">
            <v>原田　武</v>
          </cell>
          <cell r="K39">
            <v>12</v>
          </cell>
          <cell r="L39">
            <v>23</v>
          </cell>
          <cell r="M39">
            <v>23</v>
          </cell>
          <cell r="N39">
            <v>26</v>
          </cell>
          <cell r="O39">
            <v>26</v>
          </cell>
          <cell r="P39">
            <v>30</v>
          </cell>
          <cell r="Q39">
            <v>0</v>
          </cell>
          <cell r="R39">
            <v>3</v>
          </cell>
          <cell r="S39">
            <v>3</v>
          </cell>
          <cell r="T39">
            <v>3</v>
          </cell>
          <cell r="U39">
            <v>149</v>
          </cell>
          <cell r="V39">
            <v>12</v>
          </cell>
          <cell r="W39">
            <v>23</v>
          </cell>
          <cell r="X39">
            <v>23</v>
          </cell>
          <cell r="Y39">
            <v>26</v>
          </cell>
          <cell r="Z39">
            <v>26</v>
          </cell>
          <cell r="AA39">
            <v>30</v>
          </cell>
          <cell r="AB39">
            <v>0</v>
          </cell>
          <cell r="AC39">
            <v>3</v>
          </cell>
          <cell r="AD39">
            <v>3</v>
          </cell>
          <cell r="AE39">
            <v>3</v>
          </cell>
          <cell r="AF39">
            <v>149</v>
          </cell>
        </row>
        <row r="40">
          <cell r="E40" t="str">
            <v>幼保連携型認定こども園　ドレミ保育園</v>
          </cell>
          <cell r="F40" t="str">
            <v>堺市西区菱木1-2314-7</v>
          </cell>
          <cell r="G40" t="str">
            <v>西</v>
          </cell>
          <cell r="H40" t="str">
            <v>072-274-2288</v>
          </cell>
          <cell r="I40" t="str">
            <v>社会福祉法人 ドレミ福祉会</v>
          </cell>
          <cell r="J40" t="str">
            <v>吉本　和子　</v>
          </cell>
          <cell r="K40">
            <v>16</v>
          </cell>
          <cell r="L40">
            <v>16</v>
          </cell>
          <cell r="M40">
            <v>19</v>
          </cell>
          <cell r="N40">
            <v>19</v>
          </cell>
          <cell r="O40">
            <v>19</v>
          </cell>
          <cell r="P40">
            <v>19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108</v>
          </cell>
          <cell r="V40">
            <v>16</v>
          </cell>
          <cell r="W40">
            <v>16</v>
          </cell>
          <cell r="X40">
            <v>19</v>
          </cell>
          <cell r="Y40">
            <v>19</v>
          </cell>
          <cell r="Z40">
            <v>19</v>
          </cell>
          <cell r="AA40">
            <v>19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108</v>
          </cell>
        </row>
        <row r="41">
          <cell r="E41" t="str">
            <v>初芝こども園</v>
          </cell>
          <cell r="F41" t="str">
            <v>堺市東区菩提町4-135</v>
          </cell>
          <cell r="G41" t="str">
            <v>東</v>
          </cell>
          <cell r="H41" t="str">
            <v>072-287-2656</v>
          </cell>
          <cell r="I41" t="str">
            <v>社会福祉法人 鳳会</v>
          </cell>
          <cell r="J41" t="str">
            <v>髙槻　清</v>
          </cell>
          <cell r="K41">
            <v>12</v>
          </cell>
          <cell r="L41">
            <v>30</v>
          </cell>
          <cell r="M41">
            <v>32</v>
          </cell>
          <cell r="N41">
            <v>32</v>
          </cell>
          <cell r="O41">
            <v>32</v>
          </cell>
          <cell r="P41">
            <v>32</v>
          </cell>
          <cell r="Q41">
            <v>0</v>
          </cell>
          <cell r="R41">
            <v>3</v>
          </cell>
          <cell r="S41">
            <v>3</v>
          </cell>
          <cell r="T41">
            <v>4</v>
          </cell>
          <cell r="U41">
            <v>180</v>
          </cell>
          <cell r="V41">
            <v>12</v>
          </cell>
          <cell r="W41">
            <v>30</v>
          </cell>
          <cell r="X41">
            <v>32</v>
          </cell>
          <cell r="Y41">
            <v>32</v>
          </cell>
          <cell r="Z41">
            <v>32</v>
          </cell>
          <cell r="AA41">
            <v>32</v>
          </cell>
          <cell r="AB41">
            <v>0</v>
          </cell>
          <cell r="AC41">
            <v>3</v>
          </cell>
          <cell r="AD41">
            <v>3</v>
          </cell>
          <cell r="AE41">
            <v>4</v>
          </cell>
          <cell r="AF41">
            <v>180</v>
          </cell>
        </row>
        <row r="42">
          <cell r="E42" t="str">
            <v>こども園くさべ</v>
          </cell>
          <cell r="F42" t="str">
            <v>堺市西区草部1420</v>
          </cell>
          <cell r="G42" t="str">
            <v>西</v>
          </cell>
          <cell r="H42" t="str">
            <v>072-275-0260</v>
          </cell>
          <cell r="I42" t="str">
            <v>社会福祉法人 日下会</v>
          </cell>
          <cell r="J42" t="str">
            <v>池尾　弘久</v>
          </cell>
          <cell r="K42">
            <v>11</v>
          </cell>
          <cell r="L42">
            <v>25</v>
          </cell>
          <cell r="M42">
            <v>29</v>
          </cell>
          <cell r="N42">
            <v>25</v>
          </cell>
          <cell r="O42">
            <v>25</v>
          </cell>
          <cell r="P42">
            <v>25</v>
          </cell>
          <cell r="Q42">
            <v>0</v>
          </cell>
          <cell r="R42">
            <v>5</v>
          </cell>
          <cell r="S42">
            <v>5</v>
          </cell>
          <cell r="T42">
            <v>5</v>
          </cell>
          <cell r="U42">
            <v>155</v>
          </cell>
          <cell r="V42">
            <v>11</v>
          </cell>
          <cell r="W42">
            <v>25</v>
          </cell>
          <cell r="X42">
            <v>29</v>
          </cell>
          <cell r="Y42">
            <v>25</v>
          </cell>
          <cell r="Z42">
            <v>25</v>
          </cell>
          <cell r="AA42">
            <v>25</v>
          </cell>
          <cell r="AB42">
            <v>0</v>
          </cell>
          <cell r="AC42">
            <v>5</v>
          </cell>
          <cell r="AD42">
            <v>5</v>
          </cell>
          <cell r="AE42">
            <v>5</v>
          </cell>
          <cell r="AF42">
            <v>155</v>
          </cell>
        </row>
        <row r="43">
          <cell r="E43" t="str">
            <v>幼保連携型認定こども園　あかつき保育園</v>
          </cell>
          <cell r="F43" t="str">
            <v>堺市北区南花田町1687－2</v>
          </cell>
          <cell r="G43" t="str">
            <v>北</v>
          </cell>
          <cell r="H43" t="str">
            <v>072-251-0200</v>
          </cell>
          <cell r="I43" t="str">
            <v>社会福祉法人 堺暁福祉会</v>
          </cell>
          <cell r="J43" t="str">
            <v>宮田　速子</v>
          </cell>
          <cell r="K43">
            <v>12</v>
          </cell>
          <cell r="L43">
            <v>15</v>
          </cell>
          <cell r="M43">
            <v>18</v>
          </cell>
          <cell r="N43">
            <v>18</v>
          </cell>
          <cell r="O43">
            <v>21</v>
          </cell>
          <cell r="P43">
            <v>21</v>
          </cell>
          <cell r="Q43">
            <v>0</v>
          </cell>
          <cell r="R43">
            <v>1</v>
          </cell>
          <cell r="S43">
            <v>1</v>
          </cell>
          <cell r="T43">
            <v>1</v>
          </cell>
          <cell r="U43">
            <v>108</v>
          </cell>
          <cell r="V43">
            <v>12</v>
          </cell>
          <cell r="W43">
            <v>15</v>
          </cell>
          <cell r="X43">
            <v>18</v>
          </cell>
          <cell r="Y43">
            <v>18</v>
          </cell>
          <cell r="Z43">
            <v>21</v>
          </cell>
          <cell r="AA43">
            <v>21</v>
          </cell>
          <cell r="AB43">
            <v>0</v>
          </cell>
          <cell r="AC43">
            <v>1</v>
          </cell>
          <cell r="AD43">
            <v>1</v>
          </cell>
          <cell r="AE43">
            <v>1</v>
          </cell>
          <cell r="AF43">
            <v>108</v>
          </cell>
        </row>
        <row r="44">
          <cell r="E44" t="str">
            <v>認定こども園　石津川保育園</v>
          </cell>
          <cell r="F44" t="str">
            <v>堺市西区浜寺石津町東3-6-25</v>
          </cell>
          <cell r="G44" t="str">
            <v>西</v>
          </cell>
          <cell r="H44" t="str">
            <v>072-245-1678</v>
          </cell>
          <cell r="I44" t="str">
            <v>社会福祉法人 あすなろ会</v>
          </cell>
          <cell r="J44" t="str">
            <v>上野　充司</v>
          </cell>
          <cell r="K44">
            <v>12</v>
          </cell>
          <cell r="L44">
            <v>18</v>
          </cell>
          <cell r="M44">
            <v>18</v>
          </cell>
          <cell r="N44">
            <v>24</v>
          </cell>
          <cell r="O44">
            <v>24</v>
          </cell>
          <cell r="P44">
            <v>24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120</v>
          </cell>
          <cell r="V44">
            <v>12</v>
          </cell>
          <cell r="W44">
            <v>18</v>
          </cell>
          <cell r="X44">
            <v>18</v>
          </cell>
          <cell r="Y44">
            <v>24</v>
          </cell>
          <cell r="Z44">
            <v>24</v>
          </cell>
          <cell r="AA44">
            <v>24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120</v>
          </cell>
        </row>
        <row r="45">
          <cell r="E45" t="str">
            <v>浅香こども園　</v>
          </cell>
          <cell r="F45" t="str">
            <v>堺市北区東浅香山町3-31-1</v>
          </cell>
          <cell r="G45" t="str">
            <v>北</v>
          </cell>
          <cell r="H45" t="str">
            <v>072-254-3303</v>
          </cell>
          <cell r="I45" t="str">
            <v>社会福祉法人 堺常磐会</v>
          </cell>
          <cell r="J45" t="str">
            <v>矢追　千鶴子</v>
          </cell>
          <cell r="K45">
            <v>21</v>
          </cell>
          <cell r="L45">
            <v>26</v>
          </cell>
          <cell r="M45">
            <v>26</v>
          </cell>
          <cell r="N45">
            <v>26</v>
          </cell>
          <cell r="O45">
            <v>28</v>
          </cell>
          <cell r="P45">
            <v>28</v>
          </cell>
          <cell r="Q45">
            <v>0</v>
          </cell>
          <cell r="R45">
            <v>2</v>
          </cell>
          <cell r="S45">
            <v>3</v>
          </cell>
          <cell r="T45">
            <v>3</v>
          </cell>
          <cell r="U45">
            <v>163</v>
          </cell>
          <cell r="V45">
            <v>21</v>
          </cell>
          <cell r="W45">
            <v>26</v>
          </cell>
          <cell r="X45">
            <v>26</v>
          </cell>
          <cell r="Y45">
            <v>26</v>
          </cell>
          <cell r="Z45">
            <v>28</v>
          </cell>
          <cell r="AA45">
            <v>28</v>
          </cell>
          <cell r="AB45">
            <v>0</v>
          </cell>
          <cell r="AC45">
            <v>2</v>
          </cell>
          <cell r="AD45">
            <v>3</v>
          </cell>
          <cell r="AE45">
            <v>3</v>
          </cell>
          <cell r="AF45">
            <v>163</v>
          </cell>
        </row>
        <row r="46">
          <cell r="E46" t="str">
            <v>浅香こども園分園　</v>
          </cell>
          <cell r="F46" t="str">
            <v>堺市北区新堀町2-45</v>
          </cell>
          <cell r="G46" t="str">
            <v>北</v>
          </cell>
          <cell r="H46" t="str">
            <v>072-250-0275</v>
          </cell>
          <cell r="I46" t="str">
            <v>社会福祉法人 堺常磐会</v>
          </cell>
          <cell r="J46" t="str">
            <v>矢追　千鶴子</v>
          </cell>
          <cell r="K46">
            <v>12</v>
          </cell>
          <cell r="L46">
            <v>13</v>
          </cell>
          <cell r="M46">
            <v>20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45</v>
          </cell>
          <cell r="V46">
            <v>12</v>
          </cell>
          <cell r="W46">
            <v>13</v>
          </cell>
          <cell r="X46">
            <v>20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45</v>
          </cell>
        </row>
        <row r="47">
          <cell r="E47" t="str">
            <v>幼保連携型認定こども園　がんば白鷺保育園</v>
          </cell>
          <cell r="F47" t="str">
            <v>堺市北区金岡町1634－1</v>
          </cell>
          <cell r="G47" t="str">
            <v>北</v>
          </cell>
          <cell r="H47" t="str">
            <v>072-252-7750</v>
          </cell>
          <cell r="I47" t="str">
            <v>社会福祉法人 金岡会</v>
          </cell>
          <cell r="J47" t="str">
            <v>松葉　健治</v>
          </cell>
          <cell r="K47">
            <v>10</v>
          </cell>
          <cell r="L47">
            <v>22</v>
          </cell>
          <cell r="M47">
            <v>22</v>
          </cell>
          <cell r="N47">
            <v>22</v>
          </cell>
          <cell r="O47">
            <v>22</v>
          </cell>
          <cell r="P47">
            <v>22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120</v>
          </cell>
          <cell r="V47">
            <v>10</v>
          </cell>
          <cell r="W47">
            <v>22</v>
          </cell>
          <cell r="X47">
            <v>22</v>
          </cell>
          <cell r="Y47">
            <v>22</v>
          </cell>
          <cell r="Z47">
            <v>22</v>
          </cell>
          <cell r="AA47">
            <v>22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120</v>
          </cell>
        </row>
        <row r="48">
          <cell r="E48" t="str">
            <v>三原台こども園</v>
          </cell>
          <cell r="F48" t="str">
            <v>堺市南区三原台3-1-15</v>
          </cell>
          <cell r="G48" t="str">
            <v>南</v>
          </cell>
          <cell r="H48" t="str">
            <v>072-292-3818</v>
          </cell>
          <cell r="I48" t="str">
            <v>社会福祉法人 白水福祉会</v>
          </cell>
          <cell r="J48" t="str">
            <v>重谷　洋壽</v>
          </cell>
          <cell r="K48">
            <v>16</v>
          </cell>
          <cell r="L48">
            <v>20</v>
          </cell>
          <cell r="M48">
            <v>24</v>
          </cell>
          <cell r="N48">
            <v>30</v>
          </cell>
          <cell r="O48">
            <v>30</v>
          </cell>
          <cell r="P48">
            <v>30</v>
          </cell>
          <cell r="Q48">
            <v>0</v>
          </cell>
          <cell r="R48">
            <v>5</v>
          </cell>
          <cell r="S48">
            <v>5</v>
          </cell>
          <cell r="T48">
            <v>5</v>
          </cell>
          <cell r="U48">
            <v>165</v>
          </cell>
          <cell r="V48">
            <v>16</v>
          </cell>
          <cell r="W48">
            <v>20</v>
          </cell>
          <cell r="X48">
            <v>24</v>
          </cell>
          <cell r="Y48">
            <v>30</v>
          </cell>
          <cell r="Z48">
            <v>30</v>
          </cell>
          <cell r="AA48">
            <v>30</v>
          </cell>
          <cell r="AB48">
            <v>0</v>
          </cell>
          <cell r="AC48">
            <v>5</v>
          </cell>
          <cell r="AD48">
            <v>5</v>
          </cell>
          <cell r="AE48">
            <v>5</v>
          </cell>
          <cell r="AF48">
            <v>165</v>
          </cell>
        </row>
        <row r="49">
          <cell r="E49" t="str">
            <v>幼保連携型認定こども園　八田荘第二こども園</v>
          </cell>
          <cell r="F49" t="str">
            <v>堺市中区毛穴町273-5</v>
          </cell>
          <cell r="G49" t="str">
            <v>中</v>
          </cell>
          <cell r="H49" t="str">
            <v>072-276-7707</v>
          </cell>
          <cell r="I49" t="str">
            <v>社会福祉法人 みどり会</v>
          </cell>
          <cell r="J49" t="str">
            <v>淺尾　昭子</v>
          </cell>
          <cell r="K49">
            <v>11</v>
          </cell>
          <cell r="L49">
            <v>18</v>
          </cell>
          <cell r="M49">
            <v>19</v>
          </cell>
          <cell r="N49">
            <v>20</v>
          </cell>
          <cell r="O49">
            <v>21</v>
          </cell>
          <cell r="P49">
            <v>21</v>
          </cell>
          <cell r="Q49">
            <v>0</v>
          </cell>
          <cell r="R49">
            <v>1</v>
          </cell>
          <cell r="S49">
            <v>2</v>
          </cell>
          <cell r="T49">
            <v>2</v>
          </cell>
          <cell r="U49">
            <v>115</v>
          </cell>
          <cell r="V49">
            <v>11</v>
          </cell>
          <cell r="W49">
            <v>18</v>
          </cell>
          <cell r="X49">
            <v>19</v>
          </cell>
          <cell r="Y49">
            <v>20</v>
          </cell>
          <cell r="Z49">
            <v>21</v>
          </cell>
          <cell r="AA49">
            <v>21</v>
          </cell>
          <cell r="AB49">
            <v>0</v>
          </cell>
          <cell r="AC49">
            <v>1</v>
          </cell>
          <cell r="AD49">
            <v>2</v>
          </cell>
          <cell r="AE49">
            <v>2</v>
          </cell>
          <cell r="AF49">
            <v>115</v>
          </cell>
        </row>
        <row r="50">
          <cell r="E50" t="str">
            <v>湊こども園</v>
          </cell>
          <cell r="F50" t="str">
            <v>堺市堺区東湊町5-273</v>
          </cell>
          <cell r="G50" t="str">
            <v>堺</v>
          </cell>
          <cell r="H50" t="str">
            <v>072-241-3448</v>
          </cell>
          <cell r="I50" t="str">
            <v>社会福祉法人 まほろば</v>
          </cell>
          <cell r="J50" t="str">
            <v>原田　武</v>
          </cell>
          <cell r="K50">
            <v>11</v>
          </cell>
          <cell r="L50">
            <v>18</v>
          </cell>
          <cell r="M50">
            <v>20</v>
          </cell>
          <cell r="N50">
            <v>27</v>
          </cell>
          <cell r="O50">
            <v>27</v>
          </cell>
          <cell r="P50">
            <v>27</v>
          </cell>
          <cell r="Q50">
            <v>0</v>
          </cell>
          <cell r="R50">
            <v>2</v>
          </cell>
          <cell r="S50">
            <v>3</v>
          </cell>
          <cell r="T50">
            <v>4</v>
          </cell>
          <cell r="U50">
            <v>139</v>
          </cell>
          <cell r="V50">
            <v>11</v>
          </cell>
          <cell r="W50">
            <v>18</v>
          </cell>
          <cell r="X50">
            <v>20</v>
          </cell>
          <cell r="Y50">
            <v>27</v>
          </cell>
          <cell r="Z50">
            <v>27</v>
          </cell>
          <cell r="AA50">
            <v>27</v>
          </cell>
          <cell r="AB50">
            <v>0</v>
          </cell>
          <cell r="AC50">
            <v>2</v>
          </cell>
          <cell r="AD50">
            <v>3</v>
          </cell>
          <cell r="AE50">
            <v>4</v>
          </cell>
          <cell r="AF50">
            <v>139</v>
          </cell>
        </row>
        <row r="51">
          <cell r="E51" t="str">
            <v>幼保連携型認定こども園　五ヶ荘保育園</v>
          </cell>
          <cell r="F51" t="str">
            <v>堺市北区船堂町1-14-33</v>
          </cell>
          <cell r="G51" t="str">
            <v>北</v>
          </cell>
          <cell r="H51" t="str">
            <v>072-252-3332</v>
          </cell>
          <cell r="I51" t="str">
            <v>社会福祉法人 泉州三和会</v>
          </cell>
          <cell r="J51" t="str">
            <v>三浦　正明</v>
          </cell>
          <cell r="K51">
            <v>9</v>
          </cell>
          <cell r="L51">
            <v>15</v>
          </cell>
          <cell r="M51">
            <v>15</v>
          </cell>
          <cell r="N51">
            <v>16</v>
          </cell>
          <cell r="O51">
            <v>16</v>
          </cell>
          <cell r="P51">
            <v>19</v>
          </cell>
          <cell r="Q51">
            <v>0</v>
          </cell>
          <cell r="R51">
            <v>5</v>
          </cell>
          <cell r="S51">
            <v>5</v>
          </cell>
          <cell r="T51">
            <v>2</v>
          </cell>
          <cell r="U51">
            <v>102</v>
          </cell>
          <cell r="V51">
            <v>9</v>
          </cell>
          <cell r="W51">
            <v>15</v>
          </cell>
          <cell r="X51">
            <v>15</v>
          </cell>
          <cell r="Y51">
            <v>16</v>
          </cell>
          <cell r="Z51">
            <v>16</v>
          </cell>
          <cell r="AA51">
            <v>19</v>
          </cell>
          <cell r="AB51">
            <v>0</v>
          </cell>
          <cell r="AC51">
            <v>5</v>
          </cell>
          <cell r="AD51">
            <v>5</v>
          </cell>
          <cell r="AE51">
            <v>2</v>
          </cell>
          <cell r="AF51">
            <v>102</v>
          </cell>
        </row>
        <row r="52">
          <cell r="E52" t="str">
            <v>幼保連携型認定こども園　東三国丘保育園</v>
          </cell>
          <cell r="F52" t="str">
            <v>堺市北区東三国ヶ丘町3-4-1</v>
          </cell>
          <cell r="G52" t="str">
            <v>北</v>
          </cell>
          <cell r="H52" t="str">
            <v>072-254-9392</v>
          </cell>
          <cell r="I52" t="str">
            <v>社会福祉法人 堺暁福祉会</v>
          </cell>
          <cell r="J52" t="str">
            <v>宮田　速子</v>
          </cell>
          <cell r="K52">
            <v>12</v>
          </cell>
          <cell r="L52">
            <v>22</v>
          </cell>
          <cell r="M52">
            <v>24</v>
          </cell>
          <cell r="N52">
            <v>24</v>
          </cell>
          <cell r="O52">
            <v>24</v>
          </cell>
          <cell r="P52">
            <v>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130</v>
          </cell>
          <cell r="V52">
            <v>12</v>
          </cell>
          <cell r="W52">
            <v>22</v>
          </cell>
          <cell r="X52">
            <v>24</v>
          </cell>
          <cell r="Y52">
            <v>24</v>
          </cell>
          <cell r="Z52">
            <v>24</v>
          </cell>
          <cell r="AA52">
            <v>24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130</v>
          </cell>
        </row>
        <row r="53">
          <cell r="E53" t="str">
            <v>久世こども園</v>
          </cell>
          <cell r="F53" t="str">
            <v>堺市中区東山77-51</v>
          </cell>
          <cell r="G53" t="str">
            <v>中</v>
          </cell>
          <cell r="H53" t="str">
            <v>072-234-8111</v>
          </cell>
          <cell r="I53" t="str">
            <v>社会福祉法人 愛育社</v>
          </cell>
          <cell r="J53" t="str">
            <v>井上　ナオミ</v>
          </cell>
          <cell r="K53">
            <v>16</v>
          </cell>
          <cell r="L53">
            <v>25</v>
          </cell>
          <cell r="M53">
            <v>29</v>
          </cell>
          <cell r="N53">
            <v>30</v>
          </cell>
          <cell r="O53">
            <v>30</v>
          </cell>
          <cell r="P53">
            <v>30</v>
          </cell>
          <cell r="Q53">
            <v>0</v>
          </cell>
          <cell r="R53">
            <v>5</v>
          </cell>
          <cell r="S53">
            <v>5</v>
          </cell>
          <cell r="T53">
            <v>5</v>
          </cell>
          <cell r="U53">
            <v>175</v>
          </cell>
          <cell r="V53">
            <v>16</v>
          </cell>
          <cell r="W53">
            <v>25</v>
          </cell>
          <cell r="X53">
            <v>29</v>
          </cell>
          <cell r="Y53">
            <v>30</v>
          </cell>
          <cell r="Z53">
            <v>30</v>
          </cell>
          <cell r="AA53">
            <v>30</v>
          </cell>
          <cell r="AB53">
            <v>0</v>
          </cell>
          <cell r="AC53">
            <v>5</v>
          </cell>
          <cell r="AD53">
            <v>5</v>
          </cell>
          <cell r="AE53">
            <v>5</v>
          </cell>
          <cell r="AF53">
            <v>175</v>
          </cell>
        </row>
        <row r="54">
          <cell r="E54" t="str">
            <v>幼保連携型認定こども園　ベルキンダー</v>
          </cell>
          <cell r="F54" t="str">
            <v>堺市堺区南安井町3-1-1</v>
          </cell>
          <cell r="G54" t="str">
            <v>堺</v>
          </cell>
          <cell r="H54" t="str">
            <v>072-221-7030</v>
          </cell>
          <cell r="I54" t="str">
            <v>社会福祉法人 悠人会</v>
          </cell>
          <cell r="J54" t="str">
            <v>田中　肇</v>
          </cell>
          <cell r="K54">
            <v>12</v>
          </cell>
          <cell r="L54">
            <v>25</v>
          </cell>
          <cell r="M54">
            <v>25</v>
          </cell>
          <cell r="N54">
            <v>26</v>
          </cell>
          <cell r="O54">
            <v>26</v>
          </cell>
          <cell r="P54">
            <v>26</v>
          </cell>
          <cell r="Q54">
            <v>0</v>
          </cell>
          <cell r="R54">
            <v>1</v>
          </cell>
          <cell r="S54">
            <v>1</v>
          </cell>
          <cell r="T54">
            <v>1</v>
          </cell>
          <cell r="U54">
            <v>143</v>
          </cell>
          <cell r="V54">
            <v>12</v>
          </cell>
          <cell r="W54">
            <v>25</v>
          </cell>
          <cell r="X54">
            <v>25</v>
          </cell>
          <cell r="Y54">
            <v>26</v>
          </cell>
          <cell r="Z54">
            <v>26</v>
          </cell>
          <cell r="AA54">
            <v>26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140</v>
          </cell>
        </row>
        <row r="55">
          <cell r="E55" t="str">
            <v>幼保連携型認定こども園　サン子ども園　福泉園</v>
          </cell>
          <cell r="F55" t="str">
            <v>堺市西区草部336-4</v>
          </cell>
          <cell r="G55" t="str">
            <v>西</v>
          </cell>
          <cell r="H55" t="str">
            <v>072-271-0753</v>
          </cell>
          <cell r="I55" t="str">
            <v>社会福祉法人 サン・アス会</v>
          </cell>
          <cell r="J55" t="str">
            <v>吉川　昭一</v>
          </cell>
          <cell r="K55">
            <v>15</v>
          </cell>
          <cell r="L55">
            <v>20</v>
          </cell>
          <cell r="M55">
            <v>25</v>
          </cell>
          <cell r="N55">
            <v>30</v>
          </cell>
          <cell r="O55">
            <v>30</v>
          </cell>
          <cell r="P55">
            <v>30</v>
          </cell>
          <cell r="Q55">
            <v>0</v>
          </cell>
          <cell r="R55">
            <v>3</v>
          </cell>
          <cell r="S55">
            <v>3</v>
          </cell>
          <cell r="T55">
            <v>3</v>
          </cell>
          <cell r="U55">
            <v>159</v>
          </cell>
          <cell r="V55">
            <v>15</v>
          </cell>
          <cell r="W55">
            <v>20</v>
          </cell>
          <cell r="X55">
            <v>25</v>
          </cell>
          <cell r="Y55">
            <v>30</v>
          </cell>
          <cell r="Z55">
            <v>30</v>
          </cell>
          <cell r="AA55">
            <v>30</v>
          </cell>
          <cell r="AB55">
            <v>0</v>
          </cell>
          <cell r="AC55">
            <v>3</v>
          </cell>
          <cell r="AD55">
            <v>3</v>
          </cell>
          <cell r="AE55">
            <v>3</v>
          </cell>
          <cell r="AF55">
            <v>159</v>
          </cell>
        </row>
        <row r="56">
          <cell r="E56" t="str">
            <v>幼保連携型認定こども園　サン子ども園分園　鳳東乳児園</v>
          </cell>
          <cell r="F56" t="str">
            <v>堺市西区鳳東町7-847-1</v>
          </cell>
          <cell r="G56" t="str">
            <v>西</v>
          </cell>
          <cell r="H56" t="str">
            <v>072-272-6486</v>
          </cell>
          <cell r="I56" t="str">
            <v>社会福祉法人 サン・アス会</v>
          </cell>
          <cell r="J56" t="str">
            <v>吉川　昭一</v>
          </cell>
          <cell r="K56">
            <v>10</v>
          </cell>
          <cell r="L56">
            <v>10</v>
          </cell>
          <cell r="M56">
            <v>10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30</v>
          </cell>
          <cell r="V56">
            <v>10</v>
          </cell>
          <cell r="W56">
            <v>10</v>
          </cell>
          <cell r="X56">
            <v>10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30</v>
          </cell>
        </row>
        <row r="57">
          <cell r="E57" t="str">
            <v>登美丘西こども園</v>
          </cell>
          <cell r="F57" t="str">
            <v>堺市東区大美野134-18</v>
          </cell>
          <cell r="G57" t="str">
            <v>東</v>
          </cell>
          <cell r="H57" t="str">
            <v>072-239-5515</v>
          </cell>
          <cell r="I57" t="str">
            <v>社会福祉法人 堺ひかり会</v>
          </cell>
          <cell r="J57" t="str">
            <v>大仲　保</v>
          </cell>
          <cell r="K57">
            <v>13</v>
          </cell>
          <cell r="L57">
            <v>21</v>
          </cell>
          <cell r="M57">
            <v>25</v>
          </cell>
          <cell r="N57">
            <v>27</v>
          </cell>
          <cell r="O57">
            <v>27</v>
          </cell>
          <cell r="P57">
            <v>27</v>
          </cell>
          <cell r="Q57">
            <v>0</v>
          </cell>
          <cell r="R57">
            <v>3</v>
          </cell>
          <cell r="S57">
            <v>3</v>
          </cell>
          <cell r="T57">
            <v>4</v>
          </cell>
          <cell r="U57">
            <v>150</v>
          </cell>
          <cell r="V57">
            <v>13</v>
          </cell>
          <cell r="W57">
            <v>21</v>
          </cell>
          <cell r="X57">
            <v>25</v>
          </cell>
          <cell r="Y57">
            <v>27</v>
          </cell>
          <cell r="Z57">
            <v>27</v>
          </cell>
          <cell r="AA57">
            <v>27</v>
          </cell>
          <cell r="AB57">
            <v>0</v>
          </cell>
          <cell r="AC57">
            <v>3</v>
          </cell>
          <cell r="AD57">
            <v>3</v>
          </cell>
          <cell r="AE57">
            <v>4</v>
          </cell>
          <cell r="AF57">
            <v>150</v>
          </cell>
        </row>
        <row r="58">
          <cell r="E58" t="str">
            <v>登美丘西こども園分園</v>
          </cell>
          <cell r="F58" t="str">
            <v>堺市東区草尾765-3</v>
          </cell>
          <cell r="G58" t="str">
            <v>東</v>
          </cell>
          <cell r="H58" t="str">
            <v>072-206-1838</v>
          </cell>
          <cell r="I58" t="str">
            <v>社会福祉法人 堺ひかり会</v>
          </cell>
          <cell r="J58" t="str">
            <v>大仲　保</v>
          </cell>
          <cell r="K58">
            <v>9</v>
          </cell>
          <cell r="L58">
            <v>15</v>
          </cell>
          <cell r="M58">
            <v>16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40</v>
          </cell>
          <cell r="V58">
            <v>9</v>
          </cell>
          <cell r="W58">
            <v>15</v>
          </cell>
          <cell r="X58">
            <v>16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40</v>
          </cell>
        </row>
        <row r="59">
          <cell r="E59" t="str">
            <v>認定こども園　はるみだい保育園</v>
          </cell>
          <cell r="F59" t="str">
            <v>堺市南区晴美台2-2-2</v>
          </cell>
          <cell r="G59" t="str">
            <v>南</v>
          </cell>
          <cell r="H59" t="str">
            <v>072-293-2000</v>
          </cell>
          <cell r="I59" t="str">
            <v>社会福祉法人 浜寺会</v>
          </cell>
          <cell r="J59" t="str">
            <v>土師　一仁</v>
          </cell>
          <cell r="K59">
            <v>12</v>
          </cell>
          <cell r="L59">
            <v>22</v>
          </cell>
          <cell r="M59">
            <v>24</v>
          </cell>
          <cell r="N59">
            <v>24</v>
          </cell>
          <cell r="O59">
            <v>24</v>
          </cell>
          <cell r="P59">
            <v>24</v>
          </cell>
          <cell r="Q59">
            <v>0</v>
          </cell>
          <cell r="R59">
            <v>3</v>
          </cell>
          <cell r="S59">
            <v>3</v>
          </cell>
          <cell r="T59">
            <v>4</v>
          </cell>
          <cell r="U59">
            <v>140</v>
          </cell>
          <cell r="V59">
            <v>12</v>
          </cell>
          <cell r="W59">
            <v>22</v>
          </cell>
          <cell r="X59">
            <v>24</v>
          </cell>
          <cell r="Y59">
            <v>24</v>
          </cell>
          <cell r="Z59">
            <v>24</v>
          </cell>
          <cell r="AA59">
            <v>24</v>
          </cell>
          <cell r="AB59">
            <v>0</v>
          </cell>
          <cell r="AC59">
            <v>3</v>
          </cell>
          <cell r="AD59">
            <v>3</v>
          </cell>
          <cell r="AE59">
            <v>4</v>
          </cell>
          <cell r="AF59">
            <v>140</v>
          </cell>
        </row>
        <row r="60">
          <cell r="E60" t="str">
            <v>三宝こども園</v>
          </cell>
          <cell r="F60" t="str">
            <v>堺市堺区海山町5-195-3</v>
          </cell>
          <cell r="G60" t="str">
            <v>堺</v>
          </cell>
          <cell r="H60" t="str">
            <v>072-282-7000</v>
          </cell>
          <cell r="I60" t="str">
            <v>社会福祉法人 やまびこ会</v>
          </cell>
          <cell r="J60" t="str">
            <v>山岨　照明</v>
          </cell>
          <cell r="K60">
            <v>9</v>
          </cell>
          <cell r="L60">
            <v>14</v>
          </cell>
          <cell r="M60">
            <v>14</v>
          </cell>
          <cell r="N60">
            <v>17</v>
          </cell>
          <cell r="O60">
            <v>17</v>
          </cell>
          <cell r="P60">
            <v>19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90</v>
          </cell>
          <cell r="V60">
            <v>9</v>
          </cell>
          <cell r="W60">
            <v>14</v>
          </cell>
          <cell r="X60">
            <v>14</v>
          </cell>
          <cell r="Y60">
            <v>17</v>
          </cell>
          <cell r="Z60">
            <v>17</v>
          </cell>
          <cell r="AA60">
            <v>19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90</v>
          </cell>
        </row>
        <row r="61">
          <cell r="E61" t="str">
            <v>北花田こども園</v>
          </cell>
          <cell r="F61" t="str">
            <v>堺市北区東浅香山町4-1-22</v>
          </cell>
          <cell r="G61" t="str">
            <v>北</v>
          </cell>
          <cell r="H61" t="str">
            <v>072-255-5400</v>
          </cell>
          <cell r="I61" t="str">
            <v>社会福祉法人 堺常磐会</v>
          </cell>
          <cell r="J61" t="str">
            <v>矢追　千鶴子</v>
          </cell>
          <cell r="K61">
            <v>8</v>
          </cell>
          <cell r="L61">
            <v>15</v>
          </cell>
          <cell r="M61">
            <v>16</v>
          </cell>
          <cell r="N61">
            <v>17</v>
          </cell>
          <cell r="O61">
            <v>17</v>
          </cell>
          <cell r="P61">
            <v>17</v>
          </cell>
          <cell r="Q61">
            <v>0</v>
          </cell>
          <cell r="R61">
            <v>1</v>
          </cell>
          <cell r="S61">
            <v>1</v>
          </cell>
          <cell r="T61">
            <v>1</v>
          </cell>
          <cell r="U61">
            <v>93</v>
          </cell>
          <cell r="V61">
            <v>8</v>
          </cell>
          <cell r="W61">
            <v>15</v>
          </cell>
          <cell r="X61">
            <v>16</v>
          </cell>
          <cell r="Y61">
            <v>17</v>
          </cell>
          <cell r="Z61">
            <v>17</v>
          </cell>
          <cell r="AA61">
            <v>17</v>
          </cell>
          <cell r="AB61">
            <v>0</v>
          </cell>
          <cell r="AC61">
            <v>1</v>
          </cell>
          <cell r="AD61">
            <v>1</v>
          </cell>
          <cell r="AE61">
            <v>1</v>
          </cell>
          <cell r="AF61">
            <v>93</v>
          </cell>
        </row>
        <row r="62">
          <cell r="E62" t="str">
            <v>幼保連携型認定こども園　ドリーム保育園</v>
          </cell>
          <cell r="F62" t="str">
            <v>堺市西区鶴田町18-5</v>
          </cell>
          <cell r="G62" t="str">
            <v>西</v>
          </cell>
          <cell r="H62" t="str">
            <v>072-274-8781</v>
          </cell>
          <cell r="I62" t="str">
            <v>社会福祉法人 ドレミ福祉会</v>
          </cell>
          <cell r="J62" t="str">
            <v>吉本　和子　</v>
          </cell>
          <cell r="K62">
            <v>11</v>
          </cell>
          <cell r="L62">
            <v>18</v>
          </cell>
          <cell r="M62">
            <v>18</v>
          </cell>
          <cell r="N62">
            <v>20</v>
          </cell>
          <cell r="O62">
            <v>20</v>
          </cell>
          <cell r="P62">
            <v>21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108</v>
          </cell>
          <cell r="V62">
            <v>11</v>
          </cell>
          <cell r="W62">
            <v>18</v>
          </cell>
          <cell r="X62">
            <v>18</v>
          </cell>
          <cell r="Y62">
            <v>20</v>
          </cell>
          <cell r="Z62">
            <v>20</v>
          </cell>
          <cell r="AA62">
            <v>21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108</v>
          </cell>
        </row>
        <row r="63">
          <cell r="E63" t="str">
            <v>幼保連携型認定こども園　ドリーム保育園分園</v>
          </cell>
          <cell r="F63" t="str">
            <v>堺市西区津久野町3-31-8</v>
          </cell>
          <cell r="G63" t="str">
            <v>西</v>
          </cell>
          <cell r="H63" t="str">
            <v>072-266-0878</v>
          </cell>
          <cell r="I63" t="str">
            <v>社会福祉法人 ドレミ福祉会</v>
          </cell>
          <cell r="J63" t="str">
            <v>吉本　和子　</v>
          </cell>
          <cell r="K63">
            <v>9</v>
          </cell>
          <cell r="L63">
            <v>10</v>
          </cell>
          <cell r="M63">
            <v>11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30</v>
          </cell>
          <cell r="V63">
            <v>9</v>
          </cell>
          <cell r="W63">
            <v>10</v>
          </cell>
          <cell r="X63">
            <v>11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30</v>
          </cell>
        </row>
        <row r="64">
          <cell r="E64" t="str">
            <v>幼保連携型認定こども園　ベルキンダー安井</v>
          </cell>
          <cell r="F64" t="str">
            <v>堺市堺区中安井町1-1-11</v>
          </cell>
          <cell r="G64" t="str">
            <v>堺</v>
          </cell>
          <cell r="H64" t="str">
            <v>072-232-1188</v>
          </cell>
          <cell r="I64" t="str">
            <v>社会福祉法人 悠人会</v>
          </cell>
          <cell r="J64" t="str">
            <v>田中　肇</v>
          </cell>
          <cell r="K64">
            <v>12</v>
          </cell>
          <cell r="L64">
            <v>14</v>
          </cell>
          <cell r="M64">
            <v>15</v>
          </cell>
          <cell r="N64">
            <v>16</v>
          </cell>
          <cell r="O64">
            <v>16</v>
          </cell>
          <cell r="P64">
            <v>17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90</v>
          </cell>
          <cell r="V64">
            <v>12</v>
          </cell>
          <cell r="W64">
            <v>14</v>
          </cell>
          <cell r="X64">
            <v>15</v>
          </cell>
          <cell r="Y64">
            <v>16</v>
          </cell>
          <cell r="Z64">
            <v>16</v>
          </cell>
          <cell r="AA64">
            <v>17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90</v>
          </cell>
        </row>
        <row r="65">
          <cell r="E65" t="str">
            <v>幼保連携型認定こども園　ベルキンダー安井分園</v>
          </cell>
          <cell r="F65" t="str">
            <v>堺市堺区熊野町西2-2-1</v>
          </cell>
          <cell r="G65" t="str">
            <v>堺</v>
          </cell>
          <cell r="H65" t="str">
            <v>072-225-0313</v>
          </cell>
          <cell r="I65" t="str">
            <v>社会福祉法人 悠人会</v>
          </cell>
          <cell r="J65" t="str">
            <v>田中　肇</v>
          </cell>
          <cell r="K65">
            <v>6</v>
          </cell>
          <cell r="L65">
            <v>10</v>
          </cell>
          <cell r="M65">
            <v>12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28</v>
          </cell>
          <cell r="V65">
            <v>6</v>
          </cell>
          <cell r="W65">
            <v>10</v>
          </cell>
          <cell r="X65">
            <v>12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28</v>
          </cell>
        </row>
        <row r="66">
          <cell r="E66" t="str">
            <v>認定こども園　新金岡西保育園</v>
          </cell>
          <cell r="F66" t="str">
            <v>堺市北区新金岡町2-5-19</v>
          </cell>
          <cell r="G66" t="str">
            <v>北</v>
          </cell>
          <cell r="H66" t="str">
            <v>072-250-0010</v>
          </cell>
          <cell r="I66" t="str">
            <v>社会福祉法人 関西福祉会</v>
          </cell>
          <cell r="J66" t="str">
            <v>戸松　祥吏</v>
          </cell>
          <cell r="K66">
            <v>18</v>
          </cell>
          <cell r="L66">
            <v>24</v>
          </cell>
          <cell r="M66">
            <v>34</v>
          </cell>
          <cell r="N66">
            <v>40</v>
          </cell>
          <cell r="O66">
            <v>42</v>
          </cell>
          <cell r="P66">
            <v>42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200</v>
          </cell>
          <cell r="V66">
            <v>18</v>
          </cell>
          <cell r="W66">
            <v>24</v>
          </cell>
          <cell r="X66">
            <v>34</v>
          </cell>
          <cell r="Y66">
            <v>40</v>
          </cell>
          <cell r="Z66">
            <v>42</v>
          </cell>
          <cell r="AA66">
            <v>42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200</v>
          </cell>
        </row>
        <row r="67">
          <cell r="E67" t="str">
            <v>ハピネス神石こども園</v>
          </cell>
          <cell r="F67" t="str">
            <v>堺市堺区緑ヶ丘南町2-1-3</v>
          </cell>
          <cell r="G67" t="str">
            <v>堺</v>
          </cell>
          <cell r="H67" t="str">
            <v>072-245-5100</v>
          </cell>
          <cell r="I67" t="str">
            <v>社会福祉法人 大阪福祉会</v>
          </cell>
          <cell r="J67" t="str">
            <v>盛尾　季史</v>
          </cell>
          <cell r="K67">
            <v>12</v>
          </cell>
          <cell r="L67">
            <v>17</v>
          </cell>
          <cell r="M67">
            <v>23</v>
          </cell>
          <cell r="N67">
            <v>29</v>
          </cell>
          <cell r="O67">
            <v>30</v>
          </cell>
          <cell r="P67">
            <v>32</v>
          </cell>
          <cell r="Q67">
            <v>1</v>
          </cell>
          <cell r="R67">
            <v>2</v>
          </cell>
          <cell r="S67">
            <v>3</v>
          </cell>
          <cell r="T67">
            <v>1</v>
          </cell>
          <cell r="U67">
            <v>150</v>
          </cell>
          <cell r="V67">
            <v>12</v>
          </cell>
          <cell r="W67">
            <v>17</v>
          </cell>
          <cell r="X67">
            <v>23</v>
          </cell>
          <cell r="Y67">
            <v>29</v>
          </cell>
          <cell r="Z67">
            <v>30</v>
          </cell>
          <cell r="AA67">
            <v>32</v>
          </cell>
          <cell r="AB67">
            <v>1</v>
          </cell>
          <cell r="AC67">
            <v>2</v>
          </cell>
          <cell r="AD67">
            <v>3</v>
          </cell>
          <cell r="AE67">
            <v>1</v>
          </cell>
          <cell r="AF67">
            <v>150</v>
          </cell>
        </row>
        <row r="68">
          <cell r="E68" t="str">
            <v>ハピネス神石こども園分園</v>
          </cell>
          <cell r="F68" t="str">
            <v>堺市堺区緑ヶ丘南町2-2-12</v>
          </cell>
          <cell r="G68" t="str">
            <v>堺</v>
          </cell>
          <cell r="H68" t="str">
            <v>072-245-7811</v>
          </cell>
          <cell r="I68" t="str">
            <v>社会福祉法人 大阪福祉会</v>
          </cell>
          <cell r="J68" t="str">
            <v>盛尾　季史</v>
          </cell>
          <cell r="K68">
            <v>6</v>
          </cell>
          <cell r="L68">
            <v>12</v>
          </cell>
          <cell r="M68">
            <v>12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30</v>
          </cell>
          <cell r="V68">
            <v>6</v>
          </cell>
          <cell r="W68">
            <v>12</v>
          </cell>
          <cell r="X68">
            <v>12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</v>
          </cell>
        </row>
        <row r="69">
          <cell r="E69" t="str">
            <v>幼保連携型認定こども園　かなおか保育園</v>
          </cell>
          <cell r="F69" t="str">
            <v>堺市北区金岡町2093</v>
          </cell>
          <cell r="G69" t="str">
            <v>北</v>
          </cell>
          <cell r="H69" t="str">
            <v>072-269-4406</v>
          </cell>
          <cell r="I69" t="str">
            <v>社会福祉法人 堺暁福祉会</v>
          </cell>
          <cell r="J69" t="str">
            <v>宮田　速子</v>
          </cell>
          <cell r="K69">
            <v>12</v>
          </cell>
          <cell r="L69">
            <v>22</v>
          </cell>
          <cell r="M69">
            <v>24</v>
          </cell>
          <cell r="N69">
            <v>24</v>
          </cell>
          <cell r="O69">
            <v>24</v>
          </cell>
          <cell r="P69">
            <v>24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130</v>
          </cell>
          <cell r="V69">
            <v>12</v>
          </cell>
          <cell r="W69">
            <v>22</v>
          </cell>
          <cell r="X69">
            <v>24</v>
          </cell>
          <cell r="Y69">
            <v>24</v>
          </cell>
          <cell r="Z69">
            <v>24</v>
          </cell>
          <cell r="AA69">
            <v>24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130</v>
          </cell>
        </row>
        <row r="70">
          <cell r="E70" t="str">
            <v>あいあい浜寺中央こども園</v>
          </cell>
          <cell r="F70" t="str">
            <v>堺市西区浜寺船尾町西2-67－1</v>
          </cell>
          <cell r="G70" t="str">
            <v>西</v>
          </cell>
          <cell r="H70" t="str">
            <v>072-267-7600</v>
          </cell>
          <cell r="I70" t="str">
            <v>社会福祉法人 森の子ども</v>
          </cell>
          <cell r="J70" t="str">
            <v>山本　信子</v>
          </cell>
          <cell r="K70">
            <v>22</v>
          </cell>
          <cell r="L70">
            <v>29</v>
          </cell>
          <cell r="M70">
            <v>32</v>
          </cell>
          <cell r="N70">
            <v>32</v>
          </cell>
          <cell r="O70">
            <v>32</v>
          </cell>
          <cell r="P70">
            <v>32</v>
          </cell>
          <cell r="Q70">
            <v>0</v>
          </cell>
          <cell r="R70">
            <v>0</v>
          </cell>
          <cell r="S70">
            <v>3</v>
          </cell>
          <cell r="T70">
            <v>3</v>
          </cell>
          <cell r="U70">
            <v>185</v>
          </cell>
          <cell r="V70">
            <v>22</v>
          </cell>
          <cell r="W70">
            <v>29</v>
          </cell>
          <cell r="X70">
            <v>32</v>
          </cell>
          <cell r="Y70">
            <v>32</v>
          </cell>
          <cell r="Z70">
            <v>32</v>
          </cell>
          <cell r="AA70">
            <v>32</v>
          </cell>
          <cell r="AB70">
            <v>0</v>
          </cell>
          <cell r="AC70">
            <v>0</v>
          </cell>
          <cell r="AD70">
            <v>3</v>
          </cell>
          <cell r="AE70">
            <v>3</v>
          </cell>
          <cell r="AF70">
            <v>185</v>
          </cell>
        </row>
        <row r="71">
          <cell r="E71" t="str">
            <v>西陶器こども園</v>
          </cell>
          <cell r="F71" t="str">
            <v>堺市中区田園951</v>
          </cell>
          <cell r="G71" t="str">
            <v>中</v>
          </cell>
          <cell r="H71" t="str">
            <v>072-239-8060</v>
          </cell>
          <cell r="I71" t="str">
            <v>社会福祉法人 堺あかり会</v>
          </cell>
          <cell r="J71" t="str">
            <v>西　勝司</v>
          </cell>
          <cell r="K71">
            <v>9</v>
          </cell>
          <cell r="L71">
            <v>19</v>
          </cell>
          <cell r="M71">
            <v>24</v>
          </cell>
          <cell r="N71">
            <v>30</v>
          </cell>
          <cell r="O71">
            <v>30</v>
          </cell>
          <cell r="P71">
            <v>30</v>
          </cell>
          <cell r="Q71">
            <v>0</v>
          </cell>
          <cell r="R71">
            <v>5</v>
          </cell>
          <cell r="S71">
            <v>5</v>
          </cell>
          <cell r="T71">
            <v>5</v>
          </cell>
          <cell r="U71">
            <v>157</v>
          </cell>
          <cell r="V71">
            <v>9</v>
          </cell>
          <cell r="W71">
            <v>19</v>
          </cell>
          <cell r="X71">
            <v>24</v>
          </cell>
          <cell r="Y71">
            <v>30</v>
          </cell>
          <cell r="Z71">
            <v>30</v>
          </cell>
          <cell r="AA71">
            <v>30</v>
          </cell>
          <cell r="AB71">
            <v>0</v>
          </cell>
          <cell r="AC71">
            <v>5</v>
          </cell>
          <cell r="AD71">
            <v>5</v>
          </cell>
          <cell r="AE71">
            <v>5</v>
          </cell>
          <cell r="AF71">
            <v>157</v>
          </cell>
        </row>
        <row r="72">
          <cell r="E72" t="str">
            <v>西陶器こども園分園</v>
          </cell>
          <cell r="F72" t="str">
            <v>堺市中区田園980-6</v>
          </cell>
          <cell r="G72" t="str">
            <v>中</v>
          </cell>
          <cell r="H72" t="str">
            <v>072-237-2525</v>
          </cell>
          <cell r="I72" t="str">
            <v>社会福祉法人 堺あかり会</v>
          </cell>
          <cell r="J72" t="str">
            <v>西　勝司</v>
          </cell>
          <cell r="K72">
            <v>12</v>
          </cell>
          <cell r="L72">
            <v>10</v>
          </cell>
          <cell r="M72">
            <v>11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33</v>
          </cell>
          <cell r="V72">
            <v>9</v>
          </cell>
          <cell r="W72">
            <v>10</v>
          </cell>
          <cell r="X72">
            <v>11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</v>
          </cell>
        </row>
        <row r="73">
          <cell r="E73" t="str">
            <v>幼保連携型認定こども園　第2ドレミ保育園</v>
          </cell>
          <cell r="F73" t="str">
            <v>堺市西区菱木1-2233-6</v>
          </cell>
          <cell r="G73" t="str">
            <v>西</v>
          </cell>
          <cell r="H73" t="str">
            <v>072-273-2678</v>
          </cell>
          <cell r="I73" t="str">
            <v>社会福祉法人 ドレミ福祉会</v>
          </cell>
          <cell r="J73" t="str">
            <v>吉本　和子　</v>
          </cell>
          <cell r="K73">
            <v>12</v>
          </cell>
          <cell r="L73">
            <v>18</v>
          </cell>
          <cell r="M73">
            <v>19</v>
          </cell>
          <cell r="N73">
            <v>19</v>
          </cell>
          <cell r="O73">
            <v>20</v>
          </cell>
          <cell r="P73">
            <v>20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108</v>
          </cell>
          <cell r="V73">
            <v>11</v>
          </cell>
          <cell r="W73">
            <v>15</v>
          </cell>
          <cell r="X73">
            <v>19</v>
          </cell>
          <cell r="Y73">
            <v>21</v>
          </cell>
          <cell r="Z73">
            <v>21</v>
          </cell>
          <cell r="AA73">
            <v>21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108</v>
          </cell>
        </row>
        <row r="74">
          <cell r="E74" t="str">
            <v>認定こども園なないろ保育園</v>
          </cell>
          <cell r="F74" t="str">
            <v>堺市北区金岡町3042－4</v>
          </cell>
          <cell r="G74" t="str">
            <v>北</v>
          </cell>
          <cell r="H74" t="str">
            <v>072-246-7716</v>
          </cell>
          <cell r="I74" t="str">
            <v>社会福祉法人 関西福祉会</v>
          </cell>
          <cell r="J74" t="str">
            <v>戸松　祥吏</v>
          </cell>
          <cell r="K74">
            <v>9</v>
          </cell>
          <cell r="L74">
            <v>12</v>
          </cell>
          <cell r="M74">
            <v>15</v>
          </cell>
          <cell r="N74">
            <v>18</v>
          </cell>
          <cell r="O74">
            <v>18</v>
          </cell>
          <cell r="P74">
            <v>18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90</v>
          </cell>
          <cell r="V74">
            <v>9</v>
          </cell>
          <cell r="W74">
            <v>12</v>
          </cell>
          <cell r="X74">
            <v>15</v>
          </cell>
          <cell r="Y74">
            <v>18</v>
          </cell>
          <cell r="Z74">
            <v>18</v>
          </cell>
          <cell r="AA74">
            <v>18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90</v>
          </cell>
        </row>
        <row r="75">
          <cell r="E75" t="str">
            <v>幼保連携型認定こども園　ペガサス保育園</v>
          </cell>
          <cell r="F75" t="str">
            <v>堺市西区鳳北町10-31-1</v>
          </cell>
          <cell r="G75" t="str">
            <v>西</v>
          </cell>
          <cell r="H75" t="str">
            <v>072-262-3000</v>
          </cell>
          <cell r="I75" t="str">
            <v>社会福祉法人 風の馬</v>
          </cell>
          <cell r="J75" t="str">
            <v>馬場　武彦</v>
          </cell>
          <cell r="K75">
            <v>10</v>
          </cell>
          <cell r="L75">
            <v>14</v>
          </cell>
          <cell r="M75">
            <v>18</v>
          </cell>
          <cell r="N75">
            <v>22</v>
          </cell>
          <cell r="O75">
            <v>22</v>
          </cell>
          <cell r="P75">
            <v>22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108</v>
          </cell>
          <cell r="V75">
            <v>10</v>
          </cell>
          <cell r="W75">
            <v>14</v>
          </cell>
          <cell r="X75">
            <v>18</v>
          </cell>
          <cell r="Y75">
            <v>22</v>
          </cell>
          <cell r="Z75">
            <v>22</v>
          </cell>
          <cell r="AA75">
            <v>22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108</v>
          </cell>
        </row>
        <row r="76">
          <cell r="E76" t="str">
            <v>幼保連携型認定こども園　くろやま保育園</v>
          </cell>
          <cell r="F76" t="str">
            <v>堺市美原区黒山415－1</v>
          </cell>
          <cell r="G76" t="str">
            <v>美原</v>
          </cell>
          <cell r="H76" t="str">
            <v>072-361-4154</v>
          </cell>
          <cell r="I76" t="str">
            <v>社会福祉法人 どんぐり会</v>
          </cell>
          <cell r="J76" t="str">
            <v>幕内　輝夫</v>
          </cell>
          <cell r="K76">
            <v>12</v>
          </cell>
          <cell r="L76">
            <v>20</v>
          </cell>
          <cell r="M76">
            <v>24</v>
          </cell>
          <cell r="N76">
            <v>24</v>
          </cell>
          <cell r="O76">
            <v>25</v>
          </cell>
          <cell r="P76">
            <v>25</v>
          </cell>
          <cell r="Q76">
            <v>0</v>
          </cell>
          <cell r="R76">
            <v>5</v>
          </cell>
          <cell r="S76">
            <v>5</v>
          </cell>
          <cell r="T76">
            <v>5</v>
          </cell>
          <cell r="U76">
            <v>145</v>
          </cell>
          <cell r="V76">
            <v>12</v>
          </cell>
          <cell r="W76">
            <v>20</v>
          </cell>
          <cell r="X76">
            <v>24</v>
          </cell>
          <cell r="Y76">
            <v>24</v>
          </cell>
          <cell r="Z76">
            <v>25</v>
          </cell>
          <cell r="AA76">
            <v>25</v>
          </cell>
          <cell r="AB76">
            <v>0</v>
          </cell>
          <cell r="AC76">
            <v>5</v>
          </cell>
          <cell r="AD76">
            <v>5</v>
          </cell>
          <cell r="AE76">
            <v>5</v>
          </cell>
          <cell r="AF76">
            <v>145</v>
          </cell>
        </row>
        <row r="77">
          <cell r="E77" t="str">
            <v>陶器北こども園</v>
          </cell>
          <cell r="F77" t="str">
            <v>堺市中区陶器北308-1</v>
          </cell>
          <cell r="G77" t="str">
            <v>中</v>
          </cell>
          <cell r="H77" t="str">
            <v>072-236-2358</v>
          </cell>
          <cell r="I77" t="str">
            <v>社会福祉法人 公和会</v>
          </cell>
          <cell r="J77" t="str">
            <v>西野　和雄</v>
          </cell>
          <cell r="K77">
            <v>9</v>
          </cell>
          <cell r="L77">
            <v>15</v>
          </cell>
          <cell r="M77">
            <v>24</v>
          </cell>
          <cell r="N77">
            <v>22</v>
          </cell>
          <cell r="O77">
            <v>25</v>
          </cell>
          <cell r="P77">
            <v>25</v>
          </cell>
          <cell r="Q77">
            <v>0</v>
          </cell>
          <cell r="R77">
            <v>4</v>
          </cell>
          <cell r="S77">
            <v>5</v>
          </cell>
          <cell r="T77">
            <v>6</v>
          </cell>
          <cell r="U77">
            <v>135</v>
          </cell>
          <cell r="V77">
            <v>9</v>
          </cell>
          <cell r="W77">
            <v>15</v>
          </cell>
          <cell r="X77">
            <v>24</v>
          </cell>
          <cell r="Y77">
            <v>22</v>
          </cell>
          <cell r="Z77">
            <v>25</v>
          </cell>
          <cell r="AA77">
            <v>25</v>
          </cell>
          <cell r="AB77">
            <v>0</v>
          </cell>
          <cell r="AC77">
            <v>4</v>
          </cell>
          <cell r="AD77">
            <v>5</v>
          </cell>
          <cell r="AE77">
            <v>6</v>
          </cell>
          <cell r="AF77">
            <v>135</v>
          </cell>
        </row>
        <row r="78">
          <cell r="E78" t="str">
            <v>深井中央こども園</v>
          </cell>
          <cell r="F78" t="str">
            <v>堺市中区深井水池町373-1</v>
          </cell>
          <cell r="G78" t="str">
            <v>中</v>
          </cell>
          <cell r="H78" t="str">
            <v>072-270-5800</v>
          </cell>
          <cell r="I78" t="str">
            <v>社会福祉法人 阪南福祉事業会</v>
          </cell>
          <cell r="J78" t="str">
            <v>永野　孝男</v>
          </cell>
          <cell r="K78">
            <v>10</v>
          </cell>
          <cell r="L78">
            <v>22</v>
          </cell>
          <cell r="M78">
            <v>23</v>
          </cell>
          <cell r="N78">
            <v>25</v>
          </cell>
          <cell r="O78">
            <v>25</v>
          </cell>
          <cell r="P78">
            <v>25</v>
          </cell>
          <cell r="Q78">
            <v>0</v>
          </cell>
          <cell r="R78">
            <v>5</v>
          </cell>
          <cell r="S78">
            <v>5</v>
          </cell>
          <cell r="T78">
            <v>5</v>
          </cell>
          <cell r="U78">
            <v>145</v>
          </cell>
          <cell r="V78">
            <v>10</v>
          </cell>
          <cell r="W78">
            <v>22</v>
          </cell>
          <cell r="X78">
            <v>23</v>
          </cell>
          <cell r="Y78">
            <v>25</v>
          </cell>
          <cell r="Z78">
            <v>25</v>
          </cell>
          <cell r="AA78">
            <v>25</v>
          </cell>
          <cell r="AB78">
            <v>0</v>
          </cell>
          <cell r="AC78">
            <v>5</v>
          </cell>
          <cell r="AD78">
            <v>5</v>
          </cell>
          <cell r="AE78">
            <v>5</v>
          </cell>
          <cell r="AF78">
            <v>145</v>
          </cell>
        </row>
        <row r="79">
          <cell r="E79" t="str">
            <v>幼保連携型認定こども園　ペガサス第二保育園</v>
          </cell>
          <cell r="F79" t="str">
            <v>堺市西区浜寺元町2-187</v>
          </cell>
          <cell r="G79" t="str">
            <v>西</v>
          </cell>
          <cell r="H79" t="str">
            <v>072-265-6400</v>
          </cell>
          <cell r="I79" t="str">
            <v>社会福祉法人 風の馬</v>
          </cell>
          <cell r="J79" t="str">
            <v>馬場　武彦</v>
          </cell>
          <cell r="K79">
            <v>11</v>
          </cell>
          <cell r="L79">
            <v>24</v>
          </cell>
          <cell r="M79">
            <v>26</v>
          </cell>
          <cell r="N79">
            <v>27</v>
          </cell>
          <cell r="O79">
            <v>27</v>
          </cell>
          <cell r="P79">
            <v>28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143</v>
          </cell>
          <cell r="V79">
            <v>11</v>
          </cell>
          <cell r="W79">
            <v>24</v>
          </cell>
          <cell r="X79">
            <v>26</v>
          </cell>
          <cell r="Y79">
            <v>27</v>
          </cell>
          <cell r="Z79">
            <v>27</v>
          </cell>
          <cell r="AA79">
            <v>28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143</v>
          </cell>
        </row>
        <row r="80">
          <cell r="E80" t="str">
            <v>幼保連携型認定こども園　ろばのこ保育園</v>
          </cell>
          <cell r="F80" t="str">
            <v>堺市北区百舌鳥梅町1-16-1</v>
          </cell>
          <cell r="G80" t="str">
            <v>北</v>
          </cell>
          <cell r="H80" t="str">
            <v>072-230-4417</v>
          </cell>
          <cell r="I80" t="str">
            <v>社会福祉法人 夢の樹</v>
          </cell>
          <cell r="J80" t="str">
            <v>前田　泉穂</v>
          </cell>
          <cell r="K80">
            <v>16</v>
          </cell>
          <cell r="L80">
            <v>20</v>
          </cell>
          <cell r="M80">
            <v>21</v>
          </cell>
          <cell r="N80">
            <v>21</v>
          </cell>
          <cell r="O80">
            <v>21</v>
          </cell>
          <cell r="P80">
            <v>21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120</v>
          </cell>
          <cell r="V80">
            <v>16</v>
          </cell>
          <cell r="W80">
            <v>20</v>
          </cell>
          <cell r="X80">
            <v>21</v>
          </cell>
          <cell r="Y80">
            <v>21</v>
          </cell>
          <cell r="Z80">
            <v>21</v>
          </cell>
          <cell r="AA80">
            <v>21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120</v>
          </cell>
        </row>
        <row r="81">
          <cell r="E81" t="str">
            <v>とみなみこども園</v>
          </cell>
          <cell r="F81" t="str">
            <v>堺市東区草尾611-1</v>
          </cell>
          <cell r="G81" t="str">
            <v>東</v>
          </cell>
          <cell r="H81" t="str">
            <v>072-236-0373</v>
          </cell>
          <cell r="I81" t="str">
            <v>社会福祉法人 堺ひかり会</v>
          </cell>
          <cell r="J81" t="str">
            <v>大仲　保</v>
          </cell>
          <cell r="K81">
            <v>12</v>
          </cell>
          <cell r="L81">
            <v>18</v>
          </cell>
          <cell r="M81">
            <v>19</v>
          </cell>
          <cell r="N81">
            <v>19</v>
          </cell>
          <cell r="O81">
            <v>22</v>
          </cell>
          <cell r="P81">
            <v>20</v>
          </cell>
          <cell r="Q81">
            <v>0</v>
          </cell>
          <cell r="R81">
            <v>4</v>
          </cell>
          <cell r="S81">
            <v>2</v>
          </cell>
          <cell r="T81">
            <v>4</v>
          </cell>
          <cell r="U81">
            <v>120</v>
          </cell>
          <cell r="V81">
            <v>12</v>
          </cell>
          <cell r="W81">
            <v>18</v>
          </cell>
          <cell r="X81">
            <v>19</v>
          </cell>
          <cell r="Y81">
            <v>19</v>
          </cell>
          <cell r="Z81">
            <v>22</v>
          </cell>
          <cell r="AA81">
            <v>20</v>
          </cell>
          <cell r="AB81">
            <v>0</v>
          </cell>
          <cell r="AC81">
            <v>4</v>
          </cell>
          <cell r="AD81">
            <v>2</v>
          </cell>
          <cell r="AE81">
            <v>4</v>
          </cell>
          <cell r="AF81">
            <v>120</v>
          </cell>
        </row>
        <row r="82">
          <cell r="E82" t="str">
            <v>幼保連携型認定こども園　湊つばさ幼稚園</v>
          </cell>
          <cell r="F82" t="str">
            <v>堺市堺区東湊町1丁59</v>
          </cell>
          <cell r="G82" t="str">
            <v>堺</v>
          </cell>
          <cell r="H82" t="str">
            <v>072-241-2684</v>
          </cell>
          <cell r="I82" t="str">
            <v>学校法人　湊学院</v>
          </cell>
          <cell r="J82" t="str">
            <v>桐山　博</v>
          </cell>
          <cell r="K82">
            <v>6</v>
          </cell>
          <cell r="L82">
            <v>12</v>
          </cell>
          <cell r="M82">
            <v>12</v>
          </cell>
          <cell r="N82">
            <v>13</v>
          </cell>
          <cell r="O82">
            <v>14</v>
          </cell>
          <cell r="P82">
            <v>15</v>
          </cell>
          <cell r="Q82">
            <v>0</v>
          </cell>
          <cell r="R82">
            <v>62</v>
          </cell>
          <cell r="S82">
            <v>64</v>
          </cell>
          <cell r="T82">
            <v>69</v>
          </cell>
          <cell r="U82">
            <v>267</v>
          </cell>
          <cell r="V82">
            <v>6</v>
          </cell>
          <cell r="W82">
            <v>12</v>
          </cell>
          <cell r="X82">
            <v>12</v>
          </cell>
          <cell r="Y82">
            <v>13</v>
          </cell>
          <cell r="Z82">
            <v>14</v>
          </cell>
          <cell r="AA82">
            <v>15</v>
          </cell>
          <cell r="AB82">
            <v>0</v>
          </cell>
          <cell r="AC82">
            <v>62</v>
          </cell>
          <cell r="AD82">
            <v>64</v>
          </cell>
          <cell r="AE82">
            <v>69</v>
          </cell>
          <cell r="AF82">
            <v>267</v>
          </cell>
        </row>
        <row r="83">
          <cell r="E83" t="str">
            <v>幼保連携型認定こども園　湊はなぞの幼稚園</v>
          </cell>
          <cell r="F83" t="str">
            <v>堺市堺区西湊町5丁7－7</v>
          </cell>
          <cell r="G83" t="str">
            <v>堺</v>
          </cell>
          <cell r="H83" t="str">
            <v>072-244-9754</v>
          </cell>
          <cell r="I83" t="str">
            <v>学校法人　石田学園</v>
          </cell>
          <cell r="J83" t="str">
            <v>石田　和孝</v>
          </cell>
          <cell r="K83">
            <v>6</v>
          </cell>
          <cell r="L83">
            <v>12</v>
          </cell>
          <cell r="M83">
            <v>12</v>
          </cell>
          <cell r="N83">
            <v>12</v>
          </cell>
          <cell r="O83">
            <v>12</v>
          </cell>
          <cell r="P83">
            <v>12</v>
          </cell>
          <cell r="Q83">
            <v>0</v>
          </cell>
          <cell r="R83">
            <v>63</v>
          </cell>
          <cell r="S83">
            <v>73</v>
          </cell>
          <cell r="T83">
            <v>73</v>
          </cell>
          <cell r="U83">
            <v>275</v>
          </cell>
          <cell r="V83">
            <v>6</v>
          </cell>
          <cell r="W83">
            <v>12</v>
          </cell>
          <cell r="X83">
            <v>12</v>
          </cell>
          <cell r="Y83">
            <v>12</v>
          </cell>
          <cell r="Z83">
            <v>10</v>
          </cell>
          <cell r="AA83">
            <v>8</v>
          </cell>
          <cell r="AB83">
            <v>0</v>
          </cell>
          <cell r="AC83">
            <v>51</v>
          </cell>
          <cell r="AD83">
            <v>45</v>
          </cell>
          <cell r="AE83">
            <v>53</v>
          </cell>
          <cell r="AF83">
            <v>209</v>
          </cell>
        </row>
        <row r="84">
          <cell r="E84" t="str">
            <v>認定こども園　諏訪森幼稚園</v>
          </cell>
          <cell r="F84" t="str">
            <v>堺市西区浜寺諏訪森町中1丁56</v>
          </cell>
          <cell r="G84" t="str">
            <v>西</v>
          </cell>
          <cell r="H84" t="str">
            <v>072-267-0800</v>
          </cell>
          <cell r="I84" t="str">
            <v>学校法人　諏訪森学園</v>
          </cell>
          <cell r="J84" t="str">
            <v>宮下　正明</v>
          </cell>
          <cell r="K84">
            <v>6</v>
          </cell>
          <cell r="L84">
            <v>12</v>
          </cell>
          <cell r="M84">
            <v>12</v>
          </cell>
          <cell r="N84">
            <v>14</v>
          </cell>
          <cell r="O84">
            <v>17</v>
          </cell>
          <cell r="P84">
            <v>14</v>
          </cell>
          <cell r="Q84">
            <v>7</v>
          </cell>
          <cell r="R84">
            <v>49</v>
          </cell>
          <cell r="S84">
            <v>53</v>
          </cell>
          <cell r="T84">
            <v>56</v>
          </cell>
          <cell r="U84">
            <v>240</v>
          </cell>
          <cell r="V84">
            <v>6</v>
          </cell>
          <cell r="W84">
            <v>12</v>
          </cell>
          <cell r="X84">
            <v>12</v>
          </cell>
          <cell r="Y84">
            <v>14</v>
          </cell>
          <cell r="Z84">
            <v>17</v>
          </cell>
          <cell r="AA84">
            <v>14</v>
          </cell>
          <cell r="AB84">
            <v>7</v>
          </cell>
          <cell r="AC84">
            <v>49</v>
          </cell>
          <cell r="AD84">
            <v>53</v>
          </cell>
          <cell r="AE84">
            <v>56</v>
          </cell>
          <cell r="AF84">
            <v>240</v>
          </cell>
        </row>
        <row r="85">
          <cell r="E85" t="str">
            <v>幼保連携型認定こども園　せんこう幼稚園</v>
          </cell>
          <cell r="F85" t="str">
            <v>堺市中区東山738</v>
          </cell>
          <cell r="G85" t="str">
            <v>中</v>
          </cell>
          <cell r="H85" t="str">
            <v>072-235-0055</v>
          </cell>
          <cell r="I85" t="str">
            <v>学校法人　泉光学園</v>
          </cell>
          <cell r="J85" t="str">
            <v>沼田　康子</v>
          </cell>
          <cell r="K85">
            <v>6</v>
          </cell>
          <cell r="L85">
            <v>12</v>
          </cell>
          <cell r="M85">
            <v>12</v>
          </cell>
          <cell r="N85">
            <v>10</v>
          </cell>
          <cell r="O85">
            <v>10</v>
          </cell>
          <cell r="P85">
            <v>10</v>
          </cell>
          <cell r="Q85">
            <v>0</v>
          </cell>
          <cell r="R85">
            <v>60</v>
          </cell>
          <cell r="S85">
            <v>60</v>
          </cell>
          <cell r="T85">
            <v>60</v>
          </cell>
          <cell r="U85">
            <v>240</v>
          </cell>
          <cell r="V85">
            <v>6</v>
          </cell>
          <cell r="W85">
            <v>12</v>
          </cell>
          <cell r="X85">
            <v>12</v>
          </cell>
          <cell r="Y85">
            <v>10</v>
          </cell>
          <cell r="Z85">
            <v>10</v>
          </cell>
          <cell r="AA85">
            <v>10</v>
          </cell>
          <cell r="AB85">
            <v>0</v>
          </cell>
          <cell r="AC85">
            <v>55</v>
          </cell>
          <cell r="AD85">
            <v>60</v>
          </cell>
          <cell r="AE85">
            <v>60</v>
          </cell>
          <cell r="AF85">
            <v>235</v>
          </cell>
        </row>
        <row r="86">
          <cell r="E86" t="str">
            <v>認定こども園　青英幼稚園</v>
          </cell>
          <cell r="F86" t="str">
            <v>堺市南区若松台3-8-1</v>
          </cell>
          <cell r="G86" t="str">
            <v>南</v>
          </cell>
          <cell r="H86" t="str">
            <v>072-297-2262</v>
          </cell>
          <cell r="I86" t="str">
            <v>学校法人 青英学園</v>
          </cell>
          <cell r="J86" t="str">
            <v>川口 勝治</v>
          </cell>
          <cell r="K86">
            <v>0</v>
          </cell>
          <cell r="L86">
            <v>0</v>
          </cell>
          <cell r="M86">
            <v>10</v>
          </cell>
          <cell r="N86">
            <v>20</v>
          </cell>
          <cell r="O86">
            <v>30</v>
          </cell>
          <cell r="P86">
            <v>30</v>
          </cell>
          <cell r="Q86">
            <v>0</v>
          </cell>
          <cell r="R86">
            <v>30</v>
          </cell>
          <cell r="S86">
            <v>40</v>
          </cell>
          <cell r="T86">
            <v>40</v>
          </cell>
          <cell r="U86">
            <v>200</v>
          </cell>
          <cell r="V86">
            <v>0</v>
          </cell>
          <cell r="W86">
            <v>0</v>
          </cell>
          <cell r="X86">
            <v>10</v>
          </cell>
          <cell r="Y86">
            <v>6</v>
          </cell>
          <cell r="Z86">
            <v>7</v>
          </cell>
          <cell r="AA86">
            <v>7</v>
          </cell>
          <cell r="AB86">
            <v>0</v>
          </cell>
          <cell r="AC86">
            <v>11</v>
          </cell>
          <cell r="AD86">
            <v>12</v>
          </cell>
          <cell r="AE86">
            <v>12</v>
          </cell>
          <cell r="AF86">
            <v>65</v>
          </cell>
        </row>
        <row r="87">
          <cell r="E87" t="str">
            <v>幼保連携型認定こども園常磐会短期大学付属いずみがおか幼稚園</v>
          </cell>
          <cell r="F87" t="str">
            <v>堺市南区三原台3-3-1</v>
          </cell>
          <cell r="G87" t="str">
            <v>南</v>
          </cell>
          <cell r="H87" t="str">
            <v>072-291-0393</v>
          </cell>
          <cell r="I87" t="str">
            <v>学校法人　常磐会学園</v>
          </cell>
          <cell r="J87" t="str">
            <v>奥　始</v>
          </cell>
          <cell r="K87">
            <v>11</v>
          </cell>
          <cell r="L87">
            <v>19</v>
          </cell>
          <cell r="M87">
            <v>30</v>
          </cell>
          <cell r="N87">
            <v>34</v>
          </cell>
          <cell r="O87">
            <v>30</v>
          </cell>
          <cell r="P87">
            <v>30</v>
          </cell>
          <cell r="Q87">
            <v>6</v>
          </cell>
          <cell r="R87">
            <v>30</v>
          </cell>
          <cell r="S87">
            <v>40</v>
          </cell>
          <cell r="T87">
            <v>40</v>
          </cell>
          <cell r="U87">
            <v>270</v>
          </cell>
          <cell r="V87">
            <v>11</v>
          </cell>
          <cell r="W87">
            <v>19</v>
          </cell>
          <cell r="X87">
            <v>30</v>
          </cell>
          <cell r="Y87">
            <v>34</v>
          </cell>
          <cell r="Z87">
            <v>30</v>
          </cell>
          <cell r="AA87">
            <v>30</v>
          </cell>
          <cell r="AB87">
            <v>6</v>
          </cell>
          <cell r="AC87">
            <v>30</v>
          </cell>
          <cell r="AD87">
            <v>40</v>
          </cell>
          <cell r="AE87">
            <v>40</v>
          </cell>
          <cell r="AF87">
            <v>270</v>
          </cell>
        </row>
        <row r="88">
          <cell r="E88" t="str">
            <v>認定こども園　青英学園幼稚園</v>
          </cell>
          <cell r="F88" t="str">
            <v>堺市中区深井沢町2494-5</v>
          </cell>
          <cell r="G88" t="str">
            <v>中</v>
          </cell>
          <cell r="H88" t="str">
            <v>072-234-0071</v>
          </cell>
          <cell r="I88" t="str">
            <v>学校法人 青英学園</v>
          </cell>
          <cell r="J88" t="str">
            <v>川口 勝治</v>
          </cell>
          <cell r="K88">
            <v>6</v>
          </cell>
          <cell r="L88">
            <v>20</v>
          </cell>
          <cell r="M88">
            <v>24</v>
          </cell>
          <cell r="N88">
            <v>40</v>
          </cell>
          <cell r="O88">
            <v>40</v>
          </cell>
          <cell r="P88">
            <v>40</v>
          </cell>
          <cell r="Q88">
            <v>0</v>
          </cell>
          <cell r="R88">
            <v>130</v>
          </cell>
          <cell r="S88">
            <v>130</v>
          </cell>
          <cell r="T88">
            <v>130</v>
          </cell>
          <cell r="U88">
            <v>560</v>
          </cell>
          <cell r="V88">
            <v>6</v>
          </cell>
          <cell r="W88">
            <v>20</v>
          </cell>
          <cell r="X88">
            <v>24</v>
          </cell>
          <cell r="Y88">
            <v>35</v>
          </cell>
          <cell r="Z88">
            <v>30</v>
          </cell>
          <cell r="AA88">
            <v>30</v>
          </cell>
          <cell r="AB88">
            <v>0</v>
          </cell>
          <cell r="AC88">
            <v>115</v>
          </cell>
          <cell r="AD88">
            <v>120</v>
          </cell>
          <cell r="AE88">
            <v>120</v>
          </cell>
          <cell r="AF88">
            <v>500</v>
          </cell>
        </row>
        <row r="89">
          <cell r="E89" t="str">
            <v>なかよしの森認定こども園</v>
          </cell>
          <cell r="F89" t="str">
            <v>堺市堺区向陵東町1-6-3</v>
          </cell>
          <cell r="G89" t="str">
            <v>堺</v>
          </cell>
          <cell r="H89" t="str">
            <v>072-257-3322</v>
          </cell>
          <cell r="I89" t="str">
            <v>学校法人　慈光ながそね学園</v>
          </cell>
          <cell r="J89" t="str">
            <v>山本 徹彦</v>
          </cell>
          <cell r="K89">
            <v>6</v>
          </cell>
          <cell r="L89">
            <v>15</v>
          </cell>
          <cell r="M89">
            <v>18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39</v>
          </cell>
          <cell r="V89">
            <v>6</v>
          </cell>
          <cell r="W89">
            <v>15</v>
          </cell>
          <cell r="X89">
            <v>18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39</v>
          </cell>
        </row>
        <row r="90">
          <cell r="E90" t="str">
            <v>なかよしの森認定こども園</v>
          </cell>
          <cell r="F90" t="str">
            <v>堺市北区長曽根町661</v>
          </cell>
          <cell r="G90" t="str">
            <v>北</v>
          </cell>
          <cell r="H90" t="str">
            <v>072-257-0215</v>
          </cell>
          <cell r="I90" t="str">
            <v>学校法人　慈光ながそね学園</v>
          </cell>
          <cell r="J90" t="str">
            <v>山本 徹彦</v>
          </cell>
          <cell r="K90">
            <v>0</v>
          </cell>
          <cell r="L90">
            <v>10</v>
          </cell>
          <cell r="M90">
            <v>6</v>
          </cell>
          <cell r="N90">
            <v>40</v>
          </cell>
          <cell r="O90">
            <v>13</v>
          </cell>
          <cell r="P90">
            <v>11</v>
          </cell>
          <cell r="Q90">
            <v>0</v>
          </cell>
          <cell r="R90">
            <v>28</v>
          </cell>
          <cell r="S90">
            <v>55</v>
          </cell>
          <cell r="T90">
            <v>39</v>
          </cell>
          <cell r="U90">
            <v>202</v>
          </cell>
          <cell r="V90">
            <v>0</v>
          </cell>
          <cell r="W90">
            <v>10</v>
          </cell>
          <cell r="X90">
            <v>6</v>
          </cell>
          <cell r="Y90">
            <v>40</v>
          </cell>
          <cell r="Z90">
            <v>13</v>
          </cell>
          <cell r="AA90">
            <v>11</v>
          </cell>
          <cell r="AB90">
            <v>0</v>
          </cell>
          <cell r="AC90">
            <v>28</v>
          </cell>
          <cell r="AD90">
            <v>55</v>
          </cell>
          <cell r="AE90">
            <v>39</v>
          </cell>
          <cell r="AF90">
            <v>202</v>
          </cell>
        </row>
        <row r="91">
          <cell r="E91" t="str">
            <v>幼保連携型認定こども園　深井こども園</v>
          </cell>
          <cell r="F91" t="str">
            <v>堺市中区深井中町1384-2</v>
          </cell>
          <cell r="G91" t="str">
            <v>中</v>
          </cell>
          <cell r="H91" t="str">
            <v>072-278-0260</v>
          </cell>
          <cell r="I91" t="str">
            <v>社会福祉法人　ゆずり葉会</v>
          </cell>
          <cell r="J91" t="str">
            <v>溝端　文子</v>
          </cell>
          <cell r="K91">
            <v>20</v>
          </cell>
          <cell r="L91">
            <v>30</v>
          </cell>
          <cell r="M91">
            <v>30</v>
          </cell>
          <cell r="N91">
            <v>30</v>
          </cell>
          <cell r="O91">
            <v>30</v>
          </cell>
          <cell r="P91">
            <v>30</v>
          </cell>
          <cell r="Q91">
            <v>0</v>
          </cell>
          <cell r="R91">
            <v>3</v>
          </cell>
          <cell r="S91">
            <v>3</v>
          </cell>
          <cell r="T91">
            <v>4</v>
          </cell>
          <cell r="U91">
            <v>180</v>
          </cell>
          <cell r="V91">
            <v>20</v>
          </cell>
          <cell r="W91">
            <v>30</v>
          </cell>
          <cell r="X91">
            <v>30</v>
          </cell>
          <cell r="Y91">
            <v>30</v>
          </cell>
          <cell r="Z91">
            <v>30</v>
          </cell>
          <cell r="AA91">
            <v>30</v>
          </cell>
          <cell r="AB91">
            <v>0</v>
          </cell>
          <cell r="AC91">
            <v>3</v>
          </cell>
          <cell r="AD91">
            <v>3</v>
          </cell>
          <cell r="AE91">
            <v>4</v>
          </cell>
          <cell r="AF91">
            <v>180</v>
          </cell>
        </row>
        <row r="92">
          <cell r="E92" t="str">
            <v>認定こども園たけしろ幼稚園</v>
          </cell>
          <cell r="F92" t="str">
            <v>堺市南区竹城台3-2-2</v>
          </cell>
          <cell r="G92" t="str">
            <v>南</v>
          </cell>
          <cell r="H92" t="str">
            <v>072-291-111</v>
          </cell>
          <cell r="I92" t="str">
            <v>学校法人　慈光学園</v>
          </cell>
          <cell r="J92" t="str">
            <v>山本 徹彦</v>
          </cell>
          <cell r="K92">
            <v>18</v>
          </cell>
          <cell r="L92">
            <v>30</v>
          </cell>
          <cell r="M92">
            <v>48</v>
          </cell>
          <cell r="N92">
            <v>40</v>
          </cell>
          <cell r="O92">
            <v>40</v>
          </cell>
          <cell r="P92">
            <v>40</v>
          </cell>
          <cell r="Q92">
            <v>0</v>
          </cell>
          <cell r="R92">
            <v>135</v>
          </cell>
          <cell r="S92">
            <v>135</v>
          </cell>
          <cell r="T92">
            <v>136</v>
          </cell>
          <cell r="U92">
            <v>622</v>
          </cell>
          <cell r="V92">
            <v>6</v>
          </cell>
          <cell r="W92">
            <v>10</v>
          </cell>
          <cell r="X92">
            <v>12</v>
          </cell>
          <cell r="Y92">
            <v>40</v>
          </cell>
          <cell r="Z92">
            <v>40</v>
          </cell>
          <cell r="AA92">
            <v>40</v>
          </cell>
          <cell r="AB92">
            <v>0</v>
          </cell>
          <cell r="AC92">
            <v>100</v>
          </cell>
          <cell r="AD92">
            <v>135</v>
          </cell>
          <cell r="AE92">
            <v>136</v>
          </cell>
          <cell r="AF92">
            <v>519</v>
          </cell>
        </row>
        <row r="93">
          <cell r="E93" t="str">
            <v>認定こども園　堺北幼稚園</v>
          </cell>
          <cell r="F93" t="str">
            <v>堺市堺区香ヶ丘4-2-5</v>
          </cell>
          <cell r="G93" t="str">
            <v>堺</v>
          </cell>
          <cell r="H93" t="str">
            <v>072-232-4554</v>
          </cell>
          <cell r="I93" t="str">
            <v>学校法人　扶桑学園</v>
          </cell>
          <cell r="J93" t="str">
            <v>桑原　隆男</v>
          </cell>
          <cell r="K93">
            <v>0</v>
          </cell>
          <cell r="L93">
            <v>0</v>
          </cell>
          <cell r="M93">
            <v>0</v>
          </cell>
          <cell r="N93">
            <v>3</v>
          </cell>
          <cell r="O93">
            <v>6</v>
          </cell>
          <cell r="P93">
            <v>6</v>
          </cell>
          <cell r="Q93">
            <v>0</v>
          </cell>
          <cell r="R93">
            <v>32</v>
          </cell>
          <cell r="S93">
            <v>64</v>
          </cell>
          <cell r="T93">
            <v>64</v>
          </cell>
          <cell r="U93">
            <v>175</v>
          </cell>
          <cell r="V93">
            <v>0</v>
          </cell>
          <cell r="W93">
            <v>0</v>
          </cell>
          <cell r="X93">
            <v>0</v>
          </cell>
          <cell r="Y93">
            <v>3</v>
          </cell>
          <cell r="Z93">
            <v>6</v>
          </cell>
          <cell r="AA93">
            <v>6</v>
          </cell>
          <cell r="AB93">
            <v>0</v>
          </cell>
          <cell r="AC93">
            <v>32</v>
          </cell>
          <cell r="AD93">
            <v>29</v>
          </cell>
          <cell r="AE93">
            <v>29</v>
          </cell>
          <cell r="AF93">
            <v>105</v>
          </cell>
        </row>
        <row r="94">
          <cell r="E94" t="str">
            <v>認定こども園　みいけだい幼稚園</v>
          </cell>
          <cell r="F94" t="str">
            <v>堺市南区御池台3-4-1</v>
          </cell>
          <cell r="G94" t="str">
            <v>南</v>
          </cell>
          <cell r="H94" t="str">
            <v>072-299-7123</v>
          </cell>
          <cell r="I94" t="str">
            <v>学校法人　宝泉学園</v>
          </cell>
          <cell r="J94" t="str">
            <v>堀内　久續</v>
          </cell>
          <cell r="K94">
            <v>0</v>
          </cell>
          <cell r="L94">
            <v>0</v>
          </cell>
          <cell r="M94">
            <v>48</v>
          </cell>
          <cell r="N94">
            <v>10</v>
          </cell>
          <cell r="O94">
            <v>10</v>
          </cell>
          <cell r="P94">
            <v>10</v>
          </cell>
          <cell r="Q94">
            <v>0</v>
          </cell>
          <cell r="R94">
            <v>60</v>
          </cell>
          <cell r="S94">
            <v>60</v>
          </cell>
          <cell r="T94">
            <v>60</v>
          </cell>
          <cell r="U94">
            <v>258</v>
          </cell>
          <cell r="V94">
            <v>0</v>
          </cell>
          <cell r="W94">
            <v>0</v>
          </cell>
          <cell r="X94">
            <v>12</v>
          </cell>
          <cell r="Y94">
            <v>6</v>
          </cell>
          <cell r="Z94">
            <v>6</v>
          </cell>
          <cell r="AA94">
            <v>6</v>
          </cell>
          <cell r="AB94">
            <v>8</v>
          </cell>
          <cell r="AC94">
            <v>36</v>
          </cell>
          <cell r="AD94">
            <v>46</v>
          </cell>
          <cell r="AE94">
            <v>45</v>
          </cell>
          <cell r="AF94">
            <v>165</v>
          </cell>
        </row>
        <row r="95">
          <cell r="E95" t="str">
            <v>認定こども園　大美野幼稚園</v>
          </cell>
          <cell r="F95" t="str">
            <v>堺市東区大美野21</v>
          </cell>
          <cell r="G95" t="str">
            <v>東</v>
          </cell>
          <cell r="H95" t="str">
            <v>072-234-1051</v>
          </cell>
          <cell r="I95" t="str">
            <v>学校法人　大美野学園</v>
          </cell>
          <cell r="J95" t="str">
            <v>谷口　尚文</v>
          </cell>
          <cell r="K95">
            <v>0</v>
          </cell>
          <cell r="L95">
            <v>0</v>
          </cell>
          <cell r="M95">
            <v>0</v>
          </cell>
          <cell r="N95">
            <v>10</v>
          </cell>
          <cell r="O95">
            <v>10</v>
          </cell>
          <cell r="P95">
            <v>10</v>
          </cell>
          <cell r="Q95">
            <v>0</v>
          </cell>
          <cell r="R95">
            <v>90</v>
          </cell>
          <cell r="S95">
            <v>95</v>
          </cell>
          <cell r="T95">
            <v>95</v>
          </cell>
          <cell r="U95">
            <v>310</v>
          </cell>
          <cell r="V95">
            <v>0</v>
          </cell>
          <cell r="W95">
            <v>0</v>
          </cell>
          <cell r="X95">
            <v>0</v>
          </cell>
          <cell r="Y95">
            <v>10</v>
          </cell>
          <cell r="Z95">
            <v>10</v>
          </cell>
          <cell r="AA95">
            <v>10</v>
          </cell>
          <cell r="AB95">
            <v>0</v>
          </cell>
          <cell r="AC95">
            <v>90</v>
          </cell>
          <cell r="AD95">
            <v>90</v>
          </cell>
          <cell r="AE95">
            <v>90</v>
          </cell>
          <cell r="AF95">
            <v>300</v>
          </cell>
        </row>
        <row r="96">
          <cell r="E96" t="str">
            <v>認定こども園赤坂台幼稚園</v>
          </cell>
          <cell r="F96" t="str">
            <v>堺市南区赤坂台2-3-1</v>
          </cell>
          <cell r="G96" t="str">
            <v>南</v>
          </cell>
          <cell r="H96" t="str">
            <v>072-298-2300</v>
          </cell>
          <cell r="I96" t="str">
            <v>学校法人　松井学園</v>
          </cell>
          <cell r="J96" t="str">
            <v>松井　由子</v>
          </cell>
          <cell r="K96">
            <v>0</v>
          </cell>
          <cell r="L96">
            <v>0</v>
          </cell>
          <cell r="M96">
            <v>0</v>
          </cell>
          <cell r="N96">
            <v>9</v>
          </cell>
          <cell r="O96">
            <v>9</v>
          </cell>
          <cell r="P96">
            <v>12</v>
          </cell>
          <cell r="Q96">
            <v>14</v>
          </cell>
          <cell r="R96">
            <v>97</v>
          </cell>
          <cell r="S96">
            <v>131</v>
          </cell>
          <cell r="T96">
            <v>128</v>
          </cell>
          <cell r="U96">
            <v>400</v>
          </cell>
          <cell r="V96">
            <v>0</v>
          </cell>
          <cell r="W96">
            <v>0</v>
          </cell>
          <cell r="X96">
            <v>0</v>
          </cell>
          <cell r="Y96">
            <v>9</v>
          </cell>
          <cell r="Z96">
            <v>9</v>
          </cell>
          <cell r="AA96">
            <v>12</v>
          </cell>
          <cell r="AB96">
            <v>14</v>
          </cell>
          <cell r="AC96">
            <v>60</v>
          </cell>
          <cell r="AD96">
            <v>60</v>
          </cell>
          <cell r="AE96">
            <v>63</v>
          </cell>
          <cell r="AF96">
            <v>227</v>
          </cell>
        </row>
        <row r="97">
          <cell r="E97" t="str">
            <v>認定こども園　新宝珠幼稚園</v>
          </cell>
          <cell r="F97" t="str">
            <v>堺市北区金岡町1086</v>
          </cell>
          <cell r="G97" t="str">
            <v>北</v>
          </cell>
          <cell r="H97" t="str">
            <v>072-257-0626</v>
          </cell>
          <cell r="I97" t="str">
            <v>学校法人　新丸学園</v>
          </cell>
          <cell r="J97" t="str">
            <v>新丸　康子</v>
          </cell>
          <cell r="K97">
            <v>0</v>
          </cell>
          <cell r="L97">
            <v>6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0</v>
          </cell>
          <cell r="R97">
            <v>58</v>
          </cell>
          <cell r="S97">
            <v>58</v>
          </cell>
          <cell r="T97">
            <v>58</v>
          </cell>
          <cell r="U97">
            <v>228</v>
          </cell>
          <cell r="V97">
            <v>0</v>
          </cell>
          <cell r="W97">
            <v>6</v>
          </cell>
          <cell r="X97">
            <v>12</v>
          </cell>
          <cell r="Y97">
            <v>12</v>
          </cell>
          <cell r="Z97">
            <v>12</v>
          </cell>
          <cell r="AA97">
            <v>12</v>
          </cell>
          <cell r="AB97">
            <v>0</v>
          </cell>
          <cell r="AC97">
            <v>48</v>
          </cell>
          <cell r="AD97">
            <v>48</v>
          </cell>
          <cell r="AE97">
            <v>48</v>
          </cell>
          <cell r="AF97">
            <v>198</v>
          </cell>
        </row>
        <row r="98">
          <cell r="E98" t="str">
            <v>百舌鳥幼稚園</v>
          </cell>
          <cell r="F98" t="str">
            <v>堺市北区百舌鳥赤畑５丁７０４</v>
          </cell>
          <cell r="G98" t="str">
            <v>北</v>
          </cell>
          <cell r="H98" t="str">
            <v>072-252-0419</v>
          </cell>
          <cell r="I98" t="str">
            <v>堺市</v>
          </cell>
          <cell r="J98" t="str">
            <v>竹山　修身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15</v>
          </cell>
          <cell r="P98">
            <v>15</v>
          </cell>
          <cell r="Q98">
            <v>0</v>
          </cell>
          <cell r="R98">
            <v>0</v>
          </cell>
          <cell r="S98">
            <v>55</v>
          </cell>
          <cell r="T98">
            <v>55</v>
          </cell>
          <cell r="U98">
            <v>140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15</v>
          </cell>
          <cell r="AA98">
            <v>15</v>
          </cell>
          <cell r="AB98">
            <v>0</v>
          </cell>
          <cell r="AC98">
            <v>0</v>
          </cell>
          <cell r="AD98">
            <v>55</v>
          </cell>
          <cell r="AE98">
            <v>55</v>
          </cell>
          <cell r="AF98">
            <v>140</v>
          </cell>
        </row>
        <row r="99">
          <cell r="E99" t="str">
            <v>ビクトリー保育園　認定こども園</v>
          </cell>
          <cell r="F99" t="str">
            <v>堺市北区中長尾町2-5-22</v>
          </cell>
          <cell r="G99" t="str">
            <v>北</v>
          </cell>
          <cell r="H99" t="str">
            <v>072-257-0573</v>
          </cell>
          <cell r="I99" t="str">
            <v>社会福祉法人 朋友会</v>
          </cell>
          <cell r="J99" t="str">
            <v>松葉　万智子</v>
          </cell>
          <cell r="K99">
            <v>10</v>
          </cell>
          <cell r="L99">
            <v>12</v>
          </cell>
          <cell r="M99">
            <v>13</v>
          </cell>
          <cell r="N99">
            <v>15</v>
          </cell>
          <cell r="O99">
            <v>15</v>
          </cell>
          <cell r="P99">
            <v>15</v>
          </cell>
          <cell r="Q99">
            <v>0</v>
          </cell>
          <cell r="R99">
            <v>1</v>
          </cell>
          <cell r="S99">
            <v>2</v>
          </cell>
          <cell r="T99">
            <v>2</v>
          </cell>
          <cell r="U99">
            <v>85</v>
          </cell>
          <cell r="V99">
            <v>10</v>
          </cell>
          <cell r="W99">
            <v>12</v>
          </cell>
          <cell r="X99">
            <v>13</v>
          </cell>
          <cell r="Y99">
            <v>15</v>
          </cell>
          <cell r="Z99">
            <v>15</v>
          </cell>
          <cell r="AA99">
            <v>15</v>
          </cell>
          <cell r="AB99">
            <v>0</v>
          </cell>
          <cell r="AC99">
            <v>1</v>
          </cell>
          <cell r="AD99">
            <v>2</v>
          </cell>
          <cell r="AE99">
            <v>2</v>
          </cell>
          <cell r="AF99">
            <v>85</v>
          </cell>
        </row>
        <row r="100">
          <cell r="E100" t="str">
            <v>ビクトリー保育園　認定こども園分園</v>
          </cell>
          <cell r="F100" t="str">
            <v>堺市北区金岡町2666-1</v>
          </cell>
          <cell r="G100" t="str">
            <v>北</v>
          </cell>
          <cell r="H100" t="str">
            <v>072-258-2363</v>
          </cell>
          <cell r="I100" t="str">
            <v>社会福祉法人 朋友会</v>
          </cell>
          <cell r="J100" t="str">
            <v>松葉　万智子</v>
          </cell>
          <cell r="K100">
            <v>6</v>
          </cell>
          <cell r="L100">
            <v>8</v>
          </cell>
          <cell r="M100">
            <v>8</v>
          </cell>
          <cell r="N100">
            <v>8</v>
          </cell>
          <cell r="O100">
            <v>10</v>
          </cell>
          <cell r="P100">
            <v>10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50</v>
          </cell>
          <cell r="V100">
            <v>6</v>
          </cell>
          <cell r="W100">
            <v>8</v>
          </cell>
          <cell r="X100">
            <v>8</v>
          </cell>
          <cell r="Y100">
            <v>8</v>
          </cell>
          <cell r="Z100">
            <v>10</v>
          </cell>
          <cell r="AA100">
            <v>10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50</v>
          </cell>
        </row>
        <row r="101">
          <cell r="E101" t="str">
            <v>あいこども園北花田</v>
          </cell>
          <cell r="F101" t="str">
            <v>堺市北区奥本町1-333</v>
          </cell>
          <cell r="G101" t="str">
            <v>北</v>
          </cell>
          <cell r="H101" t="str">
            <v>072-250-1401</v>
          </cell>
          <cell r="I101" t="str">
            <v>株式会社アイグラン</v>
          </cell>
          <cell r="J101" t="str">
            <v>重道　泰造</v>
          </cell>
          <cell r="K101">
            <v>15</v>
          </cell>
          <cell r="L101">
            <v>15</v>
          </cell>
          <cell r="M101">
            <v>24</v>
          </cell>
          <cell r="N101">
            <v>24</v>
          </cell>
          <cell r="O101">
            <v>24</v>
          </cell>
          <cell r="P101">
            <v>24</v>
          </cell>
          <cell r="Q101">
            <v>0</v>
          </cell>
          <cell r="R101">
            <v>0</v>
          </cell>
          <cell r="S101">
            <v>2</v>
          </cell>
          <cell r="T101">
            <v>2</v>
          </cell>
          <cell r="U101">
            <v>130</v>
          </cell>
          <cell r="V101">
            <v>15</v>
          </cell>
          <cell r="W101">
            <v>15</v>
          </cell>
          <cell r="X101">
            <v>24</v>
          </cell>
          <cell r="Y101">
            <v>24</v>
          </cell>
          <cell r="Z101">
            <v>24</v>
          </cell>
          <cell r="AA101">
            <v>24</v>
          </cell>
          <cell r="AB101">
            <v>0</v>
          </cell>
          <cell r="AC101">
            <v>0</v>
          </cell>
          <cell r="AD101">
            <v>2</v>
          </cell>
          <cell r="AE101">
            <v>2</v>
          </cell>
          <cell r="AF101">
            <v>130</v>
          </cell>
        </row>
        <row r="102">
          <cell r="E102" t="str">
            <v>認定こども園　文化保育園</v>
          </cell>
          <cell r="F102" t="str">
            <v>堺市堺区錦綾町1-3-17</v>
          </cell>
          <cell r="G102" t="str">
            <v>堺</v>
          </cell>
          <cell r="H102" t="str">
            <v>072-232-4376</v>
          </cell>
          <cell r="I102" t="str">
            <v>社会福祉法人　堺文化学苑</v>
          </cell>
          <cell r="J102" t="str">
            <v>奥野　暲</v>
          </cell>
          <cell r="K102">
            <v>15</v>
          </cell>
          <cell r="L102">
            <v>15</v>
          </cell>
          <cell r="M102">
            <v>30</v>
          </cell>
          <cell r="N102">
            <v>30</v>
          </cell>
          <cell r="O102">
            <v>30</v>
          </cell>
          <cell r="P102">
            <v>30</v>
          </cell>
          <cell r="Q102">
            <v>0</v>
          </cell>
          <cell r="R102">
            <v>0</v>
          </cell>
          <cell r="S102">
            <v>0</v>
          </cell>
          <cell r="T102">
            <v>5</v>
          </cell>
          <cell r="U102">
            <v>155</v>
          </cell>
          <cell r="V102">
            <v>15</v>
          </cell>
          <cell r="W102">
            <v>15</v>
          </cell>
          <cell r="X102">
            <v>30</v>
          </cell>
          <cell r="Y102">
            <v>30</v>
          </cell>
          <cell r="Z102">
            <v>30</v>
          </cell>
          <cell r="AA102">
            <v>30</v>
          </cell>
          <cell r="AB102">
            <v>0</v>
          </cell>
          <cell r="AC102">
            <v>0</v>
          </cell>
          <cell r="AD102">
            <v>0</v>
          </cell>
          <cell r="AE102">
            <v>5</v>
          </cell>
          <cell r="AF102">
            <v>155</v>
          </cell>
        </row>
        <row r="103">
          <cell r="E103" t="str">
            <v>しらさぎ保育園</v>
          </cell>
          <cell r="F103" t="str">
            <v>堺市東区野尻町284-48</v>
          </cell>
          <cell r="G103" t="str">
            <v>東</v>
          </cell>
          <cell r="H103" t="str">
            <v>072-285-1418</v>
          </cell>
          <cell r="I103" t="str">
            <v>社会福祉法人 しらさぎ会</v>
          </cell>
          <cell r="J103" t="str">
            <v>宮﨑　俊夫</v>
          </cell>
          <cell r="K103">
            <v>14</v>
          </cell>
          <cell r="L103">
            <v>20</v>
          </cell>
          <cell r="M103">
            <v>21</v>
          </cell>
          <cell r="N103">
            <v>21</v>
          </cell>
          <cell r="O103">
            <v>22</v>
          </cell>
          <cell r="P103">
            <v>22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120</v>
          </cell>
          <cell r="V103">
            <v>14</v>
          </cell>
          <cell r="W103">
            <v>20</v>
          </cell>
          <cell r="X103">
            <v>21</v>
          </cell>
          <cell r="Y103">
            <v>21</v>
          </cell>
          <cell r="Z103">
            <v>22</v>
          </cell>
          <cell r="AA103">
            <v>22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120</v>
          </cell>
        </row>
        <row r="104">
          <cell r="E104" t="str">
            <v>龍谷保育園</v>
          </cell>
          <cell r="F104" t="str">
            <v>堺市堺区神明町東3-1-10</v>
          </cell>
          <cell r="G104" t="str">
            <v>堺</v>
          </cell>
          <cell r="H104" t="str">
            <v>072-229-7330</v>
          </cell>
          <cell r="I104" t="str">
            <v>社会福祉法人 龍谷保育会</v>
          </cell>
          <cell r="J104" t="str">
            <v>光井　泰信</v>
          </cell>
          <cell r="K104">
            <v>6</v>
          </cell>
          <cell r="L104">
            <v>16</v>
          </cell>
          <cell r="M104">
            <v>24</v>
          </cell>
          <cell r="N104">
            <v>28</v>
          </cell>
          <cell r="O104">
            <v>28</v>
          </cell>
          <cell r="P104">
            <v>28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130</v>
          </cell>
          <cell r="V104">
            <v>6</v>
          </cell>
          <cell r="W104">
            <v>16</v>
          </cell>
          <cell r="X104">
            <v>24</v>
          </cell>
          <cell r="Y104">
            <v>28</v>
          </cell>
          <cell r="Z104">
            <v>28</v>
          </cell>
          <cell r="AA104">
            <v>28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130</v>
          </cell>
        </row>
        <row r="105">
          <cell r="E105" t="str">
            <v>ひまわり保育園</v>
          </cell>
          <cell r="F105" t="str">
            <v>堺市西区鳳南町5-605</v>
          </cell>
          <cell r="G105" t="str">
            <v>西</v>
          </cell>
          <cell r="H105" t="str">
            <v>072-273-6222</v>
          </cell>
          <cell r="I105" t="str">
            <v>社会福祉法人 ひまわり会</v>
          </cell>
          <cell r="J105" t="str">
            <v>岡本　裕宏</v>
          </cell>
          <cell r="K105">
            <v>12</v>
          </cell>
          <cell r="L105">
            <v>17</v>
          </cell>
          <cell r="M105">
            <v>22</v>
          </cell>
          <cell r="N105">
            <v>22</v>
          </cell>
          <cell r="O105">
            <v>23</v>
          </cell>
          <cell r="P105">
            <v>24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120</v>
          </cell>
          <cell r="V105">
            <v>12</v>
          </cell>
          <cell r="W105">
            <v>17</v>
          </cell>
          <cell r="X105">
            <v>22</v>
          </cell>
          <cell r="Y105">
            <v>22</v>
          </cell>
          <cell r="Z105">
            <v>23</v>
          </cell>
          <cell r="AA105">
            <v>24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120</v>
          </cell>
        </row>
        <row r="106">
          <cell r="E106" t="str">
            <v>いづみ保育園</v>
          </cell>
          <cell r="F106" t="str">
            <v>堺市北区新金岡町4-6-1</v>
          </cell>
          <cell r="G106" t="str">
            <v>北</v>
          </cell>
          <cell r="H106" t="str">
            <v>072-255-7920</v>
          </cell>
          <cell r="I106" t="str">
            <v>社会福祉法人 コスモス</v>
          </cell>
          <cell r="J106" t="str">
            <v>河野　直明</v>
          </cell>
          <cell r="K106">
            <v>9</v>
          </cell>
          <cell r="L106">
            <v>15</v>
          </cell>
          <cell r="M106">
            <v>15</v>
          </cell>
          <cell r="N106">
            <v>17</v>
          </cell>
          <cell r="O106">
            <v>17</v>
          </cell>
          <cell r="P106">
            <v>17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90</v>
          </cell>
          <cell r="V106">
            <v>9</v>
          </cell>
          <cell r="W106">
            <v>15</v>
          </cell>
          <cell r="X106">
            <v>15</v>
          </cell>
          <cell r="Y106">
            <v>17</v>
          </cell>
          <cell r="Z106">
            <v>17</v>
          </cell>
          <cell r="AA106">
            <v>17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90</v>
          </cell>
        </row>
        <row r="107">
          <cell r="E107" t="str">
            <v>麦の子保育園</v>
          </cell>
          <cell r="F107" t="str">
            <v>堺市東区西野576-4</v>
          </cell>
          <cell r="G107" t="str">
            <v>東</v>
          </cell>
          <cell r="H107" t="str">
            <v>072-237-6835</v>
          </cell>
          <cell r="I107" t="str">
            <v>社会福祉法人 コスモス</v>
          </cell>
          <cell r="J107" t="str">
            <v>河野　直明</v>
          </cell>
          <cell r="K107">
            <v>12</v>
          </cell>
          <cell r="L107">
            <v>17</v>
          </cell>
          <cell r="M107">
            <v>17</v>
          </cell>
          <cell r="N107">
            <v>18</v>
          </cell>
          <cell r="O107">
            <v>18</v>
          </cell>
          <cell r="P107">
            <v>18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100</v>
          </cell>
          <cell r="V107">
            <v>12</v>
          </cell>
          <cell r="W107">
            <v>17</v>
          </cell>
          <cell r="X107">
            <v>17</v>
          </cell>
          <cell r="Y107">
            <v>18</v>
          </cell>
          <cell r="Z107">
            <v>18</v>
          </cell>
          <cell r="AA107">
            <v>18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100</v>
          </cell>
        </row>
        <row r="108">
          <cell r="E108" t="str">
            <v>新桧尾台保育園</v>
          </cell>
          <cell r="F108" t="str">
            <v>堺市南区新檜尾台3-4-1</v>
          </cell>
          <cell r="G108" t="str">
            <v>南</v>
          </cell>
          <cell r="H108" t="str">
            <v>072-298-2722</v>
          </cell>
          <cell r="I108" t="str">
            <v>社会福祉法人 光陽会</v>
          </cell>
          <cell r="J108" t="str">
            <v>内田　信一</v>
          </cell>
          <cell r="K108">
            <v>5</v>
          </cell>
          <cell r="L108">
            <v>20</v>
          </cell>
          <cell r="M108">
            <v>20</v>
          </cell>
          <cell r="N108">
            <v>25</v>
          </cell>
          <cell r="O108">
            <v>25</v>
          </cell>
          <cell r="P108">
            <v>25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120</v>
          </cell>
          <cell r="V108">
            <v>5</v>
          </cell>
          <cell r="W108">
            <v>20</v>
          </cell>
          <cell r="X108">
            <v>20</v>
          </cell>
          <cell r="Y108">
            <v>25</v>
          </cell>
          <cell r="Z108">
            <v>25</v>
          </cell>
          <cell r="AA108">
            <v>25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120</v>
          </cell>
        </row>
        <row r="109">
          <cell r="E109" t="str">
            <v>新金岡センター保育園</v>
          </cell>
          <cell r="F109" t="str">
            <v>堺市北区新金岡町4-1-6</v>
          </cell>
          <cell r="G109" t="str">
            <v>北</v>
          </cell>
          <cell r="H109" t="str">
            <v>072-256-2266</v>
          </cell>
          <cell r="I109" t="str">
            <v>社会福祉法人 あおば福祉会</v>
          </cell>
          <cell r="J109" t="str">
            <v>藤浦　修一</v>
          </cell>
          <cell r="K109">
            <v>12</v>
          </cell>
          <cell r="L109">
            <v>28</v>
          </cell>
          <cell r="M109">
            <v>30</v>
          </cell>
          <cell r="N109">
            <v>30</v>
          </cell>
          <cell r="O109">
            <v>30</v>
          </cell>
          <cell r="P109">
            <v>30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160</v>
          </cell>
          <cell r="V109">
            <v>12</v>
          </cell>
          <cell r="W109">
            <v>28</v>
          </cell>
          <cell r="X109">
            <v>30</v>
          </cell>
          <cell r="Y109">
            <v>30</v>
          </cell>
          <cell r="Z109">
            <v>30</v>
          </cell>
          <cell r="AA109">
            <v>30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160</v>
          </cell>
        </row>
        <row r="110">
          <cell r="E110" t="str">
            <v>上野芝陽だまり保育園</v>
          </cell>
          <cell r="F110" t="str">
            <v>堺市北区東上野芝町2-545-2</v>
          </cell>
          <cell r="G110" t="str">
            <v>北</v>
          </cell>
          <cell r="H110" t="str">
            <v>072-253-7366</v>
          </cell>
          <cell r="I110" t="str">
            <v>社会福祉法人 共同保育の会</v>
          </cell>
          <cell r="J110" t="str">
            <v>真鍋　穰</v>
          </cell>
          <cell r="K110">
            <v>15</v>
          </cell>
          <cell r="L110">
            <v>24</v>
          </cell>
          <cell r="M110">
            <v>24</v>
          </cell>
          <cell r="N110">
            <v>25</v>
          </cell>
          <cell r="O110">
            <v>26</v>
          </cell>
          <cell r="P110">
            <v>26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140</v>
          </cell>
          <cell r="V110">
            <v>15</v>
          </cell>
          <cell r="W110">
            <v>24</v>
          </cell>
          <cell r="X110">
            <v>24</v>
          </cell>
          <cell r="Y110">
            <v>25</v>
          </cell>
          <cell r="Z110">
            <v>26</v>
          </cell>
          <cell r="AA110">
            <v>26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140</v>
          </cell>
        </row>
        <row r="111">
          <cell r="E111" t="str">
            <v>上野芝陽だまり保育園分園</v>
          </cell>
          <cell r="F111" t="str">
            <v>堺市北区百舌鳥本町1－1－3－102</v>
          </cell>
          <cell r="G111" t="str">
            <v>北</v>
          </cell>
          <cell r="H111" t="str">
            <v>072-258-4115</v>
          </cell>
          <cell r="I111" t="str">
            <v>社会福祉法人 共同保育の会</v>
          </cell>
          <cell r="J111" t="str">
            <v>真鍋　穰</v>
          </cell>
          <cell r="K111">
            <v>6</v>
          </cell>
          <cell r="L111">
            <v>12</v>
          </cell>
          <cell r="M111">
            <v>12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30</v>
          </cell>
          <cell r="V111">
            <v>6</v>
          </cell>
          <cell r="W111">
            <v>12</v>
          </cell>
          <cell r="X111">
            <v>12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30</v>
          </cell>
        </row>
        <row r="112">
          <cell r="E112" t="str">
            <v>おおぞら保育園</v>
          </cell>
          <cell r="F112" t="str">
            <v>堺市堺区田出井町2-45</v>
          </cell>
          <cell r="G112" t="str">
            <v>堺</v>
          </cell>
          <cell r="H112" t="str">
            <v>072-226-8108</v>
          </cell>
          <cell r="I112" t="str">
            <v>社会福祉法人 あおば福祉会</v>
          </cell>
          <cell r="J112" t="str">
            <v>藤浦　修一</v>
          </cell>
          <cell r="K112">
            <v>12</v>
          </cell>
          <cell r="L112">
            <v>12</v>
          </cell>
          <cell r="M112">
            <v>15</v>
          </cell>
          <cell r="N112">
            <v>15</v>
          </cell>
          <cell r="O112">
            <v>18</v>
          </cell>
          <cell r="P112">
            <v>18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90</v>
          </cell>
          <cell r="V112">
            <v>12</v>
          </cell>
          <cell r="W112">
            <v>12</v>
          </cell>
          <cell r="X112">
            <v>15</v>
          </cell>
          <cell r="Y112">
            <v>15</v>
          </cell>
          <cell r="Z112">
            <v>18</v>
          </cell>
          <cell r="AA112">
            <v>18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90</v>
          </cell>
        </row>
        <row r="113">
          <cell r="E113" t="str">
            <v>おおぞら夜間保育園</v>
          </cell>
          <cell r="F113" t="str">
            <v>堺市堺区田出井町2-45</v>
          </cell>
          <cell r="G113" t="str">
            <v>堺</v>
          </cell>
          <cell r="H113" t="str">
            <v>072-226-7525</v>
          </cell>
          <cell r="I113" t="str">
            <v>社会福祉法人 あおば福祉会</v>
          </cell>
          <cell r="J113" t="str">
            <v>藤浦　修一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4</v>
          </cell>
          <cell r="P113">
            <v>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20</v>
          </cell>
          <cell r="V113">
            <v>3</v>
          </cell>
          <cell r="W113">
            <v>3</v>
          </cell>
          <cell r="X113">
            <v>3</v>
          </cell>
          <cell r="Y113">
            <v>3</v>
          </cell>
          <cell r="Z113">
            <v>4</v>
          </cell>
          <cell r="AA113">
            <v>4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20</v>
          </cell>
        </row>
        <row r="114">
          <cell r="E114" t="str">
            <v>ひかり保育園</v>
          </cell>
          <cell r="F114" t="str">
            <v>堺市北区南長尾町1－1－6</v>
          </cell>
          <cell r="G114" t="str">
            <v>北</v>
          </cell>
          <cell r="H114" t="str">
            <v>072-257-9500</v>
          </cell>
          <cell r="I114" t="str">
            <v>社会福祉法人 静和</v>
          </cell>
          <cell r="J114" t="str">
            <v>葛西　美岐子</v>
          </cell>
          <cell r="K114">
            <v>9</v>
          </cell>
          <cell r="L114">
            <v>10</v>
          </cell>
          <cell r="M114">
            <v>17</v>
          </cell>
          <cell r="N114">
            <v>18</v>
          </cell>
          <cell r="O114">
            <v>18</v>
          </cell>
          <cell r="P114">
            <v>18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90</v>
          </cell>
          <cell r="V114">
            <v>9</v>
          </cell>
          <cell r="W114">
            <v>10</v>
          </cell>
          <cell r="X114">
            <v>17</v>
          </cell>
          <cell r="Y114">
            <v>18</v>
          </cell>
          <cell r="Z114">
            <v>18</v>
          </cell>
          <cell r="AA114">
            <v>18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90</v>
          </cell>
        </row>
        <row r="115">
          <cell r="E115" t="str">
            <v>ひかり保育園分園</v>
          </cell>
          <cell r="F115" t="str">
            <v>堺市中区土師町1-12-2</v>
          </cell>
          <cell r="G115" t="str">
            <v>中</v>
          </cell>
          <cell r="H115" t="str">
            <v>072-278-3711</v>
          </cell>
          <cell r="I115" t="str">
            <v>社会福祉法人 静和</v>
          </cell>
          <cell r="J115" t="str">
            <v>葛西　美岐子</v>
          </cell>
          <cell r="K115">
            <v>4</v>
          </cell>
          <cell r="L115">
            <v>9</v>
          </cell>
          <cell r="M115">
            <v>9</v>
          </cell>
          <cell r="N115">
            <v>9</v>
          </cell>
          <cell r="O115">
            <v>9</v>
          </cell>
          <cell r="P115">
            <v>10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50</v>
          </cell>
          <cell r="V115">
            <v>4</v>
          </cell>
          <cell r="W115">
            <v>9</v>
          </cell>
          <cell r="X115">
            <v>9</v>
          </cell>
          <cell r="Y115">
            <v>9</v>
          </cell>
          <cell r="Z115">
            <v>9</v>
          </cell>
          <cell r="AA115">
            <v>10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50</v>
          </cell>
        </row>
        <row r="116">
          <cell r="E116" t="str">
            <v>ひかり保育園第二分園</v>
          </cell>
          <cell r="F116" t="str">
            <v>堺市北区長曽根町3056－6</v>
          </cell>
          <cell r="G116" t="str">
            <v>北</v>
          </cell>
          <cell r="H116" t="str">
            <v>072-255-1131</v>
          </cell>
          <cell r="I116" t="str">
            <v>社会福祉法人 静和</v>
          </cell>
          <cell r="J116" t="str">
            <v>葛西　美岐子</v>
          </cell>
          <cell r="K116">
            <v>9</v>
          </cell>
          <cell r="L116">
            <v>10</v>
          </cell>
          <cell r="M116">
            <v>11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30</v>
          </cell>
          <cell r="V116">
            <v>9</v>
          </cell>
          <cell r="W116">
            <v>10</v>
          </cell>
          <cell r="X116">
            <v>11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30</v>
          </cell>
        </row>
        <row r="117">
          <cell r="E117" t="str">
            <v>みんなの保育園</v>
          </cell>
          <cell r="F117" t="str">
            <v>堺市西区鳳北町10-100-1</v>
          </cell>
          <cell r="G117" t="str">
            <v>西</v>
          </cell>
          <cell r="H117" t="str">
            <v>072-266-3070</v>
          </cell>
          <cell r="I117" t="str">
            <v>社会福祉法人 ちぐさの森</v>
          </cell>
          <cell r="J117" t="str">
            <v>春本　常雄</v>
          </cell>
          <cell r="K117">
            <v>6</v>
          </cell>
          <cell r="L117">
            <v>12</v>
          </cell>
          <cell r="M117">
            <v>12</v>
          </cell>
          <cell r="N117">
            <v>13</v>
          </cell>
          <cell r="O117">
            <v>13</v>
          </cell>
          <cell r="P117">
            <v>14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70</v>
          </cell>
          <cell r="V117">
            <v>6</v>
          </cell>
          <cell r="W117">
            <v>12</v>
          </cell>
          <cell r="X117">
            <v>12</v>
          </cell>
          <cell r="Y117">
            <v>13</v>
          </cell>
          <cell r="Z117">
            <v>13</v>
          </cell>
          <cell r="AA117">
            <v>14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70</v>
          </cell>
        </row>
        <row r="118">
          <cell r="E118" t="str">
            <v>よろこびの園</v>
          </cell>
          <cell r="F118" t="str">
            <v>堺市北区百舌鳥西之町2-178-1</v>
          </cell>
          <cell r="G118" t="str">
            <v>北</v>
          </cell>
          <cell r="H118" t="str">
            <v>072-240-4350</v>
          </cell>
          <cell r="I118" t="str">
            <v>社会福祉法人 夢の樹</v>
          </cell>
          <cell r="J118" t="str">
            <v>前田　泉穂</v>
          </cell>
          <cell r="K118">
            <v>9</v>
          </cell>
          <cell r="L118">
            <v>15</v>
          </cell>
          <cell r="M118">
            <v>15</v>
          </cell>
          <cell r="N118">
            <v>17</v>
          </cell>
          <cell r="O118">
            <v>17</v>
          </cell>
          <cell r="P118">
            <v>17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90</v>
          </cell>
          <cell r="V118">
            <v>9</v>
          </cell>
          <cell r="W118">
            <v>15</v>
          </cell>
          <cell r="X118">
            <v>15</v>
          </cell>
          <cell r="Y118">
            <v>17</v>
          </cell>
          <cell r="Z118">
            <v>17</v>
          </cell>
          <cell r="AA118">
            <v>17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90</v>
          </cell>
        </row>
        <row r="119">
          <cell r="E119" t="str">
            <v>よろこびの園分園</v>
          </cell>
          <cell r="F119" t="str">
            <v>堺市北区百舌鳥西之町2-269-1</v>
          </cell>
          <cell r="G119" t="str">
            <v>北</v>
          </cell>
          <cell r="H119" t="str">
            <v>072-240-4350</v>
          </cell>
          <cell r="I119" t="str">
            <v>社会福祉法人 夢の樹</v>
          </cell>
          <cell r="J119" t="str">
            <v>前田　泉穂</v>
          </cell>
          <cell r="K119">
            <v>6</v>
          </cell>
          <cell r="L119">
            <v>12</v>
          </cell>
          <cell r="M119">
            <v>12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30</v>
          </cell>
          <cell r="V119">
            <v>6</v>
          </cell>
          <cell r="W119">
            <v>12</v>
          </cell>
          <cell r="X119">
            <v>12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30</v>
          </cell>
        </row>
        <row r="120">
          <cell r="E120" t="str">
            <v>おおとり保育園</v>
          </cell>
          <cell r="F120" t="str">
            <v>堺市西区鳳南町3-199-20</v>
          </cell>
          <cell r="G120" t="str">
            <v>西</v>
          </cell>
          <cell r="H120" t="str">
            <v>072-272-0010</v>
          </cell>
          <cell r="I120" t="str">
            <v>社会福祉法人 ちぐさの森</v>
          </cell>
          <cell r="J120" t="str">
            <v>春本　常雄</v>
          </cell>
          <cell r="K120">
            <v>17</v>
          </cell>
          <cell r="L120">
            <v>25</v>
          </cell>
          <cell r="M120">
            <v>28</v>
          </cell>
          <cell r="N120">
            <v>30</v>
          </cell>
          <cell r="O120">
            <v>30</v>
          </cell>
          <cell r="P120">
            <v>30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160</v>
          </cell>
          <cell r="V120">
            <v>17</v>
          </cell>
          <cell r="W120">
            <v>25</v>
          </cell>
          <cell r="X120">
            <v>28</v>
          </cell>
          <cell r="Y120">
            <v>30</v>
          </cell>
          <cell r="Z120">
            <v>30</v>
          </cell>
          <cell r="AA120">
            <v>30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160</v>
          </cell>
        </row>
        <row r="121">
          <cell r="E121" t="str">
            <v>アンパス保育園</v>
          </cell>
          <cell r="F121" t="str">
            <v>堺市北区長曽根町1228</v>
          </cell>
          <cell r="G121" t="str">
            <v>北</v>
          </cell>
          <cell r="H121" t="str">
            <v>072-256-1333</v>
          </cell>
          <cell r="I121" t="str">
            <v>社会福祉法人 あゆみ会</v>
          </cell>
          <cell r="J121" t="str">
            <v>松浦　妙子</v>
          </cell>
          <cell r="K121">
            <v>13</v>
          </cell>
          <cell r="L121">
            <v>18</v>
          </cell>
          <cell r="M121">
            <v>20</v>
          </cell>
          <cell r="N121">
            <v>22</v>
          </cell>
          <cell r="O121">
            <v>23</v>
          </cell>
          <cell r="P121">
            <v>23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119</v>
          </cell>
          <cell r="V121">
            <v>13</v>
          </cell>
          <cell r="W121">
            <v>18</v>
          </cell>
          <cell r="X121">
            <v>20</v>
          </cell>
          <cell r="Y121">
            <v>22</v>
          </cell>
          <cell r="Z121">
            <v>23</v>
          </cell>
          <cell r="AA121">
            <v>23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119</v>
          </cell>
        </row>
        <row r="122">
          <cell r="E122" t="str">
            <v>しおあなの森保育園</v>
          </cell>
          <cell r="F122" t="str">
            <v>堺市堺区協和町3-275</v>
          </cell>
          <cell r="G122" t="str">
            <v>堺</v>
          </cell>
          <cell r="H122" t="str">
            <v>072-244-7820</v>
          </cell>
          <cell r="I122" t="str">
            <v>社会福祉法人 堺中央共生会</v>
          </cell>
          <cell r="J122" t="str">
            <v>清家　昌弘</v>
          </cell>
          <cell r="K122">
            <v>15</v>
          </cell>
          <cell r="L122">
            <v>25</v>
          </cell>
          <cell r="M122">
            <v>28</v>
          </cell>
          <cell r="N122">
            <v>30</v>
          </cell>
          <cell r="O122">
            <v>30</v>
          </cell>
          <cell r="P122">
            <v>32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160</v>
          </cell>
          <cell r="V122">
            <v>15</v>
          </cell>
          <cell r="W122">
            <v>25</v>
          </cell>
          <cell r="X122">
            <v>28</v>
          </cell>
          <cell r="Y122">
            <v>30</v>
          </cell>
          <cell r="Z122">
            <v>30</v>
          </cell>
          <cell r="AA122">
            <v>32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160</v>
          </cell>
        </row>
        <row r="123">
          <cell r="E123" t="str">
            <v>子音つばさ保育園</v>
          </cell>
          <cell r="F123" t="str">
            <v>堺市北区長曽根町3018－9</v>
          </cell>
          <cell r="G123" t="str">
            <v>北</v>
          </cell>
          <cell r="H123" t="str">
            <v>072-252-0283</v>
          </cell>
          <cell r="I123" t="str">
            <v>社会福祉法人 博光福祉会</v>
          </cell>
          <cell r="J123" t="str">
            <v>桐山　博</v>
          </cell>
          <cell r="K123">
            <v>12</v>
          </cell>
          <cell r="L123">
            <v>15</v>
          </cell>
          <cell r="M123">
            <v>20</v>
          </cell>
          <cell r="N123">
            <v>21</v>
          </cell>
          <cell r="O123">
            <v>21</v>
          </cell>
          <cell r="P123">
            <v>21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110</v>
          </cell>
          <cell r="V123">
            <v>12</v>
          </cell>
          <cell r="W123">
            <v>15</v>
          </cell>
          <cell r="X123">
            <v>20</v>
          </cell>
          <cell r="Y123">
            <v>21</v>
          </cell>
          <cell r="Z123">
            <v>21</v>
          </cell>
          <cell r="AA123">
            <v>21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110</v>
          </cell>
        </row>
        <row r="124">
          <cell r="E124" t="str">
            <v>成晃ひかり保育園</v>
          </cell>
          <cell r="F124" t="str">
            <v>堺市南区城山台1-8-3</v>
          </cell>
          <cell r="G124" t="str">
            <v>南</v>
          </cell>
          <cell r="H124" t="str">
            <v>072-298-2708</v>
          </cell>
          <cell r="I124" t="str">
            <v>学校法人　泉北成晃学院</v>
          </cell>
          <cell r="J124" t="str">
            <v>井上 一成</v>
          </cell>
          <cell r="K124">
            <v>9</v>
          </cell>
          <cell r="L124">
            <v>18</v>
          </cell>
          <cell r="M124">
            <v>18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45</v>
          </cell>
          <cell r="V124">
            <v>9</v>
          </cell>
          <cell r="W124">
            <v>18</v>
          </cell>
          <cell r="X124">
            <v>18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45</v>
          </cell>
        </row>
        <row r="125">
          <cell r="E125" t="str">
            <v>あいあい鳳保育園</v>
          </cell>
          <cell r="F125" t="str">
            <v>堺市西区鳳中町5-156-3</v>
          </cell>
          <cell r="G125" t="str">
            <v>西</v>
          </cell>
          <cell r="H125" t="str">
            <v>072-262-0039</v>
          </cell>
          <cell r="I125" t="str">
            <v>社会福祉法人 森の子ども</v>
          </cell>
          <cell r="J125" t="str">
            <v>山本　信子</v>
          </cell>
          <cell r="K125">
            <v>15</v>
          </cell>
          <cell r="L125">
            <v>20</v>
          </cell>
          <cell r="M125">
            <v>25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60</v>
          </cell>
          <cell r="V125">
            <v>15</v>
          </cell>
          <cell r="W125">
            <v>20</v>
          </cell>
          <cell r="X125">
            <v>25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60</v>
          </cell>
        </row>
        <row r="126">
          <cell r="E126" t="str">
            <v>ぼだいっこ園</v>
          </cell>
          <cell r="F126" t="str">
            <v>堺市東区菩提町1-26</v>
          </cell>
          <cell r="G126" t="str">
            <v>東</v>
          </cell>
          <cell r="H126" t="str">
            <v>072-287-7272</v>
          </cell>
          <cell r="I126" t="str">
            <v>学校法人　松本学園</v>
          </cell>
          <cell r="J126" t="str">
            <v>松本 雅行</v>
          </cell>
          <cell r="K126">
            <v>9</v>
          </cell>
          <cell r="L126">
            <v>17</v>
          </cell>
          <cell r="M126">
            <v>24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50</v>
          </cell>
          <cell r="V126">
            <v>9</v>
          </cell>
          <cell r="W126">
            <v>17</v>
          </cell>
          <cell r="X126">
            <v>24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50</v>
          </cell>
        </row>
        <row r="127">
          <cell r="E127" t="str">
            <v>あおいっこ園</v>
          </cell>
          <cell r="F127" t="str">
            <v>堺市中区福田1031-1</v>
          </cell>
          <cell r="G127" t="str">
            <v>中</v>
          </cell>
          <cell r="H127" t="str">
            <v>072-237-6192</v>
          </cell>
          <cell r="I127" t="str">
            <v>学校法人　葵学園</v>
          </cell>
          <cell r="J127" t="str">
            <v>東條 誠至</v>
          </cell>
          <cell r="K127">
            <v>8</v>
          </cell>
          <cell r="L127">
            <v>16</v>
          </cell>
          <cell r="M127">
            <v>16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40</v>
          </cell>
          <cell r="V127">
            <v>8</v>
          </cell>
          <cell r="W127">
            <v>16</v>
          </cell>
          <cell r="X127">
            <v>16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40</v>
          </cell>
        </row>
        <row r="128">
          <cell r="E128" t="str">
            <v>共愛保育所</v>
          </cell>
          <cell r="F128" t="str">
            <v>堺市堺区協和町5-482-5</v>
          </cell>
          <cell r="G128" t="str">
            <v>堺</v>
          </cell>
          <cell r="H128" t="str">
            <v>072-244-6780</v>
          </cell>
          <cell r="I128" t="str">
            <v>堺市</v>
          </cell>
          <cell r="J128" t="str">
            <v>竹山　修身</v>
          </cell>
          <cell r="K128">
            <v>18</v>
          </cell>
          <cell r="L128">
            <v>24</v>
          </cell>
          <cell r="M128">
            <v>33</v>
          </cell>
          <cell r="N128">
            <v>35</v>
          </cell>
          <cell r="O128">
            <v>35</v>
          </cell>
          <cell r="P128">
            <v>35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180</v>
          </cell>
          <cell r="V128">
            <v>18</v>
          </cell>
          <cell r="W128">
            <v>24</v>
          </cell>
          <cell r="X128">
            <v>33</v>
          </cell>
          <cell r="Y128">
            <v>35</v>
          </cell>
          <cell r="Z128">
            <v>35</v>
          </cell>
          <cell r="AA128">
            <v>35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180</v>
          </cell>
        </row>
        <row r="129">
          <cell r="E129" t="str">
            <v>錦西保育所</v>
          </cell>
          <cell r="G129" t="str">
            <v>堺</v>
          </cell>
          <cell r="I129" t="str">
            <v>堺市</v>
          </cell>
          <cell r="J129" t="str">
            <v>竹山　修身</v>
          </cell>
          <cell r="K129">
            <v>9</v>
          </cell>
          <cell r="L129">
            <v>15</v>
          </cell>
          <cell r="M129">
            <v>20</v>
          </cell>
          <cell r="N129">
            <v>23</v>
          </cell>
          <cell r="O129">
            <v>24</v>
          </cell>
          <cell r="P129">
            <v>24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115</v>
          </cell>
          <cell r="V129">
            <v>9</v>
          </cell>
          <cell r="W129">
            <v>15</v>
          </cell>
          <cell r="X129">
            <v>20</v>
          </cell>
          <cell r="Y129">
            <v>23</v>
          </cell>
          <cell r="Z129">
            <v>24</v>
          </cell>
          <cell r="AA129">
            <v>24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115</v>
          </cell>
        </row>
        <row r="130">
          <cell r="E130" t="str">
            <v>浜寺石津保育所</v>
          </cell>
          <cell r="F130" t="str">
            <v>堺市西区浜寺石津町中3-8-30</v>
          </cell>
          <cell r="G130" t="str">
            <v>西</v>
          </cell>
          <cell r="H130" t="str">
            <v>072-241-6531</v>
          </cell>
          <cell r="I130" t="str">
            <v>堺市</v>
          </cell>
          <cell r="J130" t="str">
            <v>竹山　修身</v>
          </cell>
          <cell r="K130">
            <v>9</v>
          </cell>
          <cell r="L130">
            <v>15</v>
          </cell>
          <cell r="M130">
            <v>18</v>
          </cell>
          <cell r="N130">
            <v>24</v>
          </cell>
          <cell r="O130">
            <v>26</v>
          </cell>
          <cell r="P130">
            <v>28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120</v>
          </cell>
          <cell r="V130">
            <v>9</v>
          </cell>
          <cell r="W130">
            <v>15</v>
          </cell>
          <cell r="X130">
            <v>18</v>
          </cell>
          <cell r="Y130">
            <v>24</v>
          </cell>
          <cell r="Z130">
            <v>26</v>
          </cell>
          <cell r="AA130">
            <v>28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120</v>
          </cell>
        </row>
        <row r="131">
          <cell r="E131" t="str">
            <v>東陶器保育所</v>
          </cell>
          <cell r="F131" t="str">
            <v>堺市中区福田329-2</v>
          </cell>
          <cell r="G131" t="str">
            <v>中</v>
          </cell>
          <cell r="H131" t="str">
            <v>072-236-0460</v>
          </cell>
          <cell r="I131" t="str">
            <v>堺市</v>
          </cell>
          <cell r="J131" t="str">
            <v>竹山　修身</v>
          </cell>
          <cell r="K131">
            <v>12</v>
          </cell>
          <cell r="L131">
            <v>24</v>
          </cell>
          <cell r="M131">
            <v>32</v>
          </cell>
          <cell r="N131">
            <v>34</v>
          </cell>
          <cell r="O131">
            <v>40</v>
          </cell>
          <cell r="P131">
            <v>42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184</v>
          </cell>
          <cell r="V131">
            <v>12</v>
          </cell>
          <cell r="W131">
            <v>24</v>
          </cell>
          <cell r="X131">
            <v>32</v>
          </cell>
          <cell r="Y131">
            <v>34</v>
          </cell>
          <cell r="Z131">
            <v>40</v>
          </cell>
          <cell r="AA131">
            <v>42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184</v>
          </cell>
        </row>
        <row r="132">
          <cell r="E132" t="str">
            <v>上神谷保育所</v>
          </cell>
          <cell r="F132" t="str">
            <v>堺市南区片蔵92-4</v>
          </cell>
          <cell r="G132" t="str">
            <v>南</v>
          </cell>
          <cell r="H132" t="str">
            <v>072-297-0180</v>
          </cell>
          <cell r="I132" t="str">
            <v>堺市</v>
          </cell>
          <cell r="J132" t="str">
            <v>竹山　修身</v>
          </cell>
          <cell r="K132">
            <v>0</v>
          </cell>
          <cell r="L132">
            <v>0</v>
          </cell>
          <cell r="M132">
            <v>0</v>
          </cell>
          <cell r="N132">
            <v>24</v>
          </cell>
          <cell r="O132">
            <v>32</v>
          </cell>
          <cell r="P132">
            <v>34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90</v>
          </cell>
          <cell r="V132">
            <v>0</v>
          </cell>
          <cell r="W132">
            <v>0</v>
          </cell>
          <cell r="X132">
            <v>0</v>
          </cell>
          <cell r="Y132">
            <v>24</v>
          </cell>
          <cell r="Z132">
            <v>32</v>
          </cell>
          <cell r="AA132">
            <v>34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90</v>
          </cell>
        </row>
        <row r="133">
          <cell r="E133" t="str">
            <v>登美丘東保育所</v>
          </cell>
          <cell r="F133" t="str">
            <v>堺市東区北野田179</v>
          </cell>
          <cell r="G133" t="str">
            <v>東</v>
          </cell>
          <cell r="H133" t="str">
            <v>072-236-2264</v>
          </cell>
          <cell r="I133" t="str">
            <v>堺市</v>
          </cell>
          <cell r="J133" t="str">
            <v>竹山　修身</v>
          </cell>
          <cell r="K133">
            <v>0</v>
          </cell>
          <cell r="L133">
            <v>10</v>
          </cell>
          <cell r="M133">
            <v>20</v>
          </cell>
          <cell r="N133">
            <v>22</v>
          </cell>
          <cell r="O133">
            <v>40</v>
          </cell>
          <cell r="P133">
            <v>50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142</v>
          </cell>
          <cell r="V133">
            <v>0</v>
          </cell>
          <cell r="W133">
            <v>10</v>
          </cell>
          <cell r="X133">
            <v>20</v>
          </cell>
          <cell r="Y133">
            <v>22</v>
          </cell>
          <cell r="Z133">
            <v>40</v>
          </cell>
          <cell r="AA133">
            <v>50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142</v>
          </cell>
        </row>
        <row r="134">
          <cell r="E134" t="str">
            <v>福泉中央保育所</v>
          </cell>
          <cell r="F134" t="str">
            <v>堺市南区稲葉1-3132-1</v>
          </cell>
          <cell r="G134" t="str">
            <v>南</v>
          </cell>
          <cell r="H134" t="str">
            <v>072-271-0632</v>
          </cell>
          <cell r="I134" t="str">
            <v>堺市</v>
          </cell>
          <cell r="J134" t="str">
            <v>竹山　修身</v>
          </cell>
          <cell r="K134">
            <v>0</v>
          </cell>
          <cell r="L134">
            <v>0</v>
          </cell>
          <cell r="M134">
            <v>0</v>
          </cell>
          <cell r="N134">
            <v>15</v>
          </cell>
          <cell r="O134">
            <v>28</v>
          </cell>
          <cell r="P134">
            <v>30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73</v>
          </cell>
          <cell r="V134">
            <v>0</v>
          </cell>
          <cell r="W134">
            <v>0</v>
          </cell>
          <cell r="X134">
            <v>0</v>
          </cell>
          <cell r="Y134">
            <v>15</v>
          </cell>
          <cell r="Z134">
            <v>28</v>
          </cell>
          <cell r="AA134">
            <v>30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73</v>
          </cell>
        </row>
        <row r="135">
          <cell r="E135" t="str">
            <v>津久野保育所</v>
          </cell>
          <cell r="F135" t="str">
            <v>堺市西区津久野町1-9-1</v>
          </cell>
          <cell r="G135" t="str">
            <v>西</v>
          </cell>
          <cell r="H135" t="str">
            <v>072-271-1940</v>
          </cell>
          <cell r="I135" t="str">
            <v>堺市</v>
          </cell>
          <cell r="J135" t="str">
            <v>竹山　修身</v>
          </cell>
          <cell r="K135">
            <v>14</v>
          </cell>
          <cell r="L135">
            <v>22</v>
          </cell>
          <cell r="M135">
            <v>26</v>
          </cell>
          <cell r="N135">
            <v>28</v>
          </cell>
          <cell r="O135">
            <v>30</v>
          </cell>
          <cell r="P135">
            <v>30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150</v>
          </cell>
          <cell r="V135">
            <v>14</v>
          </cell>
          <cell r="W135">
            <v>22</v>
          </cell>
          <cell r="X135">
            <v>26</v>
          </cell>
          <cell r="Y135">
            <v>28</v>
          </cell>
          <cell r="Z135">
            <v>30</v>
          </cell>
          <cell r="AA135">
            <v>30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150</v>
          </cell>
        </row>
        <row r="136">
          <cell r="E136" t="str">
            <v>新金岡保育所</v>
          </cell>
          <cell r="F136" t="str">
            <v>堺市北区新金岡町4-3-1</v>
          </cell>
          <cell r="G136" t="str">
            <v>北</v>
          </cell>
          <cell r="H136" t="str">
            <v>072-251-1506</v>
          </cell>
          <cell r="I136" t="str">
            <v>堺市</v>
          </cell>
          <cell r="J136" t="str">
            <v>竹山　修身</v>
          </cell>
          <cell r="K136">
            <v>10</v>
          </cell>
          <cell r="L136">
            <v>24</v>
          </cell>
          <cell r="M136">
            <v>28</v>
          </cell>
          <cell r="N136">
            <v>30</v>
          </cell>
          <cell r="O136">
            <v>31</v>
          </cell>
          <cell r="P136">
            <v>32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155</v>
          </cell>
          <cell r="V136">
            <v>10</v>
          </cell>
          <cell r="W136">
            <v>24</v>
          </cell>
          <cell r="X136">
            <v>28</v>
          </cell>
          <cell r="Y136">
            <v>30</v>
          </cell>
          <cell r="Z136">
            <v>31</v>
          </cell>
          <cell r="AA136">
            <v>32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155</v>
          </cell>
        </row>
        <row r="137">
          <cell r="E137" t="str">
            <v>宮園保育所</v>
          </cell>
          <cell r="F137" t="str">
            <v>堺市中区宮園町2-13</v>
          </cell>
          <cell r="G137" t="str">
            <v>中</v>
          </cell>
          <cell r="H137" t="str">
            <v>072-278-3100</v>
          </cell>
          <cell r="I137" t="str">
            <v>堺市</v>
          </cell>
          <cell r="J137" t="str">
            <v>竹山　修身</v>
          </cell>
          <cell r="K137">
            <v>9</v>
          </cell>
          <cell r="L137">
            <v>18</v>
          </cell>
          <cell r="M137">
            <v>24</v>
          </cell>
          <cell r="N137">
            <v>26</v>
          </cell>
          <cell r="O137">
            <v>36</v>
          </cell>
          <cell r="P137">
            <v>44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157</v>
          </cell>
          <cell r="V137">
            <v>9</v>
          </cell>
          <cell r="W137">
            <v>18</v>
          </cell>
          <cell r="X137">
            <v>24</v>
          </cell>
          <cell r="Y137">
            <v>26</v>
          </cell>
          <cell r="Z137">
            <v>36</v>
          </cell>
          <cell r="AA137">
            <v>44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157</v>
          </cell>
        </row>
        <row r="138">
          <cell r="E138" t="str">
            <v>百舌鳥保育所</v>
          </cell>
          <cell r="F138" t="str">
            <v>堺市北区百舌鳥赤畑町5-707-2</v>
          </cell>
          <cell r="G138" t="str">
            <v>北</v>
          </cell>
          <cell r="H138" t="str">
            <v>072-259-3446</v>
          </cell>
          <cell r="I138" t="str">
            <v>堺市</v>
          </cell>
          <cell r="J138" t="str">
            <v>竹山　修身</v>
          </cell>
          <cell r="K138">
            <v>0</v>
          </cell>
          <cell r="L138">
            <v>0</v>
          </cell>
          <cell r="M138">
            <v>15</v>
          </cell>
          <cell r="N138">
            <v>24</v>
          </cell>
          <cell r="O138">
            <v>25</v>
          </cell>
          <cell r="P138">
            <v>26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90</v>
          </cell>
          <cell r="V138">
            <v>0</v>
          </cell>
          <cell r="W138">
            <v>0</v>
          </cell>
          <cell r="X138">
            <v>15</v>
          </cell>
          <cell r="Y138">
            <v>24</v>
          </cell>
          <cell r="Z138">
            <v>25</v>
          </cell>
          <cell r="AA138">
            <v>26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90</v>
          </cell>
        </row>
        <row r="139">
          <cell r="E139" t="str">
            <v>東浅香山保育所</v>
          </cell>
          <cell r="F139" t="str">
            <v>堺市北区東浅香山町1-59-1</v>
          </cell>
          <cell r="G139" t="str">
            <v>北</v>
          </cell>
          <cell r="H139" t="str">
            <v>072-252-4700</v>
          </cell>
          <cell r="I139" t="str">
            <v>堺市</v>
          </cell>
          <cell r="J139" t="str">
            <v>竹山　修身</v>
          </cell>
          <cell r="K139">
            <v>9</v>
          </cell>
          <cell r="L139">
            <v>15</v>
          </cell>
          <cell r="M139">
            <v>22</v>
          </cell>
          <cell r="N139">
            <v>27</v>
          </cell>
          <cell r="O139">
            <v>28</v>
          </cell>
          <cell r="P139">
            <v>29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130</v>
          </cell>
          <cell r="V139">
            <v>9</v>
          </cell>
          <cell r="W139">
            <v>15</v>
          </cell>
          <cell r="X139">
            <v>22</v>
          </cell>
          <cell r="Y139">
            <v>27</v>
          </cell>
          <cell r="Z139">
            <v>28</v>
          </cell>
          <cell r="AA139">
            <v>29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130</v>
          </cell>
        </row>
        <row r="140">
          <cell r="E140" t="str">
            <v>英彰保育所</v>
          </cell>
          <cell r="F140" t="str">
            <v>堺市堺区少林寺町西3-2-2</v>
          </cell>
          <cell r="G140" t="str">
            <v>堺</v>
          </cell>
          <cell r="H140" t="str">
            <v>072-221-9465</v>
          </cell>
          <cell r="I140" t="str">
            <v>堺市</v>
          </cell>
          <cell r="J140" t="str">
            <v>竹山　修身</v>
          </cell>
          <cell r="K140">
            <v>0</v>
          </cell>
          <cell r="L140">
            <v>0</v>
          </cell>
          <cell r="M140">
            <v>18</v>
          </cell>
          <cell r="N140">
            <v>20</v>
          </cell>
          <cell r="O140">
            <v>25</v>
          </cell>
          <cell r="P140">
            <v>27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90</v>
          </cell>
          <cell r="V140">
            <v>0</v>
          </cell>
          <cell r="W140">
            <v>0</v>
          </cell>
          <cell r="X140">
            <v>18</v>
          </cell>
          <cell r="Y140">
            <v>20</v>
          </cell>
          <cell r="Z140">
            <v>25</v>
          </cell>
          <cell r="AA140">
            <v>27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90</v>
          </cell>
        </row>
        <row r="141">
          <cell r="E141" t="str">
            <v>宮山台保育所</v>
          </cell>
          <cell r="F141" t="str">
            <v>堺市南区宮山台1-5-1</v>
          </cell>
          <cell r="G141" t="str">
            <v>南</v>
          </cell>
          <cell r="H141" t="str">
            <v>072-291-6100</v>
          </cell>
          <cell r="I141" t="str">
            <v>堺市</v>
          </cell>
          <cell r="J141" t="str">
            <v>竹山　修身</v>
          </cell>
          <cell r="K141">
            <v>8</v>
          </cell>
          <cell r="L141">
            <v>14</v>
          </cell>
          <cell r="M141">
            <v>20</v>
          </cell>
          <cell r="N141">
            <v>24</v>
          </cell>
          <cell r="O141">
            <v>26</v>
          </cell>
          <cell r="P141">
            <v>28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120</v>
          </cell>
          <cell r="V141">
            <v>8</v>
          </cell>
          <cell r="W141">
            <v>14</v>
          </cell>
          <cell r="X141">
            <v>20</v>
          </cell>
          <cell r="Y141">
            <v>24</v>
          </cell>
          <cell r="Z141">
            <v>26</v>
          </cell>
          <cell r="AA141">
            <v>28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120</v>
          </cell>
        </row>
        <row r="142">
          <cell r="E142" t="str">
            <v>若松台保育所</v>
          </cell>
          <cell r="F142" t="str">
            <v>堺市南区若松台1-3-2</v>
          </cell>
          <cell r="G142" t="str">
            <v>南</v>
          </cell>
          <cell r="H142" t="str">
            <v>072-297-1881</v>
          </cell>
          <cell r="I142" t="str">
            <v>堺市</v>
          </cell>
          <cell r="J142" t="str">
            <v>竹山　修身</v>
          </cell>
          <cell r="K142">
            <v>8</v>
          </cell>
          <cell r="L142">
            <v>14</v>
          </cell>
          <cell r="M142">
            <v>20</v>
          </cell>
          <cell r="N142">
            <v>24</v>
          </cell>
          <cell r="O142">
            <v>26</v>
          </cell>
          <cell r="P142">
            <v>28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120</v>
          </cell>
          <cell r="V142">
            <v>8</v>
          </cell>
          <cell r="W142">
            <v>14</v>
          </cell>
          <cell r="X142">
            <v>20</v>
          </cell>
          <cell r="Y142">
            <v>24</v>
          </cell>
          <cell r="Z142">
            <v>26</v>
          </cell>
          <cell r="AA142">
            <v>28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120</v>
          </cell>
        </row>
        <row r="143">
          <cell r="E143" t="str">
            <v>日置荘保育所</v>
          </cell>
          <cell r="F143" t="str">
            <v>堺市東区日置荘西町3-31-1</v>
          </cell>
          <cell r="G143" t="str">
            <v>東</v>
          </cell>
          <cell r="H143" t="str">
            <v>072-286-2884</v>
          </cell>
          <cell r="I143" t="str">
            <v>堺市</v>
          </cell>
          <cell r="J143" t="str">
            <v>竹山　修身</v>
          </cell>
          <cell r="K143">
            <v>9</v>
          </cell>
          <cell r="L143">
            <v>15</v>
          </cell>
          <cell r="M143">
            <v>24</v>
          </cell>
          <cell r="N143">
            <v>26</v>
          </cell>
          <cell r="O143">
            <v>30</v>
          </cell>
          <cell r="P143">
            <v>33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137</v>
          </cell>
          <cell r="V143">
            <v>9</v>
          </cell>
          <cell r="W143">
            <v>15</v>
          </cell>
          <cell r="X143">
            <v>24</v>
          </cell>
          <cell r="Y143">
            <v>26</v>
          </cell>
          <cell r="Z143">
            <v>30</v>
          </cell>
          <cell r="AA143">
            <v>33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137</v>
          </cell>
        </row>
        <row r="144">
          <cell r="E144" t="str">
            <v>美原にし保育所</v>
          </cell>
          <cell r="F144" t="str">
            <v>堺市美原区北余部26-2</v>
          </cell>
          <cell r="G144" t="str">
            <v>美原</v>
          </cell>
          <cell r="H144" t="str">
            <v>072-363-4150</v>
          </cell>
          <cell r="I144" t="str">
            <v>堺市</v>
          </cell>
          <cell r="J144" t="str">
            <v>竹山　修身</v>
          </cell>
          <cell r="K144">
            <v>20</v>
          </cell>
          <cell r="L144">
            <v>36</v>
          </cell>
          <cell r="M144">
            <v>42</v>
          </cell>
          <cell r="N144">
            <v>45</v>
          </cell>
          <cell r="O144">
            <v>52</v>
          </cell>
          <cell r="P144">
            <v>55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250</v>
          </cell>
          <cell r="V144">
            <v>20</v>
          </cell>
          <cell r="W144">
            <v>36</v>
          </cell>
          <cell r="X144">
            <v>42</v>
          </cell>
          <cell r="Y144">
            <v>45</v>
          </cell>
          <cell r="Z144">
            <v>52</v>
          </cell>
          <cell r="AA144">
            <v>55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250</v>
          </cell>
        </row>
        <row r="145">
          <cell r="E145" t="str">
            <v>美原きた保育所</v>
          </cell>
          <cell r="F145" t="str">
            <v>堺市美原区真福寺141</v>
          </cell>
          <cell r="G145" t="str">
            <v>美原</v>
          </cell>
          <cell r="H145" t="str">
            <v>072-362-4136</v>
          </cell>
          <cell r="I145" t="str">
            <v>堺市</v>
          </cell>
          <cell r="J145" t="str">
            <v>竹山　修身</v>
          </cell>
          <cell r="K145">
            <v>9</v>
          </cell>
          <cell r="L145">
            <v>12</v>
          </cell>
          <cell r="M145">
            <v>20</v>
          </cell>
          <cell r="N145">
            <v>23</v>
          </cell>
          <cell r="O145">
            <v>24</v>
          </cell>
          <cell r="P145">
            <v>32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120</v>
          </cell>
          <cell r="V145">
            <v>9</v>
          </cell>
          <cell r="W145">
            <v>12</v>
          </cell>
          <cell r="X145">
            <v>20</v>
          </cell>
          <cell r="Y145">
            <v>23</v>
          </cell>
          <cell r="Z145">
            <v>24</v>
          </cell>
          <cell r="AA145">
            <v>32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120</v>
          </cell>
        </row>
        <row r="146">
          <cell r="E146" t="str">
            <v>美原ひがし保育所</v>
          </cell>
          <cell r="F146" t="str">
            <v>堺市美原区さつき野東1-4-2</v>
          </cell>
          <cell r="G146" t="str">
            <v>美原</v>
          </cell>
          <cell r="H146" t="str">
            <v>072-362-7225</v>
          </cell>
          <cell r="I146" t="str">
            <v>堺市</v>
          </cell>
          <cell r="J146" t="str">
            <v>竹山　修身</v>
          </cell>
          <cell r="K146">
            <v>9</v>
          </cell>
          <cell r="L146">
            <v>13</v>
          </cell>
          <cell r="M146">
            <v>19</v>
          </cell>
          <cell r="N146">
            <v>22</v>
          </cell>
          <cell r="O146">
            <v>25</v>
          </cell>
          <cell r="P146">
            <v>30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118</v>
          </cell>
          <cell r="V146">
            <v>9</v>
          </cell>
          <cell r="W146">
            <v>13</v>
          </cell>
          <cell r="X146">
            <v>19</v>
          </cell>
          <cell r="Y146">
            <v>22</v>
          </cell>
          <cell r="Z146">
            <v>25</v>
          </cell>
          <cell r="AA146">
            <v>30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118</v>
          </cell>
        </row>
        <row r="147">
          <cell r="E147" t="str">
            <v>こども園保育所</v>
          </cell>
          <cell r="F147" t="str">
            <v>堺市北区百舌鳥赤畑町5-704</v>
          </cell>
          <cell r="G147" t="str">
            <v>北</v>
          </cell>
          <cell r="H147" t="str">
            <v>072-250-0415</v>
          </cell>
          <cell r="I147" t="str">
            <v>堺市</v>
          </cell>
          <cell r="J147" t="str">
            <v>竹山　修身</v>
          </cell>
          <cell r="K147">
            <v>6</v>
          </cell>
          <cell r="L147">
            <v>10</v>
          </cell>
          <cell r="M147">
            <v>12</v>
          </cell>
          <cell r="N147">
            <v>15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43</v>
          </cell>
          <cell r="V147">
            <v>6</v>
          </cell>
          <cell r="W147">
            <v>10</v>
          </cell>
          <cell r="X147">
            <v>12</v>
          </cell>
          <cell r="Y147">
            <v>15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43</v>
          </cell>
        </row>
        <row r="148">
          <cell r="E148" t="str">
            <v>保育室マム</v>
          </cell>
          <cell r="F148" t="str">
            <v>堺市堺区大仙中町7-33</v>
          </cell>
          <cell r="G148" t="str">
            <v>堺</v>
          </cell>
          <cell r="H148" t="str">
            <v>072-247-7030</v>
          </cell>
          <cell r="I148" t="str">
            <v>マム</v>
          </cell>
          <cell r="J148" t="str">
            <v>松平　春美</v>
          </cell>
          <cell r="K148">
            <v>1</v>
          </cell>
          <cell r="L148">
            <v>2</v>
          </cell>
          <cell r="M148">
            <v>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5</v>
          </cell>
          <cell r="V148">
            <v>1</v>
          </cell>
          <cell r="W148">
            <v>2</v>
          </cell>
          <cell r="X148">
            <v>2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5</v>
          </cell>
        </row>
        <row r="149">
          <cell r="E149" t="str">
            <v>COCO</v>
          </cell>
          <cell r="F149" t="str">
            <v>堺市中区深阪4丁18-16</v>
          </cell>
          <cell r="G149" t="str">
            <v>中</v>
          </cell>
          <cell r="H149" t="str">
            <v>072-322-8023</v>
          </cell>
          <cell r="I149" t="str">
            <v>ＣＯＣＯ</v>
          </cell>
          <cell r="J149" t="str">
            <v>山本　はるみ</v>
          </cell>
          <cell r="K149">
            <v>1</v>
          </cell>
          <cell r="L149">
            <v>2</v>
          </cell>
          <cell r="M149">
            <v>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5</v>
          </cell>
          <cell r="V149">
            <v>1</v>
          </cell>
          <cell r="W149">
            <v>2</v>
          </cell>
          <cell r="X149">
            <v>2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</v>
          </cell>
        </row>
        <row r="150">
          <cell r="E150" t="str">
            <v>こころ</v>
          </cell>
          <cell r="F150" t="str">
            <v>堺市西区浜寺公園町３丁２０４</v>
          </cell>
          <cell r="G150" t="str">
            <v>西</v>
          </cell>
          <cell r="H150" t="str">
            <v>072-266-1708</v>
          </cell>
          <cell r="I150" t="str">
            <v>こころ</v>
          </cell>
          <cell r="J150" t="str">
            <v>上山　弥生</v>
          </cell>
          <cell r="K150">
            <v>1</v>
          </cell>
          <cell r="L150">
            <v>2</v>
          </cell>
          <cell r="M150">
            <v>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5</v>
          </cell>
          <cell r="V150">
            <v>1</v>
          </cell>
          <cell r="W150">
            <v>2</v>
          </cell>
          <cell r="X150">
            <v>2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5</v>
          </cell>
        </row>
        <row r="151">
          <cell r="E151" t="str">
            <v>クララ</v>
          </cell>
          <cell r="F151" t="str">
            <v>堺市北区東浅香山町１-２４-２０</v>
          </cell>
          <cell r="G151" t="str">
            <v>北</v>
          </cell>
          <cell r="H151" t="str">
            <v>072-259-2054</v>
          </cell>
          <cell r="I151" t="str">
            <v>クララ</v>
          </cell>
          <cell r="J151" t="str">
            <v>大井　由己</v>
          </cell>
          <cell r="K151">
            <v>1</v>
          </cell>
          <cell r="L151">
            <v>2</v>
          </cell>
          <cell r="M151">
            <v>2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5</v>
          </cell>
          <cell r="V151">
            <v>1</v>
          </cell>
          <cell r="W151">
            <v>2</v>
          </cell>
          <cell r="X151">
            <v>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5</v>
          </cell>
        </row>
        <row r="152">
          <cell r="E152" t="str">
            <v>ちゅうりっぷ</v>
          </cell>
          <cell r="F152" t="str">
            <v>堺市北区新金岡町5-8-521</v>
          </cell>
          <cell r="G152" t="str">
            <v>北</v>
          </cell>
          <cell r="H152" t="str">
            <v>072-205-7136</v>
          </cell>
          <cell r="I152" t="str">
            <v>ちゅうりっぷ</v>
          </cell>
          <cell r="J152" t="str">
            <v>橋本　千代美</v>
          </cell>
          <cell r="K152">
            <v>1</v>
          </cell>
          <cell r="L152">
            <v>2</v>
          </cell>
          <cell r="M152">
            <v>2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5</v>
          </cell>
          <cell r="V152">
            <v>1</v>
          </cell>
          <cell r="W152">
            <v>2</v>
          </cell>
          <cell r="X152">
            <v>2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5</v>
          </cell>
        </row>
        <row r="153">
          <cell r="E153" t="str">
            <v>富士ベビー保育園</v>
          </cell>
          <cell r="F153" t="str">
            <v>堺市堺区南旅篭町東2丁2-34</v>
          </cell>
          <cell r="G153" t="str">
            <v>堺</v>
          </cell>
          <cell r="H153" t="str">
            <v>072-232-1401</v>
          </cell>
          <cell r="I153" t="str">
            <v>特定非営利活動法人　サニースマイル富士</v>
          </cell>
          <cell r="J153" t="str">
            <v>葛原　久女代</v>
          </cell>
          <cell r="K153">
            <v>6</v>
          </cell>
          <cell r="L153">
            <v>6</v>
          </cell>
          <cell r="M153">
            <v>7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19</v>
          </cell>
          <cell r="V153">
            <v>6</v>
          </cell>
          <cell r="W153">
            <v>6</v>
          </cell>
          <cell r="X153">
            <v>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19</v>
          </cell>
        </row>
        <row r="154">
          <cell r="E154" t="str">
            <v>アイエンロール保育園</v>
          </cell>
          <cell r="F154" t="str">
            <v>堺市堺区北瓦町1丁5-14</v>
          </cell>
          <cell r="G154" t="str">
            <v>堺</v>
          </cell>
          <cell r="H154" t="str">
            <v>072-227-2907</v>
          </cell>
          <cell r="I154" t="str">
            <v>有限会社　アイエンロール</v>
          </cell>
          <cell r="J154" t="str">
            <v>道前　眞佐子</v>
          </cell>
          <cell r="K154">
            <v>5</v>
          </cell>
          <cell r="L154">
            <v>7</v>
          </cell>
          <cell r="M154">
            <v>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19</v>
          </cell>
          <cell r="V154">
            <v>5</v>
          </cell>
          <cell r="W154">
            <v>7</v>
          </cell>
          <cell r="X154">
            <v>7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19</v>
          </cell>
        </row>
        <row r="155">
          <cell r="E155" t="str">
            <v>きらら保育園七道ルーム</v>
          </cell>
          <cell r="F155" t="str">
            <v>堺市堺区山本町1丁18-6　グランディール山本町</v>
          </cell>
          <cell r="G155" t="str">
            <v>堺</v>
          </cell>
          <cell r="H155" t="str">
            <v>072-232-3999</v>
          </cell>
          <cell r="I155" t="str">
            <v>有限会社　幸智福祉社</v>
          </cell>
          <cell r="J155" t="str">
            <v>橋山　幸一</v>
          </cell>
          <cell r="K155">
            <v>5</v>
          </cell>
          <cell r="L155">
            <v>7</v>
          </cell>
          <cell r="M155">
            <v>7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19</v>
          </cell>
          <cell r="V155">
            <v>5</v>
          </cell>
          <cell r="W155">
            <v>7</v>
          </cell>
          <cell r="X155">
            <v>7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19</v>
          </cell>
        </row>
        <row r="156">
          <cell r="E156" t="str">
            <v>ふくろうの森保育園</v>
          </cell>
          <cell r="F156" t="str">
            <v>堺市堺区寺地町東2丁2-1</v>
          </cell>
          <cell r="G156" t="str">
            <v>堺</v>
          </cell>
          <cell r="H156" t="str">
            <v>072-233-3322</v>
          </cell>
          <cell r="I156" t="str">
            <v>株式会社　森新</v>
          </cell>
          <cell r="J156" t="str">
            <v>森嵜　靖司</v>
          </cell>
          <cell r="K156">
            <v>6</v>
          </cell>
          <cell r="L156">
            <v>6</v>
          </cell>
          <cell r="M156">
            <v>7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19</v>
          </cell>
          <cell r="V156">
            <v>6</v>
          </cell>
          <cell r="W156">
            <v>6</v>
          </cell>
          <cell r="X156">
            <v>7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19</v>
          </cell>
        </row>
        <row r="157">
          <cell r="E157" t="str">
            <v>たんぽぽ保育所深井園</v>
          </cell>
          <cell r="F157" t="str">
            <v>堺市中区深井清水町3922</v>
          </cell>
          <cell r="G157" t="str">
            <v>中</v>
          </cell>
          <cell r="H157" t="str">
            <v>072-279-0641</v>
          </cell>
          <cell r="I157" t="str">
            <v>株式会社　たんぽぽ保育所</v>
          </cell>
          <cell r="J157" t="str">
            <v>渡邉　ヒデ</v>
          </cell>
          <cell r="K157">
            <v>4</v>
          </cell>
          <cell r="L157">
            <v>7</v>
          </cell>
          <cell r="M157">
            <v>8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19</v>
          </cell>
          <cell r="V157">
            <v>4</v>
          </cell>
          <cell r="W157">
            <v>7</v>
          </cell>
          <cell r="X157">
            <v>8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19</v>
          </cell>
        </row>
        <row r="158">
          <cell r="E158" t="str">
            <v>バンブーキッズ保育園</v>
          </cell>
          <cell r="F158" t="str">
            <v>堺市中区深井沢町3232-1　ライフフェルツ深井</v>
          </cell>
          <cell r="G158" t="str">
            <v>中</v>
          </cell>
          <cell r="H158" t="str">
            <v>072-279-3222</v>
          </cell>
          <cell r="I158" t="str">
            <v>学校法人　慈光学園</v>
          </cell>
          <cell r="J158" t="str">
            <v>山本　徹彦</v>
          </cell>
          <cell r="K158">
            <v>3</v>
          </cell>
          <cell r="L158">
            <v>8</v>
          </cell>
          <cell r="M158">
            <v>8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19</v>
          </cell>
          <cell r="V158">
            <v>3</v>
          </cell>
          <cell r="W158">
            <v>8</v>
          </cell>
          <cell r="X158">
            <v>8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19</v>
          </cell>
        </row>
        <row r="159">
          <cell r="E159" t="str">
            <v>たけのこの里保育園</v>
          </cell>
          <cell r="F159" t="str">
            <v>堺市中区深井清水町2035-8</v>
          </cell>
          <cell r="G159" t="str">
            <v>中</v>
          </cell>
          <cell r="H159" t="str">
            <v>072-278-3233</v>
          </cell>
          <cell r="I159" t="str">
            <v>学校法人　慈光学園</v>
          </cell>
          <cell r="J159" t="str">
            <v>山本　徹彦</v>
          </cell>
          <cell r="K159">
            <v>2</v>
          </cell>
          <cell r="L159">
            <v>6</v>
          </cell>
          <cell r="M159">
            <v>10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18</v>
          </cell>
          <cell r="V159">
            <v>2</v>
          </cell>
          <cell r="W159">
            <v>6</v>
          </cell>
          <cell r="X159">
            <v>10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18</v>
          </cell>
        </row>
        <row r="160">
          <cell r="E160" t="str">
            <v>こぐまの森保育園北野田園</v>
          </cell>
          <cell r="F160" t="str">
            <v>堺市東区西野488-17</v>
          </cell>
          <cell r="G160" t="str">
            <v>東</v>
          </cell>
          <cell r="H160" t="str">
            <v>072-235-8590</v>
          </cell>
          <cell r="I160" t="str">
            <v>株式会社　ワークプロジェクト</v>
          </cell>
          <cell r="J160" t="str">
            <v>行廣　一也</v>
          </cell>
          <cell r="K160">
            <v>3</v>
          </cell>
          <cell r="L160">
            <v>8</v>
          </cell>
          <cell r="M160">
            <v>8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19</v>
          </cell>
          <cell r="V160">
            <v>3</v>
          </cell>
          <cell r="W160">
            <v>8</v>
          </cell>
          <cell r="X160">
            <v>8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19</v>
          </cell>
        </row>
        <row r="161">
          <cell r="E161" t="str">
            <v>あゆみほいくえん</v>
          </cell>
          <cell r="F161" t="str">
            <v>堺市西区上野芝町1-22-39</v>
          </cell>
          <cell r="G161" t="str">
            <v>西</v>
          </cell>
          <cell r="H161" t="str">
            <v>072-247-0085</v>
          </cell>
          <cell r="I161" t="str">
            <v>特定非営利活動法人　ＴｏｋｏＴｏｋｏ</v>
          </cell>
          <cell r="J161" t="str">
            <v>川北　幸子</v>
          </cell>
          <cell r="K161">
            <v>2</v>
          </cell>
          <cell r="L161">
            <v>6</v>
          </cell>
          <cell r="M161">
            <v>10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18</v>
          </cell>
          <cell r="V161">
            <v>2</v>
          </cell>
          <cell r="W161">
            <v>6</v>
          </cell>
          <cell r="X161">
            <v>10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18</v>
          </cell>
        </row>
        <row r="162">
          <cell r="E162" t="str">
            <v>コアラ園</v>
          </cell>
          <cell r="F162" t="str">
            <v>堺市西区鳳東町7-783-1</v>
          </cell>
          <cell r="G162" t="str">
            <v>西</v>
          </cell>
          <cell r="H162" t="str">
            <v>072-272-0022</v>
          </cell>
          <cell r="I162" t="str">
            <v>有限会社　アジール</v>
          </cell>
          <cell r="J162" t="str">
            <v>谷口　友子</v>
          </cell>
          <cell r="K162">
            <v>5</v>
          </cell>
          <cell r="L162">
            <v>7</v>
          </cell>
          <cell r="M162">
            <v>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19</v>
          </cell>
          <cell r="V162">
            <v>5</v>
          </cell>
          <cell r="W162">
            <v>7</v>
          </cell>
          <cell r="X162">
            <v>7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19</v>
          </cell>
        </row>
        <row r="163">
          <cell r="E163" t="str">
            <v>たあとるほいくえん</v>
          </cell>
          <cell r="F163" t="str">
            <v>堺市西区鳳東町４丁３６６</v>
          </cell>
          <cell r="G163" t="str">
            <v>西</v>
          </cell>
          <cell r="H163" t="str">
            <v>072-272-5155</v>
          </cell>
          <cell r="I163" t="str">
            <v>株式会社　たあとる</v>
          </cell>
          <cell r="J163" t="str">
            <v>亀谷　和廣</v>
          </cell>
          <cell r="K163">
            <v>6</v>
          </cell>
          <cell r="L163">
            <v>6</v>
          </cell>
          <cell r="M163">
            <v>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19</v>
          </cell>
          <cell r="V163">
            <v>6</v>
          </cell>
          <cell r="W163">
            <v>6</v>
          </cell>
          <cell r="X163">
            <v>7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19</v>
          </cell>
        </row>
        <row r="164">
          <cell r="E164" t="str">
            <v>船尾ナーサリーみんなの家</v>
          </cell>
          <cell r="F164" t="str">
            <v>堺市西区浜寺諏訪森町東２丁１３８</v>
          </cell>
          <cell r="G164" t="str">
            <v>西</v>
          </cell>
          <cell r="H164" t="str">
            <v>072-261-1965</v>
          </cell>
          <cell r="I164" t="str">
            <v>学校法人　三宅学園</v>
          </cell>
          <cell r="J164" t="str">
            <v>三宅　信</v>
          </cell>
          <cell r="K164">
            <v>0</v>
          </cell>
          <cell r="L164">
            <v>6</v>
          </cell>
          <cell r="M164">
            <v>6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12</v>
          </cell>
          <cell r="V164">
            <v>0</v>
          </cell>
          <cell r="W164">
            <v>6</v>
          </cell>
          <cell r="X164">
            <v>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12</v>
          </cell>
        </row>
        <row r="165">
          <cell r="E165" t="str">
            <v>わかば保育園</v>
          </cell>
          <cell r="F165" t="str">
            <v>堺市北区北長尾町8丁1-22</v>
          </cell>
          <cell r="G165" t="str">
            <v>北</v>
          </cell>
          <cell r="H165" t="str">
            <v>072-252-0530</v>
          </cell>
          <cell r="I165" t="str">
            <v>特定非営利活動法人　みのり会</v>
          </cell>
          <cell r="J165" t="str">
            <v>生田　直美</v>
          </cell>
          <cell r="K165">
            <v>3</v>
          </cell>
          <cell r="L165">
            <v>8</v>
          </cell>
          <cell r="M165">
            <v>8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19</v>
          </cell>
          <cell r="V165">
            <v>3</v>
          </cell>
          <cell r="W165">
            <v>8</v>
          </cell>
          <cell r="X165">
            <v>8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19</v>
          </cell>
        </row>
        <row r="166">
          <cell r="E166" t="str">
            <v>バード保育園</v>
          </cell>
          <cell r="F166" t="str">
            <v>堺市北区東雲東町１-６-１１</v>
          </cell>
          <cell r="G166" t="str">
            <v>北</v>
          </cell>
          <cell r="H166" t="str">
            <v>072-255-2250</v>
          </cell>
          <cell r="I166" t="str">
            <v>特定非営利活動法人　バード</v>
          </cell>
          <cell r="J166" t="str">
            <v>笹村　啓子</v>
          </cell>
          <cell r="K166">
            <v>6</v>
          </cell>
          <cell r="L166">
            <v>6</v>
          </cell>
          <cell r="M166">
            <v>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19</v>
          </cell>
          <cell r="V166">
            <v>6</v>
          </cell>
          <cell r="W166">
            <v>6</v>
          </cell>
          <cell r="X166">
            <v>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19</v>
          </cell>
        </row>
        <row r="167">
          <cell r="E167" t="str">
            <v>なかよしくっく保育園</v>
          </cell>
          <cell r="F167" t="str">
            <v>堺市北区中百舌鳥町5-22</v>
          </cell>
          <cell r="G167" t="str">
            <v>北</v>
          </cell>
          <cell r="H167" t="str">
            <v>072-205-7499</v>
          </cell>
          <cell r="I167" t="str">
            <v>株式会社　マザーグース</v>
          </cell>
          <cell r="J167" t="str">
            <v>倉園　安子</v>
          </cell>
          <cell r="K167">
            <v>6</v>
          </cell>
          <cell r="L167">
            <v>6</v>
          </cell>
          <cell r="M167">
            <v>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19</v>
          </cell>
          <cell r="V167">
            <v>6</v>
          </cell>
          <cell r="W167">
            <v>6</v>
          </cell>
          <cell r="X167">
            <v>7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19</v>
          </cell>
        </row>
        <row r="168">
          <cell r="E168" t="str">
            <v>バード北花田保育園</v>
          </cell>
          <cell r="F168" t="str">
            <v>堺市北区宮本町59</v>
          </cell>
          <cell r="G168" t="str">
            <v>北</v>
          </cell>
          <cell r="H168" t="str">
            <v>072-251-2258</v>
          </cell>
          <cell r="I168" t="str">
            <v>特定非営利活動法人　バード</v>
          </cell>
          <cell r="J168" t="str">
            <v>笹村　啓子</v>
          </cell>
          <cell r="K168">
            <v>6</v>
          </cell>
          <cell r="L168">
            <v>6</v>
          </cell>
          <cell r="M168">
            <v>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19</v>
          </cell>
          <cell r="V168">
            <v>6</v>
          </cell>
          <cell r="W168">
            <v>6</v>
          </cell>
          <cell r="X168">
            <v>7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19</v>
          </cell>
        </row>
        <row r="169">
          <cell r="E169" t="str">
            <v>にこにこキッズ中百舌鳥園</v>
          </cell>
          <cell r="F169" t="str">
            <v>堺市北区中百舌鳥町2-88-2</v>
          </cell>
          <cell r="G169" t="str">
            <v>北</v>
          </cell>
          <cell r="H169" t="str">
            <v>072-240-2288</v>
          </cell>
          <cell r="I169" t="str">
            <v>株式会社　にこにこキッズ</v>
          </cell>
          <cell r="J169" t="str">
            <v>加藤　信幸</v>
          </cell>
          <cell r="K169">
            <v>4</v>
          </cell>
          <cell r="L169">
            <v>7</v>
          </cell>
          <cell r="M169">
            <v>8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19</v>
          </cell>
          <cell r="V169">
            <v>4</v>
          </cell>
          <cell r="W169">
            <v>7</v>
          </cell>
          <cell r="X169">
            <v>8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</v>
          </cell>
        </row>
        <row r="170">
          <cell r="E170" t="str">
            <v>ひかりっこ保育園</v>
          </cell>
          <cell r="F170" t="str">
            <v>堺市東区白鷺町3-13-20</v>
          </cell>
          <cell r="G170" t="str">
            <v>東</v>
          </cell>
          <cell r="I170" t="str">
            <v>社会福祉法人　静和</v>
          </cell>
          <cell r="J170" t="str">
            <v>葛西　美岐子</v>
          </cell>
          <cell r="K170">
            <v>3</v>
          </cell>
          <cell r="L170">
            <v>8</v>
          </cell>
          <cell r="M170">
            <v>8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19</v>
          </cell>
          <cell r="V170">
            <v>3</v>
          </cell>
          <cell r="W170">
            <v>8</v>
          </cell>
          <cell r="X170">
            <v>8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</v>
          </cell>
        </row>
        <row r="171">
          <cell r="E171" t="str">
            <v>きらら保育園　もずルーム</v>
          </cell>
          <cell r="F171" t="str">
            <v>堺市北区百舌鳥陵南町3-343</v>
          </cell>
          <cell r="G171" t="str">
            <v>北</v>
          </cell>
          <cell r="I171" t="str">
            <v>有限会社　幸智福祉社</v>
          </cell>
          <cell r="J171" t="str">
            <v>橋山　幸一</v>
          </cell>
          <cell r="K171">
            <v>6</v>
          </cell>
          <cell r="L171">
            <v>6</v>
          </cell>
          <cell r="M171">
            <v>7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19</v>
          </cell>
          <cell r="V171">
            <v>6</v>
          </cell>
          <cell r="W171">
            <v>6</v>
          </cell>
          <cell r="X171">
            <v>7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19</v>
          </cell>
        </row>
        <row r="172">
          <cell r="E172" t="str">
            <v>ふくろうの森保育園　美原園</v>
          </cell>
          <cell r="F172" t="str">
            <v>堺市美原区小寺846番地</v>
          </cell>
          <cell r="G172" t="str">
            <v>美原</v>
          </cell>
          <cell r="H172" t="str">
            <v>072-362-5577</v>
          </cell>
          <cell r="I172" t="str">
            <v>株式会社　森新</v>
          </cell>
          <cell r="J172" t="str">
            <v>森嵜　靖司</v>
          </cell>
          <cell r="K172">
            <v>6</v>
          </cell>
          <cell r="L172">
            <v>6</v>
          </cell>
          <cell r="M172">
            <v>7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19</v>
          </cell>
          <cell r="V172">
            <v>6</v>
          </cell>
          <cell r="W172">
            <v>6</v>
          </cell>
          <cell r="X172">
            <v>7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19</v>
          </cell>
        </row>
        <row r="173">
          <cell r="E173" t="str">
            <v>たんぽぽのくに</v>
          </cell>
          <cell r="F173" t="str">
            <v>堺市堺区向陵西町４丁８－６</v>
          </cell>
          <cell r="G173" t="str">
            <v>堺</v>
          </cell>
          <cell r="H173" t="str">
            <v>072-227-2714</v>
          </cell>
          <cell r="I173" t="str">
            <v>特定非営利活動法人　たんぽぽのくに</v>
          </cell>
          <cell r="J173" t="str">
            <v>山下　修</v>
          </cell>
          <cell r="K173">
            <v>5</v>
          </cell>
          <cell r="L173">
            <v>7</v>
          </cell>
          <cell r="M173">
            <v>7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19</v>
          </cell>
          <cell r="V173">
            <v>5</v>
          </cell>
          <cell r="W173">
            <v>7</v>
          </cell>
          <cell r="X173">
            <v>7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19</v>
          </cell>
        </row>
        <row r="174">
          <cell r="E174" t="str">
            <v>エンジェルキッズ保育園</v>
          </cell>
          <cell r="F174" t="str">
            <v>堺市中区東山822-1</v>
          </cell>
          <cell r="G174" t="str">
            <v>中</v>
          </cell>
          <cell r="H174" t="str">
            <v>072-239-0270</v>
          </cell>
          <cell r="I174" t="str">
            <v>特定非営利活動法人　エンジェル</v>
          </cell>
          <cell r="J174" t="str">
            <v>下野　有里</v>
          </cell>
          <cell r="K174">
            <v>6</v>
          </cell>
          <cell r="L174">
            <v>6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19</v>
          </cell>
          <cell r="V174">
            <v>6</v>
          </cell>
          <cell r="W174">
            <v>6</v>
          </cell>
          <cell r="X174">
            <v>7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19</v>
          </cell>
        </row>
        <row r="175">
          <cell r="E175" t="str">
            <v>ハーモニー保育園</v>
          </cell>
          <cell r="F175" t="str">
            <v>堺市東区南野田33</v>
          </cell>
          <cell r="G175" t="str">
            <v>東</v>
          </cell>
          <cell r="H175" t="str">
            <v>072-239-0011</v>
          </cell>
          <cell r="I175" t="str">
            <v>社会福祉法人　野田福祉会</v>
          </cell>
          <cell r="J175" t="str">
            <v>宮下　正明</v>
          </cell>
          <cell r="K175">
            <v>3</v>
          </cell>
          <cell r="L175">
            <v>7</v>
          </cell>
          <cell r="M175">
            <v>9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19</v>
          </cell>
          <cell r="V175">
            <v>3</v>
          </cell>
          <cell r="W175">
            <v>7</v>
          </cell>
          <cell r="X175">
            <v>9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19</v>
          </cell>
        </row>
        <row r="176">
          <cell r="E176" t="str">
            <v>ゆららちびっこルーム</v>
          </cell>
          <cell r="F176" t="str">
            <v>堺市東区南野田454-2</v>
          </cell>
          <cell r="G176" t="str">
            <v>東</v>
          </cell>
          <cell r="H176" t="str">
            <v>072-289-1100</v>
          </cell>
          <cell r="I176" t="str">
            <v>社会福祉法人　ラポール会</v>
          </cell>
          <cell r="J176" t="str">
            <v>辻　光治</v>
          </cell>
          <cell r="K176">
            <v>3</v>
          </cell>
          <cell r="L176">
            <v>6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15</v>
          </cell>
          <cell r="V176">
            <v>3</v>
          </cell>
          <cell r="W176">
            <v>6</v>
          </cell>
          <cell r="X176">
            <v>6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15</v>
          </cell>
        </row>
        <row r="177">
          <cell r="E177" t="str">
            <v>ぞうさん</v>
          </cell>
          <cell r="F177" t="str">
            <v>堺市西区津久野町1-25-1</v>
          </cell>
          <cell r="G177" t="str">
            <v>西</v>
          </cell>
          <cell r="H177" t="str">
            <v>072-271-5161</v>
          </cell>
          <cell r="I177" t="str">
            <v>地方独立行政法人　堺市立病院機構</v>
          </cell>
          <cell r="J177" t="str">
            <v>門田　守人</v>
          </cell>
          <cell r="K177">
            <v>5</v>
          </cell>
          <cell r="L177">
            <v>10</v>
          </cell>
          <cell r="M177">
            <v>15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30</v>
          </cell>
          <cell r="V177">
            <v>5</v>
          </cell>
          <cell r="W177">
            <v>10</v>
          </cell>
          <cell r="X177">
            <v>15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30</v>
          </cell>
        </row>
        <row r="178">
          <cell r="E178" t="str">
            <v>堺金岡幼稚園</v>
          </cell>
          <cell r="F178" t="str">
            <v>堺市北区北長尾町２丁５-５</v>
          </cell>
          <cell r="G178" t="str">
            <v>北</v>
          </cell>
          <cell r="H178" t="str">
            <v>072-252-1948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25</v>
          </cell>
          <cell r="S178">
            <v>35</v>
          </cell>
          <cell r="T178">
            <v>35</v>
          </cell>
          <cell r="U178">
            <v>95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16</v>
          </cell>
          <cell r="AD178">
            <v>22</v>
          </cell>
          <cell r="AE178">
            <v>22</v>
          </cell>
          <cell r="AF178">
            <v>60</v>
          </cell>
        </row>
        <row r="179">
          <cell r="E179" t="str">
            <v>浜寺聖書幼稚園</v>
          </cell>
          <cell r="F179" t="str">
            <v>堺市西区浜寺昭和町１-６３</v>
          </cell>
          <cell r="G179" t="str">
            <v>西</v>
          </cell>
          <cell r="H179" t="str">
            <v>072-261-2544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50</v>
          </cell>
          <cell r="S179">
            <v>70</v>
          </cell>
          <cell r="T179">
            <v>70</v>
          </cell>
          <cell r="U179">
            <v>190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30</v>
          </cell>
          <cell r="AD179">
            <v>40</v>
          </cell>
          <cell r="AE179">
            <v>50</v>
          </cell>
          <cell r="AF179">
            <v>120</v>
          </cell>
        </row>
        <row r="180">
          <cell r="E180" t="str">
            <v>開花幼稚園</v>
          </cell>
          <cell r="F180" t="str">
            <v>堺市堺区大町西３丁１－１３</v>
          </cell>
          <cell r="G180" t="str">
            <v>堺</v>
          </cell>
          <cell r="H180" t="str">
            <v>072-223-4410</v>
          </cell>
          <cell r="I180" t="str">
            <v>学校法人堺キリスト学園</v>
          </cell>
          <cell r="J180" t="str">
            <v>前田　滋一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25</v>
          </cell>
          <cell r="S180">
            <v>35</v>
          </cell>
          <cell r="T180">
            <v>35</v>
          </cell>
          <cell r="U180">
            <v>95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25</v>
          </cell>
          <cell r="AD180">
            <v>30</v>
          </cell>
          <cell r="AE180">
            <v>30</v>
          </cell>
          <cell r="AF180">
            <v>85</v>
          </cell>
        </row>
        <row r="181">
          <cell r="E181" t="str">
            <v>花田口聖母幼稚園</v>
          </cell>
          <cell r="F181" t="str">
            <v>堺市堺区北三国ヶ丘町１丁１番５０号</v>
          </cell>
          <cell r="G181" t="str">
            <v>堺</v>
          </cell>
          <cell r="H181" t="str">
            <v>072-233-3479</v>
          </cell>
          <cell r="I181" t="str">
            <v>宗教法人カトリック・カリタス修道会</v>
          </cell>
          <cell r="J181" t="str">
            <v>川端　春美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50</v>
          </cell>
          <cell r="T181">
            <v>50</v>
          </cell>
          <cell r="U181">
            <v>150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40</v>
          </cell>
          <cell r="AD181">
            <v>40</v>
          </cell>
          <cell r="AE181">
            <v>40</v>
          </cell>
          <cell r="AF181">
            <v>120</v>
          </cell>
        </row>
        <row r="182">
          <cell r="E182" t="str">
            <v>第一幼稚園</v>
          </cell>
          <cell r="F182" t="str">
            <v>堺市堺区少林寺町東４丁１-１</v>
          </cell>
          <cell r="G182" t="str">
            <v>堺</v>
          </cell>
          <cell r="H182" t="str">
            <v>072-232-3955</v>
          </cell>
          <cell r="I182" t="str">
            <v>堺市</v>
          </cell>
          <cell r="J182" t="str">
            <v>竹山　修身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35</v>
          </cell>
          <cell r="T182">
            <v>35</v>
          </cell>
          <cell r="U182">
            <v>70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35</v>
          </cell>
          <cell r="AE182">
            <v>35</v>
          </cell>
          <cell r="AF182">
            <v>70</v>
          </cell>
        </row>
        <row r="183">
          <cell r="E183" t="str">
            <v>三国丘幼稚園</v>
          </cell>
          <cell r="F183" t="str">
            <v>堺市堺区北三国ヶ丘町４丁１－１２</v>
          </cell>
          <cell r="G183" t="str">
            <v>堺</v>
          </cell>
          <cell r="H183" t="str">
            <v>072-232-3193</v>
          </cell>
          <cell r="I183" t="str">
            <v>堺市</v>
          </cell>
          <cell r="J183" t="str">
            <v>竹山　修身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70</v>
          </cell>
          <cell r="T183">
            <v>70</v>
          </cell>
          <cell r="U183">
            <v>140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70</v>
          </cell>
          <cell r="AE183">
            <v>70</v>
          </cell>
          <cell r="AF183">
            <v>140</v>
          </cell>
        </row>
        <row r="184">
          <cell r="E184" t="str">
            <v>八田荘幼稚園</v>
          </cell>
          <cell r="F184" t="str">
            <v>堺市中区八田寺町２３１</v>
          </cell>
          <cell r="G184" t="str">
            <v>中</v>
          </cell>
          <cell r="H184" t="str">
            <v>072-271-1938</v>
          </cell>
          <cell r="I184" t="str">
            <v>堺市</v>
          </cell>
          <cell r="J184" t="str">
            <v>竹山　修身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70</v>
          </cell>
          <cell r="T184">
            <v>70</v>
          </cell>
          <cell r="U184">
            <v>140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70</v>
          </cell>
          <cell r="AE184">
            <v>70</v>
          </cell>
          <cell r="AF184">
            <v>140</v>
          </cell>
        </row>
        <row r="185">
          <cell r="E185" t="str">
            <v>東陶器幼稚園</v>
          </cell>
          <cell r="F185" t="str">
            <v>堺市中区陶器北７５４</v>
          </cell>
          <cell r="G185" t="str">
            <v>中</v>
          </cell>
          <cell r="H185" t="str">
            <v>072-235-1290</v>
          </cell>
          <cell r="I185" t="str">
            <v>堺市</v>
          </cell>
          <cell r="J185" t="str">
            <v>竹山　修身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35</v>
          </cell>
          <cell r="T185">
            <v>35</v>
          </cell>
          <cell r="U185">
            <v>70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35</v>
          </cell>
          <cell r="AE185">
            <v>35</v>
          </cell>
          <cell r="AF185">
            <v>70</v>
          </cell>
        </row>
        <row r="186">
          <cell r="E186" t="str">
            <v>白鷺幼稚園</v>
          </cell>
          <cell r="F186" t="str">
            <v>堺市東区白鷺町２丁８－２</v>
          </cell>
          <cell r="G186" t="str">
            <v>東</v>
          </cell>
          <cell r="H186" t="str">
            <v>072-285-0001</v>
          </cell>
          <cell r="I186" t="str">
            <v>堺市</v>
          </cell>
          <cell r="J186" t="str">
            <v>竹山　修身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70</v>
          </cell>
          <cell r="T186">
            <v>70</v>
          </cell>
          <cell r="U186">
            <v>140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70</v>
          </cell>
          <cell r="AE186">
            <v>70</v>
          </cell>
          <cell r="AF186">
            <v>140</v>
          </cell>
        </row>
        <row r="187">
          <cell r="E187" t="str">
            <v>登美丘東幼稚園</v>
          </cell>
          <cell r="F187" t="str">
            <v>堺市東区丈六２５５</v>
          </cell>
          <cell r="G187" t="str">
            <v>東</v>
          </cell>
          <cell r="H187" t="str">
            <v>072-235-0321</v>
          </cell>
          <cell r="I187" t="str">
            <v>堺市</v>
          </cell>
          <cell r="J187" t="str">
            <v>竹山　修身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70</v>
          </cell>
          <cell r="T187">
            <v>70</v>
          </cell>
          <cell r="U187">
            <v>140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70</v>
          </cell>
          <cell r="AE187">
            <v>70</v>
          </cell>
          <cell r="AF187">
            <v>140</v>
          </cell>
        </row>
        <row r="188">
          <cell r="E188" t="str">
            <v>津久野幼稚園</v>
          </cell>
          <cell r="F188" t="str">
            <v>堺市西区津久野町３丁７－１７</v>
          </cell>
          <cell r="G188" t="str">
            <v>西</v>
          </cell>
          <cell r="H188" t="str">
            <v>072-262-0758</v>
          </cell>
          <cell r="I188" t="str">
            <v>堺市</v>
          </cell>
          <cell r="J188" t="str">
            <v>竹山　修身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70</v>
          </cell>
          <cell r="T188">
            <v>70</v>
          </cell>
          <cell r="U188">
            <v>140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70</v>
          </cell>
          <cell r="AE188">
            <v>70</v>
          </cell>
          <cell r="AF188">
            <v>140</v>
          </cell>
        </row>
        <row r="189">
          <cell r="E189" t="str">
            <v>北八下幼稚園</v>
          </cell>
          <cell r="F189" t="str">
            <v>堺市北区南花田町３４５</v>
          </cell>
          <cell r="G189" t="str">
            <v>北</v>
          </cell>
          <cell r="H189" t="str">
            <v>072-252-0878</v>
          </cell>
          <cell r="I189" t="str">
            <v>堺市</v>
          </cell>
          <cell r="J189" t="str">
            <v>竹山　修身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35</v>
          </cell>
          <cell r="T189">
            <v>35</v>
          </cell>
          <cell r="U189">
            <v>70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35</v>
          </cell>
          <cell r="AE189">
            <v>35</v>
          </cell>
          <cell r="AF189">
            <v>70</v>
          </cell>
        </row>
        <row r="190">
          <cell r="E190" t="str">
            <v>みはら大地幼稚園</v>
          </cell>
          <cell r="F190" t="str">
            <v>堺市美原区菅生５８７</v>
          </cell>
          <cell r="G190" t="str">
            <v>美原</v>
          </cell>
          <cell r="H190" t="str">
            <v>072-361-8772</v>
          </cell>
          <cell r="I190" t="str">
            <v>堺市</v>
          </cell>
          <cell r="J190" t="str">
            <v>竹山　修身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120</v>
          </cell>
          <cell r="S190">
            <v>140</v>
          </cell>
          <cell r="T190">
            <v>175</v>
          </cell>
          <cell r="U190">
            <v>435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120</v>
          </cell>
          <cell r="AD190">
            <v>140</v>
          </cell>
          <cell r="AE190">
            <v>175</v>
          </cell>
          <cell r="AF190">
            <v>435</v>
          </cell>
        </row>
        <row r="191">
          <cell r="E191" t="str">
            <v>マミーズさかい</v>
          </cell>
          <cell r="G191" t="str">
            <v>堺</v>
          </cell>
          <cell r="K191">
            <v>6</v>
          </cell>
          <cell r="L191">
            <v>12</v>
          </cell>
          <cell r="M191">
            <v>12</v>
          </cell>
          <cell r="N191">
            <v>15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45</v>
          </cell>
          <cell r="V191">
            <v>6</v>
          </cell>
          <cell r="W191">
            <v>12</v>
          </cell>
          <cell r="X191">
            <v>12</v>
          </cell>
          <cell r="Y191">
            <v>15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45</v>
          </cell>
        </row>
        <row r="192">
          <cell r="E192" t="str">
            <v>マミーズさかいひがし</v>
          </cell>
          <cell r="G192" t="str">
            <v>堺</v>
          </cell>
          <cell r="K192">
            <v>6</v>
          </cell>
          <cell r="L192">
            <v>12</v>
          </cell>
          <cell r="M192">
            <v>12</v>
          </cell>
          <cell r="N192">
            <v>7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37</v>
          </cell>
          <cell r="V192">
            <v>6</v>
          </cell>
          <cell r="W192">
            <v>12</v>
          </cell>
          <cell r="X192">
            <v>12</v>
          </cell>
          <cell r="Y192">
            <v>7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37</v>
          </cell>
        </row>
        <row r="193">
          <cell r="E193" t="str">
            <v>きららプティット堺ルーム</v>
          </cell>
          <cell r="G193" t="str">
            <v>北</v>
          </cell>
          <cell r="K193">
            <v>10</v>
          </cell>
          <cell r="L193">
            <v>15</v>
          </cell>
          <cell r="M193">
            <v>14</v>
          </cell>
          <cell r="N193">
            <v>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41</v>
          </cell>
          <cell r="V193">
            <v>10</v>
          </cell>
          <cell r="W193">
            <v>15</v>
          </cell>
          <cell r="X193">
            <v>14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topLeftCell="A7" zoomScale="80" zoomScaleNormal="100" zoomScaleSheetLayoutView="80" workbookViewId="0">
      <selection activeCell="H12" sqref="H12"/>
    </sheetView>
  </sheetViews>
  <sheetFormatPr defaultRowHeight="13.5" x14ac:dyDescent="0.15"/>
  <cols>
    <col min="1" max="1" width="10.375" customWidth="1"/>
    <col min="2" max="12" width="7.125" customWidth="1"/>
    <col min="13" max="18" width="9" hidden="1" customWidth="1"/>
  </cols>
  <sheetData>
    <row r="1" spans="1:16" ht="48.75" customHeight="1" x14ac:dyDescent="0.15">
      <c r="A1" s="14" t="s">
        <v>23</v>
      </c>
      <c r="B1" s="12" t="s">
        <v>28</v>
      </c>
      <c r="C1" s="13"/>
      <c r="D1" s="13"/>
      <c r="E1" s="13"/>
      <c r="F1" s="13"/>
      <c r="G1" s="13"/>
      <c r="H1" s="13"/>
      <c r="I1" s="13"/>
      <c r="J1" s="13"/>
      <c r="K1" s="13"/>
    </row>
    <row r="2" spans="1:16" ht="18" customHeight="1" x14ac:dyDescent="0.15"/>
    <row r="3" spans="1:16" ht="33" customHeight="1" thickBot="1" x14ac:dyDescent="0.2">
      <c r="A3" s="11" t="s">
        <v>18</v>
      </c>
      <c r="B3" s="40"/>
      <c r="C3" s="40"/>
      <c r="D3" s="40"/>
      <c r="E3" s="40"/>
      <c r="F3" s="40"/>
      <c r="G3" s="40"/>
      <c r="H3" s="40"/>
    </row>
    <row r="4" spans="1:16" ht="33" customHeight="1" thickBot="1" x14ac:dyDescent="0.2">
      <c r="A4" s="11" t="s">
        <v>17</v>
      </c>
      <c r="B4" s="41"/>
      <c r="C4" s="42"/>
      <c r="D4" s="42"/>
      <c r="E4" s="42"/>
      <c r="F4" s="42"/>
      <c r="G4" s="42"/>
      <c r="H4" s="42"/>
      <c r="O4" t="s">
        <v>2</v>
      </c>
      <c r="P4" t="s">
        <v>16</v>
      </c>
    </row>
    <row r="5" spans="1:16" ht="14.25" customHeight="1" x14ac:dyDescent="0.15">
      <c r="O5" t="s">
        <v>3</v>
      </c>
      <c r="P5" t="s">
        <v>16</v>
      </c>
    </row>
    <row r="6" spans="1:16" s="21" customFormat="1" ht="28.5" customHeight="1" thickBot="1" x14ac:dyDescent="0.25">
      <c r="A6" s="26" t="s">
        <v>25</v>
      </c>
      <c r="O6" s="21" t="s">
        <v>4</v>
      </c>
      <c r="P6" s="21" t="s">
        <v>16</v>
      </c>
    </row>
    <row r="7" spans="1:16" ht="22.5" customHeight="1" thickTop="1" x14ac:dyDescent="0.15">
      <c r="A7" s="43" t="s">
        <v>27</v>
      </c>
      <c r="B7" s="1" t="str">
        <f>"３号（"&amp;SUM(B9:D9)&amp;"）"</f>
        <v>３号（0）</v>
      </c>
      <c r="C7" s="2"/>
      <c r="D7" s="4"/>
      <c r="E7" s="1" t="str">
        <f>"２号（"&amp;SUM(E9:G9)&amp;"）"</f>
        <v>２号（0）</v>
      </c>
      <c r="F7" s="2"/>
      <c r="G7" s="3"/>
      <c r="H7" s="5" t="str">
        <f>"１号（"&amp;SUM(H9:K9)&amp;"）"</f>
        <v>１号（0）</v>
      </c>
      <c r="I7" s="2"/>
      <c r="J7" s="2"/>
      <c r="K7" s="4"/>
      <c r="L7" s="35" t="s">
        <v>1</v>
      </c>
      <c r="O7" t="s">
        <v>5</v>
      </c>
      <c r="P7" t="s">
        <v>16</v>
      </c>
    </row>
    <row r="8" spans="1:16" ht="22.5" customHeight="1" thickBot="1" x14ac:dyDescent="0.2">
      <c r="A8" s="44"/>
      <c r="B8" s="10">
        <v>0</v>
      </c>
      <c r="C8" s="6">
        <v>1</v>
      </c>
      <c r="D8" s="7">
        <v>2</v>
      </c>
      <c r="E8" s="8">
        <v>3</v>
      </c>
      <c r="F8" s="6">
        <v>4</v>
      </c>
      <c r="G8" s="9">
        <v>5</v>
      </c>
      <c r="H8" s="10" t="s">
        <v>0</v>
      </c>
      <c r="I8" s="6">
        <v>3</v>
      </c>
      <c r="J8" s="6">
        <v>4</v>
      </c>
      <c r="K8" s="7">
        <v>5</v>
      </c>
      <c r="L8" s="36"/>
      <c r="O8" t="s">
        <v>6</v>
      </c>
      <c r="P8" t="s">
        <v>16</v>
      </c>
    </row>
    <row r="9" spans="1:16" ht="40.5" customHeight="1" thickTop="1" thickBot="1" x14ac:dyDescent="0.2">
      <c r="A9" s="45"/>
      <c r="B9" s="15"/>
      <c r="C9" s="16"/>
      <c r="D9" s="17"/>
      <c r="E9" s="18"/>
      <c r="F9" s="16"/>
      <c r="G9" s="19"/>
      <c r="H9" s="15"/>
      <c r="I9" s="16"/>
      <c r="J9" s="16"/>
      <c r="K9" s="17"/>
      <c r="L9" s="20">
        <f>SUM(B9:K9)</f>
        <v>0</v>
      </c>
      <c r="O9" t="s">
        <v>7</v>
      </c>
      <c r="P9" t="s">
        <v>16</v>
      </c>
    </row>
    <row r="10" spans="1:16" ht="22.5" customHeight="1" thickTop="1" x14ac:dyDescent="0.15">
      <c r="A10" s="46" t="s">
        <v>24</v>
      </c>
      <c r="B10" s="1" t="str">
        <f>"３号（"&amp;SUM(B12:D12)&amp;"）"</f>
        <v>３号（0）</v>
      </c>
      <c r="C10" s="2"/>
      <c r="D10" s="4"/>
      <c r="E10" s="1" t="str">
        <f>"２号（"&amp;SUM(E12:G12)&amp;"）"</f>
        <v>２号（0）</v>
      </c>
      <c r="F10" s="2"/>
      <c r="G10" s="3"/>
      <c r="H10" s="5" t="str">
        <f>"１号（"&amp;SUM(H12:K12)&amp;"）"</f>
        <v>１号（0）</v>
      </c>
      <c r="I10" s="2"/>
      <c r="J10" s="2"/>
      <c r="K10" s="4"/>
      <c r="L10" s="35" t="s">
        <v>1</v>
      </c>
      <c r="O10" t="s">
        <v>5</v>
      </c>
      <c r="P10" t="s">
        <v>16</v>
      </c>
    </row>
    <row r="11" spans="1:16" ht="22.5" customHeight="1" thickBot="1" x14ac:dyDescent="0.2">
      <c r="A11" s="47"/>
      <c r="B11" s="10">
        <v>0</v>
      </c>
      <c r="C11" s="6">
        <v>1</v>
      </c>
      <c r="D11" s="7">
        <v>2</v>
      </c>
      <c r="E11" s="8">
        <v>3</v>
      </c>
      <c r="F11" s="6">
        <v>4</v>
      </c>
      <c r="G11" s="9">
        <v>5</v>
      </c>
      <c r="H11" s="10" t="s">
        <v>0</v>
      </c>
      <c r="I11" s="6">
        <v>3</v>
      </c>
      <c r="J11" s="6">
        <v>4</v>
      </c>
      <c r="K11" s="7">
        <v>5</v>
      </c>
      <c r="L11" s="36"/>
      <c r="O11" t="s">
        <v>6</v>
      </c>
      <c r="P11" t="s">
        <v>16</v>
      </c>
    </row>
    <row r="12" spans="1:16" ht="40.5" customHeight="1" thickTop="1" thickBot="1" x14ac:dyDescent="0.2">
      <c r="A12" s="48"/>
      <c r="B12" s="15"/>
      <c r="C12" s="16"/>
      <c r="D12" s="17"/>
      <c r="E12" s="18"/>
      <c r="F12" s="16"/>
      <c r="G12" s="19"/>
      <c r="H12" s="15"/>
      <c r="I12" s="16"/>
      <c r="J12" s="16"/>
      <c r="K12" s="17"/>
      <c r="L12" s="20">
        <f>SUM(B12:K12)</f>
        <v>0</v>
      </c>
      <c r="O12" t="s">
        <v>8</v>
      </c>
      <c r="P12" t="s">
        <v>16</v>
      </c>
    </row>
    <row r="13" spans="1:16" s="24" customFormat="1" ht="22.5" customHeight="1" thickTop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6" s="21" customFormat="1" ht="39" customHeight="1" thickBot="1" x14ac:dyDescent="0.25">
      <c r="A14" s="26" t="s">
        <v>26</v>
      </c>
      <c r="O14" s="21" t="s">
        <v>9</v>
      </c>
      <c r="P14" s="21" t="s">
        <v>16</v>
      </c>
    </row>
    <row r="15" spans="1:16" ht="22.5" customHeight="1" thickTop="1" x14ac:dyDescent="0.15">
      <c r="A15" s="32" t="s">
        <v>27</v>
      </c>
      <c r="B15" s="1" t="str">
        <f>"３号（"&amp;SUM(B17:D17)&amp;"）"</f>
        <v>３号（0）</v>
      </c>
      <c r="C15" s="2"/>
      <c r="D15" s="4"/>
      <c r="E15" s="1" t="str">
        <f>"２号（"&amp;SUM(E17:G17)&amp;"）"</f>
        <v>２号（0）</v>
      </c>
      <c r="F15" s="2"/>
      <c r="G15" s="3"/>
      <c r="H15" s="5" t="str">
        <f>"１号（"&amp;SUM(H17:K17)&amp;"）"</f>
        <v>１号（0）</v>
      </c>
      <c r="I15" s="2"/>
      <c r="J15" s="2"/>
      <c r="K15" s="4"/>
      <c r="L15" s="35" t="s">
        <v>1</v>
      </c>
      <c r="M15" t="e">
        <f>VLOOKUP($B$4,'[1]メンテはこちら！'!$E:$AF,28,FALSE)</f>
        <v>#N/A</v>
      </c>
      <c r="O15" t="s">
        <v>10</v>
      </c>
      <c r="P15" t="s">
        <v>16</v>
      </c>
    </row>
    <row r="16" spans="1:16" ht="22.5" customHeight="1" thickBot="1" x14ac:dyDescent="0.2">
      <c r="A16" s="33"/>
      <c r="B16" s="10">
        <v>0</v>
      </c>
      <c r="C16" s="6">
        <v>1</v>
      </c>
      <c r="D16" s="7">
        <v>2</v>
      </c>
      <c r="E16" s="8">
        <v>3</v>
      </c>
      <c r="F16" s="6">
        <v>4</v>
      </c>
      <c r="G16" s="9">
        <v>5</v>
      </c>
      <c r="H16" s="10" t="s">
        <v>0</v>
      </c>
      <c r="I16" s="6">
        <v>3</v>
      </c>
      <c r="J16" s="6">
        <v>4</v>
      </c>
      <c r="K16" s="7">
        <v>5</v>
      </c>
      <c r="L16" s="36"/>
      <c r="O16" t="s">
        <v>11</v>
      </c>
      <c r="P16" t="s">
        <v>16</v>
      </c>
    </row>
    <row r="17" spans="1:16" ht="40.5" customHeight="1" thickTop="1" thickBot="1" x14ac:dyDescent="0.2">
      <c r="A17" s="34"/>
      <c r="B17" s="30"/>
      <c r="C17" s="27"/>
      <c r="D17" s="28"/>
      <c r="E17" s="29"/>
      <c r="F17" s="27"/>
      <c r="G17" s="31"/>
      <c r="H17" s="30"/>
      <c r="I17" s="27"/>
      <c r="J17" s="27"/>
      <c r="K17" s="28"/>
      <c r="L17" s="25">
        <f>SUM(B17:K17)</f>
        <v>0</v>
      </c>
      <c r="O17" t="s">
        <v>12</v>
      </c>
      <c r="P17" t="s">
        <v>16</v>
      </c>
    </row>
    <row r="18" spans="1:16" ht="22.5" customHeight="1" thickTop="1" x14ac:dyDescent="0.15">
      <c r="A18" s="37" t="s">
        <v>24</v>
      </c>
      <c r="B18" s="1" t="str">
        <f>"３号（"&amp;SUM(B20:D20)&amp;"）"</f>
        <v>３号（0）</v>
      </c>
      <c r="C18" s="2"/>
      <c r="D18" s="4"/>
      <c r="E18" s="1" t="str">
        <f>"２号（"&amp;SUM(E20:G20)&amp;"）"</f>
        <v>２号（0）</v>
      </c>
      <c r="F18" s="2"/>
      <c r="G18" s="3"/>
      <c r="H18" s="5" t="str">
        <f>"１号（"&amp;SUM(H20:K20)&amp;"）"</f>
        <v>１号（0）</v>
      </c>
      <c r="I18" s="2"/>
      <c r="J18" s="2"/>
      <c r="K18" s="4"/>
      <c r="L18" s="35" t="s">
        <v>1</v>
      </c>
      <c r="M18" t="e">
        <f>VLOOKUP($B$4,'[1]メンテはこちら！'!$E:$AF,28,FALSE)</f>
        <v>#N/A</v>
      </c>
      <c r="O18" t="s">
        <v>10</v>
      </c>
      <c r="P18" t="s">
        <v>16</v>
      </c>
    </row>
    <row r="19" spans="1:16" ht="22.5" customHeight="1" thickBot="1" x14ac:dyDescent="0.2">
      <c r="A19" s="38"/>
      <c r="B19" s="10">
        <v>0</v>
      </c>
      <c r="C19" s="6">
        <v>1</v>
      </c>
      <c r="D19" s="7">
        <v>2</v>
      </c>
      <c r="E19" s="8">
        <v>3</v>
      </c>
      <c r="F19" s="6">
        <v>4</v>
      </c>
      <c r="G19" s="9">
        <v>5</v>
      </c>
      <c r="H19" s="10" t="s">
        <v>0</v>
      </c>
      <c r="I19" s="6">
        <v>3</v>
      </c>
      <c r="J19" s="6">
        <v>4</v>
      </c>
      <c r="K19" s="7">
        <v>5</v>
      </c>
      <c r="L19" s="36"/>
      <c r="O19" t="s">
        <v>11</v>
      </c>
      <c r="P19" t="s">
        <v>16</v>
      </c>
    </row>
    <row r="20" spans="1:16" ht="40.5" customHeight="1" thickTop="1" thickBot="1" x14ac:dyDescent="0.2">
      <c r="A20" s="39"/>
      <c r="B20" s="30"/>
      <c r="C20" s="27"/>
      <c r="D20" s="28"/>
      <c r="E20" s="29"/>
      <c r="F20" s="27"/>
      <c r="G20" s="31"/>
      <c r="H20" s="30"/>
      <c r="I20" s="27"/>
      <c r="J20" s="27"/>
      <c r="K20" s="28"/>
      <c r="L20" s="25">
        <f>SUM(B20:K20)</f>
        <v>0</v>
      </c>
      <c r="O20" t="s">
        <v>13</v>
      </c>
      <c r="P20" t="s">
        <v>16</v>
      </c>
    </row>
    <row r="21" spans="1:16" ht="14.25" thickTop="1" x14ac:dyDescent="0.15">
      <c r="O21" t="s">
        <v>14</v>
      </c>
      <c r="P21" t="s">
        <v>16</v>
      </c>
    </row>
    <row r="22" spans="1:16" x14ac:dyDescent="0.15">
      <c r="O22" t="s">
        <v>15</v>
      </c>
      <c r="P22" t="s">
        <v>16</v>
      </c>
    </row>
    <row r="23" spans="1:16" ht="15.75" customHeight="1" x14ac:dyDescent="0.15">
      <c r="O23" t="s">
        <v>19</v>
      </c>
      <c r="P23" t="s">
        <v>16</v>
      </c>
    </row>
    <row r="24" spans="1:16" ht="15.75" customHeight="1" x14ac:dyDescent="0.15">
      <c r="O24" t="s">
        <v>20</v>
      </c>
      <c r="P24" t="s">
        <v>22</v>
      </c>
    </row>
    <row r="25" spans="1:16" ht="27" customHeight="1" x14ac:dyDescent="0.15">
      <c r="O25" t="s">
        <v>21</v>
      </c>
      <c r="P25" t="s">
        <v>22</v>
      </c>
    </row>
    <row r="27" spans="1:16" ht="15.75" customHeight="1" x14ac:dyDescent="0.15"/>
    <row r="28" spans="1:16" ht="15.75" customHeight="1" x14ac:dyDescent="0.15"/>
    <row r="29" spans="1:16" ht="27" customHeight="1" x14ac:dyDescent="0.15"/>
    <row r="32" spans="1:16" ht="42.75" customHeight="1" x14ac:dyDescent="0.15"/>
  </sheetData>
  <mergeCells count="10">
    <mergeCell ref="A15:A17"/>
    <mergeCell ref="L15:L16"/>
    <mergeCell ref="A18:A20"/>
    <mergeCell ref="L18:L19"/>
    <mergeCell ref="B3:H3"/>
    <mergeCell ref="B4:H4"/>
    <mergeCell ref="A7:A9"/>
    <mergeCell ref="L7:L8"/>
    <mergeCell ref="A10:A12"/>
    <mergeCell ref="L10:L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2019-02-18T00:45:24Z</cp:lastPrinted>
  <dcterms:created xsi:type="dcterms:W3CDTF">2016-07-12T05:12:00Z</dcterms:created>
  <dcterms:modified xsi:type="dcterms:W3CDTF">2022-06-03T01:52:33Z</dcterms:modified>
</cp:coreProperties>
</file>