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35"/>
  </bookViews>
  <sheets>
    <sheet name="業務体制表" sheetId="1" r:id="rId1"/>
  </sheets>
  <definedNames>
    <definedName name="_xlnm._FilterDatabase" localSheetId="0" hidden="1">業務体制表!$CQ$10:$CQ$34</definedName>
    <definedName name="_xlnm.Print_Area" localSheetId="0">業務体制表!$A$1:$CL$124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7" i="1" l="1"/>
  <c r="AM9" i="1"/>
  <c r="AM11" i="1"/>
  <c r="AN96" i="1"/>
  <c r="BK96" i="1"/>
  <c r="CF96" i="1"/>
  <c r="J112" i="1"/>
  <c r="AC115" i="1" s="1"/>
  <c r="BU115" i="1"/>
  <c r="BY20" i="1" l="1"/>
  <c r="CA47" i="1" s="1"/>
  <c r="BY13" i="1"/>
  <c r="BY10" i="1"/>
  <c r="CA49" i="1"/>
  <c r="BY30" i="1"/>
  <c r="CA45" i="1" s="1"/>
</calcChain>
</file>

<file path=xl/sharedStrings.xml><?xml version="1.0" encoding="utf-8"?>
<sst xmlns="http://schemas.openxmlformats.org/spreadsheetml/2006/main" count="145" uniqueCount="90">
  <si>
    <t>　　就業規則がない場合は、最低時間３２時間で除する。イ≦ロであれば員数を満たしていることになります。</t>
    <phoneticPr fontId="1"/>
  </si>
  <si>
    <t>※　薬剤師の員数は実雇用人数ではなく、各薬剤師毎の勤務延べ時間/就業時間(１週間あたり)で割り出した数で算出します。</t>
    <rPh sb="2" eb="5">
      <t>ヤクザイシ</t>
    </rPh>
    <rPh sb="6" eb="8">
      <t>インスウ</t>
    </rPh>
    <rPh sb="9" eb="10">
      <t>ジツ</t>
    </rPh>
    <rPh sb="10" eb="12">
      <t>コヨウ</t>
    </rPh>
    <rPh sb="12" eb="14">
      <t>ニンズウ</t>
    </rPh>
    <rPh sb="19" eb="20">
      <t>カク</t>
    </rPh>
    <rPh sb="20" eb="23">
      <t>ヤクザイシ</t>
    </rPh>
    <rPh sb="23" eb="24">
      <t>ゴト</t>
    </rPh>
    <rPh sb="25" eb="27">
      <t>キンム</t>
    </rPh>
    <rPh sb="27" eb="28">
      <t>ノ</t>
    </rPh>
    <rPh sb="29" eb="31">
      <t>ジカン</t>
    </rPh>
    <rPh sb="32" eb="34">
      <t>シュウギョウ</t>
    </rPh>
    <rPh sb="34" eb="36">
      <t>ジカン</t>
    </rPh>
    <rPh sb="38" eb="40">
      <t>シュウカン</t>
    </rPh>
    <rPh sb="45" eb="46">
      <t>ワ</t>
    </rPh>
    <rPh sb="47" eb="48">
      <t>ダ</t>
    </rPh>
    <rPh sb="50" eb="51">
      <t>カズ</t>
    </rPh>
    <rPh sb="52" eb="54">
      <t>サンシュツ</t>
    </rPh>
    <phoneticPr fontId="1"/>
  </si>
  <si>
    <t>名</t>
    <rPh sb="0" eb="1">
      <t>メイ</t>
    </rPh>
    <phoneticPr fontId="1"/>
  </si>
  <si>
    <t>ロ</t>
    <phoneticPr fontId="1"/>
  </si>
  <si>
    <t>現在の勤務体制による
算出薬剤師数</t>
    <rPh sb="0" eb="2">
      <t>ゲンザイ</t>
    </rPh>
    <rPh sb="3" eb="5">
      <t>キンム</t>
    </rPh>
    <rPh sb="5" eb="7">
      <t>タイセイ</t>
    </rPh>
    <rPh sb="11" eb="13">
      <t>サンシュツ</t>
    </rPh>
    <rPh sb="13" eb="15">
      <t>ヤクザイ</t>
    </rPh>
    <rPh sb="15" eb="16">
      <t>シ</t>
    </rPh>
    <rPh sb="16" eb="17">
      <t>スウ</t>
    </rPh>
    <phoneticPr fontId="1"/>
  </si>
  <si>
    <t>イ</t>
    <rPh sb="0" eb="1">
      <t>イ</t>
    </rPh>
    <phoneticPr fontId="1"/>
  </si>
  <si>
    <t>必要薬剤師数
４０枚毎１名</t>
    <rPh sb="0" eb="2">
      <t>ヒツヨウ</t>
    </rPh>
    <rPh sb="2" eb="4">
      <t>ヤクザイ</t>
    </rPh>
    <rPh sb="4" eb="5">
      <t>シ</t>
    </rPh>
    <rPh sb="5" eb="6">
      <t>スウ</t>
    </rPh>
    <rPh sb="9" eb="10">
      <t>マイ</t>
    </rPh>
    <rPh sb="10" eb="11">
      <t>ゴト</t>
    </rPh>
    <rPh sb="12" eb="13">
      <t>メイ</t>
    </rPh>
    <phoneticPr fontId="1"/>
  </si>
  <si>
    <t>時間/週</t>
    <rPh sb="0" eb="2">
      <t>ジカン</t>
    </rPh>
    <rPh sb="3" eb="4">
      <t>シュウ</t>
    </rPh>
    <phoneticPr fontId="1"/>
  </si>
  <si>
    <t>就業時間</t>
    <rPh sb="0" eb="2">
      <t>シュウギョウ</t>
    </rPh>
    <rPh sb="2" eb="4">
      <t>ジカン</t>
    </rPh>
    <phoneticPr fontId="1"/>
  </si>
  <si>
    <t>枚</t>
    <rPh sb="0" eb="1">
      <t>マイ</t>
    </rPh>
    <phoneticPr fontId="1"/>
  </si>
  <si>
    <t>１日あたりの受取処方箋枚数（A/B）</t>
    <rPh sb="1" eb="2">
      <t>ニチ</t>
    </rPh>
    <rPh sb="6" eb="8">
      <t>ウケトリ</t>
    </rPh>
    <rPh sb="8" eb="11">
      <t>ショホウセン</t>
    </rPh>
    <rPh sb="11" eb="13">
      <t>マイスウ</t>
    </rPh>
    <phoneticPr fontId="1"/>
  </si>
  <si>
    <t>日</t>
    <rPh sb="0" eb="1">
      <t>ニチ</t>
    </rPh>
    <phoneticPr fontId="1"/>
  </si>
  <si>
    <t>（日数)</t>
    <rPh sb="1" eb="3">
      <t>ニッスウ</t>
    </rPh>
    <phoneticPr fontId="1"/>
  </si>
  <si>
    <t>月  　日 ～   月　  日</t>
    <rPh sb="0" eb="1">
      <t>ガツ</t>
    </rPh>
    <rPh sb="4" eb="5">
      <t>ニチ</t>
    </rPh>
    <rPh sb="10" eb="11">
      <t>ガツ</t>
    </rPh>
    <rPh sb="14" eb="15">
      <t>ニチ</t>
    </rPh>
    <phoneticPr fontId="1"/>
  </si>
  <si>
    <t>前年において業務を行った期間及び日数（Ｂ）</t>
    <phoneticPr fontId="1"/>
  </si>
  <si>
    <t>（眼科・耳鼻科・歯科）
×2/3＋その他の診療科</t>
    <rPh sb="1" eb="3">
      <t>ガンカ</t>
    </rPh>
    <rPh sb="4" eb="7">
      <t>ジビカ</t>
    </rPh>
    <rPh sb="8" eb="10">
      <t>シカ</t>
    </rPh>
    <rPh sb="19" eb="20">
      <t>タ</t>
    </rPh>
    <rPh sb="21" eb="24">
      <t>シンリョウカ</t>
    </rPh>
    <phoneticPr fontId="1"/>
  </si>
  <si>
    <t>総取扱処方箋枚数（Ａ）</t>
    <rPh sb="0" eb="1">
      <t>ソウ</t>
    </rPh>
    <rPh sb="1" eb="3">
      <t>トリアツカイ</t>
    </rPh>
    <rPh sb="3" eb="6">
      <t>ショホウセン</t>
    </rPh>
    <rPh sb="6" eb="8">
      <t>マイスウ</t>
    </rPh>
    <phoneticPr fontId="1"/>
  </si>
  <si>
    <t>以下、１日あたりの受取処方箋枚数４０枚以上の薬局において記載すること</t>
    <rPh sb="0" eb="2">
      <t>イカ</t>
    </rPh>
    <rPh sb="4" eb="5">
      <t>ニチ</t>
    </rPh>
    <rPh sb="9" eb="11">
      <t>ウケトリ</t>
    </rPh>
    <rPh sb="11" eb="14">
      <t>ショホウセン</t>
    </rPh>
    <rPh sb="14" eb="16">
      <t>マイスウ</t>
    </rPh>
    <rPh sb="18" eb="19">
      <t>マイ</t>
    </rPh>
    <rPh sb="19" eb="21">
      <t>イジョウ</t>
    </rPh>
    <rPh sb="22" eb="24">
      <t>ヤッキョク</t>
    </rPh>
    <rPh sb="28" eb="30">
      <t>キサイ</t>
    </rPh>
    <phoneticPr fontId="1"/>
  </si>
  <si>
    <t>・</t>
    <phoneticPr fontId="1"/>
  </si>
  <si>
    <t>⑥≧①となっていること</t>
    <phoneticPr fontId="1"/>
  </si>
  <si>
    <t>（　薬局のみ記載　）</t>
    <rPh sb="2" eb="4">
      <t>ヤッキョク</t>
    </rPh>
    <rPh sb="6" eb="8">
      <t>キサイ</t>
    </rPh>
    <phoneticPr fontId="1"/>
  </si>
  <si>
    <t>⑧</t>
    <phoneticPr fontId="1"/>
  </si>
  <si>
    <t>勤務時間合計</t>
    <rPh sb="0" eb="2">
      <t>キンム</t>
    </rPh>
    <rPh sb="2" eb="4">
      <t>ジカン</t>
    </rPh>
    <rPh sb="4" eb="6">
      <t>ゴウケイ</t>
    </rPh>
    <phoneticPr fontId="1"/>
  </si>
  <si>
    <t>⑦</t>
    <phoneticPr fontId="1"/>
  </si>
  <si>
    <t>勤務時間合計</t>
    <phoneticPr fontId="1"/>
  </si>
  <si>
    <t>⑥</t>
    <phoneticPr fontId="1"/>
  </si>
  <si>
    <t>管</t>
    <rPh sb="0" eb="1">
      <t>カン</t>
    </rPh>
    <phoneticPr fontId="1"/>
  </si>
  <si>
    <t>勤務時間</t>
    <phoneticPr fontId="1"/>
  </si>
  <si>
    <t>登録販売者(研修中）</t>
    <rPh sb="0" eb="2">
      <t>トウロク</t>
    </rPh>
    <rPh sb="2" eb="5">
      <t>ハンバイシャ</t>
    </rPh>
    <rPh sb="6" eb="9">
      <t>ケンシュウチュウ</t>
    </rPh>
    <phoneticPr fontId="1"/>
  </si>
  <si>
    <t>勤務時間</t>
    <phoneticPr fontId="1"/>
  </si>
  <si>
    <t>登録販売者</t>
    <rPh sb="0" eb="2">
      <t>トウロク</t>
    </rPh>
    <rPh sb="2" eb="5">
      <t>ハンバイシャ</t>
    </rPh>
    <phoneticPr fontId="1"/>
  </si>
  <si>
    <t>薬剤師</t>
    <rPh sb="0" eb="3">
      <t>ヤクザイシ</t>
    </rPh>
    <phoneticPr fontId="1"/>
  </si>
  <si>
    <t>又は第一類医薬品</t>
    <phoneticPr fontId="1"/>
  </si>
  <si>
    <t>要指導医薬品</t>
    <rPh sb="0" eb="1">
      <t>ヨウ</t>
    </rPh>
    <rPh sb="1" eb="3">
      <t>シドウ</t>
    </rPh>
    <rPh sb="3" eb="6">
      <t>イヤクヒン</t>
    </rPh>
    <phoneticPr fontId="1"/>
  </si>
  <si>
    <t>医薬品販売時間</t>
    <rPh sb="0" eb="3">
      <t>イヤクヒン</t>
    </rPh>
    <rPh sb="3" eb="5">
      <t>ハンバイ</t>
    </rPh>
    <rPh sb="5" eb="7">
      <t>ジカン</t>
    </rPh>
    <phoneticPr fontId="1"/>
  </si>
  <si>
    <t>特定販売時間</t>
    <rPh sb="0" eb="2">
      <t>トクテイ</t>
    </rPh>
    <rPh sb="2" eb="4">
      <t>ハンバイ</t>
    </rPh>
    <rPh sb="4" eb="5">
      <t>トキ</t>
    </rPh>
    <rPh sb="5" eb="6">
      <t>アイダ</t>
    </rPh>
    <phoneticPr fontId="1"/>
  </si>
  <si>
    <t>≧１</t>
    <phoneticPr fontId="1"/>
  </si>
  <si>
    <t>(⑥+⑦+⑧)÷④÷②</t>
    <phoneticPr fontId="1"/>
  </si>
  <si>
    <t>開店時間</t>
    <rPh sb="0" eb="1">
      <t>カイ</t>
    </rPh>
    <rPh sb="1" eb="2">
      <t>ミセ</t>
    </rPh>
    <rPh sb="2" eb="3">
      <t>トキ</t>
    </rPh>
    <rPh sb="3" eb="4">
      <t>アイダ</t>
    </rPh>
    <phoneticPr fontId="1"/>
  </si>
  <si>
    <t>（⑥+⑦）÷②</t>
    <phoneticPr fontId="1"/>
  </si>
  <si>
    <t>営業時間</t>
    <rPh sb="0" eb="1">
      <t>エイ</t>
    </rPh>
    <rPh sb="1" eb="2">
      <t>ギョウ</t>
    </rPh>
    <rPh sb="2" eb="3">
      <t>トキ</t>
    </rPh>
    <rPh sb="3" eb="4">
      <t>アイダ</t>
    </rPh>
    <phoneticPr fontId="1"/>
  </si>
  <si>
    <t>Ｃ</t>
    <phoneticPr fontId="1"/>
  </si>
  <si>
    <t>⑥÷⑤÷③</t>
    <phoneticPr fontId="1"/>
  </si>
  <si>
    <t>体制省令関係</t>
    <rPh sb="0" eb="2">
      <t>タイセイ</t>
    </rPh>
    <rPh sb="2" eb="4">
      <t>ショウレイ</t>
    </rPh>
    <rPh sb="4" eb="6">
      <t>カンケイ</t>
    </rPh>
    <phoneticPr fontId="1"/>
  </si>
  <si>
    <t>⑤</t>
    <phoneticPr fontId="1"/>
  </si>
  <si>
    <t>箇所</t>
    <rPh sb="0" eb="2">
      <t>カショ</t>
    </rPh>
    <phoneticPr fontId="1"/>
  </si>
  <si>
    <t>（内）要指導・
第一類医薬品用</t>
    <rPh sb="1" eb="2">
      <t>ウチ</t>
    </rPh>
    <rPh sb="3" eb="4">
      <t>ヨウ</t>
    </rPh>
    <rPh sb="4" eb="6">
      <t>シドウ</t>
    </rPh>
    <rPh sb="8" eb="9">
      <t>ダイ</t>
    </rPh>
    <rPh sb="9" eb="11">
      <t>イチルイ</t>
    </rPh>
    <rPh sb="11" eb="14">
      <t>イヤクヒン</t>
    </rPh>
    <rPh sb="14" eb="15">
      <t>ヨウ</t>
    </rPh>
    <phoneticPr fontId="1"/>
  </si>
  <si>
    <t>④</t>
    <phoneticPr fontId="1"/>
  </si>
  <si>
    <t>合計</t>
    <rPh sb="0" eb="2">
      <t>ゴウケイ</t>
    </rPh>
    <phoneticPr fontId="1"/>
  </si>
  <si>
    <t>情報提供場所</t>
    <rPh sb="0" eb="2">
      <t>ジョウホウ</t>
    </rPh>
    <rPh sb="2" eb="4">
      <t>テイキョウ</t>
    </rPh>
    <rPh sb="4" eb="6">
      <t>バショ</t>
    </rPh>
    <phoneticPr fontId="1"/>
  </si>
  <si>
    <t>Ｂ</t>
    <phoneticPr fontId="1"/>
  </si>
  <si>
    <t>日</t>
  </si>
  <si>
    <t>③</t>
    <phoneticPr fontId="1"/>
  </si>
  <si>
    <t>時間</t>
    <phoneticPr fontId="1"/>
  </si>
  <si>
    <t>要指導又は第一類医薬品販売時間</t>
    <phoneticPr fontId="1"/>
  </si>
  <si>
    <t>土</t>
  </si>
  <si>
    <t>金</t>
  </si>
  <si>
    <t>木</t>
  </si>
  <si>
    <t>要指導医薬品
販売時間</t>
    <phoneticPr fontId="1"/>
  </si>
  <si>
    <t>又は第一類医薬品</t>
    <phoneticPr fontId="1"/>
  </si>
  <si>
    <t>水</t>
    <rPh sb="0" eb="1">
      <t>スイ</t>
    </rPh>
    <phoneticPr fontId="1"/>
  </si>
  <si>
    <t>火</t>
    <rPh sb="0" eb="1">
      <t>カ</t>
    </rPh>
    <phoneticPr fontId="1"/>
  </si>
  <si>
    <t>月</t>
    <rPh sb="0" eb="1">
      <t>ゲツ</t>
    </rPh>
    <phoneticPr fontId="1"/>
  </si>
  <si>
    <t>時間</t>
    <phoneticPr fontId="1"/>
  </si>
  <si>
    <t>第一類医薬品
販売時間</t>
    <phoneticPr fontId="1"/>
  </si>
  <si>
    <t>②</t>
    <phoneticPr fontId="1"/>
  </si>
  <si>
    <t>時間</t>
    <rPh sb="0" eb="2">
      <t>ジカン</t>
    </rPh>
    <phoneticPr fontId="1"/>
  </si>
  <si>
    <r>
      <rPr>
        <b/>
        <u/>
        <sz val="11"/>
        <color indexed="10"/>
        <rFont val="ＭＳ Ｐゴシック"/>
        <family val="3"/>
        <charset val="128"/>
      </rPr>
      <t>開店時間中</t>
    </r>
    <r>
      <rPr>
        <sz val="11"/>
        <rFont val="ＭＳ Ｐゴシック"/>
        <family val="3"/>
        <charset val="128"/>
      </rPr>
      <t>の１週間あたり合計</t>
    </r>
    <rPh sb="0" eb="2">
      <t>カイテン</t>
    </rPh>
    <rPh sb="2" eb="4">
      <t>ジカン</t>
    </rPh>
    <rPh sb="4" eb="5">
      <t>チュウ</t>
    </rPh>
    <rPh sb="7" eb="9">
      <t>シュウカン</t>
    </rPh>
    <rPh sb="12" eb="14">
      <t>ゴウケイ</t>
    </rPh>
    <phoneticPr fontId="1"/>
  </si>
  <si>
    <t>Ａ</t>
    <phoneticPr fontId="1"/>
  </si>
  <si>
    <t>計</t>
    <rPh sb="0" eb="1">
      <t>ケイ</t>
    </rPh>
    <phoneticPr fontId="1"/>
  </si>
  <si>
    <t>①</t>
    <phoneticPr fontId="1"/>
  </si>
  <si>
    <t>開店時間</t>
    <rPh sb="0" eb="2">
      <t>カイテン</t>
    </rPh>
    <rPh sb="2" eb="4">
      <t>ジカン</t>
    </rPh>
    <phoneticPr fontId="1"/>
  </si>
  <si>
    <t>:</t>
    <phoneticPr fontId="1"/>
  </si>
  <si>
    <t>～</t>
    <phoneticPr fontId="1"/>
  </si>
  <si>
    <t>日/週）</t>
    <rPh sb="0" eb="1">
      <t>ニチ</t>
    </rPh>
    <rPh sb="2" eb="3">
      <t>シュウ</t>
    </rPh>
    <phoneticPr fontId="1"/>
  </si>
  <si>
    <t>（</t>
    <phoneticPr fontId="1"/>
  </si>
  <si>
    <t>Ｃ</t>
    <phoneticPr fontId="1"/>
  </si>
  <si>
    <t>00</t>
    <phoneticPr fontId="1"/>
  </si>
  <si>
    <t>営業時間</t>
    <rPh sb="0" eb="2">
      <t>エイギョウ</t>
    </rPh>
    <rPh sb="2" eb="4">
      <t>ジカン</t>
    </rPh>
    <phoneticPr fontId="1"/>
  </si>
  <si>
    <t>:</t>
    <phoneticPr fontId="1"/>
  </si>
  <si>
    <t>～</t>
    <phoneticPr fontId="1"/>
  </si>
  <si>
    <t>（</t>
    <phoneticPr fontId="1"/>
  </si>
  <si>
    <t>営業時間用</t>
    <rPh sb="0" eb="2">
      <t>エイギョウ</t>
    </rPh>
    <rPh sb="2" eb="4">
      <t>ジカン</t>
    </rPh>
    <rPh sb="4" eb="5">
      <t>ヨウ</t>
    </rPh>
    <phoneticPr fontId="1"/>
  </si>
  <si>
    <t>営業曜日用</t>
    <rPh sb="0" eb="2">
      <t>エイギョウ</t>
    </rPh>
    <rPh sb="2" eb="4">
      <t>ヨウビ</t>
    </rPh>
    <rPh sb="4" eb="5">
      <t>ヨウ</t>
    </rPh>
    <phoneticPr fontId="1"/>
  </si>
  <si>
    <t>1週間あたりの合計</t>
    <rPh sb="1" eb="3">
      <t>シュウカン</t>
    </rPh>
    <rPh sb="7" eb="9">
      <t>ゴウケイ</t>
    </rPh>
    <phoneticPr fontId="1"/>
  </si>
  <si>
    <t>～</t>
    <phoneticPr fontId="1"/>
  </si>
  <si>
    <t>営業
時間</t>
    <rPh sb="0" eb="2">
      <t>エイギョウ</t>
    </rPh>
    <rPh sb="3" eb="5">
      <t>ジカン</t>
    </rPh>
    <phoneticPr fontId="1"/>
  </si>
  <si>
    <t>許可
番号</t>
    <rPh sb="0" eb="2">
      <t>キョカ</t>
    </rPh>
    <rPh sb="3" eb="5">
      <t>バンゴウ</t>
    </rPh>
    <phoneticPr fontId="1"/>
  </si>
  <si>
    <t>店舗
名称</t>
    <rPh sb="0" eb="2">
      <t>テンポ</t>
    </rPh>
    <rPh sb="3" eb="5">
      <t>メイショウ</t>
    </rPh>
    <phoneticPr fontId="1"/>
  </si>
  <si>
    <t>業 務 体 制 表</t>
    <rPh sb="0" eb="1">
      <t>ギョウ</t>
    </rPh>
    <rPh sb="2" eb="3">
      <t>ツトム</t>
    </rPh>
    <rPh sb="4" eb="5">
      <t>カラダ</t>
    </rPh>
    <rPh sb="6" eb="7">
      <t>セイ</t>
    </rPh>
    <rPh sb="8" eb="9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</si>
</sst>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#,##0_ "/>
    <numFmt numFmtId="178" formatCode="0.00_ "/>
    <numFmt numFmtId="179" formatCode="0.00_);[Red]\(0.00\)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"/>
      <color rgb="FFFFFF9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top" shrinkToFi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distributed" vertical="center" shrinkToFit="1"/>
    </xf>
    <xf numFmtId="0" fontId="5" fillId="0" borderId="0" xfId="0" applyFont="1" applyBorder="1" applyAlignment="1">
      <alignment horizontal="center" vertical="center" shrinkToFit="1"/>
    </xf>
    <xf numFmtId="178" fontId="0" fillId="0" borderId="0" xfId="0" applyNumberFormat="1" applyFill="1" applyBorder="1" applyAlignment="1">
      <alignment vertical="center" shrinkToFit="1"/>
    </xf>
    <xf numFmtId="179" fontId="0" fillId="0" borderId="0" xfId="0" applyNumberFormat="1" applyFill="1" applyBorder="1" applyAlignment="1">
      <alignment vertical="center" shrinkToFit="1"/>
    </xf>
    <xf numFmtId="0" fontId="1" fillId="5" borderId="0" xfId="0" applyFont="1" applyFill="1" applyAlignment="1">
      <alignment horizontal="center" vertical="center" shrinkToFit="1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6" xfId="0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49" fontId="8" fillId="3" borderId="0" xfId="0" applyNumberFormat="1" applyFont="1" applyFill="1" applyBorder="1" applyAlignment="1">
      <alignment horizontal="center" vertical="center" shrinkToFit="1"/>
    </xf>
    <xf numFmtId="0" fontId="8" fillId="3" borderId="0" xfId="0" applyFont="1" applyFill="1" applyBorder="1" applyAlignment="1">
      <alignment horizontal="center" vertical="center" shrinkToFit="1"/>
    </xf>
    <xf numFmtId="49" fontId="1" fillId="5" borderId="0" xfId="0" applyNumberFormat="1" applyFont="1" applyFill="1" applyAlignment="1">
      <alignment horizontal="center" vertical="center" shrinkToFit="1"/>
    </xf>
    <xf numFmtId="0" fontId="0" fillId="5" borderId="0" xfId="0" applyFill="1" applyAlignment="1">
      <alignment vertical="center" shrinkToFit="1"/>
    </xf>
    <xf numFmtId="0" fontId="8" fillId="3" borderId="0" xfId="0" applyFont="1" applyFill="1" applyBorder="1" applyAlignment="1">
      <alignment horizontal="right" vertical="center" shrinkToFit="1"/>
    </xf>
    <xf numFmtId="49" fontId="8" fillId="3" borderId="0" xfId="0" applyNumberFormat="1" applyFont="1" applyFill="1" applyBorder="1" applyAlignment="1">
      <alignment horizontal="right" vertical="center" shrinkToFit="1"/>
    </xf>
    <xf numFmtId="0" fontId="0" fillId="0" borderId="23" xfId="0" applyBorder="1" applyAlignment="1">
      <alignment vertical="center" shrinkToFit="1"/>
    </xf>
    <xf numFmtId="49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wrapText="1" shrinkToFit="1"/>
    </xf>
    <xf numFmtId="0" fontId="2" fillId="0" borderId="34" xfId="0" applyFont="1" applyBorder="1" applyAlignment="1">
      <alignment horizontal="center" vertical="center" wrapText="1" shrinkToFit="1"/>
    </xf>
    <xf numFmtId="0" fontId="2" fillId="0" borderId="33" xfId="0" applyFont="1" applyBorder="1" applyAlignment="1">
      <alignment vertical="center" shrinkToFit="1"/>
    </xf>
    <xf numFmtId="0" fontId="2" fillId="0" borderId="34" xfId="0" applyFont="1" applyBorder="1" applyAlignment="1">
      <alignment vertical="center" shrinkToFit="1"/>
    </xf>
    <xf numFmtId="0" fontId="2" fillId="0" borderId="29" xfId="0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6" fillId="2" borderId="33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3" fillId="0" borderId="102" xfId="0" applyFont="1" applyBorder="1" applyAlignment="1">
      <alignment horizontal="center" vertical="center" wrapText="1" shrinkToFit="1"/>
    </xf>
    <xf numFmtId="0" fontId="3" fillId="0" borderId="99" xfId="0" applyFont="1" applyBorder="1" applyAlignment="1">
      <alignment horizontal="center" vertical="center" shrinkToFit="1"/>
    </xf>
    <xf numFmtId="0" fontId="3" fillId="0" borderId="101" xfId="0" applyFont="1" applyBorder="1" applyAlignment="1">
      <alignment horizontal="center" vertical="center" shrinkToFit="1"/>
    </xf>
    <xf numFmtId="0" fontId="3" fillId="0" borderId="97" xfId="0" applyFont="1" applyBorder="1" applyAlignment="1">
      <alignment horizontal="center" vertical="center" shrinkToFit="1"/>
    </xf>
    <xf numFmtId="0" fontId="3" fillId="0" borderId="94" xfId="0" applyFont="1" applyBorder="1" applyAlignment="1">
      <alignment horizontal="center" vertical="center" shrinkToFit="1"/>
    </xf>
    <xf numFmtId="0" fontId="3" fillId="0" borderId="96" xfId="0" applyFont="1" applyBorder="1" applyAlignment="1">
      <alignment horizontal="center" vertical="center" shrinkToFit="1"/>
    </xf>
    <xf numFmtId="0" fontId="3" fillId="0" borderId="92" xfId="0" applyFont="1" applyBorder="1" applyAlignment="1">
      <alignment horizontal="center" vertical="center" shrinkToFit="1"/>
    </xf>
    <xf numFmtId="0" fontId="3" fillId="0" borderId="89" xfId="0" applyFont="1" applyBorder="1" applyAlignment="1">
      <alignment horizontal="center" vertical="center" shrinkToFit="1"/>
    </xf>
    <xf numFmtId="0" fontId="3" fillId="0" borderId="91" xfId="0" applyFont="1" applyBorder="1" applyAlignment="1">
      <alignment horizontal="center" vertical="center" shrinkToFit="1"/>
    </xf>
    <xf numFmtId="0" fontId="0" fillId="3" borderId="100" xfId="0" applyFill="1" applyBorder="1" applyAlignment="1">
      <alignment horizontal="center" vertical="center" shrinkToFit="1"/>
    </xf>
    <xf numFmtId="0" fontId="0" fillId="0" borderId="99" xfId="0" applyBorder="1" applyAlignment="1">
      <alignment horizontal="center" vertical="center" shrinkToFit="1"/>
    </xf>
    <xf numFmtId="0" fontId="0" fillId="0" borderId="98" xfId="0" applyBorder="1" applyAlignment="1">
      <alignment vertical="center" shrinkToFit="1"/>
    </xf>
    <xf numFmtId="0" fontId="0" fillId="0" borderId="95" xfId="0" applyBorder="1" applyAlignment="1">
      <alignment horizontal="center" vertical="center" shrinkToFit="1"/>
    </xf>
    <xf numFmtId="0" fontId="0" fillId="0" borderId="94" xfId="0" applyBorder="1" applyAlignment="1">
      <alignment horizontal="center" vertical="center" shrinkToFit="1"/>
    </xf>
    <xf numFmtId="0" fontId="0" fillId="0" borderId="93" xfId="0" applyBorder="1" applyAlignment="1">
      <alignment vertical="center" shrinkToFit="1"/>
    </xf>
    <xf numFmtId="0" fontId="0" fillId="0" borderId="90" xfId="0" applyBorder="1" applyAlignment="1">
      <alignment horizontal="center" vertical="center" shrinkToFit="1"/>
    </xf>
    <xf numFmtId="0" fontId="0" fillId="0" borderId="89" xfId="0" applyBorder="1" applyAlignment="1">
      <alignment horizontal="center" vertical="center" shrinkToFit="1"/>
    </xf>
    <xf numFmtId="0" fontId="0" fillId="0" borderId="88" xfId="0" applyBorder="1" applyAlignment="1">
      <alignment vertical="center" shrinkToFit="1"/>
    </xf>
    <xf numFmtId="0" fontId="0" fillId="3" borderId="99" xfId="0" applyFill="1" applyBorder="1" applyAlignment="1">
      <alignment horizontal="center" vertical="center" shrinkToFit="1"/>
    </xf>
    <xf numFmtId="0" fontId="0" fillId="0" borderId="99" xfId="0" applyBorder="1" applyAlignment="1">
      <alignment vertical="center" shrinkToFit="1"/>
    </xf>
    <xf numFmtId="0" fontId="0" fillId="3" borderId="95" xfId="0" applyFill="1" applyBorder="1" applyAlignment="1">
      <alignment horizontal="center" vertical="center" shrinkToFit="1"/>
    </xf>
    <xf numFmtId="0" fontId="0" fillId="3" borderId="94" xfId="0" applyFill="1" applyBorder="1" applyAlignment="1">
      <alignment horizontal="center" vertical="center" shrinkToFit="1"/>
    </xf>
    <xf numFmtId="0" fontId="0" fillId="0" borderId="94" xfId="0" applyBorder="1" applyAlignment="1">
      <alignment vertical="center" shrinkToFit="1"/>
    </xf>
    <xf numFmtId="0" fontId="0" fillId="3" borderId="90" xfId="0" applyFill="1" applyBorder="1" applyAlignment="1">
      <alignment horizontal="center" vertical="center" shrinkToFit="1"/>
    </xf>
    <xf numFmtId="0" fontId="0" fillId="3" borderId="89" xfId="0" applyFill="1" applyBorder="1" applyAlignment="1">
      <alignment horizontal="center" vertical="center" shrinkToFit="1"/>
    </xf>
    <xf numFmtId="0" fontId="0" fillId="0" borderId="89" xfId="0" applyBorder="1" applyAlignment="1">
      <alignment vertical="center" shrinkToFit="1"/>
    </xf>
    <xf numFmtId="0" fontId="3" fillId="0" borderId="2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49" fontId="0" fillId="0" borderId="8" xfId="0" applyNumberFormat="1" applyBorder="1" applyAlignment="1">
      <alignment horizontal="left" vertical="center" wrapText="1" shrinkToFit="1"/>
    </xf>
    <xf numFmtId="49" fontId="0" fillId="0" borderId="0" xfId="0" applyNumberFormat="1" applyBorder="1" applyAlignment="1">
      <alignment horizontal="left" vertical="center" wrapText="1" shrinkToFit="1"/>
    </xf>
    <xf numFmtId="0" fontId="0" fillId="0" borderId="0" xfId="0" applyBorder="1" applyAlignment="1">
      <alignment horizontal="right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49" fontId="0" fillId="4" borderId="0" xfId="0" applyNumberFormat="1" applyFill="1" applyBorder="1" applyAlignment="1">
      <alignment horizontal="center" vertical="center" shrinkToFit="1"/>
    </xf>
    <xf numFmtId="49" fontId="0" fillId="0" borderId="0" xfId="0" applyNumberFormat="1" applyBorder="1" applyAlignment="1">
      <alignment horizontal="center" vertical="center" shrinkToFit="1"/>
    </xf>
    <xf numFmtId="49" fontId="0" fillId="4" borderId="7" xfId="0" applyNumberFormat="1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 shrinkToFit="1"/>
    </xf>
    <xf numFmtId="0" fontId="6" fillId="2" borderId="87" xfId="0" applyFont="1" applyFill="1" applyBorder="1" applyAlignment="1">
      <alignment horizontal="center" vertical="center" shrinkToFit="1"/>
    </xf>
    <xf numFmtId="0" fontId="0" fillId="0" borderId="87" xfId="0" applyBorder="1" applyAlignment="1">
      <alignment horizontal="center" vertical="center" shrinkToFit="1"/>
    </xf>
    <xf numFmtId="0" fontId="0" fillId="0" borderId="86" xfId="0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distributed" vertical="center" shrinkToFit="1"/>
    </xf>
    <xf numFmtId="0" fontId="4" fillId="0" borderId="59" xfId="0" applyFont="1" applyBorder="1" applyAlignment="1">
      <alignment horizontal="distributed" vertical="center" shrinkToFit="1"/>
    </xf>
    <xf numFmtId="0" fontId="4" fillId="0" borderId="61" xfId="0" applyFont="1" applyBorder="1" applyAlignment="1">
      <alignment horizontal="distributed" vertical="center" shrinkToFit="1"/>
    </xf>
    <xf numFmtId="0" fontId="4" fillId="0" borderId="48" xfId="0" applyFont="1" applyBorder="1" applyAlignment="1">
      <alignment horizontal="distributed" vertical="center" shrinkToFit="1"/>
    </xf>
    <xf numFmtId="0" fontId="4" fillId="0" borderId="47" xfId="0" applyFont="1" applyBorder="1" applyAlignment="1">
      <alignment horizontal="distributed" vertical="center" shrinkToFit="1"/>
    </xf>
    <xf numFmtId="0" fontId="4" fillId="0" borderId="49" xfId="0" applyFont="1" applyBorder="1" applyAlignment="1">
      <alignment horizontal="distributed" vertical="center" shrinkToFit="1"/>
    </xf>
    <xf numFmtId="0" fontId="4" fillId="0" borderId="60" xfId="0" applyFont="1" applyFill="1" applyBorder="1" applyAlignment="1">
      <alignment horizontal="center" vertical="center" shrinkToFit="1"/>
    </xf>
    <xf numFmtId="0" fontId="4" fillId="0" borderId="48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center" vertical="center" shrinkToFit="1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62" xfId="0" applyFont="1" applyFill="1" applyBorder="1" applyAlignment="1">
      <alignment horizontal="center" vertical="center" shrinkToFit="1"/>
    </xf>
    <xf numFmtId="0" fontId="4" fillId="0" borderId="50" xfId="0" applyFont="1" applyFill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center" vertical="center" shrinkToFit="1"/>
    </xf>
    <xf numFmtId="0" fontId="4" fillId="0" borderId="49" xfId="0" applyFont="1" applyFill="1" applyBorder="1" applyAlignment="1">
      <alignment horizontal="center" vertical="center" shrinkToFit="1"/>
    </xf>
    <xf numFmtId="0" fontId="0" fillId="4" borderId="60" xfId="0" applyFill="1" applyBorder="1" applyAlignment="1">
      <alignment horizontal="center" vertical="center" shrinkToFit="1"/>
    </xf>
    <xf numFmtId="0" fontId="0" fillId="4" borderId="59" xfId="0" applyFill="1" applyBorder="1" applyAlignment="1">
      <alignment horizontal="center" vertical="center" shrinkToFit="1"/>
    </xf>
    <xf numFmtId="0" fontId="0" fillId="4" borderId="58" xfId="0" applyFill="1" applyBorder="1" applyAlignment="1">
      <alignment horizontal="center" vertical="center" shrinkToFit="1"/>
    </xf>
    <xf numFmtId="0" fontId="0" fillId="4" borderId="48" xfId="0" applyFill="1" applyBorder="1" applyAlignment="1">
      <alignment horizontal="center" vertical="center" shrinkToFit="1"/>
    </xf>
    <xf numFmtId="0" fontId="0" fillId="4" borderId="47" xfId="0" applyFill="1" applyBorder="1" applyAlignment="1">
      <alignment horizontal="center" vertical="center" shrinkToFit="1"/>
    </xf>
    <xf numFmtId="0" fontId="0" fillId="4" borderId="46" xfId="0" applyFill="1" applyBorder="1" applyAlignment="1">
      <alignment horizontal="center" vertical="center" shrinkToFit="1"/>
    </xf>
    <xf numFmtId="0" fontId="0" fillId="0" borderId="84" xfId="0" applyBorder="1" applyAlignment="1">
      <alignment horizontal="center" vertical="center" shrinkToFit="1"/>
    </xf>
    <xf numFmtId="0" fontId="0" fillId="0" borderId="83" xfId="0" applyBorder="1" applyAlignment="1">
      <alignment vertical="center" shrinkToFit="1"/>
    </xf>
    <xf numFmtId="0" fontId="0" fillId="0" borderId="82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0" fillId="0" borderId="78" xfId="0" applyBorder="1" applyAlignment="1">
      <alignment vertical="center" shrinkToFit="1"/>
    </xf>
    <xf numFmtId="0" fontId="0" fillId="0" borderId="81" xfId="0" applyBorder="1" applyAlignment="1">
      <alignment vertical="center" shrinkToFit="1"/>
    </xf>
    <xf numFmtId="0" fontId="0" fillId="0" borderId="80" xfId="0" applyBorder="1" applyAlignment="1">
      <alignment vertical="center" shrinkToFit="1"/>
    </xf>
    <xf numFmtId="0" fontId="0" fillId="0" borderId="79" xfId="0" applyBorder="1" applyAlignment="1">
      <alignment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0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0" borderId="54" xfId="0" applyFont="1" applyBorder="1" applyAlignment="1">
      <alignment horizontal="distributed" vertical="center" shrinkToFit="1"/>
    </xf>
    <xf numFmtId="0" fontId="4" fillId="0" borderId="53" xfId="0" applyFont="1" applyBorder="1" applyAlignment="1">
      <alignment horizontal="distributed" vertical="center" shrinkToFit="1"/>
    </xf>
    <xf numFmtId="0" fontId="4" fillId="0" borderId="52" xfId="0" applyFont="1" applyBorder="1" applyAlignment="1">
      <alignment horizontal="distributed" vertical="center" shrinkToFit="1"/>
    </xf>
    <xf numFmtId="0" fontId="4" fillId="0" borderId="57" xfId="0" applyFont="1" applyBorder="1" applyAlignment="1">
      <alignment horizontal="distributed" vertical="center" shrinkToFit="1"/>
    </xf>
    <xf numFmtId="0" fontId="4" fillId="0" borderId="56" xfId="0" applyFont="1" applyBorder="1" applyAlignment="1">
      <alignment horizontal="distributed" vertical="center" shrinkToFit="1"/>
    </xf>
    <xf numFmtId="0" fontId="4" fillId="0" borderId="55" xfId="0" applyFont="1" applyBorder="1" applyAlignment="1">
      <alignment horizontal="distributed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4" fillId="0" borderId="17" xfId="0" applyFont="1" applyBorder="1" applyAlignment="1">
      <alignment horizontal="distributed" vertical="center" shrinkToFit="1"/>
    </xf>
    <xf numFmtId="0" fontId="4" fillId="0" borderId="16" xfId="0" applyFont="1" applyBorder="1" applyAlignment="1">
      <alignment horizontal="distributed" vertical="center" shrinkToFit="1"/>
    </xf>
    <xf numFmtId="0" fontId="4" fillId="0" borderId="18" xfId="0" applyFont="1" applyBorder="1" applyAlignment="1">
      <alignment horizontal="distributed" vertical="center" shrinkToFit="1"/>
    </xf>
    <xf numFmtId="0" fontId="4" fillId="0" borderId="71" xfId="0" applyFont="1" applyFill="1" applyBorder="1" applyAlignment="1">
      <alignment horizontal="center" vertical="center" shrinkToFit="1"/>
    </xf>
    <xf numFmtId="0" fontId="4" fillId="0" borderId="74" xfId="0" applyFont="1" applyFill="1" applyBorder="1" applyAlignment="1">
      <alignment horizontal="center" vertical="center" shrinkToFit="1"/>
    </xf>
    <xf numFmtId="0" fontId="4" fillId="0" borderId="73" xfId="0" applyFont="1" applyFill="1" applyBorder="1" applyAlignment="1">
      <alignment horizontal="center" vertical="center" shrinkToFit="1"/>
    </xf>
    <xf numFmtId="0" fontId="4" fillId="0" borderId="72" xfId="0" applyFont="1" applyFill="1" applyBorder="1" applyAlignment="1">
      <alignment horizontal="center" vertical="center" shrinkToFit="1"/>
    </xf>
    <xf numFmtId="0" fontId="0" fillId="4" borderId="71" xfId="0" applyFill="1" applyBorder="1" applyAlignment="1">
      <alignment horizontal="center" vertical="center" shrinkToFit="1"/>
    </xf>
    <xf numFmtId="0" fontId="0" fillId="4" borderId="70" xfId="0" applyFill="1" applyBorder="1" applyAlignment="1">
      <alignment horizontal="center" vertical="center" shrinkToFit="1"/>
    </xf>
    <xf numFmtId="0" fontId="0" fillId="4" borderId="69" xfId="0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0" fillId="4" borderId="12" xfId="0" applyFill="1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0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0" fillId="4" borderId="16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4" borderId="21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4" fillId="0" borderId="45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distributed" vertical="center" shrinkToFit="1"/>
    </xf>
    <xf numFmtId="0" fontId="4" fillId="0" borderId="5" xfId="0" applyFont="1" applyBorder="1" applyAlignment="1">
      <alignment horizontal="distributed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 shrinkToFit="1"/>
    </xf>
    <xf numFmtId="0" fontId="0" fillId="3" borderId="16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0" fillId="4" borderId="42" xfId="0" applyFill="1" applyBorder="1" applyAlignment="1">
      <alignment horizontal="center" vertical="center" shrinkToFit="1"/>
    </xf>
    <xf numFmtId="0" fontId="0" fillId="4" borderId="41" xfId="0" applyFill="1" applyBorder="1" applyAlignment="1">
      <alignment horizontal="center" vertical="center" shrinkToFit="1"/>
    </xf>
    <xf numFmtId="0" fontId="0" fillId="4" borderId="40" xfId="0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0" fillId="0" borderId="0" xfId="0" applyBorder="1" applyAlignment="1">
      <alignment horizontal="left" shrinkToFit="1"/>
    </xf>
    <xf numFmtId="0" fontId="0" fillId="0" borderId="0" xfId="0" applyAlignment="1">
      <alignment horizontal="left" vertical="top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0" fillId="2" borderId="13" xfId="0" applyNumberForma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2" borderId="35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2" borderId="30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0" borderId="23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77" fontId="0" fillId="4" borderId="8" xfId="0" applyNumberFormat="1" applyFill="1" applyBorder="1" applyAlignment="1">
      <alignment horizontal="center" vertical="center" wrapText="1" shrinkToFit="1"/>
    </xf>
    <xf numFmtId="177" fontId="0" fillId="4" borderId="0" xfId="0" applyNumberFormat="1" applyFill="1" applyBorder="1" applyAlignment="1">
      <alignment horizontal="center" vertical="center" wrapText="1" shrinkToFit="1"/>
    </xf>
    <xf numFmtId="177" fontId="0" fillId="4" borderId="17" xfId="0" applyNumberFormat="1" applyFill="1" applyBorder="1" applyAlignment="1">
      <alignment horizontal="center" vertical="center" wrapText="1" shrinkToFit="1"/>
    </xf>
    <xf numFmtId="177" fontId="0" fillId="4" borderId="16" xfId="0" applyNumberForma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horizontal="center" vertical="center" wrapText="1" shrinkToFit="1"/>
    </xf>
    <xf numFmtId="0" fontId="0" fillId="0" borderId="16" xfId="0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0" fillId="2" borderId="12" xfId="0" applyNumberFormat="1" applyFill="1" applyBorder="1" applyAlignment="1">
      <alignment horizontal="center" vertical="center" shrinkToFit="1"/>
    </xf>
    <xf numFmtId="176" fontId="0" fillId="2" borderId="8" xfId="0" applyNumberFormat="1" applyFill="1" applyBorder="1" applyAlignment="1">
      <alignment horizontal="center" vertical="center" shrinkToFit="1"/>
    </xf>
    <xf numFmtId="176" fontId="0" fillId="2" borderId="0" xfId="0" applyNumberFormat="1" applyFill="1" applyBorder="1" applyAlignment="1">
      <alignment horizontal="center" vertical="center" shrinkToFit="1"/>
    </xf>
    <xf numFmtId="176" fontId="0" fillId="2" borderId="17" xfId="0" applyNumberFormat="1" applyFill="1" applyBorder="1" applyAlignment="1">
      <alignment horizontal="center" vertical="center" shrinkToFit="1"/>
    </xf>
    <xf numFmtId="176" fontId="0" fillId="2" borderId="16" xfId="0" applyNumberFormat="1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horizontal="center" vertical="center" wrapText="1" shrinkToFit="1"/>
    </xf>
    <xf numFmtId="0" fontId="0" fillId="0" borderId="2" xfId="0" applyBorder="1" applyAlignment="1">
      <alignment vertical="center"/>
    </xf>
    <xf numFmtId="179" fontId="0" fillId="2" borderId="13" xfId="0" applyNumberFormat="1" applyFill="1" applyBorder="1" applyAlignment="1">
      <alignment horizontal="center" vertical="center" shrinkToFit="1"/>
    </xf>
    <xf numFmtId="179" fontId="0" fillId="2" borderId="12" xfId="0" applyNumberFormat="1" applyFill="1" applyBorder="1" applyAlignment="1">
      <alignment horizontal="center" vertical="center" shrinkToFit="1"/>
    </xf>
    <xf numFmtId="179" fontId="0" fillId="2" borderId="14" xfId="0" applyNumberFormat="1" applyFill="1" applyBorder="1" applyAlignment="1">
      <alignment horizontal="center" vertical="center" shrinkToFit="1"/>
    </xf>
    <xf numFmtId="179" fontId="0" fillId="2" borderId="4" xfId="0" applyNumberFormat="1" applyFill="1" applyBorder="1" applyAlignment="1">
      <alignment horizontal="center" vertical="center" shrinkToFit="1"/>
    </xf>
    <xf numFmtId="179" fontId="0" fillId="2" borderId="3" xfId="0" applyNumberFormat="1" applyFill="1" applyBorder="1" applyAlignment="1">
      <alignment horizontal="center" vertical="center" shrinkToFit="1"/>
    </xf>
    <xf numFmtId="179" fontId="0" fillId="2" borderId="5" xfId="0" applyNumberFormat="1" applyFill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6" fillId="3" borderId="17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4" borderId="66" xfId="0" applyFill="1" applyBorder="1" applyAlignment="1">
      <alignment horizontal="center" vertical="center" shrinkToFit="1"/>
    </xf>
    <xf numFmtId="0" fontId="0" fillId="4" borderId="65" xfId="0" applyFill="1" applyBorder="1" applyAlignment="1">
      <alignment horizontal="center" vertical="center" shrinkToFit="1"/>
    </xf>
    <xf numFmtId="0" fontId="0" fillId="4" borderId="67" xfId="0" applyFill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wrapText="1" shrinkToFit="1"/>
    </xf>
    <xf numFmtId="179" fontId="0" fillId="2" borderId="66" xfId="0" applyNumberFormat="1" applyFill="1" applyBorder="1" applyAlignment="1">
      <alignment horizontal="center" vertical="center" shrinkToFit="1"/>
    </xf>
    <xf numFmtId="179" fontId="0" fillId="2" borderId="65" xfId="0" applyNumberFormat="1" applyFill="1" applyBorder="1" applyAlignment="1">
      <alignment horizontal="center" vertical="center" shrinkToFit="1"/>
    </xf>
    <xf numFmtId="179" fontId="0" fillId="2" borderId="67" xfId="0" applyNumberFormat="1" applyFill="1" applyBorder="1" applyAlignment="1">
      <alignment horizontal="center" vertical="center" shrinkToFit="1"/>
    </xf>
    <xf numFmtId="179" fontId="0" fillId="2" borderId="17" xfId="0" applyNumberFormat="1" applyFill="1" applyBorder="1" applyAlignment="1">
      <alignment horizontal="center" vertical="center" shrinkToFit="1"/>
    </xf>
    <xf numFmtId="179" fontId="0" fillId="2" borderId="16" xfId="0" applyNumberFormat="1" applyFill="1" applyBorder="1" applyAlignment="1">
      <alignment horizontal="center" vertical="center" shrinkToFit="1"/>
    </xf>
    <xf numFmtId="179" fontId="0" fillId="2" borderId="18" xfId="0" applyNumberFormat="1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10.xml><?xml version="1.0" encoding="utf-8"?>
<formControlPr xmlns="http://schemas.microsoft.com/office/spreadsheetml/2009/9/main" objectType="CheckBox" fmlaLink="$CP$10" lockText="1" noThreeD="1"/>
</file>

<file path=xl/ctrlProps/ctrlProp11.xml><?xml version="1.0" encoding="utf-8"?>
<formControlPr xmlns="http://schemas.microsoft.com/office/spreadsheetml/2009/9/main" objectType="CheckBox" fmlaLink="$CP$11" lockText="1" noThreeD="1"/>
</file>

<file path=xl/ctrlProps/ctrlProp12.xml><?xml version="1.0" encoding="utf-8"?>
<formControlPr xmlns="http://schemas.microsoft.com/office/spreadsheetml/2009/9/main" objectType="CheckBox" fmlaLink="$CP$12" lockText="1" noThreeD="1"/>
</file>

<file path=xl/ctrlProps/ctrlProp13.xml><?xml version="1.0" encoding="utf-8"?>
<formControlPr xmlns="http://schemas.microsoft.com/office/spreadsheetml/2009/9/main" objectType="CheckBox" fmlaLink="$CP$13" lockText="1" noThreeD="1"/>
</file>

<file path=xl/ctrlProps/ctrlProp14.xml><?xml version="1.0" encoding="utf-8"?>
<formControlPr xmlns="http://schemas.microsoft.com/office/spreadsheetml/2009/9/main" objectType="CheckBox" fmlaLink="$CP$14" lockText="1" noThreeD="1"/>
</file>

<file path=xl/ctrlProps/ctrlProp15.xml><?xml version="1.0" encoding="utf-8"?>
<formControlPr xmlns="http://schemas.microsoft.com/office/spreadsheetml/2009/9/main" objectType="CheckBox" fmlaLink="$CP$15" lockText="1" noThreeD="1"/>
</file>

<file path=xl/ctrlProps/ctrlProp16.xml><?xml version="1.0" encoding="utf-8"?>
<formControlPr xmlns="http://schemas.microsoft.com/office/spreadsheetml/2009/9/main" objectType="CheckBox" fmlaLink="$CP$16" lockText="1" noThreeD="1"/>
</file>

<file path=xl/ctrlProps/ctrlProp17.xml><?xml version="1.0" encoding="utf-8"?>
<formControlPr xmlns="http://schemas.microsoft.com/office/spreadsheetml/2009/9/main" objectType="CheckBox" fmlaLink="$CP$17" lockText="1" noThreeD="1"/>
</file>

<file path=xl/ctrlProps/ctrlProp18.xml><?xml version="1.0" encoding="utf-8"?>
<formControlPr xmlns="http://schemas.microsoft.com/office/spreadsheetml/2009/9/main" objectType="CheckBox" fmlaLink="$CP$18" lockText="1" noThreeD="1"/>
</file>

<file path=xl/ctrlProps/ctrlProp19.xml><?xml version="1.0" encoding="utf-8"?>
<formControlPr xmlns="http://schemas.microsoft.com/office/spreadsheetml/2009/9/main" objectType="CheckBox" fmlaLink="$CP$19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fmlaLink="$CP$20" lockText="1" noThreeD="1"/>
</file>

<file path=xl/ctrlProps/ctrlProp21.xml><?xml version="1.0" encoding="utf-8"?>
<formControlPr xmlns="http://schemas.microsoft.com/office/spreadsheetml/2009/9/main" objectType="CheckBox" fmlaLink="$CP$21" lockText="1" noThreeD="1"/>
</file>

<file path=xl/ctrlProps/ctrlProp22.xml><?xml version="1.0" encoding="utf-8"?>
<formControlPr xmlns="http://schemas.microsoft.com/office/spreadsheetml/2009/9/main" objectType="CheckBox" fmlaLink="$CP$22" lockText="1" noThreeD="1"/>
</file>

<file path=xl/ctrlProps/ctrlProp23.xml><?xml version="1.0" encoding="utf-8"?>
<formControlPr xmlns="http://schemas.microsoft.com/office/spreadsheetml/2009/9/main" objectType="CheckBox" fmlaLink="$CP$23" lockText="1" noThreeD="1"/>
</file>

<file path=xl/ctrlProps/ctrlProp24.xml><?xml version="1.0" encoding="utf-8"?>
<formControlPr xmlns="http://schemas.microsoft.com/office/spreadsheetml/2009/9/main" objectType="CheckBox" fmlaLink="$CP$24" lockText="1" noThreeD="1"/>
</file>

<file path=xl/ctrlProps/ctrlProp25.xml><?xml version="1.0" encoding="utf-8"?>
<formControlPr xmlns="http://schemas.microsoft.com/office/spreadsheetml/2009/9/main" objectType="CheckBox" fmlaLink="$CP$25" lockText="1" noThreeD="1"/>
</file>

<file path=xl/ctrlProps/ctrlProp26.xml><?xml version="1.0" encoding="utf-8"?>
<formControlPr xmlns="http://schemas.microsoft.com/office/spreadsheetml/2009/9/main" objectType="CheckBox" fmlaLink="$CP$26" lockText="1" noThreeD="1"/>
</file>

<file path=xl/ctrlProps/ctrlProp27.xml><?xml version="1.0" encoding="utf-8"?>
<formControlPr xmlns="http://schemas.microsoft.com/office/spreadsheetml/2009/9/main" objectType="CheckBox" fmlaLink="$CP$27" lockText="1" noThreeD="1"/>
</file>

<file path=xl/ctrlProps/ctrlProp28.xml><?xml version="1.0" encoding="utf-8"?>
<formControlPr xmlns="http://schemas.microsoft.com/office/spreadsheetml/2009/9/main" objectType="CheckBox" fmlaLink="$CP$28" lockText="1" noThreeD="1"/>
</file>

<file path=xl/ctrlProps/ctrlProp29.xml><?xml version="1.0" encoding="utf-8"?>
<formControlPr xmlns="http://schemas.microsoft.com/office/spreadsheetml/2009/9/main" objectType="CheckBox" fmlaLink="$CP$29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30.xml><?xml version="1.0" encoding="utf-8"?>
<formControlPr xmlns="http://schemas.microsoft.com/office/spreadsheetml/2009/9/main" objectType="CheckBox" fmlaLink="$CP$30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25480</xdr:colOff>
      <xdr:row>5</xdr:row>
      <xdr:rowOff>43577</xdr:rowOff>
    </xdr:from>
    <xdr:to>
      <xdr:col>36</xdr:col>
      <xdr:colOff>11907</xdr:colOff>
      <xdr:row>7</xdr:row>
      <xdr:rowOff>62627</xdr:rowOff>
    </xdr:to>
    <xdr:sp macro="" textlink="">
      <xdr:nvSpPr>
        <xdr:cNvPr id="2" name="テキスト ボックス 1"/>
        <xdr:cNvSpPr txBox="1"/>
      </xdr:nvSpPr>
      <xdr:spPr>
        <a:xfrm>
          <a:off x="2787730" y="460296"/>
          <a:ext cx="236458" cy="185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3" name="テキスト ボックス 2"/>
        <xdr:cNvSpPr txBox="1"/>
      </xdr:nvSpPr>
      <xdr:spPr>
        <a:xfrm>
          <a:off x="771525" y="910590"/>
          <a:ext cx="419100" cy="361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4" name="テキスト ボックス 3"/>
        <xdr:cNvSpPr txBox="1"/>
      </xdr:nvSpPr>
      <xdr:spPr>
        <a:xfrm>
          <a:off x="1122045" y="910590"/>
          <a:ext cx="419100" cy="361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5" name="テキスト ボックス 4"/>
        <xdr:cNvSpPr txBox="1"/>
      </xdr:nvSpPr>
      <xdr:spPr>
        <a:xfrm>
          <a:off x="1461135" y="906780"/>
          <a:ext cx="419100" cy="361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6" name="テキスト ボックス 5"/>
        <xdr:cNvSpPr txBox="1"/>
      </xdr:nvSpPr>
      <xdr:spPr>
        <a:xfrm>
          <a:off x="1804035" y="902970"/>
          <a:ext cx="419100" cy="361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7" name="テキスト ボックス 6"/>
        <xdr:cNvSpPr txBox="1"/>
      </xdr:nvSpPr>
      <xdr:spPr>
        <a:xfrm>
          <a:off x="2143125" y="902970"/>
          <a:ext cx="419100" cy="361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8" name="テキスト ボックス 7"/>
        <xdr:cNvSpPr txBox="1"/>
      </xdr:nvSpPr>
      <xdr:spPr>
        <a:xfrm>
          <a:off x="2489835" y="906780"/>
          <a:ext cx="419100" cy="361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xdr:twoCellAnchor>
    <xdr:from>
      <xdr:col>8</xdr:col>
      <xdr:colOff>83343</xdr:colOff>
      <xdr:row>7</xdr:row>
      <xdr:rowOff>41672</xdr:rowOff>
    </xdr:from>
    <xdr:to>
      <xdr:col>36</xdr:col>
      <xdr:colOff>23813</xdr:colOff>
      <xdr:row>9</xdr:row>
      <xdr:rowOff>74144</xdr:rowOff>
    </xdr:to>
    <xdr:grpSp>
      <xdr:nvGrpSpPr>
        <xdr:cNvPr id="9" name="グループ化 19"/>
        <xdr:cNvGrpSpPr>
          <a:grpSpLocks/>
        </xdr:cNvGrpSpPr>
      </xdr:nvGrpSpPr>
      <xdr:grpSpPr bwMode="auto">
        <a:xfrm>
          <a:off x="778668" y="641747"/>
          <a:ext cx="2340770" cy="203922"/>
          <a:chOff x="904809" y="594003"/>
          <a:chExt cx="2337277" cy="203135"/>
        </a:xfrm>
      </xdr:grpSpPr>
      <xdr:sp macro="" textlink="">
        <xdr:nvSpPr>
          <xdr:cNvPr id="10" name="テキスト ボックス 9"/>
          <xdr:cNvSpPr txBox="1"/>
        </xdr:nvSpPr>
        <xdr:spPr>
          <a:xfrm>
            <a:off x="2988506" y="594003"/>
            <a:ext cx="253580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日</a:t>
            </a:r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904809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1256964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1590084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1932721" y="600075"/>
            <a:ext cx="428297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2275358" y="600075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2627513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9</xdr:col>
      <xdr:colOff>0</xdr:colOff>
      <xdr:row>9</xdr:row>
      <xdr:rowOff>26195</xdr:rowOff>
    </xdr:from>
    <xdr:to>
      <xdr:col>36</xdr:col>
      <xdr:colOff>17859</xdr:colOff>
      <xdr:row>11</xdr:row>
      <xdr:rowOff>57378</xdr:rowOff>
    </xdr:to>
    <xdr:grpSp>
      <xdr:nvGrpSpPr>
        <xdr:cNvPr id="17" name="グループ化 34"/>
        <xdr:cNvGrpSpPr>
          <a:grpSpLocks/>
        </xdr:cNvGrpSpPr>
      </xdr:nvGrpSpPr>
      <xdr:grpSpPr bwMode="auto">
        <a:xfrm>
          <a:off x="781050" y="797720"/>
          <a:ext cx="2332434" cy="202633"/>
          <a:chOff x="904809" y="587487"/>
          <a:chExt cx="2331156" cy="209203"/>
        </a:xfrm>
      </xdr:grpSpPr>
      <xdr:sp macro="" textlink="">
        <xdr:nvSpPr>
          <xdr:cNvPr id="18" name="テキスト ボックス 17"/>
          <xdr:cNvSpPr txBox="1"/>
        </xdr:nvSpPr>
        <xdr:spPr>
          <a:xfrm>
            <a:off x="2988505" y="587487"/>
            <a:ext cx="247460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日</a:t>
            </a:r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904809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1256964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21" name="テキスト ボックス 20"/>
          <xdr:cNvSpPr txBox="1"/>
        </xdr:nvSpPr>
        <xdr:spPr>
          <a:xfrm>
            <a:off x="1590084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1932721" y="600075"/>
            <a:ext cx="428297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2275358" y="600075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2627513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27</xdr:col>
      <xdr:colOff>76200</xdr:colOff>
      <xdr:row>105</xdr:row>
      <xdr:rowOff>57150</xdr:rowOff>
    </xdr:from>
    <xdr:to>
      <xdr:col>48</xdr:col>
      <xdr:colOff>19050</xdr:colOff>
      <xdr:row>110</xdr:row>
      <xdr:rowOff>38100</xdr:rowOff>
    </xdr:to>
    <xdr:sp macro="" textlink="">
      <xdr:nvSpPr>
        <xdr:cNvPr id="25" name="AutoShape 3"/>
        <xdr:cNvSpPr>
          <a:spLocks noChangeArrowheads="1"/>
        </xdr:cNvSpPr>
      </xdr:nvSpPr>
      <xdr:spPr bwMode="auto">
        <a:xfrm>
          <a:off x="2390775" y="18059400"/>
          <a:ext cx="1743075" cy="8382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27" name="テキスト ボックス 26"/>
        <xdr:cNvSpPr txBox="1"/>
      </xdr:nvSpPr>
      <xdr:spPr>
        <a:xfrm>
          <a:off x="771525" y="910590"/>
          <a:ext cx="419100" cy="361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28" name="テキスト ボックス 27"/>
        <xdr:cNvSpPr txBox="1"/>
      </xdr:nvSpPr>
      <xdr:spPr>
        <a:xfrm>
          <a:off x="1122045" y="910590"/>
          <a:ext cx="419100" cy="361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29" name="テキスト ボックス 28"/>
        <xdr:cNvSpPr txBox="1"/>
      </xdr:nvSpPr>
      <xdr:spPr>
        <a:xfrm>
          <a:off x="1461135" y="906780"/>
          <a:ext cx="419100" cy="361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30" name="テキスト ボックス 29"/>
        <xdr:cNvSpPr txBox="1"/>
      </xdr:nvSpPr>
      <xdr:spPr>
        <a:xfrm>
          <a:off x="1804035" y="902970"/>
          <a:ext cx="419100" cy="361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31" name="テキスト ボックス 30"/>
        <xdr:cNvSpPr txBox="1"/>
      </xdr:nvSpPr>
      <xdr:spPr>
        <a:xfrm>
          <a:off x="2143125" y="902970"/>
          <a:ext cx="419100" cy="361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32" name="テキスト ボックス 31"/>
        <xdr:cNvSpPr txBox="1"/>
      </xdr:nvSpPr>
      <xdr:spPr>
        <a:xfrm>
          <a:off x="2489835" y="906780"/>
          <a:ext cx="419100" cy="361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19050</xdr:colOff>
          <xdr:row>99</xdr:row>
          <xdr:rowOff>57150</xdr:rowOff>
        </xdr:from>
        <xdr:to>
          <xdr:col>76</xdr:col>
          <xdr:colOff>76200</xdr:colOff>
          <xdr:row>101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28575</xdr:colOff>
          <xdr:row>99</xdr:row>
          <xdr:rowOff>47625</xdr:rowOff>
        </xdr:from>
        <xdr:to>
          <xdr:col>85</xdr:col>
          <xdr:colOff>28575</xdr:colOff>
          <xdr:row>101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19050</xdr:rowOff>
        </xdr:from>
        <xdr:to>
          <xdr:col>12</xdr:col>
          <xdr:colOff>0</xdr:colOff>
          <xdr:row>9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8</xdr:row>
          <xdr:rowOff>19050</xdr:rowOff>
        </xdr:from>
        <xdr:to>
          <xdr:col>16</xdr:col>
          <xdr:colOff>0</xdr:colOff>
          <xdr:row>9</xdr:row>
          <xdr:rowOff>66675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8</xdr:row>
          <xdr:rowOff>19050</xdr:rowOff>
        </xdr:from>
        <xdr:to>
          <xdr:col>20</xdr:col>
          <xdr:colOff>0</xdr:colOff>
          <xdr:row>9</xdr:row>
          <xdr:rowOff>66675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8</xdr:row>
          <xdr:rowOff>9525</xdr:rowOff>
        </xdr:from>
        <xdr:to>
          <xdr:col>24</xdr:col>
          <xdr:colOff>9525</xdr:colOff>
          <xdr:row>10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8</xdr:row>
          <xdr:rowOff>19050</xdr:rowOff>
        </xdr:from>
        <xdr:to>
          <xdr:col>27</xdr:col>
          <xdr:colOff>76200</xdr:colOff>
          <xdr:row>9</xdr:row>
          <xdr:rowOff>66675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8</xdr:row>
          <xdr:rowOff>19050</xdr:rowOff>
        </xdr:from>
        <xdr:to>
          <xdr:col>31</xdr:col>
          <xdr:colOff>66675</xdr:colOff>
          <xdr:row>9</xdr:row>
          <xdr:rowOff>76200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8</xdr:row>
          <xdr:rowOff>19050</xdr:rowOff>
        </xdr:from>
        <xdr:to>
          <xdr:col>35</xdr:col>
          <xdr:colOff>66675</xdr:colOff>
          <xdr:row>9</xdr:row>
          <xdr:rowOff>66675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9525</xdr:rowOff>
        </xdr:from>
        <xdr:to>
          <xdr:col>12</xdr:col>
          <xdr:colOff>0</xdr:colOff>
          <xdr:row>11</xdr:row>
          <xdr:rowOff>47625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10</xdr:row>
          <xdr:rowOff>0</xdr:rowOff>
        </xdr:from>
        <xdr:to>
          <xdr:col>16</xdr:col>
          <xdr:colOff>0</xdr:colOff>
          <xdr:row>11</xdr:row>
          <xdr:rowOff>47625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10</xdr:row>
          <xdr:rowOff>9525</xdr:rowOff>
        </xdr:from>
        <xdr:to>
          <xdr:col>20</xdr:col>
          <xdr:colOff>0</xdr:colOff>
          <xdr:row>11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10</xdr:row>
          <xdr:rowOff>0</xdr:rowOff>
        </xdr:from>
        <xdr:to>
          <xdr:col>24</xdr:col>
          <xdr:colOff>9525</xdr:colOff>
          <xdr:row>11</xdr:row>
          <xdr:rowOff>66675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10</xdr:row>
          <xdr:rowOff>9525</xdr:rowOff>
        </xdr:from>
        <xdr:to>
          <xdr:col>27</xdr:col>
          <xdr:colOff>76200</xdr:colOff>
          <xdr:row>11</xdr:row>
          <xdr:rowOff>57150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10</xdr:row>
          <xdr:rowOff>9525</xdr:rowOff>
        </xdr:from>
        <xdr:to>
          <xdr:col>31</xdr:col>
          <xdr:colOff>66675</xdr:colOff>
          <xdr:row>11</xdr:row>
          <xdr:rowOff>57150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10</xdr:row>
          <xdr:rowOff>0</xdr:rowOff>
        </xdr:from>
        <xdr:to>
          <xdr:col>35</xdr:col>
          <xdr:colOff>66675</xdr:colOff>
          <xdr:row>11</xdr:row>
          <xdr:rowOff>47625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R128"/>
  <sheetViews>
    <sheetView tabSelected="1" view="pageBreakPreview" zoomScaleNormal="100" zoomScaleSheetLayoutView="100" workbookViewId="0">
      <selection activeCell="AK15" sqref="AK15:AL16"/>
    </sheetView>
  </sheetViews>
  <sheetFormatPr defaultColWidth="1.125" defaultRowHeight="6.75" customHeight="1"/>
  <cols>
    <col min="1" max="1" width="1.25" style="1" customWidth="1"/>
    <col min="2" max="67" width="1.125" style="1" customWidth="1"/>
    <col min="68" max="74" width="1.25" style="1" customWidth="1"/>
    <col min="75" max="75" width="1.5" style="1" customWidth="1"/>
    <col min="76" max="83" width="1.25" style="1" customWidth="1"/>
    <col min="84" max="89" width="1.125" style="1"/>
    <col min="90" max="90" width="1.125" style="1" customWidth="1"/>
    <col min="91" max="98" width="6.25" style="1" customWidth="1"/>
    <col min="99" max="16384" width="1.125" style="1"/>
  </cols>
  <sheetData>
    <row r="1" spans="2:96" ht="6.75" customHeight="1" thickBot="1"/>
    <row r="2" spans="2:96" ht="6.75" customHeight="1">
      <c r="B2" s="70" t="s">
        <v>89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1"/>
      <c r="AR2" s="74" t="s">
        <v>88</v>
      </c>
      <c r="AS2" s="75"/>
      <c r="AT2" s="75"/>
      <c r="AU2" s="75"/>
      <c r="AV2" s="76"/>
      <c r="AW2" s="83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5"/>
      <c r="BO2" s="74" t="s">
        <v>87</v>
      </c>
      <c r="BP2" s="75"/>
      <c r="BQ2" s="75"/>
      <c r="BR2" s="75"/>
      <c r="BS2" s="76"/>
      <c r="BT2" s="83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3"/>
      <c r="CG2" s="93"/>
      <c r="CH2" s="93"/>
      <c r="CI2" s="93"/>
      <c r="CJ2" s="93"/>
      <c r="CK2" s="85"/>
    </row>
    <row r="3" spans="2:96" ht="6.75" customHeight="1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1"/>
      <c r="AR3" s="77"/>
      <c r="AS3" s="78"/>
      <c r="AT3" s="78"/>
      <c r="AU3" s="78"/>
      <c r="AV3" s="79"/>
      <c r="AW3" s="86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8"/>
      <c r="BO3" s="77"/>
      <c r="BP3" s="78"/>
      <c r="BQ3" s="78"/>
      <c r="BR3" s="78"/>
      <c r="BS3" s="79"/>
      <c r="BT3" s="94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6"/>
      <c r="CG3" s="96"/>
      <c r="CH3" s="96"/>
      <c r="CI3" s="96"/>
      <c r="CJ3" s="96"/>
      <c r="CK3" s="88"/>
    </row>
    <row r="4" spans="2:96" ht="6.75" customHeight="1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1"/>
      <c r="AR4" s="77"/>
      <c r="AS4" s="78"/>
      <c r="AT4" s="78"/>
      <c r="AU4" s="78"/>
      <c r="AV4" s="79"/>
      <c r="AW4" s="86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8"/>
      <c r="BO4" s="77"/>
      <c r="BP4" s="78"/>
      <c r="BQ4" s="78"/>
      <c r="BR4" s="78"/>
      <c r="BS4" s="79"/>
      <c r="BT4" s="94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6"/>
      <c r="CG4" s="96"/>
      <c r="CH4" s="96"/>
      <c r="CI4" s="96"/>
      <c r="CJ4" s="96"/>
      <c r="CK4" s="88"/>
    </row>
    <row r="5" spans="2:96" ht="6.75" customHeight="1" thickBot="1"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3"/>
      <c r="AR5" s="80"/>
      <c r="AS5" s="81"/>
      <c r="AT5" s="81"/>
      <c r="AU5" s="81"/>
      <c r="AV5" s="82"/>
      <c r="AW5" s="89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1"/>
      <c r="BO5" s="80"/>
      <c r="BP5" s="81"/>
      <c r="BQ5" s="81"/>
      <c r="BR5" s="81"/>
      <c r="BS5" s="82"/>
      <c r="BT5" s="97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9"/>
      <c r="CG5" s="99"/>
      <c r="CH5" s="99"/>
      <c r="CI5" s="99"/>
      <c r="CJ5" s="99"/>
      <c r="CK5" s="91"/>
    </row>
    <row r="6" spans="2:96" ht="6.75" customHeight="1" thickBot="1">
      <c r="B6" s="100" t="s">
        <v>86</v>
      </c>
      <c r="C6" s="101"/>
      <c r="D6" s="101"/>
      <c r="E6" s="101"/>
      <c r="F6" s="102"/>
      <c r="G6" s="38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23"/>
      <c r="AS6" s="23"/>
      <c r="AT6" s="24"/>
      <c r="AU6" s="24"/>
      <c r="AV6" s="24"/>
      <c r="AW6" s="24"/>
      <c r="AX6" s="24"/>
      <c r="AY6" s="23"/>
      <c r="AZ6" s="23"/>
      <c r="BA6" s="23"/>
      <c r="BB6" s="23"/>
      <c r="BC6" s="23"/>
      <c r="BD6" s="36"/>
      <c r="BE6" s="23"/>
      <c r="BF6" s="23"/>
      <c r="BG6" s="23"/>
      <c r="BH6" s="23"/>
      <c r="BI6" s="23"/>
      <c r="BJ6" s="23"/>
      <c r="BK6" s="23"/>
      <c r="BL6" s="23"/>
      <c r="BM6" s="35"/>
      <c r="CL6" s="7"/>
    </row>
    <row r="7" spans="2:96" ht="6.75" customHeight="1">
      <c r="B7" s="103"/>
      <c r="C7" s="68"/>
      <c r="D7" s="68"/>
      <c r="E7" s="68"/>
      <c r="F7" s="104"/>
      <c r="G7" s="108" t="s">
        <v>68</v>
      </c>
      <c r="H7" s="109"/>
      <c r="I7" s="34" t="b">
        <v>0</v>
      </c>
      <c r="J7" s="33" t="b">
        <v>0</v>
      </c>
      <c r="K7" s="33" t="b">
        <v>0</v>
      </c>
      <c r="L7" s="33" t="b">
        <v>0</v>
      </c>
      <c r="M7" s="33" t="b">
        <v>0</v>
      </c>
      <c r="N7" s="33" t="b">
        <v>0</v>
      </c>
      <c r="O7" s="33" t="b">
        <v>0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110" t="s">
        <v>81</v>
      </c>
      <c r="AL7" s="110"/>
      <c r="AM7" s="111">
        <f>COUNTIF(CP10:CP16,TRUE)</f>
        <v>0</v>
      </c>
      <c r="AN7" s="111"/>
      <c r="AO7" s="112" t="s">
        <v>74</v>
      </c>
      <c r="AP7" s="112"/>
      <c r="AQ7" s="112"/>
      <c r="AR7" s="112"/>
      <c r="AS7" s="112"/>
      <c r="AT7" s="113"/>
      <c r="AU7" s="113"/>
      <c r="AV7" s="113"/>
      <c r="AW7" s="113"/>
      <c r="AX7" s="114" t="s">
        <v>72</v>
      </c>
      <c r="AY7" s="113"/>
      <c r="AZ7" s="113"/>
      <c r="BA7" s="113"/>
      <c r="BB7" s="113"/>
      <c r="BC7" s="114" t="s">
        <v>85</v>
      </c>
      <c r="BD7" s="114"/>
      <c r="BE7" s="113"/>
      <c r="BF7" s="113"/>
      <c r="BG7" s="113"/>
      <c r="BH7" s="113"/>
      <c r="BI7" s="114" t="s">
        <v>72</v>
      </c>
      <c r="BJ7" s="113"/>
      <c r="BK7" s="113"/>
      <c r="BL7" s="113"/>
      <c r="BM7" s="115"/>
      <c r="BO7" s="116" t="s">
        <v>84</v>
      </c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1"/>
      <c r="CL7" s="7"/>
    </row>
    <row r="8" spans="2:96" ht="6.75" customHeight="1">
      <c r="B8" s="103"/>
      <c r="C8" s="68"/>
      <c r="D8" s="68"/>
      <c r="E8" s="68"/>
      <c r="F8" s="104"/>
      <c r="G8" s="108"/>
      <c r="H8" s="109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110"/>
      <c r="AL8" s="110"/>
      <c r="AM8" s="111"/>
      <c r="AN8" s="111"/>
      <c r="AO8" s="112"/>
      <c r="AP8" s="112"/>
      <c r="AQ8" s="112"/>
      <c r="AR8" s="112"/>
      <c r="AS8" s="112"/>
      <c r="AT8" s="113"/>
      <c r="AU8" s="113"/>
      <c r="AV8" s="113"/>
      <c r="AW8" s="113"/>
      <c r="AX8" s="63"/>
      <c r="AY8" s="113"/>
      <c r="AZ8" s="113"/>
      <c r="BA8" s="113"/>
      <c r="BB8" s="113"/>
      <c r="BC8" s="114"/>
      <c r="BD8" s="114"/>
      <c r="BE8" s="113"/>
      <c r="BF8" s="113"/>
      <c r="BG8" s="113"/>
      <c r="BH8" s="113"/>
      <c r="BI8" s="63"/>
      <c r="BJ8" s="113"/>
      <c r="BK8" s="113"/>
      <c r="BL8" s="113"/>
      <c r="BM8" s="115"/>
      <c r="BO8" s="117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4"/>
      <c r="CL8" s="7"/>
      <c r="CO8" s="1" t="s">
        <v>83</v>
      </c>
      <c r="CQ8" s="1" t="s">
        <v>82</v>
      </c>
    </row>
    <row r="9" spans="2:96" ht="6.75" customHeight="1" thickBot="1">
      <c r="B9" s="103"/>
      <c r="C9" s="68"/>
      <c r="D9" s="68"/>
      <c r="E9" s="68"/>
      <c r="F9" s="104"/>
      <c r="G9" s="108" t="s">
        <v>50</v>
      </c>
      <c r="H9" s="109"/>
      <c r="I9" s="29" t="b">
        <v>0</v>
      </c>
      <c r="J9" s="29" t="b">
        <v>0</v>
      </c>
      <c r="K9" s="29" t="b">
        <v>0</v>
      </c>
      <c r="L9" s="29" t="b">
        <v>0</v>
      </c>
      <c r="M9" s="29" t="b">
        <v>0</v>
      </c>
      <c r="N9" s="29" t="b">
        <v>0</v>
      </c>
      <c r="O9" s="29" t="b">
        <v>0</v>
      </c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110" t="s">
        <v>81</v>
      </c>
      <c r="AL9" s="110"/>
      <c r="AM9" s="111">
        <f>COUNTIF(CP17:CP23,TRUE)</f>
        <v>0</v>
      </c>
      <c r="AN9" s="111"/>
      <c r="AO9" s="112" t="s">
        <v>74</v>
      </c>
      <c r="AP9" s="112"/>
      <c r="AQ9" s="112"/>
      <c r="AR9" s="112"/>
      <c r="AS9" s="112"/>
      <c r="AT9" s="113"/>
      <c r="AU9" s="113"/>
      <c r="AV9" s="113"/>
      <c r="AW9" s="113"/>
      <c r="AX9" s="114" t="s">
        <v>79</v>
      </c>
      <c r="AY9" s="113"/>
      <c r="AZ9" s="113"/>
      <c r="BA9" s="113"/>
      <c r="BB9" s="113"/>
      <c r="BC9" s="114" t="s">
        <v>80</v>
      </c>
      <c r="BD9" s="114"/>
      <c r="BE9" s="113"/>
      <c r="BF9" s="113"/>
      <c r="BG9" s="113"/>
      <c r="BH9" s="113"/>
      <c r="BI9" s="114" t="s">
        <v>79</v>
      </c>
      <c r="BJ9" s="113"/>
      <c r="BK9" s="113"/>
      <c r="BL9" s="113"/>
      <c r="BM9" s="115"/>
      <c r="BO9" s="118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20"/>
      <c r="CQ9" s="32"/>
      <c r="CR9" s="32"/>
    </row>
    <row r="10" spans="2:96" ht="6.75" customHeight="1" thickTop="1">
      <c r="B10" s="103"/>
      <c r="C10" s="68"/>
      <c r="D10" s="68"/>
      <c r="E10" s="68"/>
      <c r="F10" s="104"/>
      <c r="G10" s="108"/>
      <c r="H10" s="109"/>
      <c r="I10" s="30"/>
      <c r="J10" s="29"/>
      <c r="K10" s="29"/>
      <c r="L10" s="29"/>
      <c r="M10" s="30"/>
      <c r="N10" s="29"/>
      <c r="O10" s="29"/>
      <c r="P10" s="29"/>
      <c r="Q10" s="30"/>
      <c r="R10" s="29"/>
      <c r="S10" s="29"/>
      <c r="T10" s="29"/>
      <c r="U10" s="30"/>
      <c r="V10" s="29"/>
      <c r="W10" s="29"/>
      <c r="X10" s="29"/>
      <c r="Y10" s="30"/>
      <c r="Z10" s="29"/>
      <c r="AA10" s="29"/>
      <c r="AB10" s="29"/>
      <c r="AC10" s="30"/>
      <c r="AD10" s="29"/>
      <c r="AE10" s="29"/>
      <c r="AF10" s="29"/>
      <c r="AG10" s="30"/>
      <c r="AH10" s="29"/>
      <c r="AI10" s="29"/>
      <c r="AJ10" s="29"/>
      <c r="AK10" s="110"/>
      <c r="AL10" s="110"/>
      <c r="AM10" s="111"/>
      <c r="AN10" s="111"/>
      <c r="AO10" s="112"/>
      <c r="AP10" s="112"/>
      <c r="AQ10" s="112"/>
      <c r="AR10" s="112"/>
      <c r="AS10" s="112"/>
      <c r="AT10" s="113"/>
      <c r="AU10" s="113"/>
      <c r="AV10" s="113"/>
      <c r="AW10" s="113"/>
      <c r="AX10" s="63"/>
      <c r="AY10" s="113"/>
      <c r="AZ10" s="113"/>
      <c r="BA10" s="113"/>
      <c r="BB10" s="113"/>
      <c r="BC10" s="114"/>
      <c r="BD10" s="114"/>
      <c r="BE10" s="113"/>
      <c r="BF10" s="113"/>
      <c r="BG10" s="113"/>
      <c r="BH10" s="113"/>
      <c r="BI10" s="63"/>
      <c r="BJ10" s="113"/>
      <c r="BK10" s="113"/>
      <c r="BL10" s="113"/>
      <c r="BM10" s="115"/>
      <c r="BO10" s="121" t="s">
        <v>78</v>
      </c>
      <c r="BP10" s="54"/>
      <c r="BQ10" s="54"/>
      <c r="BR10" s="54"/>
      <c r="BS10" s="54"/>
      <c r="BT10" s="54"/>
      <c r="BU10" s="54"/>
      <c r="BV10" s="54"/>
      <c r="BW10" s="54"/>
      <c r="BX10" s="55"/>
      <c r="BY10" s="122">
        <f>SUM(BJ17*AM7,BJ32*AM9,BJ46*AM11)</f>
        <v>0</v>
      </c>
      <c r="BZ10" s="122"/>
      <c r="CA10" s="122"/>
      <c r="CB10" s="122"/>
      <c r="CC10" s="122"/>
      <c r="CD10" s="123" t="s">
        <v>66</v>
      </c>
      <c r="CE10" s="123"/>
      <c r="CF10" s="123"/>
      <c r="CG10" s="123"/>
      <c r="CH10" s="123"/>
      <c r="CI10" s="123"/>
      <c r="CJ10" s="123"/>
      <c r="CK10" s="124"/>
      <c r="CO10" s="16" t="s">
        <v>62</v>
      </c>
      <c r="CP10" s="16" t="b">
        <v>0</v>
      </c>
      <c r="CQ10" s="13">
        <v>0</v>
      </c>
      <c r="CR10" s="31" t="s">
        <v>77</v>
      </c>
    </row>
    <row r="11" spans="2:96" ht="6.75" customHeight="1">
      <c r="B11" s="103"/>
      <c r="C11" s="68"/>
      <c r="D11" s="68"/>
      <c r="E11" s="68"/>
      <c r="F11" s="104"/>
      <c r="G11" s="108" t="s">
        <v>76</v>
      </c>
      <c r="H11" s="109"/>
      <c r="I11" s="29"/>
      <c r="J11" s="29"/>
      <c r="K11" s="29"/>
      <c r="L11" s="29"/>
      <c r="M11" s="29" t="b">
        <v>0</v>
      </c>
      <c r="N11" s="29" t="b">
        <v>0</v>
      </c>
      <c r="O11" s="29" t="b">
        <v>0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110" t="s">
        <v>75</v>
      </c>
      <c r="AL11" s="110"/>
      <c r="AM11" s="111">
        <f>COUNTIF(CP24:CP30,TRUE)</f>
        <v>0</v>
      </c>
      <c r="AN11" s="111"/>
      <c r="AO11" s="112" t="s">
        <v>74</v>
      </c>
      <c r="AP11" s="112"/>
      <c r="AQ11" s="112"/>
      <c r="AR11" s="112"/>
      <c r="AS11" s="112"/>
      <c r="AT11" s="113"/>
      <c r="AU11" s="113"/>
      <c r="AV11" s="113"/>
      <c r="AW11" s="113"/>
      <c r="AX11" s="114" t="s">
        <v>72</v>
      </c>
      <c r="AY11" s="113"/>
      <c r="AZ11" s="113"/>
      <c r="BA11" s="113"/>
      <c r="BB11" s="113"/>
      <c r="BC11" s="114" t="s">
        <v>73</v>
      </c>
      <c r="BD11" s="114"/>
      <c r="BE11" s="113"/>
      <c r="BF11" s="113"/>
      <c r="BG11" s="113"/>
      <c r="BH11" s="113"/>
      <c r="BI11" s="114" t="s">
        <v>72</v>
      </c>
      <c r="BJ11" s="113"/>
      <c r="BK11" s="113"/>
      <c r="BL11" s="113"/>
      <c r="BM11" s="115"/>
      <c r="BO11" s="53"/>
      <c r="BP11" s="54"/>
      <c r="BQ11" s="54"/>
      <c r="BR11" s="54"/>
      <c r="BS11" s="54"/>
      <c r="BT11" s="54"/>
      <c r="BU11" s="54"/>
      <c r="BV11" s="54"/>
      <c r="BW11" s="54"/>
      <c r="BX11" s="55"/>
      <c r="BY11" s="44"/>
      <c r="BZ11" s="44"/>
      <c r="CA11" s="44"/>
      <c r="CB11" s="44"/>
      <c r="CC11" s="44"/>
      <c r="CD11" s="46"/>
      <c r="CE11" s="46"/>
      <c r="CF11" s="46"/>
      <c r="CG11" s="46"/>
      <c r="CH11" s="46"/>
      <c r="CI11" s="46"/>
      <c r="CJ11" s="46"/>
      <c r="CK11" s="48"/>
      <c r="CO11" s="16" t="s">
        <v>61</v>
      </c>
      <c r="CP11" s="16" t="b">
        <v>0</v>
      </c>
      <c r="CQ11" s="13">
        <v>1</v>
      </c>
      <c r="CR11" s="13">
        <v>5</v>
      </c>
    </row>
    <row r="12" spans="2:96" ht="6.75" customHeight="1">
      <c r="B12" s="103"/>
      <c r="C12" s="68"/>
      <c r="D12" s="68"/>
      <c r="E12" s="68"/>
      <c r="F12" s="104"/>
      <c r="G12" s="108"/>
      <c r="H12" s="109"/>
      <c r="I12" s="30"/>
      <c r="J12" s="29"/>
      <c r="K12" s="29"/>
      <c r="L12" s="29"/>
      <c r="M12" s="30"/>
      <c r="N12" s="29"/>
      <c r="O12" s="29"/>
      <c r="P12" s="29"/>
      <c r="Q12" s="30"/>
      <c r="R12" s="29"/>
      <c r="S12" s="29"/>
      <c r="T12" s="29"/>
      <c r="U12" s="30"/>
      <c r="V12" s="29"/>
      <c r="W12" s="29"/>
      <c r="X12" s="29"/>
      <c r="Y12" s="30"/>
      <c r="Z12" s="29"/>
      <c r="AA12" s="29"/>
      <c r="AB12" s="29"/>
      <c r="AC12" s="30"/>
      <c r="AD12" s="29"/>
      <c r="AE12" s="29"/>
      <c r="AF12" s="29"/>
      <c r="AG12" s="30"/>
      <c r="AH12" s="29"/>
      <c r="AI12" s="29"/>
      <c r="AJ12" s="29"/>
      <c r="AK12" s="110"/>
      <c r="AL12" s="110"/>
      <c r="AM12" s="111"/>
      <c r="AN12" s="111"/>
      <c r="AO12" s="112"/>
      <c r="AP12" s="112"/>
      <c r="AQ12" s="112"/>
      <c r="AR12" s="112"/>
      <c r="AS12" s="112"/>
      <c r="AT12" s="113"/>
      <c r="AU12" s="113"/>
      <c r="AV12" s="113"/>
      <c r="AW12" s="113"/>
      <c r="AX12" s="63"/>
      <c r="AY12" s="113"/>
      <c r="AZ12" s="113"/>
      <c r="BA12" s="113"/>
      <c r="BB12" s="113"/>
      <c r="BC12" s="114"/>
      <c r="BD12" s="114"/>
      <c r="BE12" s="113"/>
      <c r="BF12" s="113"/>
      <c r="BG12" s="113"/>
      <c r="BH12" s="113"/>
      <c r="BI12" s="63"/>
      <c r="BJ12" s="113"/>
      <c r="BK12" s="113"/>
      <c r="BL12" s="113"/>
      <c r="BM12" s="115"/>
      <c r="BO12" s="56"/>
      <c r="BP12" s="57"/>
      <c r="BQ12" s="57"/>
      <c r="BR12" s="57"/>
      <c r="BS12" s="57"/>
      <c r="BT12" s="57"/>
      <c r="BU12" s="57"/>
      <c r="BV12" s="57"/>
      <c r="BW12" s="57"/>
      <c r="BX12" s="58"/>
      <c r="BY12" s="44"/>
      <c r="BZ12" s="44"/>
      <c r="CA12" s="44"/>
      <c r="CB12" s="44"/>
      <c r="CC12" s="44"/>
      <c r="CD12" s="46"/>
      <c r="CE12" s="46"/>
      <c r="CF12" s="46"/>
      <c r="CG12" s="46"/>
      <c r="CH12" s="46"/>
      <c r="CI12" s="46"/>
      <c r="CJ12" s="46"/>
      <c r="CK12" s="48"/>
      <c r="CO12" s="16" t="s">
        <v>60</v>
      </c>
      <c r="CP12" s="16" t="b">
        <v>0</v>
      </c>
      <c r="CQ12" s="13">
        <v>2</v>
      </c>
      <c r="CR12" s="13">
        <v>10</v>
      </c>
    </row>
    <row r="13" spans="2:96" ht="6.75" customHeight="1" thickBot="1">
      <c r="B13" s="105"/>
      <c r="C13" s="106"/>
      <c r="D13" s="106"/>
      <c r="E13" s="106"/>
      <c r="F13" s="107"/>
      <c r="G13" s="28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5"/>
      <c r="BO13" s="39" t="s">
        <v>71</v>
      </c>
      <c r="BP13" s="40"/>
      <c r="BQ13" s="40"/>
      <c r="BR13" s="40"/>
      <c r="BS13" s="40"/>
      <c r="BT13" s="40"/>
      <c r="BU13" s="40"/>
      <c r="BV13" s="40"/>
      <c r="BW13" s="40"/>
      <c r="BX13" s="40"/>
      <c r="BY13" s="44">
        <f>SUM(BJ19*AM7,BJ34*AM9,BJ48*AM11)</f>
        <v>0</v>
      </c>
      <c r="BZ13" s="44"/>
      <c r="CA13" s="44"/>
      <c r="CB13" s="44"/>
      <c r="CC13" s="44"/>
      <c r="CD13" s="46" t="s">
        <v>66</v>
      </c>
      <c r="CE13" s="46"/>
      <c r="CF13" s="46"/>
      <c r="CG13" s="46"/>
      <c r="CH13" s="46" t="s">
        <v>70</v>
      </c>
      <c r="CI13" s="46"/>
      <c r="CJ13" s="46"/>
      <c r="CK13" s="48"/>
      <c r="CO13" s="16" t="s">
        <v>57</v>
      </c>
      <c r="CP13" s="16" t="b">
        <v>0</v>
      </c>
      <c r="CQ13" s="13">
        <v>3</v>
      </c>
      <c r="CR13" s="13">
        <v>15</v>
      </c>
    </row>
    <row r="14" spans="2:96" ht="6.75" customHeight="1">
      <c r="B14" s="50" t="s">
        <v>66</v>
      </c>
      <c r="C14" s="51"/>
      <c r="D14" s="51"/>
      <c r="E14" s="51"/>
      <c r="F14" s="52"/>
      <c r="G14" s="23"/>
      <c r="H14" s="23"/>
      <c r="I14" s="23"/>
      <c r="J14" s="23"/>
      <c r="K14" s="23"/>
      <c r="L14" s="23"/>
      <c r="M14" s="23"/>
      <c r="N14" s="23"/>
      <c r="O14" s="23"/>
      <c r="P14" s="24"/>
      <c r="Q14" s="24"/>
      <c r="R14" s="23"/>
      <c r="S14" s="24"/>
      <c r="T14" s="24"/>
      <c r="U14" s="23"/>
      <c r="V14" s="24"/>
      <c r="W14" s="24"/>
      <c r="X14" s="23"/>
      <c r="Y14" s="24"/>
      <c r="Z14" s="24"/>
      <c r="AA14" s="23"/>
      <c r="AB14" s="24"/>
      <c r="AC14" s="24"/>
      <c r="AD14" s="23"/>
      <c r="AE14" s="24"/>
      <c r="AF14" s="24"/>
      <c r="AG14" s="23"/>
      <c r="AH14" s="24"/>
      <c r="AI14" s="24"/>
      <c r="AJ14" s="23"/>
      <c r="AK14" s="24"/>
      <c r="AL14" s="24"/>
      <c r="AM14" s="23"/>
      <c r="AN14" s="24"/>
      <c r="AO14" s="24"/>
      <c r="AP14" s="23"/>
      <c r="AQ14" s="24"/>
      <c r="AR14" s="24"/>
      <c r="AS14" s="23"/>
      <c r="AT14" s="24"/>
      <c r="AU14" s="24"/>
      <c r="AV14" s="23"/>
      <c r="AW14" s="24"/>
      <c r="AX14" s="24"/>
      <c r="AY14" s="23"/>
      <c r="AZ14" s="24"/>
      <c r="BA14" s="24"/>
      <c r="BB14" s="23"/>
      <c r="BC14" s="24"/>
      <c r="BD14" s="24"/>
      <c r="BE14" s="23"/>
      <c r="BF14" s="24"/>
      <c r="BG14" s="24"/>
      <c r="BH14" s="23"/>
      <c r="BI14" s="23"/>
      <c r="BJ14" s="59" t="s">
        <v>69</v>
      </c>
      <c r="BK14" s="60"/>
      <c r="BL14" s="60"/>
      <c r="BM14" s="61"/>
      <c r="BO14" s="41"/>
      <c r="BP14" s="40"/>
      <c r="BQ14" s="40"/>
      <c r="BR14" s="40"/>
      <c r="BS14" s="40"/>
      <c r="BT14" s="40"/>
      <c r="BU14" s="40"/>
      <c r="BV14" s="40"/>
      <c r="BW14" s="40"/>
      <c r="BX14" s="40"/>
      <c r="BY14" s="44"/>
      <c r="BZ14" s="44"/>
      <c r="CA14" s="44"/>
      <c r="CB14" s="44"/>
      <c r="CC14" s="44"/>
      <c r="CD14" s="46"/>
      <c r="CE14" s="46"/>
      <c r="CF14" s="46"/>
      <c r="CG14" s="46"/>
      <c r="CH14" s="46"/>
      <c r="CI14" s="46"/>
      <c r="CJ14" s="46"/>
      <c r="CK14" s="48"/>
      <c r="CO14" s="16" t="s">
        <v>56</v>
      </c>
      <c r="CP14" s="16" t="b">
        <v>0</v>
      </c>
      <c r="CQ14" s="13">
        <v>4</v>
      </c>
      <c r="CR14" s="13">
        <v>20</v>
      </c>
    </row>
    <row r="15" spans="2:96" ht="6.75" customHeight="1" thickBot="1">
      <c r="B15" s="53"/>
      <c r="C15" s="54"/>
      <c r="D15" s="54"/>
      <c r="E15" s="54"/>
      <c r="F15" s="55"/>
      <c r="G15" s="5"/>
      <c r="H15" s="5"/>
      <c r="I15" s="5"/>
      <c r="J15" s="5"/>
      <c r="K15" s="5"/>
      <c r="L15" s="5"/>
      <c r="M15" s="68">
        <v>0</v>
      </c>
      <c r="N15" s="68"/>
      <c r="O15" s="20"/>
      <c r="P15" s="22"/>
      <c r="Q15" s="68">
        <v>2</v>
      </c>
      <c r="R15" s="68"/>
      <c r="S15" s="22"/>
      <c r="T15" s="22"/>
      <c r="U15" s="68">
        <v>4</v>
      </c>
      <c r="V15" s="68"/>
      <c r="W15" s="22"/>
      <c r="X15" s="20"/>
      <c r="Y15" s="68">
        <v>6</v>
      </c>
      <c r="Z15" s="68"/>
      <c r="AA15" s="20"/>
      <c r="AB15" s="22"/>
      <c r="AC15" s="68">
        <v>8</v>
      </c>
      <c r="AD15" s="68"/>
      <c r="AE15" s="22"/>
      <c r="AF15" s="22"/>
      <c r="AG15" s="68">
        <v>10</v>
      </c>
      <c r="AH15" s="68"/>
      <c r="AI15" s="22"/>
      <c r="AJ15" s="20"/>
      <c r="AK15" s="68">
        <v>12</v>
      </c>
      <c r="AL15" s="68"/>
      <c r="AM15" s="20"/>
      <c r="AN15" s="22"/>
      <c r="AO15" s="68">
        <v>14</v>
      </c>
      <c r="AP15" s="68"/>
      <c r="AQ15" s="22"/>
      <c r="AR15" s="22"/>
      <c r="AS15" s="68">
        <v>16</v>
      </c>
      <c r="AT15" s="68"/>
      <c r="AU15" s="22"/>
      <c r="AV15" s="20"/>
      <c r="AW15" s="68">
        <v>18</v>
      </c>
      <c r="AX15" s="68"/>
      <c r="AY15" s="20"/>
      <c r="AZ15" s="22"/>
      <c r="BA15" s="68">
        <v>20</v>
      </c>
      <c r="BB15" s="68"/>
      <c r="BC15" s="22"/>
      <c r="BD15" s="22"/>
      <c r="BE15" s="68">
        <v>22</v>
      </c>
      <c r="BF15" s="68"/>
      <c r="BG15" s="6"/>
      <c r="BH15" s="5"/>
      <c r="BI15" s="5"/>
      <c r="BJ15" s="62"/>
      <c r="BK15" s="63"/>
      <c r="BL15" s="63"/>
      <c r="BM15" s="64"/>
      <c r="BO15" s="42"/>
      <c r="BP15" s="43"/>
      <c r="BQ15" s="43"/>
      <c r="BR15" s="43"/>
      <c r="BS15" s="43"/>
      <c r="BT15" s="43"/>
      <c r="BU15" s="43"/>
      <c r="BV15" s="43"/>
      <c r="BW15" s="43"/>
      <c r="BX15" s="43"/>
      <c r="BY15" s="45"/>
      <c r="BZ15" s="45"/>
      <c r="CA15" s="45"/>
      <c r="CB15" s="45"/>
      <c r="CC15" s="45"/>
      <c r="CD15" s="47"/>
      <c r="CE15" s="47"/>
      <c r="CF15" s="47"/>
      <c r="CG15" s="47"/>
      <c r="CH15" s="47"/>
      <c r="CI15" s="47"/>
      <c r="CJ15" s="47"/>
      <c r="CK15" s="49"/>
      <c r="CO15" s="16" t="s">
        <v>55</v>
      </c>
      <c r="CP15" s="16" t="b">
        <v>0</v>
      </c>
      <c r="CQ15" s="13">
        <v>5</v>
      </c>
      <c r="CR15" s="13">
        <v>25</v>
      </c>
    </row>
    <row r="16" spans="2:96" ht="6.75" customHeight="1" thickBot="1">
      <c r="B16" s="56"/>
      <c r="C16" s="57"/>
      <c r="D16" s="57"/>
      <c r="E16" s="57"/>
      <c r="F16" s="58"/>
      <c r="G16" s="21"/>
      <c r="H16" s="21"/>
      <c r="I16" s="21"/>
      <c r="J16" s="21"/>
      <c r="K16" s="21"/>
      <c r="L16" s="21"/>
      <c r="M16" s="69"/>
      <c r="N16" s="69"/>
      <c r="O16" s="20"/>
      <c r="P16" s="19"/>
      <c r="Q16" s="69"/>
      <c r="R16" s="69"/>
      <c r="S16" s="19"/>
      <c r="T16" s="19"/>
      <c r="U16" s="69"/>
      <c r="V16" s="69"/>
      <c r="W16" s="19"/>
      <c r="X16" s="20"/>
      <c r="Y16" s="69"/>
      <c r="Z16" s="69"/>
      <c r="AA16" s="20"/>
      <c r="AB16" s="19"/>
      <c r="AC16" s="69"/>
      <c r="AD16" s="69"/>
      <c r="AE16" s="19"/>
      <c r="AF16" s="19"/>
      <c r="AG16" s="69"/>
      <c r="AH16" s="69"/>
      <c r="AI16" s="19"/>
      <c r="AJ16" s="20"/>
      <c r="AK16" s="69"/>
      <c r="AL16" s="69"/>
      <c r="AM16" s="20"/>
      <c r="AN16" s="19"/>
      <c r="AO16" s="69"/>
      <c r="AP16" s="69"/>
      <c r="AQ16" s="19"/>
      <c r="AR16" s="19"/>
      <c r="AS16" s="69"/>
      <c r="AT16" s="69"/>
      <c r="AU16" s="19"/>
      <c r="AV16" s="20"/>
      <c r="AW16" s="69"/>
      <c r="AX16" s="69"/>
      <c r="AY16" s="20"/>
      <c r="AZ16" s="19"/>
      <c r="BA16" s="69"/>
      <c r="BB16" s="69"/>
      <c r="BC16" s="19"/>
      <c r="BD16" s="19"/>
      <c r="BE16" s="69"/>
      <c r="BF16" s="69"/>
      <c r="BG16" s="18"/>
      <c r="BH16" s="5"/>
      <c r="BI16" s="17"/>
      <c r="BJ16" s="65"/>
      <c r="BK16" s="66"/>
      <c r="BL16" s="66"/>
      <c r="BM16" s="67"/>
      <c r="CO16" s="16" t="s">
        <v>51</v>
      </c>
      <c r="CP16" s="16" t="b">
        <v>0</v>
      </c>
      <c r="CQ16" s="13">
        <v>6</v>
      </c>
      <c r="CR16" s="13">
        <v>30</v>
      </c>
    </row>
    <row r="17" spans="2:96" ht="9" customHeight="1">
      <c r="B17" s="125" t="s">
        <v>68</v>
      </c>
      <c r="C17" s="126"/>
      <c r="D17" s="126"/>
      <c r="E17" s="126"/>
      <c r="F17" s="127"/>
      <c r="G17" s="134" t="s">
        <v>40</v>
      </c>
      <c r="H17" s="135"/>
      <c r="I17" s="135"/>
      <c r="J17" s="135"/>
      <c r="K17" s="135"/>
      <c r="L17" s="135"/>
      <c r="M17" s="136"/>
      <c r="N17" s="140"/>
      <c r="O17" s="142"/>
      <c r="P17" s="144"/>
      <c r="Q17" s="146"/>
      <c r="R17" s="140"/>
      <c r="S17" s="142"/>
      <c r="T17" s="144"/>
      <c r="U17" s="146"/>
      <c r="V17" s="140"/>
      <c r="W17" s="142"/>
      <c r="X17" s="144"/>
      <c r="Y17" s="146"/>
      <c r="Z17" s="140"/>
      <c r="AA17" s="142"/>
      <c r="AB17" s="144"/>
      <c r="AC17" s="146"/>
      <c r="AD17" s="140"/>
      <c r="AE17" s="142"/>
      <c r="AF17" s="144"/>
      <c r="AG17" s="146"/>
      <c r="AH17" s="140"/>
      <c r="AI17" s="142"/>
      <c r="AJ17" s="144"/>
      <c r="AK17" s="146"/>
      <c r="AL17" s="140"/>
      <c r="AM17" s="142"/>
      <c r="AN17" s="144"/>
      <c r="AO17" s="146"/>
      <c r="AP17" s="140"/>
      <c r="AQ17" s="142"/>
      <c r="AR17" s="144"/>
      <c r="AS17" s="146"/>
      <c r="AT17" s="140"/>
      <c r="AU17" s="142"/>
      <c r="AV17" s="144"/>
      <c r="AW17" s="146"/>
      <c r="AX17" s="140"/>
      <c r="AY17" s="142"/>
      <c r="AZ17" s="144"/>
      <c r="BA17" s="146"/>
      <c r="BB17" s="140"/>
      <c r="BC17" s="142"/>
      <c r="BD17" s="144"/>
      <c r="BE17" s="146"/>
      <c r="BF17" s="140"/>
      <c r="BG17" s="142"/>
      <c r="BH17" s="144"/>
      <c r="BI17" s="146"/>
      <c r="BJ17" s="148"/>
      <c r="BK17" s="149"/>
      <c r="BL17" s="149"/>
      <c r="BM17" s="150"/>
      <c r="BO17" s="154" t="s">
        <v>67</v>
      </c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6"/>
      <c r="CO17" s="16" t="s">
        <v>62</v>
      </c>
      <c r="CP17" s="16" t="b">
        <v>0</v>
      </c>
      <c r="CQ17" s="13">
        <v>7</v>
      </c>
      <c r="CR17" s="13">
        <v>35</v>
      </c>
    </row>
    <row r="18" spans="2:96" ht="9" customHeight="1">
      <c r="B18" s="128"/>
      <c r="C18" s="129"/>
      <c r="D18" s="129"/>
      <c r="E18" s="129"/>
      <c r="F18" s="130"/>
      <c r="G18" s="137"/>
      <c r="H18" s="138"/>
      <c r="I18" s="138"/>
      <c r="J18" s="138"/>
      <c r="K18" s="138"/>
      <c r="L18" s="138"/>
      <c r="M18" s="139"/>
      <c r="N18" s="141"/>
      <c r="O18" s="143"/>
      <c r="P18" s="145"/>
      <c r="Q18" s="147"/>
      <c r="R18" s="141"/>
      <c r="S18" s="143"/>
      <c r="T18" s="145"/>
      <c r="U18" s="147"/>
      <c r="V18" s="141"/>
      <c r="W18" s="143"/>
      <c r="X18" s="145"/>
      <c r="Y18" s="147"/>
      <c r="Z18" s="141"/>
      <c r="AA18" s="143"/>
      <c r="AB18" s="145"/>
      <c r="AC18" s="147"/>
      <c r="AD18" s="141"/>
      <c r="AE18" s="143"/>
      <c r="AF18" s="145"/>
      <c r="AG18" s="147"/>
      <c r="AH18" s="141"/>
      <c r="AI18" s="143"/>
      <c r="AJ18" s="145"/>
      <c r="AK18" s="147"/>
      <c r="AL18" s="141"/>
      <c r="AM18" s="143"/>
      <c r="AN18" s="145"/>
      <c r="AO18" s="147"/>
      <c r="AP18" s="141"/>
      <c r="AQ18" s="143"/>
      <c r="AR18" s="145"/>
      <c r="AS18" s="147"/>
      <c r="AT18" s="141"/>
      <c r="AU18" s="143"/>
      <c r="AV18" s="145"/>
      <c r="AW18" s="147"/>
      <c r="AX18" s="141"/>
      <c r="AY18" s="143"/>
      <c r="AZ18" s="145"/>
      <c r="BA18" s="147"/>
      <c r="BB18" s="141"/>
      <c r="BC18" s="143"/>
      <c r="BD18" s="145"/>
      <c r="BE18" s="147"/>
      <c r="BF18" s="141"/>
      <c r="BG18" s="143"/>
      <c r="BH18" s="145"/>
      <c r="BI18" s="147"/>
      <c r="BJ18" s="151"/>
      <c r="BK18" s="152"/>
      <c r="BL18" s="152"/>
      <c r="BM18" s="153"/>
      <c r="BO18" s="157"/>
      <c r="BP18" s="158"/>
      <c r="BQ18" s="158"/>
      <c r="BR18" s="158"/>
      <c r="BS18" s="158"/>
      <c r="BT18" s="158"/>
      <c r="BU18" s="158"/>
      <c r="BV18" s="158"/>
      <c r="BW18" s="158"/>
      <c r="BX18" s="158"/>
      <c r="BY18" s="158"/>
      <c r="BZ18" s="158"/>
      <c r="CA18" s="158"/>
      <c r="CB18" s="158"/>
      <c r="CC18" s="158"/>
      <c r="CD18" s="158"/>
      <c r="CE18" s="158"/>
      <c r="CF18" s="158"/>
      <c r="CG18" s="158"/>
      <c r="CH18" s="158"/>
      <c r="CI18" s="158"/>
      <c r="CJ18" s="158"/>
      <c r="CK18" s="159"/>
      <c r="CO18" s="16" t="s">
        <v>61</v>
      </c>
      <c r="CP18" s="16" t="b">
        <v>0</v>
      </c>
      <c r="CQ18" s="13">
        <v>8</v>
      </c>
      <c r="CR18" s="13">
        <v>40</v>
      </c>
    </row>
    <row r="19" spans="2:96" ht="9" customHeight="1" thickBot="1">
      <c r="B19" s="128"/>
      <c r="C19" s="129"/>
      <c r="D19" s="129"/>
      <c r="E19" s="129"/>
      <c r="F19" s="130"/>
      <c r="G19" s="137" t="s">
        <v>38</v>
      </c>
      <c r="H19" s="138"/>
      <c r="I19" s="138"/>
      <c r="J19" s="138"/>
      <c r="K19" s="138"/>
      <c r="L19" s="138"/>
      <c r="M19" s="139"/>
      <c r="N19" s="141"/>
      <c r="O19" s="143"/>
      <c r="P19" s="145"/>
      <c r="Q19" s="147"/>
      <c r="R19" s="141"/>
      <c r="S19" s="143"/>
      <c r="T19" s="145"/>
      <c r="U19" s="147"/>
      <c r="V19" s="141"/>
      <c r="W19" s="143"/>
      <c r="X19" s="145"/>
      <c r="Y19" s="147"/>
      <c r="Z19" s="141"/>
      <c r="AA19" s="143"/>
      <c r="AB19" s="145"/>
      <c r="AC19" s="147"/>
      <c r="AD19" s="141"/>
      <c r="AE19" s="143"/>
      <c r="AF19" s="145"/>
      <c r="AG19" s="147"/>
      <c r="AH19" s="141"/>
      <c r="AI19" s="143"/>
      <c r="AJ19" s="145"/>
      <c r="AK19" s="147"/>
      <c r="AL19" s="141"/>
      <c r="AM19" s="143"/>
      <c r="AN19" s="145"/>
      <c r="AO19" s="147"/>
      <c r="AP19" s="141"/>
      <c r="AQ19" s="143"/>
      <c r="AR19" s="145"/>
      <c r="AS19" s="147"/>
      <c r="AT19" s="141"/>
      <c r="AU19" s="143"/>
      <c r="AV19" s="145"/>
      <c r="AW19" s="147"/>
      <c r="AX19" s="141"/>
      <c r="AY19" s="143"/>
      <c r="AZ19" s="145"/>
      <c r="BA19" s="147"/>
      <c r="BB19" s="141"/>
      <c r="BC19" s="143"/>
      <c r="BD19" s="145"/>
      <c r="BE19" s="147"/>
      <c r="BF19" s="141"/>
      <c r="BG19" s="143"/>
      <c r="BH19" s="145"/>
      <c r="BI19" s="147"/>
      <c r="BJ19" s="151"/>
      <c r="BK19" s="152"/>
      <c r="BL19" s="152"/>
      <c r="BM19" s="153"/>
      <c r="BO19" s="160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2"/>
      <c r="CO19" s="16" t="s">
        <v>60</v>
      </c>
      <c r="CP19" s="16" t="b">
        <v>0</v>
      </c>
      <c r="CQ19" s="13">
        <v>9</v>
      </c>
      <c r="CR19" s="13">
        <v>45</v>
      </c>
    </row>
    <row r="20" spans="2:96" ht="9" customHeight="1" thickTop="1">
      <c r="B20" s="128"/>
      <c r="C20" s="129"/>
      <c r="D20" s="129"/>
      <c r="E20" s="129"/>
      <c r="F20" s="130"/>
      <c r="G20" s="137"/>
      <c r="H20" s="138"/>
      <c r="I20" s="138"/>
      <c r="J20" s="138"/>
      <c r="K20" s="138"/>
      <c r="L20" s="138"/>
      <c r="M20" s="139"/>
      <c r="N20" s="141"/>
      <c r="O20" s="143"/>
      <c r="P20" s="145"/>
      <c r="Q20" s="147"/>
      <c r="R20" s="141"/>
      <c r="S20" s="143"/>
      <c r="T20" s="145"/>
      <c r="U20" s="147"/>
      <c r="V20" s="141"/>
      <c r="W20" s="143"/>
      <c r="X20" s="145"/>
      <c r="Y20" s="147"/>
      <c r="Z20" s="141"/>
      <c r="AA20" s="143"/>
      <c r="AB20" s="145"/>
      <c r="AC20" s="147"/>
      <c r="AD20" s="141"/>
      <c r="AE20" s="143"/>
      <c r="AF20" s="145"/>
      <c r="AG20" s="147"/>
      <c r="AH20" s="141"/>
      <c r="AI20" s="143"/>
      <c r="AJ20" s="145"/>
      <c r="AK20" s="147"/>
      <c r="AL20" s="141"/>
      <c r="AM20" s="143"/>
      <c r="AN20" s="145"/>
      <c r="AO20" s="147"/>
      <c r="AP20" s="141"/>
      <c r="AQ20" s="143"/>
      <c r="AR20" s="145"/>
      <c r="AS20" s="147"/>
      <c r="AT20" s="141"/>
      <c r="AU20" s="143"/>
      <c r="AV20" s="145"/>
      <c r="AW20" s="147"/>
      <c r="AX20" s="141"/>
      <c r="AY20" s="143"/>
      <c r="AZ20" s="145"/>
      <c r="BA20" s="147"/>
      <c r="BB20" s="141"/>
      <c r="BC20" s="143"/>
      <c r="BD20" s="145"/>
      <c r="BE20" s="147"/>
      <c r="BF20" s="141"/>
      <c r="BG20" s="143"/>
      <c r="BH20" s="145"/>
      <c r="BI20" s="147"/>
      <c r="BJ20" s="151"/>
      <c r="BK20" s="152"/>
      <c r="BL20" s="152"/>
      <c r="BM20" s="153"/>
      <c r="BO20" s="163" t="s">
        <v>34</v>
      </c>
      <c r="BP20" s="164"/>
      <c r="BQ20" s="164"/>
      <c r="BR20" s="164"/>
      <c r="BS20" s="164"/>
      <c r="BT20" s="164"/>
      <c r="BU20" s="164"/>
      <c r="BV20" s="164"/>
      <c r="BW20" s="164"/>
      <c r="BX20" s="165"/>
      <c r="BY20" s="44">
        <f>SUM(BJ23*AM7,BJ38*AM9,BJ52*AM11)</f>
        <v>0</v>
      </c>
      <c r="BZ20" s="44"/>
      <c r="CA20" s="44"/>
      <c r="CB20" s="44"/>
      <c r="CC20" s="44"/>
      <c r="CD20" s="46" t="s">
        <v>66</v>
      </c>
      <c r="CE20" s="46"/>
      <c r="CF20" s="46"/>
      <c r="CG20" s="46"/>
      <c r="CH20" s="46" t="s">
        <v>65</v>
      </c>
      <c r="CI20" s="46"/>
      <c r="CJ20" s="46"/>
      <c r="CK20" s="48"/>
      <c r="CO20" s="16" t="s">
        <v>57</v>
      </c>
      <c r="CP20" s="16" t="b">
        <v>0</v>
      </c>
      <c r="CQ20" s="13">
        <v>10</v>
      </c>
      <c r="CR20" s="13">
        <v>50</v>
      </c>
    </row>
    <row r="21" spans="2:96" ht="9" customHeight="1">
      <c r="B21" s="128"/>
      <c r="C21" s="129"/>
      <c r="D21" s="129"/>
      <c r="E21" s="129"/>
      <c r="F21" s="130"/>
      <c r="G21" s="172" t="s">
        <v>35</v>
      </c>
      <c r="H21" s="173"/>
      <c r="I21" s="173"/>
      <c r="J21" s="173"/>
      <c r="K21" s="173"/>
      <c r="L21" s="173"/>
      <c r="M21" s="174"/>
      <c r="N21" s="141"/>
      <c r="O21" s="143"/>
      <c r="P21" s="145"/>
      <c r="Q21" s="147"/>
      <c r="R21" s="141"/>
      <c r="S21" s="143"/>
      <c r="T21" s="145"/>
      <c r="U21" s="147"/>
      <c r="V21" s="141"/>
      <c r="W21" s="143"/>
      <c r="X21" s="145"/>
      <c r="Y21" s="147"/>
      <c r="Z21" s="141"/>
      <c r="AA21" s="143"/>
      <c r="AB21" s="145"/>
      <c r="AC21" s="147"/>
      <c r="AD21" s="141"/>
      <c r="AE21" s="143"/>
      <c r="AF21" s="145"/>
      <c r="AG21" s="147"/>
      <c r="AH21" s="141"/>
      <c r="AI21" s="143"/>
      <c r="AJ21" s="145"/>
      <c r="AK21" s="147"/>
      <c r="AL21" s="141"/>
      <c r="AM21" s="143"/>
      <c r="AN21" s="145"/>
      <c r="AO21" s="147"/>
      <c r="AP21" s="141"/>
      <c r="AQ21" s="143"/>
      <c r="AR21" s="145"/>
      <c r="AS21" s="147"/>
      <c r="AT21" s="141"/>
      <c r="AU21" s="143"/>
      <c r="AV21" s="145"/>
      <c r="AW21" s="147"/>
      <c r="AX21" s="141"/>
      <c r="AY21" s="143"/>
      <c r="AZ21" s="145"/>
      <c r="BA21" s="147"/>
      <c r="BB21" s="141"/>
      <c r="BC21" s="143"/>
      <c r="BD21" s="145"/>
      <c r="BE21" s="147"/>
      <c r="BF21" s="141"/>
      <c r="BG21" s="143"/>
      <c r="BH21" s="145"/>
      <c r="BI21" s="147"/>
      <c r="BJ21" s="151"/>
      <c r="BK21" s="152"/>
      <c r="BL21" s="152"/>
      <c r="BM21" s="153"/>
      <c r="BO21" s="166"/>
      <c r="BP21" s="167"/>
      <c r="BQ21" s="167"/>
      <c r="BR21" s="167"/>
      <c r="BS21" s="167"/>
      <c r="BT21" s="167"/>
      <c r="BU21" s="167"/>
      <c r="BV21" s="167"/>
      <c r="BW21" s="167"/>
      <c r="BX21" s="168"/>
      <c r="BY21" s="44"/>
      <c r="BZ21" s="44"/>
      <c r="CA21" s="44"/>
      <c r="CB21" s="44"/>
      <c r="CC21" s="44"/>
      <c r="CD21" s="46"/>
      <c r="CE21" s="46"/>
      <c r="CF21" s="46"/>
      <c r="CG21" s="46"/>
      <c r="CH21" s="46"/>
      <c r="CI21" s="46"/>
      <c r="CJ21" s="46"/>
      <c r="CK21" s="48"/>
      <c r="CO21" s="16" t="s">
        <v>56</v>
      </c>
      <c r="CP21" s="16" t="b">
        <v>0</v>
      </c>
      <c r="CQ21" s="13">
        <v>11</v>
      </c>
      <c r="CR21" s="13">
        <v>55</v>
      </c>
    </row>
    <row r="22" spans="2:96" ht="9" customHeight="1">
      <c r="B22" s="128"/>
      <c r="C22" s="129"/>
      <c r="D22" s="129"/>
      <c r="E22" s="129"/>
      <c r="F22" s="130"/>
      <c r="G22" s="172"/>
      <c r="H22" s="173"/>
      <c r="I22" s="173"/>
      <c r="J22" s="173"/>
      <c r="K22" s="173"/>
      <c r="L22" s="173"/>
      <c r="M22" s="174"/>
      <c r="N22" s="141"/>
      <c r="O22" s="143"/>
      <c r="P22" s="145"/>
      <c r="Q22" s="147"/>
      <c r="R22" s="141"/>
      <c r="S22" s="143"/>
      <c r="T22" s="145"/>
      <c r="U22" s="147"/>
      <c r="V22" s="141"/>
      <c r="W22" s="143"/>
      <c r="X22" s="145"/>
      <c r="Y22" s="147"/>
      <c r="Z22" s="141"/>
      <c r="AA22" s="143"/>
      <c r="AB22" s="145"/>
      <c r="AC22" s="147"/>
      <c r="AD22" s="141"/>
      <c r="AE22" s="143"/>
      <c r="AF22" s="145"/>
      <c r="AG22" s="147"/>
      <c r="AH22" s="141"/>
      <c r="AI22" s="143"/>
      <c r="AJ22" s="145"/>
      <c r="AK22" s="147"/>
      <c r="AL22" s="141"/>
      <c r="AM22" s="143"/>
      <c r="AN22" s="145"/>
      <c r="AO22" s="147"/>
      <c r="AP22" s="141"/>
      <c r="AQ22" s="143"/>
      <c r="AR22" s="145"/>
      <c r="AS22" s="147"/>
      <c r="AT22" s="141"/>
      <c r="AU22" s="143"/>
      <c r="AV22" s="145"/>
      <c r="AW22" s="147"/>
      <c r="AX22" s="141"/>
      <c r="AY22" s="143"/>
      <c r="AZ22" s="145"/>
      <c r="BA22" s="147"/>
      <c r="BB22" s="141"/>
      <c r="BC22" s="143"/>
      <c r="BD22" s="145"/>
      <c r="BE22" s="147"/>
      <c r="BF22" s="141"/>
      <c r="BG22" s="143"/>
      <c r="BH22" s="145"/>
      <c r="BI22" s="147"/>
      <c r="BJ22" s="151"/>
      <c r="BK22" s="152"/>
      <c r="BL22" s="152"/>
      <c r="BM22" s="153"/>
      <c r="BO22" s="169"/>
      <c r="BP22" s="170"/>
      <c r="BQ22" s="170"/>
      <c r="BR22" s="170"/>
      <c r="BS22" s="170"/>
      <c r="BT22" s="170"/>
      <c r="BU22" s="170"/>
      <c r="BV22" s="170"/>
      <c r="BW22" s="170"/>
      <c r="BX22" s="171"/>
      <c r="BY22" s="44"/>
      <c r="BZ22" s="44"/>
      <c r="CA22" s="44"/>
      <c r="CB22" s="44"/>
      <c r="CC22" s="44"/>
      <c r="CD22" s="46"/>
      <c r="CE22" s="46"/>
      <c r="CF22" s="46"/>
      <c r="CG22" s="46"/>
      <c r="CH22" s="46"/>
      <c r="CI22" s="46"/>
      <c r="CJ22" s="46"/>
      <c r="CK22" s="48"/>
      <c r="CO22" s="16" t="s">
        <v>55</v>
      </c>
      <c r="CP22" s="16" t="b">
        <v>0</v>
      </c>
      <c r="CQ22" s="13">
        <v>12</v>
      </c>
      <c r="CR22" s="13">
        <v>60</v>
      </c>
    </row>
    <row r="23" spans="2:96" ht="9" customHeight="1">
      <c r="B23" s="128"/>
      <c r="C23" s="129"/>
      <c r="D23" s="129"/>
      <c r="E23" s="129"/>
      <c r="F23" s="130"/>
      <c r="G23" s="172" t="s">
        <v>34</v>
      </c>
      <c r="H23" s="173"/>
      <c r="I23" s="173"/>
      <c r="J23" s="173"/>
      <c r="K23" s="173"/>
      <c r="L23" s="173"/>
      <c r="M23" s="174"/>
      <c r="N23" s="141"/>
      <c r="O23" s="143"/>
      <c r="P23" s="145"/>
      <c r="Q23" s="147"/>
      <c r="R23" s="141"/>
      <c r="S23" s="143"/>
      <c r="T23" s="145"/>
      <c r="U23" s="147"/>
      <c r="V23" s="141"/>
      <c r="W23" s="143"/>
      <c r="X23" s="145"/>
      <c r="Y23" s="147"/>
      <c r="Z23" s="141"/>
      <c r="AA23" s="143"/>
      <c r="AB23" s="145"/>
      <c r="AC23" s="147"/>
      <c r="AD23" s="141"/>
      <c r="AE23" s="143"/>
      <c r="AF23" s="145"/>
      <c r="AG23" s="147"/>
      <c r="AH23" s="141"/>
      <c r="AI23" s="143"/>
      <c r="AJ23" s="145"/>
      <c r="AK23" s="147"/>
      <c r="AL23" s="141"/>
      <c r="AM23" s="143"/>
      <c r="AN23" s="145"/>
      <c r="AO23" s="147"/>
      <c r="AP23" s="141"/>
      <c r="AQ23" s="143"/>
      <c r="AR23" s="145"/>
      <c r="AS23" s="147"/>
      <c r="AT23" s="141"/>
      <c r="AU23" s="143"/>
      <c r="AV23" s="145"/>
      <c r="AW23" s="147"/>
      <c r="AX23" s="141"/>
      <c r="AY23" s="143"/>
      <c r="AZ23" s="145"/>
      <c r="BA23" s="147"/>
      <c r="BB23" s="141"/>
      <c r="BC23" s="143"/>
      <c r="BD23" s="145"/>
      <c r="BE23" s="147"/>
      <c r="BF23" s="141"/>
      <c r="BG23" s="143"/>
      <c r="BH23" s="145"/>
      <c r="BI23" s="147"/>
      <c r="BJ23" s="151"/>
      <c r="BK23" s="152"/>
      <c r="BL23" s="152"/>
      <c r="BM23" s="153"/>
      <c r="BO23" s="175" t="s">
        <v>64</v>
      </c>
      <c r="BP23" s="176"/>
      <c r="BQ23" s="176"/>
      <c r="BR23" s="176"/>
      <c r="BS23" s="176"/>
      <c r="BT23" s="176"/>
      <c r="BU23" s="176"/>
      <c r="BV23" s="176"/>
      <c r="BW23" s="176"/>
      <c r="BX23" s="177"/>
      <c r="BY23" s="181"/>
      <c r="BZ23" s="182"/>
      <c r="CA23" s="182"/>
      <c r="CB23" s="182"/>
      <c r="CC23" s="183"/>
      <c r="CD23" s="187" t="s">
        <v>63</v>
      </c>
      <c r="CE23" s="188"/>
      <c r="CF23" s="188"/>
      <c r="CG23" s="189"/>
      <c r="CH23" s="187"/>
      <c r="CI23" s="188"/>
      <c r="CJ23" s="188"/>
      <c r="CK23" s="191"/>
      <c r="CO23" s="16" t="s">
        <v>51</v>
      </c>
      <c r="CP23" s="16" t="b">
        <v>0</v>
      </c>
      <c r="CQ23" s="13">
        <v>13</v>
      </c>
      <c r="CR23" s="13"/>
    </row>
    <row r="24" spans="2:96" ht="9" customHeight="1">
      <c r="B24" s="128"/>
      <c r="C24" s="129"/>
      <c r="D24" s="129"/>
      <c r="E24" s="129"/>
      <c r="F24" s="130"/>
      <c r="G24" s="172"/>
      <c r="H24" s="173"/>
      <c r="I24" s="173"/>
      <c r="J24" s="173"/>
      <c r="K24" s="173"/>
      <c r="L24" s="173"/>
      <c r="M24" s="174"/>
      <c r="N24" s="141"/>
      <c r="O24" s="143"/>
      <c r="P24" s="145"/>
      <c r="Q24" s="147"/>
      <c r="R24" s="141"/>
      <c r="S24" s="143"/>
      <c r="T24" s="145"/>
      <c r="U24" s="147"/>
      <c r="V24" s="141"/>
      <c r="W24" s="143"/>
      <c r="X24" s="145"/>
      <c r="Y24" s="147"/>
      <c r="Z24" s="141"/>
      <c r="AA24" s="143"/>
      <c r="AB24" s="145"/>
      <c r="AC24" s="147"/>
      <c r="AD24" s="141"/>
      <c r="AE24" s="143"/>
      <c r="AF24" s="145"/>
      <c r="AG24" s="147"/>
      <c r="AH24" s="141"/>
      <c r="AI24" s="143"/>
      <c r="AJ24" s="145"/>
      <c r="AK24" s="147"/>
      <c r="AL24" s="141"/>
      <c r="AM24" s="143"/>
      <c r="AN24" s="145"/>
      <c r="AO24" s="147"/>
      <c r="AP24" s="141"/>
      <c r="AQ24" s="143"/>
      <c r="AR24" s="145"/>
      <c r="AS24" s="147"/>
      <c r="AT24" s="141"/>
      <c r="AU24" s="143"/>
      <c r="AV24" s="145"/>
      <c r="AW24" s="147"/>
      <c r="AX24" s="141"/>
      <c r="AY24" s="143"/>
      <c r="AZ24" s="145"/>
      <c r="BA24" s="147"/>
      <c r="BB24" s="141"/>
      <c r="BC24" s="143"/>
      <c r="BD24" s="145"/>
      <c r="BE24" s="147"/>
      <c r="BF24" s="141"/>
      <c r="BG24" s="143"/>
      <c r="BH24" s="145"/>
      <c r="BI24" s="147"/>
      <c r="BJ24" s="151"/>
      <c r="BK24" s="152"/>
      <c r="BL24" s="152"/>
      <c r="BM24" s="153"/>
      <c r="BO24" s="178"/>
      <c r="BP24" s="179"/>
      <c r="BQ24" s="179"/>
      <c r="BR24" s="179"/>
      <c r="BS24" s="179"/>
      <c r="BT24" s="179"/>
      <c r="BU24" s="179"/>
      <c r="BV24" s="179"/>
      <c r="BW24" s="179"/>
      <c r="BX24" s="180"/>
      <c r="BY24" s="184"/>
      <c r="BZ24" s="185"/>
      <c r="CA24" s="185"/>
      <c r="CB24" s="185"/>
      <c r="CC24" s="186"/>
      <c r="CD24" s="62"/>
      <c r="CE24" s="63"/>
      <c r="CF24" s="63"/>
      <c r="CG24" s="190"/>
      <c r="CH24" s="62"/>
      <c r="CI24" s="63"/>
      <c r="CJ24" s="63"/>
      <c r="CK24" s="64"/>
      <c r="CO24" s="16" t="s">
        <v>62</v>
      </c>
      <c r="CP24" s="16" t="b">
        <v>0</v>
      </c>
      <c r="CQ24" s="13">
        <v>14</v>
      </c>
      <c r="CR24" s="13"/>
    </row>
    <row r="25" spans="2:96" ht="4.5" customHeight="1">
      <c r="B25" s="128"/>
      <c r="C25" s="129"/>
      <c r="D25" s="129"/>
      <c r="E25" s="129"/>
      <c r="F25" s="130"/>
      <c r="G25" s="198" t="s">
        <v>33</v>
      </c>
      <c r="H25" s="199"/>
      <c r="I25" s="199"/>
      <c r="J25" s="199"/>
      <c r="K25" s="199"/>
      <c r="L25" s="199"/>
      <c r="M25" s="200"/>
      <c r="N25" s="141"/>
      <c r="O25" s="143"/>
      <c r="P25" s="145"/>
      <c r="Q25" s="147"/>
      <c r="R25" s="141"/>
      <c r="S25" s="143"/>
      <c r="T25" s="145"/>
      <c r="U25" s="147"/>
      <c r="V25" s="141"/>
      <c r="W25" s="143"/>
      <c r="X25" s="145"/>
      <c r="Y25" s="147"/>
      <c r="Z25" s="141"/>
      <c r="AA25" s="143"/>
      <c r="AB25" s="145"/>
      <c r="AC25" s="147"/>
      <c r="AD25" s="141"/>
      <c r="AE25" s="143"/>
      <c r="AF25" s="145"/>
      <c r="AG25" s="147"/>
      <c r="AH25" s="141"/>
      <c r="AI25" s="143"/>
      <c r="AJ25" s="145"/>
      <c r="AK25" s="147"/>
      <c r="AL25" s="141"/>
      <c r="AM25" s="143"/>
      <c r="AN25" s="145"/>
      <c r="AO25" s="147"/>
      <c r="AP25" s="141"/>
      <c r="AQ25" s="143"/>
      <c r="AR25" s="145"/>
      <c r="AS25" s="147"/>
      <c r="AT25" s="141"/>
      <c r="AU25" s="143"/>
      <c r="AV25" s="145"/>
      <c r="AW25" s="147"/>
      <c r="AX25" s="141"/>
      <c r="AY25" s="143"/>
      <c r="AZ25" s="145"/>
      <c r="BA25" s="147"/>
      <c r="BB25" s="141"/>
      <c r="BC25" s="143"/>
      <c r="BD25" s="145"/>
      <c r="BE25" s="147"/>
      <c r="BF25" s="141"/>
      <c r="BG25" s="143"/>
      <c r="BH25" s="145"/>
      <c r="BI25" s="147"/>
      <c r="BJ25" s="151"/>
      <c r="BK25" s="152"/>
      <c r="BL25" s="152"/>
      <c r="BM25" s="153"/>
      <c r="BO25" s="178"/>
      <c r="BP25" s="179"/>
      <c r="BQ25" s="179"/>
      <c r="BR25" s="179"/>
      <c r="BS25" s="179"/>
      <c r="BT25" s="179"/>
      <c r="BU25" s="179"/>
      <c r="BV25" s="179"/>
      <c r="BW25" s="179"/>
      <c r="BX25" s="180"/>
      <c r="BY25" s="184"/>
      <c r="BZ25" s="185"/>
      <c r="CA25" s="185"/>
      <c r="CB25" s="185"/>
      <c r="CC25" s="186"/>
      <c r="CD25" s="62"/>
      <c r="CE25" s="63"/>
      <c r="CF25" s="63"/>
      <c r="CG25" s="190"/>
      <c r="CH25" s="62"/>
      <c r="CI25" s="63"/>
      <c r="CJ25" s="63"/>
      <c r="CK25" s="64"/>
      <c r="CO25" s="16" t="s">
        <v>61</v>
      </c>
      <c r="CP25" s="16" t="b">
        <v>0</v>
      </c>
      <c r="CQ25" s="13">
        <v>15</v>
      </c>
      <c r="CR25" s="13"/>
    </row>
    <row r="26" spans="2:96" ht="4.5" customHeight="1">
      <c r="B26" s="128"/>
      <c r="C26" s="129"/>
      <c r="D26" s="129"/>
      <c r="E26" s="129"/>
      <c r="F26" s="130"/>
      <c r="G26" s="62"/>
      <c r="H26" s="63"/>
      <c r="I26" s="63"/>
      <c r="J26" s="63"/>
      <c r="K26" s="63"/>
      <c r="L26" s="63"/>
      <c r="M26" s="190"/>
      <c r="N26" s="141"/>
      <c r="O26" s="143"/>
      <c r="P26" s="145"/>
      <c r="Q26" s="147"/>
      <c r="R26" s="141"/>
      <c r="S26" s="143"/>
      <c r="T26" s="145"/>
      <c r="U26" s="147"/>
      <c r="V26" s="141"/>
      <c r="W26" s="143"/>
      <c r="X26" s="145"/>
      <c r="Y26" s="147"/>
      <c r="Z26" s="141"/>
      <c r="AA26" s="143"/>
      <c r="AB26" s="145"/>
      <c r="AC26" s="147"/>
      <c r="AD26" s="141"/>
      <c r="AE26" s="143"/>
      <c r="AF26" s="145"/>
      <c r="AG26" s="147"/>
      <c r="AH26" s="141"/>
      <c r="AI26" s="143"/>
      <c r="AJ26" s="145"/>
      <c r="AK26" s="147"/>
      <c r="AL26" s="141"/>
      <c r="AM26" s="143"/>
      <c r="AN26" s="145"/>
      <c r="AO26" s="147"/>
      <c r="AP26" s="141"/>
      <c r="AQ26" s="143"/>
      <c r="AR26" s="145"/>
      <c r="AS26" s="147"/>
      <c r="AT26" s="141"/>
      <c r="AU26" s="143"/>
      <c r="AV26" s="145"/>
      <c r="AW26" s="147"/>
      <c r="AX26" s="141"/>
      <c r="AY26" s="143"/>
      <c r="AZ26" s="145"/>
      <c r="BA26" s="147"/>
      <c r="BB26" s="141"/>
      <c r="BC26" s="143"/>
      <c r="BD26" s="145"/>
      <c r="BE26" s="147"/>
      <c r="BF26" s="141"/>
      <c r="BG26" s="143"/>
      <c r="BH26" s="145"/>
      <c r="BI26" s="147"/>
      <c r="BJ26" s="151"/>
      <c r="BK26" s="152"/>
      <c r="BL26" s="152"/>
      <c r="BM26" s="153"/>
      <c r="BO26" s="178"/>
      <c r="BP26" s="179"/>
      <c r="BQ26" s="179"/>
      <c r="BR26" s="179"/>
      <c r="BS26" s="179"/>
      <c r="BT26" s="179"/>
      <c r="BU26" s="179"/>
      <c r="BV26" s="179"/>
      <c r="BW26" s="179"/>
      <c r="BX26" s="180"/>
      <c r="BY26" s="184"/>
      <c r="BZ26" s="185"/>
      <c r="CA26" s="185"/>
      <c r="CB26" s="185"/>
      <c r="CC26" s="186"/>
      <c r="CD26" s="62"/>
      <c r="CE26" s="63"/>
      <c r="CF26" s="63"/>
      <c r="CG26" s="190"/>
      <c r="CH26" s="62"/>
      <c r="CI26" s="63"/>
      <c r="CJ26" s="63"/>
      <c r="CK26" s="64"/>
      <c r="CO26" s="16" t="s">
        <v>60</v>
      </c>
      <c r="CP26" s="16" t="b">
        <v>0</v>
      </c>
      <c r="CQ26" s="13">
        <v>16</v>
      </c>
      <c r="CR26" s="13"/>
    </row>
    <row r="27" spans="2:96" ht="9" customHeight="1">
      <c r="B27" s="128"/>
      <c r="C27" s="129"/>
      <c r="D27" s="129"/>
      <c r="E27" s="129"/>
      <c r="F27" s="130"/>
      <c r="G27" s="201" t="s">
        <v>59</v>
      </c>
      <c r="H27" s="202"/>
      <c r="I27" s="202"/>
      <c r="J27" s="202"/>
      <c r="K27" s="202"/>
      <c r="L27" s="202"/>
      <c r="M27" s="203"/>
      <c r="N27" s="141"/>
      <c r="O27" s="143"/>
      <c r="P27" s="145"/>
      <c r="Q27" s="147"/>
      <c r="R27" s="141"/>
      <c r="S27" s="143"/>
      <c r="T27" s="145"/>
      <c r="U27" s="147"/>
      <c r="V27" s="141"/>
      <c r="W27" s="143"/>
      <c r="X27" s="145"/>
      <c r="Y27" s="147"/>
      <c r="Z27" s="141"/>
      <c r="AA27" s="143"/>
      <c r="AB27" s="145"/>
      <c r="AC27" s="147"/>
      <c r="AD27" s="141"/>
      <c r="AE27" s="143"/>
      <c r="AF27" s="145"/>
      <c r="AG27" s="147"/>
      <c r="AH27" s="141"/>
      <c r="AI27" s="143"/>
      <c r="AJ27" s="145"/>
      <c r="AK27" s="147"/>
      <c r="AL27" s="141"/>
      <c r="AM27" s="143"/>
      <c r="AN27" s="145"/>
      <c r="AO27" s="147"/>
      <c r="AP27" s="141"/>
      <c r="AQ27" s="143"/>
      <c r="AR27" s="145"/>
      <c r="AS27" s="147"/>
      <c r="AT27" s="141"/>
      <c r="AU27" s="143"/>
      <c r="AV27" s="145"/>
      <c r="AW27" s="147"/>
      <c r="AX27" s="141"/>
      <c r="AY27" s="143"/>
      <c r="AZ27" s="145"/>
      <c r="BA27" s="147"/>
      <c r="BB27" s="141"/>
      <c r="BC27" s="143"/>
      <c r="BD27" s="145"/>
      <c r="BE27" s="147"/>
      <c r="BF27" s="141"/>
      <c r="BG27" s="143"/>
      <c r="BH27" s="145"/>
      <c r="BI27" s="147"/>
      <c r="BJ27" s="151"/>
      <c r="BK27" s="152"/>
      <c r="BL27" s="152"/>
      <c r="BM27" s="153"/>
      <c r="BO27" s="175" t="s">
        <v>58</v>
      </c>
      <c r="BP27" s="176"/>
      <c r="BQ27" s="176"/>
      <c r="BR27" s="176"/>
      <c r="BS27" s="176"/>
      <c r="BT27" s="176"/>
      <c r="BU27" s="176"/>
      <c r="BV27" s="176"/>
      <c r="BW27" s="176"/>
      <c r="BX27" s="177"/>
      <c r="BY27" s="181"/>
      <c r="BZ27" s="182"/>
      <c r="CA27" s="182"/>
      <c r="CB27" s="182"/>
      <c r="CC27" s="183"/>
      <c r="CD27" s="187" t="s">
        <v>53</v>
      </c>
      <c r="CE27" s="188"/>
      <c r="CF27" s="188"/>
      <c r="CG27" s="189"/>
      <c r="CH27" s="187"/>
      <c r="CI27" s="188"/>
      <c r="CJ27" s="188"/>
      <c r="CK27" s="191"/>
      <c r="CO27" s="16" t="s">
        <v>57</v>
      </c>
      <c r="CP27" s="16" t="b">
        <v>0</v>
      </c>
      <c r="CQ27" s="13">
        <v>17</v>
      </c>
      <c r="CR27" s="13"/>
    </row>
    <row r="28" spans="2:96" ht="9" customHeight="1">
      <c r="B28" s="128"/>
      <c r="C28" s="129"/>
      <c r="D28" s="129"/>
      <c r="E28" s="129"/>
      <c r="F28" s="130"/>
      <c r="G28" s="192" t="s">
        <v>31</v>
      </c>
      <c r="H28" s="193"/>
      <c r="I28" s="193"/>
      <c r="J28" s="193"/>
      <c r="K28" s="193"/>
      <c r="L28" s="193"/>
      <c r="M28" s="194"/>
      <c r="N28" s="141"/>
      <c r="O28" s="143"/>
      <c r="P28" s="145"/>
      <c r="Q28" s="147"/>
      <c r="R28" s="141"/>
      <c r="S28" s="143"/>
      <c r="T28" s="145"/>
      <c r="U28" s="147"/>
      <c r="V28" s="141"/>
      <c r="W28" s="143"/>
      <c r="X28" s="145"/>
      <c r="Y28" s="147"/>
      <c r="Z28" s="141"/>
      <c r="AA28" s="143"/>
      <c r="AB28" s="145"/>
      <c r="AC28" s="147"/>
      <c r="AD28" s="141"/>
      <c r="AE28" s="143"/>
      <c r="AF28" s="145"/>
      <c r="AG28" s="147"/>
      <c r="AH28" s="141"/>
      <c r="AI28" s="143"/>
      <c r="AJ28" s="145"/>
      <c r="AK28" s="147"/>
      <c r="AL28" s="141"/>
      <c r="AM28" s="143"/>
      <c r="AN28" s="145"/>
      <c r="AO28" s="147"/>
      <c r="AP28" s="141"/>
      <c r="AQ28" s="143"/>
      <c r="AR28" s="145"/>
      <c r="AS28" s="147"/>
      <c r="AT28" s="141"/>
      <c r="AU28" s="143"/>
      <c r="AV28" s="145"/>
      <c r="AW28" s="147"/>
      <c r="AX28" s="141"/>
      <c r="AY28" s="143"/>
      <c r="AZ28" s="145"/>
      <c r="BA28" s="147"/>
      <c r="BB28" s="141"/>
      <c r="BC28" s="143"/>
      <c r="BD28" s="145"/>
      <c r="BE28" s="147"/>
      <c r="BF28" s="141"/>
      <c r="BG28" s="143"/>
      <c r="BH28" s="145"/>
      <c r="BI28" s="147"/>
      <c r="BJ28" s="151"/>
      <c r="BK28" s="152"/>
      <c r="BL28" s="152"/>
      <c r="BM28" s="153"/>
      <c r="BO28" s="178"/>
      <c r="BP28" s="179"/>
      <c r="BQ28" s="179"/>
      <c r="BR28" s="179"/>
      <c r="BS28" s="179"/>
      <c r="BT28" s="179"/>
      <c r="BU28" s="179"/>
      <c r="BV28" s="179"/>
      <c r="BW28" s="179"/>
      <c r="BX28" s="180"/>
      <c r="BY28" s="184"/>
      <c r="BZ28" s="185"/>
      <c r="CA28" s="185"/>
      <c r="CB28" s="185"/>
      <c r="CC28" s="186"/>
      <c r="CD28" s="62"/>
      <c r="CE28" s="63"/>
      <c r="CF28" s="63"/>
      <c r="CG28" s="190"/>
      <c r="CH28" s="62"/>
      <c r="CI28" s="63"/>
      <c r="CJ28" s="63"/>
      <c r="CK28" s="64"/>
      <c r="CO28" s="16" t="s">
        <v>56</v>
      </c>
      <c r="CP28" s="16" t="b">
        <v>0</v>
      </c>
      <c r="CQ28" s="13">
        <v>18</v>
      </c>
      <c r="CR28" s="13"/>
    </row>
    <row r="29" spans="2:96" ht="9" customHeight="1">
      <c r="B29" s="128"/>
      <c r="C29" s="129"/>
      <c r="D29" s="129"/>
      <c r="E29" s="129"/>
      <c r="F29" s="130"/>
      <c r="G29" s="195"/>
      <c r="H29" s="196"/>
      <c r="I29" s="196"/>
      <c r="J29" s="196"/>
      <c r="K29" s="196"/>
      <c r="L29" s="196"/>
      <c r="M29" s="197"/>
      <c r="N29" s="141"/>
      <c r="O29" s="143"/>
      <c r="P29" s="145"/>
      <c r="Q29" s="147"/>
      <c r="R29" s="141"/>
      <c r="S29" s="143"/>
      <c r="T29" s="145"/>
      <c r="U29" s="147"/>
      <c r="V29" s="141"/>
      <c r="W29" s="143"/>
      <c r="X29" s="145"/>
      <c r="Y29" s="147"/>
      <c r="Z29" s="141"/>
      <c r="AA29" s="143"/>
      <c r="AB29" s="145"/>
      <c r="AC29" s="147"/>
      <c r="AD29" s="141"/>
      <c r="AE29" s="143"/>
      <c r="AF29" s="145"/>
      <c r="AG29" s="147"/>
      <c r="AH29" s="141"/>
      <c r="AI29" s="143"/>
      <c r="AJ29" s="145"/>
      <c r="AK29" s="147"/>
      <c r="AL29" s="141"/>
      <c r="AM29" s="143"/>
      <c r="AN29" s="145"/>
      <c r="AO29" s="147"/>
      <c r="AP29" s="141"/>
      <c r="AQ29" s="143"/>
      <c r="AR29" s="145"/>
      <c r="AS29" s="147"/>
      <c r="AT29" s="141"/>
      <c r="AU29" s="143"/>
      <c r="AV29" s="145"/>
      <c r="AW29" s="147"/>
      <c r="AX29" s="141"/>
      <c r="AY29" s="143"/>
      <c r="AZ29" s="145"/>
      <c r="BA29" s="147"/>
      <c r="BB29" s="141"/>
      <c r="BC29" s="143"/>
      <c r="BD29" s="145"/>
      <c r="BE29" s="147"/>
      <c r="BF29" s="141"/>
      <c r="BG29" s="143"/>
      <c r="BH29" s="145"/>
      <c r="BI29" s="147"/>
      <c r="BJ29" s="151"/>
      <c r="BK29" s="152"/>
      <c r="BL29" s="152"/>
      <c r="BM29" s="153"/>
      <c r="BO29" s="396"/>
      <c r="BP29" s="397"/>
      <c r="BQ29" s="397"/>
      <c r="BR29" s="397"/>
      <c r="BS29" s="397"/>
      <c r="BT29" s="397"/>
      <c r="BU29" s="397"/>
      <c r="BV29" s="397"/>
      <c r="BW29" s="397"/>
      <c r="BX29" s="398"/>
      <c r="BY29" s="399"/>
      <c r="BZ29" s="400"/>
      <c r="CA29" s="400"/>
      <c r="CB29" s="400"/>
      <c r="CC29" s="401"/>
      <c r="CD29" s="65"/>
      <c r="CE29" s="66"/>
      <c r="CF29" s="66"/>
      <c r="CG29" s="377"/>
      <c r="CH29" s="65"/>
      <c r="CI29" s="66"/>
      <c r="CJ29" s="66"/>
      <c r="CK29" s="67"/>
      <c r="CO29" s="16" t="s">
        <v>55</v>
      </c>
      <c r="CP29" s="16" t="b">
        <v>0</v>
      </c>
      <c r="CQ29" s="13">
        <v>19</v>
      </c>
      <c r="CR29" s="13"/>
    </row>
    <row r="30" spans="2:96" ht="9" customHeight="1">
      <c r="B30" s="128"/>
      <c r="C30" s="129"/>
      <c r="D30" s="129"/>
      <c r="E30" s="129"/>
      <c r="F30" s="130"/>
      <c r="G30" s="192" t="s">
        <v>30</v>
      </c>
      <c r="H30" s="193"/>
      <c r="I30" s="193"/>
      <c r="J30" s="193"/>
      <c r="K30" s="193"/>
      <c r="L30" s="193"/>
      <c r="M30" s="194"/>
      <c r="N30" s="141"/>
      <c r="O30" s="143"/>
      <c r="P30" s="145"/>
      <c r="Q30" s="147"/>
      <c r="R30" s="141"/>
      <c r="S30" s="143"/>
      <c r="T30" s="145"/>
      <c r="U30" s="147"/>
      <c r="V30" s="141"/>
      <c r="W30" s="143"/>
      <c r="X30" s="145"/>
      <c r="Y30" s="147"/>
      <c r="Z30" s="141"/>
      <c r="AA30" s="143"/>
      <c r="AB30" s="145"/>
      <c r="AC30" s="147"/>
      <c r="AD30" s="141"/>
      <c r="AE30" s="143"/>
      <c r="AF30" s="145"/>
      <c r="AG30" s="147"/>
      <c r="AH30" s="141"/>
      <c r="AI30" s="143"/>
      <c r="AJ30" s="145"/>
      <c r="AK30" s="147"/>
      <c r="AL30" s="141"/>
      <c r="AM30" s="143"/>
      <c r="AN30" s="145"/>
      <c r="AO30" s="147"/>
      <c r="AP30" s="141"/>
      <c r="AQ30" s="143"/>
      <c r="AR30" s="145"/>
      <c r="AS30" s="147"/>
      <c r="AT30" s="141"/>
      <c r="AU30" s="143"/>
      <c r="AV30" s="145"/>
      <c r="AW30" s="147"/>
      <c r="AX30" s="141"/>
      <c r="AY30" s="143"/>
      <c r="AZ30" s="145"/>
      <c r="BA30" s="147"/>
      <c r="BB30" s="141"/>
      <c r="BC30" s="143"/>
      <c r="BD30" s="145"/>
      <c r="BE30" s="147"/>
      <c r="BF30" s="141"/>
      <c r="BG30" s="143"/>
      <c r="BH30" s="145"/>
      <c r="BI30" s="147"/>
      <c r="BJ30" s="151"/>
      <c r="BK30" s="152"/>
      <c r="BL30" s="152"/>
      <c r="BM30" s="153"/>
      <c r="BO30" s="214" t="s">
        <v>54</v>
      </c>
      <c r="BP30" s="215"/>
      <c r="BQ30" s="215"/>
      <c r="BR30" s="215"/>
      <c r="BS30" s="215"/>
      <c r="BT30" s="215"/>
      <c r="BU30" s="215"/>
      <c r="BV30" s="215"/>
      <c r="BW30" s="215"/>
      <c r="BX30" s="216"/>
      <c r="BY30" s="220">
        <f>SUM(BJ25*AM7,BJ40*AM9,BJ54*AM11)</f>
        <v>0</v>
      </c>
      <c r="BZ30" s="221"/>
      <c r="CA30" s="221"/>
      <c r="CB30" s="221"/>
      <c r="CC30" s="222"/>
      <c r="CD30" s="62" t="s">
        <v>53</v>
      </c>
      <c r="CE30" s="63"/>
      <c r="CF30" s="63"/>
      <c r="CG30" s="190"/>
      <c r="CH30" s="62" t="s">
        <v>52</v>
      </c>
      <c r="CI30" s="63"/>
      <c r="CJ30" s="63"/>
      <c r="CK30" s="64"/>
      <c r="CO30" s="16" t="s">
        <v>51</v>
      </c>
      <c r="CP30" s="16" t="b">
        <v>0</v>
      </c>
      <c r="CQ30" s="13">
        <v>20</v>
      </c>
      <c r="CR30" s="13"/>
    </row>
    <row r="31" spans="2:96" ht="9" customHeight="1">
      <c r="B31" s="131"/>
      <c r="C31" s="132"/>
      <c r="D31" s="132"/>
      <c r="E31" s="132"/>
      <c r="F31" s="133"/>
      <c r="G31" s="204"/>
      <c r="H31" s="205"/>
      <c r="I31" s="205"/>
      <c r="J31" s="205"/>
      <c r="K31" s="205"/>
      <c r="L31" s="205"/>
      <c r="M31" s="206"/>
      <c r="N31" s="207"/>
      <c r="O31" s="208"/>
      <c r="P31" s="209"/>
      <c r="Q31" s="210"/>
      <c r="R31" s="207"/>
      <c r="S31" s="208"/>
      <c r="T31" s="209"/>
      <c r="U31" s="210"/>
      <c r="V31" s="207"/>
      <c r="W31" s="208"/>
      <c r="X31" s="209"/>
      <c r="Y31" s="210"/>
      <c r="Z31" s="207"/>
      <c r="AA31" s="208"/>
      <c r="AB31" s="209"/>
      <c r="AC31" s="210"/>
      <c r="AD31" s="207"/>
      <c r="AE31" s="208"/>
      <c r="AF31" s="209"/>
      <c r="AG31" s="210"/>
      <c r="AH31" s="207"/>
      <c r="AI31" s="208"/>
      <c r="AJ31" s="209"/>
      <c r="AK31" s="210"/>
      <c r="AL31" s="207"/>
      <c r="AM31" s="208"/>
      <c r="AN31" s="209"/>
      <c r="AO31" s="210"/>
      <c r="AP31" s="207"/>
      <c r="AQ31" s="208"/>
      <c r="AR31" s="209"/>
      <c r="AS31" s="210"/>
      <c r="AT31" s="207"/>
      <c r="AU31" s="208"/>
      <c r="AV31" s="209"/>
      <c r="AW31" s="210"/>
      <c r="AX31" s="207"/>
      <c r="AY31" s="208"/>
      <c r="AZ31" s="209"/>
      <c r="BA31" s="210"/>
      <c r="BB31" s="207"/>
      <c r="BC31" s="208"/>
      <c r="BD31" s="209"/>
      <c r="BE31" s="210"/>
      <c r="BF31" s="207"/>
      <c r="BG31" s="208"/>
      <c r="BH31" s="209"/>
      <c r="BI31" s="210"/>
      <c r="BJ31" s="211"/>
      <c r="BK31" s="212"/>
      <c r="BL31" s="212"/>
      <c r="BM31" s="213"/>
      <c r="BO31" s="214"/>
      <c r="BP31" s="215"/>
      <c r="BQ31" s="215"/>
      <c r="BR31" s="215"/>
      <c r="BS31" s="215"/>
      <c r="BT31" s="215"/>
      <c r="BU31" s="215"/>
      <c r="BV31" s="215"/>
      <c r="BW31" s="215"/>
      <c r="BX31" s="216"/>
      <c r="BY31" s="220"/>
      <c r="BZ31" s="221"/>
      <c r="CA31" s="221"/>
      <c r="CB31" s="221"/>
      <c r="CC31" s="222"/>
      <c r="CD31" s="62"/>
      <c r="CE31" s="63"/>
      <c r="CF31" s="63"/>
      <c r="CG31" s="190"/>
      <c r="CH31" s="62"/>
      <c r="CI31" s="63"/>
      <c r="CJ31" s="63"/>
      <c r="CK31" s="64"/>
      <c r="CQ31" s="13">
        <v>21</v>
      </c>
      <c r="CR31" s="13"/>
    </row>
    <row r="32" spans="2:96" ht="9" customHeight="1" thickBot="1">
      <c r="B32" s="125" t="s">
        <v>50</v>
      </c>
      <c r="C32" s="126"/>
      <c r="D32" s="126"/>
      <c r="E32" s="126"/>
      <c r="F32" s="127"/>
      <c r="G32" s="134" t="s">
        <v>40</v>
      </c>
      <c r="H32" s="135"/>
      <c r="I32" s="135"/>
      <c r="J32" s="135"/>
      <c r="K32" s="135"/>
      <c r="L32" s="135"/>
      <c r="M32" s="136"/>
      <c r="N32" s="140"/>
      <c r="O32" s="142"/>
      <c r="P32" s="144"/>
      <c r="Q32" s="146"/>
      <c r="R32" s="140"/>
      <c r="S32" s="142"/>
      <c r="T32" s="144"/>
      <c r="U32" s="146"/>
      <c r="V32" s="140"/>
      <c r="W32" s="142"/>
      <c r="X32" s="144"/>
      <c r="Y32" s="146"/>
      <c r="Z32" s="140"/>
      <c r="AA32" s="142"/>
      <c r="AB32" s="144"/>
      <c r="AC32" s="146"/>
      <c r="AD32" s="140"/>
      <c r="AE32" s="142"/>
      <c r="AF32" s="144"/>
      <c r="AG32" s="146"/>
      <c r="AH32" s="140"/>
      <c r="AI32" s="142"/>
      <c r="AJ32" s="144"/>
      <c r="AK32" s="146"/>
      <c r="AL32" s="140"/>
      <c r="AM32" s="142"/>
      <c r="AN32" s="144"/>
      <c r="AO32" s="146"/>
      <c r="AP32" s="140"/>
      <c r="AQ32" s="142"/>
      <c r="AR32" s="144"/>
      <c r="AS32" s="146"/>
      <c r="AT32" s="140"/>
      <c r="AU32" s="142"/>
      <c r="AV32" s="144"/>
      <c r="AW32" s="146"/>
      <c r="AX32" s="140"/>
      <c r="AY32" s="142"/>
      <c r="AZ32" s="144"/>
      <c r="BA32" s="146"/>
      <c r="BB32" s="140"/>
      <c r="BC32" s="142"/>
      <c r="BD32" s="144"/>
      <c r="BE32" s="146"/>
      <c r="BF32" s="140"/>
      <c r="BG32" s="142"/>
      <c r="BH32" s="144"/>
      <c r="BI32" s="146"/>
      <c r="BJ32" s="148"/>
      <c r="BK32" s="149"/>
      <c r="BL32" s="149"/>
      <c r="BM32" s="150"/>
      <c r="BO32" s="217"/>
      <c r="BP32" s="218"/>
      <c r="BQ32" s="218"/>
      <c r="BR32" s="218"/>
      <c r="BS32" s="218"/>
      <c r="BT32" s="218"/>
      <c r="BU32" s="218"/>
      <c r="BV32" s="218"/>
      <c r="BW32" s="218"/>
      <c r="BX32" s="219"/>
      <c r="BY32" s="223"/>
      <c r="BZ32" s="224"/>
      <c r="CA32" s="224"/>
      <c r="CB32" s="224"/>
      <c r="CC32" s="225"/>
      <c r="CD32" s="226"/>
      <c r="CE32" s="227"/>
      <c r="CF32" s="227"/>
      <c r="CG32" s="228"/>
      <c r="CH32" s="226"/>
      <c r="CI32" s="227"/>
      <c r="CJ32" s="227"/>
      <c r="CK32" s="229"/>
      <c r="CQ32" s="13">
        <v>22</v>
      </c>
      <c r="CR32" s="13"/>
    </row>
    <row r="33" spans="2:96" ht="9" customHeight="1" thickBot="1">
      <c r="B33" s="128"/>
      <c r="C33" s="129"/>
      <c r="D33" s="129"/>
      <c r="E33" s="129"/>
      <c r="F33" s="130"/>
      <c r="G33" s="137"/>
      <c r="H33" s="138"/>
      <c r="I33" s="138"/>
      <c r="J33" s="138"/>
      <c r="K33" s="138"/>
      <c r="L33" s="138"/>
      <c r="M33" s="139"/>
      <c r="N33" s="141"/>
      <c r="O33" s="143"/>
      <c r="P33" s="145"/>
      <c r="Q33" s="147"/>
      <c r="R33" s="141"/>
      <c r="S33" s="143"/>
      <c r="T33" s="145"/>
      <c r="U33" s="147"/>
      <c r="V33" s="141"/>
      <c r="W33" s="143"/>
      <c r="X33" s="145"/>
      <c r="Y33" s="147"/>
      <c r="Z33" s="141"/>
      <c r="AA33" s="143"/>
      <c r="AB33" s="145"/>
      <c r="AC33" s="147"/>
      <c r="AD33" s="141"/>
      <c r="AE33" s="143"/>
      <c r="AF33" s="145"/>
      <c r="AG33" s="147"/>
      <c r="AH33" s="141"/>
      <c r="AI33" s="143"/>
      <c r="AJ33" s="145"/>
      <c r="AK33" s="147"/>
      <c r="AL33" s="141"/>
      <c r="AM33" s="143"/>
      <c r="AN33" s="145"/>
      <c r="AO33" s="147"/>
      <c r="AP33" s="141"/>
      <c r="AQ33" s="143"/>
      <c r="AR33" s="145"/>
      <c r="AS33" s="147"/>
      <c r="AT33" s="141"/>
      <c r="AU33" s="143"/>
      <c r="AV33" s="145"/>
      <c r="AW33" s="147"/>
      <c r="AX33" s="141"/>
      <c r="AY33" s="143"/>
      <c r="AZ33" s="145"/>
      <c r="BA33" s="147"/>
      <c r="BB33" s="141"/>
      <c r="BC33" s="143"/>
      <c r="BD33" s="145"/>
      <c r="BE33" s="147"/>
      <c r="BF33" s="141"/>
      <c r="BG33" s="143"/>
      <c r="BH33" s="145"/>
      <c r="BI33" s="147"/>
      <c r="BJ33" s="151"/>
      <c r="BK33" s="152"/>
      <c r="BL33" s="152"/>
      <c r="BM33" s="153"/>
      <c r="BO33" s="15"/>
      <c r="BP33" s="14"/>
      <c r="BQ33" s="14"/>
      <c r="BR33" s="14"/>
      <c r="BS33" s="14"/>
      <c r="BT33" s="14"/>
      <c r="BU33" s="14"/>
      <c r="BV33" s="14"/>
      <c r="BW33" s="14"/>
      <c r="BX33" s="14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Q33" s="13">
        <v>23</v>
      </c>
      <c r="CR33" s="13"/>
    </row>
    <row r="34" spans="2:96" ht="9" customHeight="1">
      <c r="B34" s="128"/>
      <c r="C34" s="129"/>
      <c r="D34" s="129"/>
      <c r="E34" s="129"/>
      <c r="F34" s="130"/>
      <c r="G34" s="137" t="s">
        <v>38</v>
      </c>
      <c r="H34" s="138"/>
      <c r="I34" s="138"/>
      <c r="J34" s="138"/>
      <c r="K34" s="138"/>
      <c r="L34" s="138"/>
      <c r="M34" s="139"/>
      <c r="N34" s="141"/>
      <c r="O34" s="143"/>
      <c r="P34" s="145"/>
      <c r="Q34" s="147"/>
      <c r="R34" s="141"/>
      <c r="S34" s="143"/>
      <c r="T34" s="145"/>
      <c r="U34" s="147"/>
      <c r="V34" s="141"/>
      <c r="W34" s="143"/>
      <c r="X34" s="145"/>
      <c r="Y34" s="147"/>
      <c r="Z34" s="141"/>
      <c r="AA34" s="143"/>
      <c r="AB34" s="145"/>
      <c r="AC34" s="147"/>
      <c r="AD34" s="141"/>
      <c r="AE34" s="143"/>
      <c r="AF34" s="145"/>
      <c r="AG34" s="147"/>
      <c r="AH34" s="141"/>
      <c r="AI34" s="143"/>
      <c r="AJ34" s="145"/>
      <c r="AK34" s="147"/>
      <c r="AL34" s="141"/>
      <c r="AM34" s="143"/>
      <c r="AN34" s="145"/>
      <c r="AO34" s="147"/>
      <c r="AP34" s="141"/>
      <c r="AQ34" s="143"/>
      <c r="AR34" s="145"/>
      <c r="AS34" s="147"/>
      <c r="AT34" s="141"/>
      <c r="AU34" s="143"/>
      <c r="AV34" s="145"/>
      <c r="AW34" s="147"/>
      <c r="AX34" s="141"/>
      <c r="AY34" s="143"/>
      <c r="AZ34" s="145"/>
      <c r="BA34" s="147"/>
      <c r="BB34" s="141"/>
      <c r="BC34" s="143"/>
      <c r="BD34" s="145"/>
      <c r="BE34" s="147"/>
      <c r="BF34" s="141"/>
      <c r="BG34" s="143"/>
      <c r="BH34" s="145"/>
      <c r="BI34" s="147"/>
      <c r="BJ34" s="151"/>
      <c r="BK34" s="152"/>
      <c r="BL34" s="152"/>
      <c r="BM34" s="153"/>
      <c r="BO34" s="116" t="s">
        <v>49</v>
      </c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1"/>
      <c r="CQ34" s="13">
        <v>24</v>
      </c>
      <c r="CR34" s="13"/>
    </row>
    <row r="35" spans="2:96" ht="9" customHeight="1" thickBot="1">
      <c r="B35" s="128"/>
      <c r="C35" s="129"/>
      <c r="D35" s="129"/>
      <c r="E35" s="129"/>
      <c r="F35" s="130"/>
      <c r="G35" s="137"/>
      <c r="H35" s="138"/>
      <c r="I35" s="138"/>
      <c r="J35" s="138"/>
      <c r="K35" s="138"/>
      <c r="L35" s="138"/>
      <c r="M35" s="139"/>
      <c r="N35" s="141"/>
      <c r="O35" s="143"/>
      <c r="P35" s="145"/>
      <c r="Q35" s="147"/>
      <c r="R35" s="141"/>
      <c r="S35" s="143"/>
      <c r="T35" s="145"/>
      <c r="U35" s="147"/>
      <c r="V35" s="141"/>
      <c r="W35" s="143"/>
      <c r="X35" s="145"/>
      <c r="Y35" s="147"/>
      <c r="Z35" s="141"/>
      <c r="AA35" s="143"/>
      <c r="AB35" s="145"/>
      <c r="AC35" s="147"/>
      <c r="AD35" s="141"/>
      <c r="AE35" s="143"/>
      <c r="AF35" s="145"/>
      <c r="AG35" s="147"/>
      <c r="AH35" s="141"/>
      <c r="AI35" s="143"/>
      <c r="AJ35" s="145"/>
      <c r="AK35" s="147"/>
      <c r="AL35" s="141"/>
      <c r="AM35" s="143"/>
      <c r="AN35" s="145"/>
      <c r="AO35" s="147"/>
      <c r="AP35" s="141"/>
      <c r="AQ35" s="143"/>
      <c r="AR35" s="145"/>
      <c r="AS35" s="147"/>
      <c r="AT35" s="141"/>
      <c r="AU35" s="143"/>
      <c r="AV35" s="145"/>
      <c r="AW35" s="147"/>
      <c r="AX35" s="141"/>
      <c r="AY35" s="143"/>
      <c r="AZ35" s="145"/>
      <c r="BA35" s="147"/>
      <c r="BB35" s="141"/>
      <c r="BC35" s="143"/>
      <c r="BD35" s="145"/>
      <c r="BE35" s="147"/>
      <c r="BF35" s="141"/>
      <c r="BG35" s="143"/>
      <c r="BH35" s="145"/>
      <c r="BI35" s="147"/>
      <c r="BJ35" s="151"/>
      <c r="BK35" s="152"/>
      <c r="BL35" s="152"/>
      <c r="BM35" s="153"/>
      <c r="BO35" s="118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  <c r="CK35" s="120"/>
      <c r="CR35" s="13"/>
    </row>
    <row r="36" spans="2:96" ht="9" customHeight="1" thickTop="1">
      <c r="B36" s="128"/>
      <c r="C36" s="129"/>
      <c r="D36" s="129"/>
      <c r="E36" s="129"/>
      <c r="F36" s="130"/>
      <c r="G36" s="230" t="s">
        <v>35</v>
      </c>
      <c r="H36" s="231"/>
      <c r="I36" s="231"/>
      <c r="J36" s="231"/>
      <c r="K36" s="231"/>
      <c r="L36" s="231"/>
      <c r="M36" s="232"/>
      <c r="N36" s="141"/>
      <c r="O36" s="143"/>
      <c r="P36" s="145"/>
      <c r="Q36" s="147"/>
      <c r="R36" s="141"/>
      <c r="S36" s="143"/>
      <c r="T36" s="145"/>
      <c r="U36" s="147"/>
      <c r="V36" s="141"/>
      <c r="W36" s="143"/>
      <c r="X36" s="145"/>
      <c r="Y36" s="147"/>
      <c r="Z36" s="141"/>
      <c r="AA36" s="143"/>
      <c r="AB36" s="145"/>
      <c r="AC36" s="147"/>
      <c r="AD36" s="141"/>
      <c r="AE36" s="143"/>
      <c r="AF36" s="145"/>
      <c r="AG36" s="147"/>
      <c r="AH36" s="141"/>
      <c r="AI36" s="143"/>
      <c r="AJ36" s="145"/>
      <c r="AK36" s="147"/>
      <c r="AL36" s="141"/>
      <c r="AM36" s="143"/>
      <c r="AN36" s="145"/>
      <c r="AO36" s="147"/>
      <c r="AP36" s="141"/>
      <c r="AQ36" s="143"/>
      <c r="AR36" s="145"/>
      <c r="AS36" s="147"/>
      <c r="AT36" s="141"/>
      <c r="AU36" s="143"/>
      <c r="AV36" s="145"/>
      <c r="AW36" s="147"/>
      <c r="AX36" s="141"/>
      <c r="AY36" s="143"/>
      <c r="AZ36" s="145"/>
      <c r="BA36" s="147"/>
      <c r="BB36" s="141"/>
      <c r="BC36" s="143"/>
      <c r="BD36" s="145"/>
      <c r="BE36" s="147"/>
      <c r="BF36" s="141"/>
      <c r="BG36" s="143"/>
      <c r="BH36" s="145"/>
      <c r="BI36" s="147"/>
      <c r="BJ36" s="151"/>
      <c r="BK36" s="152"/>
      <c r="BL36" s="152"/>
      <c r="BM36" s="153"/>
      <c r="BO36" s="402" t="s">
        <v>48</v>
      </c>
      <c r="BP36" s="403"/>
      <c r="BQ36" s="403"/>
      <c r="BR36" s="403"/>
      <c r="BS36" s="403"/>
      <c r="BT36" s="403"/>
      <c r="BU36" s="403"/>
      <c r="BV36" s="403"/>
      <c r="BW36" s="403"/>
      <c r="BX36" s="404"/>
      <c r="BY36" s="406"/>
      <c r="BZ36" s="407"/>
      <c r="CA36" s="407"/>
      <c r="CB36" s="407"/>
      <c r="CC36" s="408"/>
      <c r="CD36" s="409" t="s">
        <v>45</v>
      </c>
      <c r="CE36" s="403"/>
      <c r="CF36" s="403"/>
      <c r="CG36" s="404"/>
      <c r="CH36" s="409" t="s">
        <v>47</v>
      </c>
      <c r="CI36" s="403"/>
      <c r="CJ36" s="403"/>
      <c r="CK36" s="414"/>
    </row>
    <row r="37" spans="2:96" ht="9" customHeight="1">
      <c r="B37" s="128"/>
      <c r="C37" s="129"/>
      <c r="D37" s="129"/>
      <c r="E37" s="129"/>
      <c r="F37" s="130"/>
      <c r="G37" s="230"/>
      <c r="H37" s="231"/>
      <c r="I37" s="231"/>
      <c r="J37" s="231"/>
      <c r="K37" s="231"/>
      <c r="L37" s="231"/>
      <c r="M37" s="232"/>
      <c r="N37" s="141"/>
      <c r="O37" s="143"/>
      <c r="P37" s="145"/>
      <c r="Q37" s="147"/>
      <c r="R37" s="141"/>
      <c r="S37" s="143"/>
      <c r="T37" s="145"/>
      <c r="U37" s="147"/>
      <c r="V37" s="141"/>
      <c r="W37" s="143"/>
      <c r="X37" s="145"/>
      <c r="Y37" s="147"/>
      <c r="Z37" s="141"/>
      <c r="AA37" s="143"/>
      <c r="AB37" s="145"/>
      <c r="AC37" s="147"/>
      <c r="AD37" s="141"/>
      <c r="AE37" s="143"/>
      <c r="AF37" s="145"/>
      <c r="AG37" s="147"/>
      <c r="AH37" s="141"/>
      <c r="AI37" s="143"/>
      <c r="AJ37" s="145"/>
      <c r="AK37" s="147"/>
      <c r="AL37" s="141"/>
      <c r="AM37" s="143"/>
      <c r="AN37" s="145"/>
      <c r="AO37" s="147"/>
      <c r="AP37" s="141"/>
      <c r="AQ37" s="143"/>
      <c r="AR37" s="145"/>
      <c r="AS37" s="147"/>
      <c r="AT37" s="141"/>
      <c r="AU37" s="143"/>
      <c r="AV37" s="145"/>
      <c r="AW37" s="147"/>
      <c r="AX37" s="141"/>
      <c r="AY37" s="143"/>
      <c r="AZ37" s="145"/>
      <c r="BA37" s="147"/>
      <c r="BB37" s="141"/>
      <c r="BC37" s="143"/>
      <c r="BD37" s="145"/>
      <c r="BE37" s="147"/>
      <c r="BF37" s="141"/>
      <c r="BG37" s="143"/>
      <c r="BH37" s="145"/>
      <c r="BI37" s="147"/>
      <c r="BJ37" s="151"/>
      <c r="BK37" s="152"/>
      <c r="BL37" s="152"/>
      <c r="BM37" s="153"/>
      <c r="BO37" s="117"/>
      <c r="BP37" s="63"/>
      <c r="BQ37" s="63"/>
      <c r="BR37" s="63"/>
      <c r="BS37" s="63"/>
      <c r="BT37" s="63"/>
      <c r="BU37" s="63"/>
      <c r="BV37" s="63"/>
      <c r="BW37" s="63"/>
      <c r="BX37" s="190"/>
      <c r="BY37" s="246"/>
      <c r="BZ37" s="247"/>
      <c r="CA37" s="247"/>
      <c r="CB37" s="247"/>
      <c r="CC37" s="252"/>
      <c r="CD37" s="62"/>
      <c r="CE37" s="63"/>
      <c r="CF37" s="63"/>
      <c r="CG37" s="190"/>
      <c r="CH37" s="62"/>
      <c r="CI37" s="63"/>
      <c r="CJ37" s="63"/>
      <c r="CK37" s="64"/>
    </row>
    <row r="38" spans="2:96" ht="9" customHeight="1">
      <c r="B38" s="128"/>
      <c r="C38" s="129"/>
      <c r="D38" s="129"/>
      <c r="E38" s="129"/>
      <c r="F38" s="130"/>
      <c r="G38" s="230" t="s">
        <v>34</v>
      </c>
      <c r="H38" s="231"/>
      <c r="I38" s="231"/>
      <c r="J38" s="231"/>
      <c r="K38" s="231"/>
      <c r="L38" s="231"/>
      <c r="M38" s="232"/>
      <c r="N38" s="141"/>
      <c r="O38" s="143"/>
      <c r="P38" s="145"/>
      <c r="Q38" s="147"/>
      <c r="R38" s="141"/>
      <c r="S38" s="143"/>
      <c r="T38" s="145"/>
      <c r="U38" s="147"/>
      <c r="V38" s="141"/>
      <c r="W38" s="143"/>
      <c r="X38" s="145"/>
      <c r="Y38" s="147"/>
      <c r="Z38" s="141"/>
      <c r="AA38" s="143"/>
      <c r="AB38" s="145"/>
      <c r="AC38" s="147"/>
      <c r="AD38" s="141"/>
      <c r="AE38" s="143"/>
      <c r="AF38" s="145"/>
      <c r="AG38" s="147"/>
      <c r="AH38" s="141"/>
      <c r="AI38" s="143"/>
      <c r="AJ38" s="145"/>
      <c r="AK38" s="147"/>
      <c r="AL38" s="141"/>
      <c r="AM38" s="143"/>
      <c r="AN38" s="145"/>
      <c r="AO38" s="147"/>
      <c r="AP38" s="141"/>
      <c r="AQ38" s="143"/>
      <c r="AR38" s="145"/>
      <c r="AS38" s="147"/>
      <c r="AT38" s="141"/>
      <c r="AU38" s="143"/>
      <c r="AV38" s="145"/>
      <c r="AW38" s="147"/>
      <c r="AX38" s="141"/>
      <c r="AY38" s="143"/>
      <c r="AZ38" s="145"/>
      <c r="BA38" s="147"/>
      <c r="BB38" s="141"/>
      <c r="BC38" s="143"/>
      <c r="BD38" s="145"/>
      <c r="BE38" s="147"/>
      <c r="BF38" s="141"/>
      <c r="BG38" s="143"/>
      <c r="BH38" s="145"/>
      <c r="BI38" s="147"/>
      <c r="BJ38" s="151"/>
      <c r="BK38" s="152"/>
      <c r="BL38" s="152"/>
      <c r="BM38" s="153"/>
      <c r="BO38" s="405"/>
      <c r="BP38" s="66"/>
      <c r="BQ38" s="66"/>
      <c r="BR38" s="66"/>
      <c r="BS38" s="66"/>
      <c r="BT38" s="66"/>
      <c r="BU38" s="66"/>
      <c r="BV38" s="66"/>
      <c r="BW38" s="66"/>
      <c r="BX38" s="377"/>
      <c r="BY38" s="248"/>
      <c r="BZ38" s="249"/>
      <c r="CA38" s="249"/>
      <c r="CB38" s="249"/>
      <c r="CC38" s="253"/>
      <c r="CD38" s="65"/>
      <c r="CE38" s="66"/>
      <c r="CF38" s="66"/>
      <c r="CG38" s="377"/>
      <c r="CH38" s="65"/>
      <c r="CI38" s="66"/>
      <c r="CJ38" s="66"/>
      <c r="CK38" s="67"/>
    </row>
    <row r="39" spans="2:96" ht="9" customHeight="1">
      <c r="B39" s="128"/>
      <c r="C39" s="129"/>
      <c r="D39" s="129"/>
      <c r="E39" s="129"/>
      <c r="F39" s="130"/>
      <c r="G39" s="230"/>
      <c r="H39" s="231"/>
      <c r="I39" s="231"/>
      <c r="J39" s="231"/>
      <c r="K39" s="231"/>
      <c r="L39" s="231"/>
      <c r="M39" s="232"/>
      <c r="N39" s="141"/>
      <c r="O39" s="143"/>
      <c r="P39" s="145"/>
      <c r="Q39" s="147"/>
      <c r="R39" s="141"/>
      <c r="S39" s="143"/>
      <c r="T39" s="145"/>
      <c r="U39" s="147"/>
      <c r="V39" s="141"/>
      <c r="W39" s="143"/>
      <c r="X39" s="145"/>
      <c r="Y39" s="147"/>
      <c r="Z39" s="141"/>
      <c r="AA39" s="143"/>
      <c r="AB39" s="145"/>
      <c r="AC39" s="147"/>
      <c r="AD39" s="141"/>
      <c r="AE39" s="143"/>
      <c r="AF39" s="145"/>
      <c r="AG39" s="147"/>
      <c r="AH39" s="141"/>
      <c r="AI39" s="143"/>
      <c r="AJ39" s="145"/>
      <c r="AK39" s="147"/>
      <c r="AL39" s="141"/>
      <c r="AM39" s="143"/>
      <c r="AN39" s="145"/>
      <c r="AO39" s="147"/>
      <c r="AP39" s="141"/>
      <c r="AQ39" s="143"/>
      <c r="AR39" s="145"/>
      <c r="AS39" s="147"/>
      <c r="AT39" s="141"/>
      <c r="AU39" s="143"/>
      <c r="AV39" s="145"/>
      <c r="AW39" s="147"/>
      <c r="AX39" s="141"/>
      <c r="AY39" s="143"/>
      <c r="AZ39" s="145"/>
      <c r="BA39" s="147"/>
      <c r="BB39" s="141"/>
      <c r="BC39" s="143"/>
      <c r="BD39" s="145"/>
      <c r="BE39" s="147"/>
      <c r="BF39" s="141"/>
      <c r="BG39" s="143"/>
      <c r="BH39" s="145"/>
      <c r="BI39" s="147"/>
      <c r="BJ39" s="151"/>
      <c r="BK39" s="152"/>
      <c r="BL39" s="152"/>
      <c r="BM39" s="153"/>
      <c r="BO39" s="387" t="s">
        <v>46</v>
      </c>
      <c r="BP39" s="388"/>
      <c r="BQ39" s="388"/>
      <c r="BR39" s="388"/>
      <c r="BS39" s="388"/>
      <c r="BT39" s="388"/>
      <c r="BU39" s="388"/>
      <c r="BV39" s="388"/>
      <c r="BW39" s="388"/>
      <c r="BX39" s="389"/>
      <c r="BY39" s="244"/>
      <c r="BZ39" s="245"/>
      <c r="CA39" s="245"/>
      <c r="CB39" s="245"/>
      <c r="CC39" s="267"/>
      <c r="CD39" s="187" t="s">
        <v>45</v>
      </c>
      <c r="CE39" s="188"/>
      <c r="CF39" s="188"/>
      <c r="CG39" s="189"/>
      <c r="CH39" s="187" t="s">
        <v>44</v>
      </c>
      <c r="CI39" s="188"/>
      <c r="CJ39" s="188"/>
      <c r="CK39" s="191"/>
    </row>
    <row r="40" spans="2:96" ht="9" customHeight="1">
      <c r="B40" s="128"/>
      <c r="C40" s="129"/>
      <c r="D40" s="129"/>
      <c r="E40" s="129"/>
      <c r="F40" s="130"/>
      <c r="G40" s="233" t="s">
        <v>33</v>
      </c>
      <c r="H40" s="234"/>
      <c r="I40" s="234"/>
      <c r="J40" s="234"/>
      <c r="K40" s="234"/>
      <c r="L40" s="234"/>
      <c r="M40" s="235"/>
      <c r="N40" s="141"/>
      <c r="O40" s="143"/>
      <c r="P40" s="145"/>
      <c r="Q40" s="147"/>
      <c r="R40" s="141"/>
      <c r="S40" s="143"/>
      <c r="T40" s="145"/>
      <c r="U40" s="147"/>
      <c r="V40" s="141"/>
      <c r="W40" s="143"/>
      <c r="X40" s="145"/>
      <c r="Y40" s="147"/>
      <c r="Z40" s="141"/>
      <c r="AA40" s="143"/>
      <c r="AB40" s="145"/>
      <c r="AC40" s="147"/>
      <c r="AD40" s="141"/>
      <c r="AE40" s="143"/>
      <c r="AF40" s="145"/>
      <c r="AG40" s="147"/>
      <c r="AH40" s="141"/>
      <c r="AI40" s="143"/>
      <c r="AJ40" s="145"/>
      <c r="AK40" s="147"/>
      <c r="AL40" s="141"/>
      <c r="AM40" s="143"/>
      <c r="AN40" s="145"/>
      <c r="AO40" s="147"/>
      <c r="AP40" s="141"/>
      <c r="AQ40" s="143"/>
      <c r="AR40" s="145"/>
      <c r="AS40" s="147"/>
      <c r="AT40" s="141"/>
      <c r="AU40" s="143"/>
      <c r="AV40" s="145"/>
      <c r="AW40" s="147"/>
      <c r="AX40" s="141"/>
      <c r="AY40" s="143"/>
      <c r="AZ40" s="145"/>
      <c r="BA40" s="147"/>
      <c r="BB40" s="141"/>
      <c r="BC40" s="143"/>
      <c r="BD40" s="145"/>
      <c r="BE40" s="147"/>
      <c r="BF40" s="141"/>
      <c r="BG40" s="143"/>
      <c r="BH40" s="145"/>
      <c r="BI40" s="147"/>
      <c r="BJ40" s="151"/>
      <c r="BK40" s="152"/>
      <c r="BL40" s="152"/>
      <c r="BM40" s="153"/>
      <c r="BO40" s="390"/>
      <c r="BP40" s="391"/>
      <c r="BQ40" s="391"/>
      <c r="BR40" s="391"/>
      <c r="BS40" s="391"/>
      <c r="BT40" s="391"/>
      <c r="BU40" s="391"/>
      <c r="BV40" s="391"/>
      <c r="BW40" s="391"/>
      <c r="BX40" s="392"/>
      <c r="BY40" s="246"/>
      <c r="BZ40" s="247"/>
      <c r="CA40" s="247"/>
      <c r="CB40" s="247"/>
      <c r="CC40" s="252"/>
      <c r="CD40" s="62"/>
      <c r="CE40" s="63"/>
      <c r="CF40" s="63"/>
      <c r="CG40" s="190"/>
      <c r="CH40" s="62"/>
      <c r="CI40" s="63"/>
      <c r="CJ40" s="63"/>
      <c r="CK40" s="64"/>
    </row>
    <row r="41" spans="2:96" ht="9" customHeight="1" thickBot="1">
      <c r="B41" s="128"/>
      <c r="C41" s="129"/>
      <c r="D41" s="129"/>
      <c r="E41" s="129"/>
      <c r="F41" s="130"/>
      <c r="G41" s="236" t="s">
        <v>32</v>
      </c>
      <c r="H41" s="237"/>
      <c r="I41" s="237"/>
      <c r="J41" s="237"/>
      <c r="K41" s="237"/>
      <c r="L41" s="237"/>
      <c r="M41" s="238"/>
      <c r="N41" s="141"/>
      <c r="O41" s="143"/>
      <c r="P41" s="145"/>
      <c r="Q41" s="147"/>
      <c r="R41" s="141"/>
      <c r="S41" s="143"/>
      <c r="T41" s="145"/>
      <c r="U41" s="147"/>
      <c r="V41" s="141"/>
      <c r="W41" s="143"/>
      <c r="X41" s="145"/>
      <c r="Y41" s="147"/>
      <c r="Z41" s="141"/>
      <c r="AA41" s="143"/>
      <c r="AB41" s="145"/>
      <c r="AC41" s="147"/>
      <c r="AD41" s="141"/>
      <c r="AE41" s="143"/>
      <c r="AF41" s="145"/>
      <c r="AG41" s="147"/>
      <c r="AH41" s="141"/>
      <c r="AI41" s="143"/>
      <c r="AJ41" s="145"/>
      <c r="AK41" s="147"/>
      <c r="AL41" s="141"/>
      <c r="AM41" s="143"/>
      <c r="AN41" s="145"/>
      <c r="AO41" s="147"/>
      <c r="AP41" s="141"/>
      <c r="AQ41" s="143"/>
      <c r="AR41" s="145"/>
      <c r="AS41" s="147"/>
      <c r="AT41" s="141"/>
      <c r="AU41" s="143"/>
      <c r="AV41" s="145"/>
      <c r="AW41" s="147"/>
      <c r="AX41" s="141"/>
      <c r="AY41" s="143"/>
      <c r="AZ41" s="145"/>
      <c r="BA41" s="147"/>
      <c r="BB41" s="141"/>
      <c r="BC41" s="143"/>
      <c r="BD41" s="145"/>
      <c r="BE41" s="147"/>
      <c r="BF41" s="141"/>
      <c r="BG41" s="143"/>
      <c r="BH41" s="145"/>
      <c r="BI41" s="147"/>
      <c r="BJ41" s="151"/>
      <c r="BK41" s="152"/>
      <c r="BL41" s="152"/>
      <c r="BM41" s="153"/>
      <c r="BO41" s="393"/>
      <c r="BP41" s="394"/>
      <c r="BQ41" s="394"/>
      <c r="BR41" s="394"/>
      <c r="BS41" s="394"/>
      <c r="BT41" s="394"/>
      <c r="BU41" s="394"/>
      <c r="BV41" s="394"/>
      <c r="BW41" s="394"/>
      <c r="BX41" s="395"/>
      <c r="BY41" s="331"/>
      <c r="BZ41" s="332"/>
      <c r="CA41" s="332"/>
      <c r="CB41" s="332"/>
      <c r="CC41" s="333"/>
      <c r="CD41" s="226"/>
      <c r="CE41" s="227"/>
      <c r="CF41" s="227"/>
      <c r="CG41" s="228"/>
      <c r="CH41" s="226"/>
      <c r="CI41" s="227"/>
      <c r="CJ41" s="227"/>
      <c r="CK41" s="229"/>
    </row>
    <row r="42" spans="2:96" ht="9" customHeight="1" thickBot="1">
      <c r="B42" s="128"/>
      <c r="C42" s="129"/>
      <c r="D42" s="129"/>
      <c r="E42" s="129"/>
      <c r="F42" s="130"/>
      <c r="G42" s="192" t="s">
        <v>31</v>
      </c>
      <c r="H42" s="193"/>
      <c r="I42" s="193"/>
      <c r="J42" s="193"/>
      <c r="K42" s="193"/>
      <c r="L42" s="193"/>
      <c r="M42" s="194"/>
      <c r="N42" s="141"/>
      <c r="O42" s="143"/>
      <c r="P42" s="145"/>
      <c r="Q42" s="147"/>
      <c r="R42" s="141"/>
      <c r="S42" s="143"/>
      <c r="T42" s="145"/>
      <c r="U42" s="147"/>
      <c r="V42" s="141"/>
      <c r="W42" s="143"/>
      <c r="X42" s="145"/>
      <c r="Y42" s="147"/>
      <c r="Z42" s="141"/>
      <c r="AA42" s="143"/>
      <c r="AB42" s="145"/>
      <c r="AC42" s="147"/>
      <c r="AD42" s="141"/>
      <c r="AE42" s="143"/>
      <c r="AF42" s="145"/>
      <c r="AG42" s="147"/>
      <c r="AH42" s="141"/>
      <c r="AI42" s="143"/>
      <c r="AJ42" s="145"/>
      <c r="AK42" s="147"/>
      <c r="AL42" s="141"/>
      <c r="AM42" s="143"/>
      <c r="AN42" s="145"/>
      <c r="AO42" s="147"/>
      <c r="AP42" s="141"/>
      <c r="AQ42" s="143"/>
      <c r="AR42" s="145"/>
      <c r="AS42" s="147"/>
      <c r="AT42" s="141"/>
      <c r="AU42" s="143"/>
      <c r="AV42" s="145"/>
      <c r="AW42" s="147"/>
      <c r="AX42" s="141"/>
      <c r="AY42" s="143"/>
      <c r="AZ42" s="145"/>
      <c r="BA42" s="147"/>
      <c r="BB42" s="141"/>
      <c r="BC42" s="143"/>
      <c r="BD42" s="145"/>
      <c r="BE42" s="147"/>
      <c r="BF42" s="141"/>
      <c r="BG42" s="143"/>
      <c r="BH42" s="145"/>
      <c r="BI42" s="147"/>
      <c r="BJ42" s="151"/>
      <c r="BK42" s="152"/>
      <c r="BL42" s="152"/>
      <c r="BM42" s="15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</row>
    <row r="43" spans="2:96" ht="9" customHeight="1">
      <c r="B43" s="128"/>
      <c r="C43" s="129"/>
      <c r="D43" s="129"/>
      <c r="E43" s="129"/>
      <c r="F43" s="130"/>
      <c r="G43" s="195"/>
      <c r="H43" s="196"/>
      <c r="I43" s="196"/>
      <c r="J43" s="196"/>
      <c r="K43" s="196"/>
      <c r="L43" s="196"/>
      <c r="M43" s="197"/>
      <c r="N43" s="141"/>
      <c r="O43" s="143"/>
      <c r="P43" s="145"/>
      <c r="Q43" s="147"/>
      <c r="R43" s="141"/>
      <c r="S43" s="143"/>
      <c r="T43" s="145"/>
      <c r="U43" s="147"/>
      <c r="V43" s="141"/>
      <c r="W43" s="143"/>
      <c r="X43" s="145"/>
      <c r="Y43" s="147"/>
      <c r="Z43" s="141"/>
      <c r="AA43" s="143"/>
      <c r="AB43" s="145"/>
      <c r="AC43" s="147"/>
      <c r="AD43" s="141"/>
      <c r="AE43" s="143"/>
      <c r="AF43" s="145"/>
      <c r="AG43" s="147"/>
      <c r="AH43" s="141"/>
      <c r="AI43" s="143"/>
      <c r="AJ43" s="145"/>
      <c r="AK43" s="147"/>
      <c r="AL43" s="141"/>
      <c r="AM43" s="143"/>
      <c r="AN43" s="145"/>
      <c r="AO43" s="147"/>
      <c r="AP43" s="141"/>
      <c r="AQ43" s="143"/>
      <c r="AR43" s="145"/>
      <c r="AS43" s="147"/>
      <c r="AT43" s="141"/>
      <c r="AU43" s="143"/>
      <c r="AV43" s="145"/>
      <c r="AW43" s="147"/>
      <c r="AX43" s="141"/>
      <c r="AY43" s="143"/>
      <c r="AZ43" s="145"/>
      <c r="BA43" s="147"/>
      <c r="BB43" s="141"/>
      <c r="BC43" s="143"/>
      <c r="BD43" s="145"/>
      <c r="BE43" s="147"/>
      <c r="BF43" s="141"/>
      <c r="BG43" s="143"/>
      <c r="BH43" s="145"/>
      <c r="BI43" s="147"/>
      <c r="BJ43" s="151"/>
      <c r="BK43" s="152"/>
      <c r="BL43" s="152"/>
      <c r="BM43" s="153"/>
      <c r="BO43" s="116" t="s">
        <v>43</v>
      </c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1"/>
    </row>
    <row r="44" spans="2:96" ht="9" customHeight="1" thickBot="1">
      <c r="B44" s="128"/>
      <c r="C44" s="129"/>
      <c r="D44" s="129"/>
      <c r="E44" s="129"/>
      <c r="F44" s="130"/>
      <c r="G44" s="192" t="s">
        <v>30</v>
      </c>
      <c r="H44" s="193"/>
      <c r="I44" s="193"/>
      <c r="J44" s="193"/>
      <c r="K44" s="193"/>
      <c r="L44" s="193"/>
      <c r="M44" s="194"/>
      <c r="N44" s="141"/>
      <c r="O44" s="143"/>
      <c r="P44" s="145"/>
      <c r="Q44" s="147"/>
      <c r="R44" s="141"/>
      <c r="S44" s="143"/>
      <c r="T44" s="145"/>
      <c r="U44" s="147"/>
      <c r="V44" s="141"/>
      <c r="W44" s="143"/>
      <c r="X44" s="145"/>
      <c r="Y44" s="147"/>
      <c r="Z44" s="141"/>
      <c r="AA44" s="143"/>
      <c r="AB44" s="145"/>
      <c r="AC44" s="147"/>
      <c r="AD44" s="141"/>
      <c r="AE44" s="143"/>
      <c r="AF44" s="145"/>
      <c r="AG44" s="147"/>
      <c r="AH44" s="141"/>
      <c r="AI44" s="143"/>
      <c r="AJ44" s="145"/>
      <c r="AK44" s="147"/>
      <c r="AL44" s="141"/>
      <c r="AM44" s="143"/>
      <c r="AN44" s="145"/>
      <c r="AO44" s="147"/>
      <c r="AP44" s="141"/>
      <c r="AQ44" s="143"/>
      <c r="AR44" s="145"/>
      <c r="AS44" s="147"/>
      <c r="AT44" s="141"/>
      <c r="AU44" s="143"/>
      <c r="AV44" s="145"/>
      <c r="AW44" s="147"/>
      <c r="AX44" s="141"/>
      <c r="AY44" s="143"/>
      <c r="AZ44" s="145"/>
      <c r="BA44" s="147"/>
      <c r="BB44" s="141"/>
      <c r="BC44" s="143"/>
      <c r="BD44" s="145"/>
      <c r="BE44" s="147"/>
      <c r="BF44" s="141"/>
      <c r="BG44" s="143"/>
      <c r="BH44" s="145"/>
      <c r="BI44" s="147"/>
      <c r="BJ44" s="151"/>
      <c r="BK44" s="152"/>
      <c r="BL44" s="152"/>
      <c r="BM44" s="153"/>
      <c r="BO44" s="118"/>
      <c r="BP44" s="119"/>
      <c r="BQ44" s="119"/>
      <c r="BR44" s="119"/>
      <c r="BS44" s="119"/>
      <c r="BT44" s="119"/>
      <c r="BU44" s="119"/>
      <c r="BV44" s="119"/>
      <c r="BW44" s="119"/>
      <c r="BX44" s="119"/>
      <c r="BY44" s="119"/>
      <c r="BZ44" s="119"/>
      <c r="CA44" s="119"/>
      <c r="CB44" s="119"/>
      <c r="CC44" s="119"/>
      <c r="CD44" s="119"/>
      <c r="CE44" s="119"/>
      <c r="CF44" s="119"/>
      <c r="CG44" s="119"/>
      <c r="CH44" s="119"/>
      <c r="CI44" s="119"/>
      <c r="CJ44" s="119"/>
      <c r="CK44" s="120"/>
    </row>
    <row r="45" spans="2:96" ht="9" customHeight="1" thickTop="1">
      <c r="B45" s="131"/>
      <c r="C45" s="132"/>
      <c r="D45" s="132"/>
      <c r="E45" s="132"/>
      <c r="F45" s="133"/>
      <c r="G45" s="204"/>
      <c r="H45" s="205"/>
      <c r="I45" s="205"/>
      <c r="J45" s="205"/>
      <c r="K45" s="205"/>
      <c r="L45" s="205"/>
      <c r="M45" s="206"/>
      <c r="N45" s="207"/>
      <c r="O45" s="208"/>
      <c r="P45" s="209"/>
      <c r="Q45" s="210"/>
      <c r="R45" s="207"/>
      <c r="S45" s="208"/>
      <c r="T45" s="209"/>
      <c r="U45" s="210"/>
      <c r="V45" s="207"/>
      <c r="W45" s="208"/>
      <c r="X45" s="209"/>
      <c r="Y45" s="210"/>
      <c r="Z45" s="207"/>
      <c r="AA45" s="208"/>
      <c r="AB45" s="209"/>
      <c r="AC45" s="210"/>
      <c r="AD45" s="207"/>
      <c r="AE45" s="208"/>
      <c r="AF45" s="209"/>
      <c r="AG45" s="210"/>
      <c r="AH45" s="207"/>
      <c r="AI45" s="208"/>
      <c r="AJ45" s="209"/>
      <c r="AK45" s="210"/>
      <c r="AL45" s="207"/>
      <c r="AM45" s="208"/>
      <c r="AN45" s="209"/>
      <c r="AO45" s="210"/>
      <c r="AP45" s="207"/>
      <c r="AQ45" s="208"/>
      <c r="AR45" s="209"/>
      <c r="AS45" s="210"/>
      <c r="AT45" s="207"/>
      <c r="AU45" s="208"/>
      <c r="AV45" s="209"/>
      <c r="AW45" s="210"/>
      <c r="AX45" s="207"/>
      <c r="AY45" s="208"/>
      <c r="AZ45" s="209"/>
      <c r="BA45" s="210"/>
      <c r="BB45" s="207"/>
      <c r="BC45" s="208"/>
      <c r="BD45" s="209"/>
      <c r="BE45" s="210"/>
      <c r="BF45" s="207"/>
      <c r="BG45" s="208"/>
      <c r="BH45" s="209"/>
      <c r="BI45" s="210"/>
      <c r="BJ45" s="211"/>
      <c r="BK45" s="212"/>
      <c r="BL45" s="212"/>
      <c r="BM45" s="213"/>
      <c r="BO45" s="402" t="s">
        <v>42</v>
      </c>
      <c r="BP45" s="403"/>
      <c r="BQ45" s="403"/>
      <c r="BR45" s="403"/>
      <c r="BS45" s="403"/>
      <c r="BT45" s="403"/>
      <c r="BU45" s="403"/>
      <c r="BV45" s="403"/>
      <c r="BW45" s="403"/>
      <c r="BX45" s="403"/>
      <c r="BY45" s="403"/>
      <c r="BZ45" s="404"/>
      <c r="CA45" s="419" t="str">
        <f>IF(ISERROR(AN96/BY39/BY30),"",AN96/BY39/BY30)</f>
        <v/>
      </c>
      <c r="CB45" s="420"/>
      <c r="CC45" s="420"/>
      <c r="CD45" s="420"/>
      <c r="CE45" s="420"/>
      <c r="CF45" s="421"/>
      <c r="CG45" s="409" t="s">
        <v>36</v>
      </c>
      <c r="CH45" s="403"/>
      <c r="CI45" s="403"/>
      <c r="CJ45" s="403"/>
      <c r="CK45" s="414"/>
    </row>
    <row r="46" spans="2:96" ht="9" customHeight="1">
      <c r="B46" s="125" t="s">
        <v>41</v>
      </c>
      <c r="C46" s="126"/>
      <c r="D46" s="126"/>
      <c r="E46" s="126"/>
      <c r="F46" s="127"/>
      <c r="G46" s="134" t="s">
        <v>40</v>
      </c>
      <c r="H46" s="135"/>
      <c r="I46" s="135"/>
      <c r="J46" s="135"/>
      <c r="K46" s="135"/>
      <c r="L46" s="135"/>
      <c r="M46" s="136"/>
      <c r="N46" s="140"/>
      <c r="O46" s="142"/>
      <c r="P46" s="144"/>
      <c r="Q46" s="146"/>
      <c r="R46" s="140"/>
      <c r="S46" s="142"/>
      <c r="T46" s="144"/>
      <c r="U46" s="146"/>
      <c r="V46" s="140"/>
      <c r="W46" s="142"/>
      <c r="X46" s="144"/>
      <c r="Y46" s="146"/>
      <c r="Z46" s="140"/>
      <c r="AA46" s="142"/>
      <c r="AB46" s="144"/>
      <c r="AC46" s="146"/>
      <c r="AD46" s="140"/>
      <c r="AE46" s="142"/>
      <c r="AF46" s="144"/>
      <c r="AG46" s="146"/>
      <c r="AH46" s="140"/>
      <c r="AI46" s="142"/>
      <c r="AJ46" s="144"/>
      <c r="AK46" s="146"/>
      <c r="AL46" s="140"/>
      <c r="AM46" s="142"/>
      <c r="AN46" s="144"/>
      <c r="AO46" s="146"/>
      <c r="AP46" s="140"/>
      <c r="AQ46" s="142"/>
      <c r="AR46" s="144"/>
      <c r="AS46" s="146"/>
      <c r="AT46" s="140"/>
      <c r="AU46" s="142"/>
      <c r="AV46" s="144"/>
      <c r="AW46" s="146"/>
      <c r="AX46" s="140"/>
      <c r="AY46" s="142"/>
      <c r="AZ46" s="144"/>
      <c r="BA46" s="146"/>
      <c r="BB46" s="140"/>
      <c r="BC46" s="142"/>
      <c r="BD46" s="144"/>
      <c r="BE46" s="146"/>
      <c r="BF46" s="140"/>
      <c r="BG46" s="142"/>
      <c r="BH46" s="144"/>
      <c r="BI46" s="146"/>
      <c r="BJ46" s="148"/>
      <c r="BK46" s="149"/>
      <c r="BL46" s="149"/>
      <c r="BM46" s="150"/>
      <c r="BO46" s="405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377"/>
      <c r="CA46" s="422"/>
      <c r="CB46" s="423"/>
      <c r="CC46" s="423"/>
      <c r="CD46" s="423"/>
      <c r="CE46" s="423"/>
      <c r="CF46" s="424"/>
      <c r="CG46" s="65"/>
      <c r="CH46" s="66"/>
      <c r="CI46" s="66"/>
      <c r="CJ46" s="66"/>
      <c r="CK46" s="67"/>
    </row>
    <row r="47" spans="2:96" ht="9" customHeight="1">
      <c r="B47" s="128"/>
      <c r="C47" s="129"/>
      <c r="D47" s="129"/>
      <c r="E47" s="129"/>
      <c r="F47" s="130"/>
      <c r="G47" s="137"/>
      <c r="H47" s="138"/>
      <c r="I47" s="138"/>
      <c r="J47" s="138"/>
      <c r="K47" s="138"/>
      <c r="L47" s="138"/>
      <c r="M47" s="139"/>
      <c r="N47" s="141"/>
      <c r="O47" s="143"/>
      <c r="P47" s="145"/>
      <c r="Q47" s="147"/>
      <c r="R47" s="141"/>
      <c r="S47" s="143"/>
      <c r="T47" s="145"/>
      <c r="U47" s="147"/>
      <c r="V47" s="141"/>
      <c r="W47" s="143"/>
      <c r="X47" s="145"/>
      <c r="Y47" s="147"/>
      <c r="Z47" s="141"/>
      <c r="AA47" s="143"/>
      <c r="AB47" s="145"/>
      <c r="AC47" s="147"/>
      <c r="AD47" s="141"/>
      <c r="AE47" s="143"/>
      <c r="AF47" s="145"/>
      <c r="AG47" s="147"/>
      <c r="AH47" s="141"/>
      <c r="AI47" s="143"/>
      <c r="AJ47" s="145"/>
      <c r="AK47" s="147"/>
      <c r="AL47" s="141"/>
      <c r="AM47" s="143"/>
      <c r="AN47" s="145"/>
      <c r="AO47" s="147"/>
      <c r="AP47" s="141"/>
      <c r="AQ47" s="143"/>
      <c r="AR47" s="145"/>
      <c r="AS47" s="147"/>
      <c r="AT47" s="141"/>
      <c r="AU47" s="143"/>
      <c r="AV47" s="145"/>
      <c r="AW47" s="147"/>
      <c r="AX47" s="141"/>
      <c r="AY47" s="143"/>
      <c r="AZ47" s="145"/>
      <c r="BA47" s="147"/>
      <c r="BB47" s="141"/>
      <c r="BC47" s="143"/>
      <c r="BD47" s="145"/>
      <c r="BE47" s="147"/>
      <c r="BF47" s="141"/>
      <c r="BG47" s="143"/>
      <c r="BH47" s="145"/>
      <c r="BI47" s="147"/>
      <c r="BJ47" s="151"/>
      <c r="BK47" s="152"/>
      <c r="BL47" s="152"/>
      <c r="BM47" s="153"/>
      <c r="BO47" s="415" t="s">
        <v>39</v>
      </c>
      <c r="BP47" s="416"/>
      <c r="BQ47" s="416"/>
      <c r="BR47" s="416"/>
      <c r="BS47" s="416"/>
      <c r="BT47" s="416"/>
      <c r="BU47" s="416"/>
      <c r="BV47" s="416"/>
      <c r="BW47" s="416"/>
      <c r="BX47" s="416"/>
      <c r="BY47" s="416"/>
      <c r="BZ47" s="417"/>
      <c r="CA47" s="381" t="str">
        <f>IF(ISERROR((AN96+BK96)/BY20),"",(AN96+BK96)/BY20)</f>
        <v/>
      </c>
      <c r="CB47" s="382"/>
      <c r="CC47" s="382"/>
      <c r="CD47" s="382"/>
      <c r="CE47" s="382"/>
      <c r="CF47" s="383"/>
      <c r="CG47" s="187" t="s">
        <v>36</v>
      </c>
      <c r="CH47" s="188"/>
      <c r="CI47" s="188"/>
      <c r="CJ47" s="188"/>
      <c r="CK47" s="191"/>
    </row>
    <row r="48" spans="2:96" ht="9" customHeight="1">
      <c r="B48" s="128"/>
      <c r="C48" s="129"/>
      <c r="D48" s="129"/>
      <c r="E48" s="129"/>
      <c r="F48" s="130"/>
      <c r="G48" s="137" t="s">
        <v>38</v>
      </c>
      <c r="H48" s="138"/>
      <c r="I48" s="138"/>
      <c r="J48" s="138"/>
      <c r="K48" s="138"/>
      <c r="L48" s="138"/>
      <c r="M48" s="139"/>
      <c r="N48" s="141"/>
      <c r="O48" s="143"/>
      <c r="P48" s="145"/>
      <c r="Q48" s="147"/>
      <c r="R48" s="141"/>
      <c r="S48" s="143"/>
      <c r="T48" s="145"/>
      <c r="U48" s="147"/>
      <c r="V48" s="141"/>
      <c r="W48" s="143"/>
      <c r="X48" s="145"/>
      <c r="Y48" s="147"/>
      <c r="Z48" s="141"/>
      <c r="AA48" s="143"/>
      <c r="AB48" s="145"/>
      <c r="AC48" s="147"/>
      <c r="AD48" s="141"/>
      <c r="AE48" s="143"/>
      <c r="AF48" s="145"/>
      <c r="AG48" s="147"/>
      <c r="AH48" s="141"/>
      <c r="AI48" s="143"/>
      <c r="AJ48" s="145"/>
      <c r="AK48" s="147"/>
      <c r="AL48" s="141"/>
      <c r="AM48" s="143"/>
      <c r="AN48" s="145"/>
      <c r="AO48" s="147"/>
      <c r="AP48" s="141"/>
      <c r="AQ48" s="143"/>
      <c r="AR48" s="145"/>
      <c r="AS48" s="147"/>
      <c r="AT48" s="141"/>
      <c r="AU48" s="143"/>
      <c r="AV48" s="145"/>
      <c r="AW48" s="147"/>
      <c r="AX48" s="141"/>
      <c r="AY48" s="143"/>
      <c r="AZ48" s="145"/>
      <c r="BA48" s="147"/>
      <c r="BB48" s="141"/>
      <c r="BC48" s="143"/>
      <c r="BD48" s="145"/>
      <c r="BE48" s="147"/>
      <c r="BF48" s="141"/>
      <c r="BG48" s="143"/>
      <c r="BH48" s="145"/>
      <c r="BI48" s="147"/>
      <c r="BJ48" s="151"/>
      <c r="BK48" s="152"/>
      <c r="BL48" s="152"/>
      <c r="BM48" s="153"/>
      <c r="BO48" s="418"/>
      <c r="BP48" s="351"/>
      <c r="BQ48" s="351"/>
      <c r="BR48" s="351"/>
      <c r="BS48" s="351"/>
      <c r="BT48" s="351"/>
      <c r="BU48" s="351"/>
      <c r="BV48" s="351"/>
      <c r="BW48" s="351"/>
      <c r="BX48" s="351"/>
      <c r="BY48" s="351"/>
      <c r="BZ48" s="352"/>
      <c r="CA48" s="422"/>
      <c r="CB48" s="423"/>
      <c r="CC48" s="423"/>
      <c r="CD48" s="423"/>
      <c r="CE48" s="423"/>
      <c r="CF48" s="424"/>
      <c r="CG48" s="65"/>
      <c r="CH48" s="66"/>
      <c r="CI48" s="66"/>
      <c r="CJ48" s="66"/>
      <c r="CK48" s="67"/>
    </row>
    <row r="49" spans="2:89" ht="9" customHeight="1">
      <c r="B49" s="128"/>
      <c r="C49" s="129"/>
      <c r="D49" s="129"/>
      <c r="E49" s="129"/>
      <c r="F49" s="130"/>
      <c r="G49" s="137"/>
      <c r="H49" s="138"/>
      <c r="I49" s="138"/>
      <c r="J49" s="138"/>
      <c r="K49" s="138"/>
      <c r="L49" s="138"/>
      <c r="M49" s="139"/>
      <c r="N49" s="141"/>
      <c r="O49" s="143"/>
      <c r="P49" s="145"/>
      <c r="Q49" s="147"/>
      <c r="R49" s="141"/>
      <c r="S49" s="143"/>
      <c r="T49" s="145"/>
      <c r="U49" s="147"/>
      <c r="V49" s="141"/>
      <c r="W49" s="143"/>
      <c r="X49" s="145"/>
      <c r="Y49" s="147"/>
      <c r="Z49" s="141"/>
      <c r="AA49" s="143"/>
      <c r="AB49" s="145"/>
      <c r="AC49" s="147"/>
      <c r="AD49" s="141"/>
      <c r="AE49" s="143"/>
      <c r="AF49" s="145"/>
      <c r="AG49" s="147"/>
      <c r="AH49" s="141"/>
      <c r="AI49" s="143"/>
      <c r="AJ49" s="145"/>
      <c r="AK49" s="147"/>
      <c r="AL49" s="141"/>
      <c r="AM49" s="143"/>
      <c r="AN49" s="145"/>
      <c r="AO49" s="147"/>
      <c r="AP49" s="141"/>
      <c r="AQ49" s="143"/>
      <c r="AR49" s="145"/>
      <c r="AS49" s="147"/>
      <c r="AT49" s="141"/>
      <c r="AU49" s="143"/>
      <c r="AV49" s="145"/>
      <c r="AW49" s="147"/>
      <c r="AX49" s="141"/>
      <c r="AY49" s="143"/>
      <c r="AZ49" s="145"/>
      <c r="BA49" s="147"/>
      <c r="BB49" s="141"/>
      <c r="BC49" s="143"/>
      <c r="BD49" s="145"/>
      <c r="BE49" s="147"/>
      <c r="BF49" s="141"/>
      <c r="BG49" s="143"/>
      <c r="BH49" s="145"/>
      <c r="BI49" s="147"/>
      <c r="BJ49" s="151"/>
      <c r="BK49" s="152"/>
      <c r="BL49" s="152"/>
      <c r="BM49" s="153"/>
      <c r="BO49" s="175" t="s">
        <v>37</v>
      </c>
      <c r="BP49" s="176"/>
      <c r="BQ49" s="176"/>
      <c r="BR49" s="176"/>
      <c r="BS49" s="176"/>
      <c r="BT49" s="176"/>
      <c r="BU49" s="176"/>
      <c r="BV49" s="176"/>
      <c r="BW49" s="176"/>
      <c r="BX49" s="176"/>
      <c r="BY49" s="176"/>
      <c r="BZ49" s="177"/>
      <c r="CA49" s="381" t="str">
        <f>IF(ISERROR((AN96+BK96+CF96)/BY36/BY20),"",(AN96+BK96+CF96)/BY36/BY20)</f>
        <v/>
      </c>
      <c r="CB49" s="382"/>
      <c r="CC49" s="382"/>
      <c r="CD49" s="382"/>
      <c r="CE49" s="382"/>
      <c r="CF49" s="383"/>
      <c r="CG49" s="187" t="s">
        <v>36</v>
      </c>
      <c r="CH49" s="188"/>
      <c r="CI49" s="188"/>
      <c r="CJ49" s="188"/>
      <c r="CK49" s="191"/>
    </row>
    <row r="50" spans="2:89" ht="9" customHeight="1" thickBot="1">
      <c r="B50" s="128"/>
      <c r="C50" s="129"/>
      <c r="D50" s="129"/>
      <c r="E50" s="129"/>
      <c r="F50" s="130"/>
      <c r="G50" s="230" t="s">
        <v>35</v>
      </c>
      <c r="H50" s="231"/>
      <c r="I50" s="231"/>
      <c r="J50" s="231"/>
      <c r="K50" s="231"/>
      <c r="L50" s="231"/>
      <c r="M50" s="232"/>
      <c r="N50" s="141"/>
      <c r="O50" s="143"/>
      <c r="P50" s="145"/>
      <c r="Q50" s="147"/>
      <c r="R50" s="141"/>
      <c r="S50" s="143"/>
      <c r="T50" s="145"/>
      <c r="U50" s="147"/>
      <c r="V50" s="141"/>
      <c r="W50" s="143"/>
      <c r="X50" s="145"/>
      <c r="Y50" s="147"/>
      <c r="Z50" s="141"/>
      <c r="AA50" s="143"/>
      <c r="AB50" s="145"/>
      <c r="AC50" s="147"/>
      <c r="AD50" s="141"/>
      <c r="AE50" s="143"/>
      <c r="AF50" s="145"/>
      <c r="AG50" s="147"/>
      <c r="AH50" s="141"/>
      <c r="AI50" s="143"/>
      <c r="AJ50" s="145"/>
      <c r="AK50" s="147"/>
      <c r="AL50" s="141"/>
      <c r="AM50" s="143"/>
      <c r="AN50" s="145"/>
      <c r="AO50" s="147"/>
      <c r="AP50" s="141"/>
      <c r="AQ50" s="143"/>
      <c r="AR50" s="145"/>
      <c r="AS50" s="147"/>
      <c r="AT50" s="141"/>
      <c r="AU50" s="143"/>
      <c r="AV50" s="145"/>
      <c r="AW50" s="147"/>
      <c r="AX50" s="141"/>
      <c r="AY50" s="143"/>
      <c r="AZ50" s="145"/>
      <c r="BA50" s="147"/>
      <c r="BB50" s="141"/>
      <c r="BC50" s="143"/>
      <c r="BD50" s="145"/>
      <c r="BE50" s="147"/>
      <c r="BF50" s="141"/>
      <c r="BG50" s="143"/>
      <c r="BH50" s="145"/>
      <c r="BI50" s="147"/>
      <c r="BJ50" s="151"/>
      <c r="BK50" s="152"/>
      <c r="BL50" s="152"/>
      <c r="BM50" s="153"/>
      <c r="BO50" s="292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4"/>
      <c r="CA50" s="384"/>
      <c r="CB50" s="385"/>
      <c r="CC50" s="385"/>
      <c r="CD50" s="385"/>
      <c r="CE50" s="385"/>
      <c r="CF50" s="386"/>
      <c r="CG50" s="226"/>
      <c r="CH50" s="227"/>
      <c r="CI50" s="227"/>
      <c r="CJ50" s="227"/>
      <c r="CK50" s="229"/>
    </row>
    <row r="51" spans="2:89" ht="9" customHeight="1">
      <c r="B51" s="128"/>
      <c r="C51" s="129"/>
      <c r="D51" s="129"/>
      <c r="E51" s="129"/>
      <c r="F51" s="130"/>
      <c r="G51" s="230"/>
      <c r="H51" s="231"/>
      <c r="I51" s="231"/>
      <c r="J51" s="231"/>
      <c r="K51" s="231"/>
      <c r="L51" s="231"/>
      <c r="M51" s="232"/>
      <c r="N51" s="141"/>
      <c r="O51" s="143"/>
      <c r="P51" s="145"/>
      <c r="Q51" s="147"/>
      <c r="R51" s="141"/>
      <c r="S51" s="143"/>
      <c r="T51" s="145"/>
      <c r="U51" s="147"/>
      <c r="V51" s="141"/>
      <c r="W51" s="143"/>
      <c r="X51" s="145"/>
      <c r="Y51" s="147"/>
      <c r="Z51" s="141"/>
      <c r="AA51" s="143"/>
      <c r="AB51" s="145"/>
      <c r="AC51" s="147"/>
      <c r="AD51" s="141"/>
      <c r="AE51" s="143"/>
      <c r="AF51" s="145"/>
      <c r="AG51" s="147"/>
      <c r="AH51" s="141"/>
      <c r="AI51" s="143"/>
      <c r="AJ51" s="145"/>
      <c r="AK51" s="147"/>
      <c r="AL51" s="141"/>
      <c r="AM51" s="143"/>
      <c r="AN51" s="145"/>
      <c r="AO51" s="147"/>
      <c r="AP51" s="141"/>
      <c r="AQ51" s="143"/>
      <c r="AR51" s="145"/>
      <c r="AS51" s="147"/>
      <c r="AT51" s="141"/>
      <c r="AU51" s="143"/>
      <c r="AV51" s="145"/>
      <c r="AW51" s="147"/>
      <c r="AX51" s="141"/>
      <c r="AY51" s="143"/>
      <c r="AZ51" s="145"/>
      <c r="BA51" s="147"/>
      <c r="BB51" s="141"/>
      <c r="BC51" s="143"/>
      <c r="BD51" s="145"/>
      <c r="BE51" s="147"/>
      <c r="BF51" s="141"/>
      <c r="BG51" s="143"/>
      <c r="BH51" s="145"/>
      <c r="BI51" s="147"/>
      <c r="BJ51" s="151"/>
      <c r="BK51" s="152"/>
      <c r="BL51" s="152"/>
      <c r="BM51" s="153"/>
    </row>
    <row r="52" spans="2:89" ht="9" customHeight="1">
      <c r="B52" s="128"/>
      <c r="C52" s="129"/>
      <c r="D52" s="129"/>
      <c r="E52" s="129"/>
      <c r="F52" s="130"/>
      <c r="G52" s="230" t="s">
        <v>34</v>
      </c>
      <c r="H52" s="231"/>
      <c r="I52" s="231"/>
      <c r="J52" s="231"/>
      <c r="K52" s="231"/>
      <c r="L52" s="231"/>
      <c r="M52" s="232"/>
      <c r="N52" s="141"/>
      <c r="O52" s="143"/>
      <c r="P52" s="145"/>
      <c r="Q52" s="147"/>
      <c r="R52" s="141"/>
      <c r="S52" s="143"/>
      <c r="T52" s="145"/>
      <c r="U52" s="147"/>
      <c r="V52" s="141"/>
      <c r="W52" s="143"/>
      <c r="X52" s="145"/>
      <c r="Y52" s="147"/>
      <c r="Z52" s="141"/>
      <c r="AA52" s="143"/>
      <c r="AB52" s="145"/>
      <c r="AC52" s="147"/>
      <c r="AD52" s="141"/>
      <c r="AE52" s="143"/>
      <c r="AF52" s="145"/>
      <c r="AG52" s="147"/>
      <c r="AH52" s="141"/>
      <c r="AI52" s="143"/>
      <c r="AJ52" s="145"/>
      <c r="AK52" s="147"/>
      <c r="AL52" s="141"/>
      <c r="AM52" s="143"/>
      <c r="AN52" s="145"/>
      <c r="AO52" s="147"/>
      <c r="AP52" s="141"/>
      <c r="AQ52" s="143"/>
      <c r="AR52" s="145"/>
      <c r="AS52" s="147"/>
      <c r="AT52" s="141"/>
      <c r="AU52" s="143"/>
      <c r="AV52" s="145"/>
      <c r="AW52" s="147"/>
      <c r="AX52" s="141"/>
      <c r="AY52" s="143"/>
      <c r="AZ52" s="145"/>
      <c r="BA52" s="147"/>
      <c r="BB52" s="141"/>
      <c r="BC52" s="143"/>
      <c r="BD52" s="145"/>
      <c r="BE52" s="147"/>
      <c r="BF52" s="141"/>
      <c r="BG52" s="143"/>
      <c r="BH52" s="145"/>
      <c r="BI52" s="147"/>
      <c r="BJ52" s="151"/>
      <c r="BK52" s="152"/>
      <c r="BL52" s="152"/>
      <c r="BM52" s="153"/>
    </row>
    <row r="53" spans="2:89" ht="9" customHeight="1">
      <c r="B53" s="128"/>
      <c r="C53" s="129"/>
      <c r="D53" s="129"/>
      <c r="E53" s="129"/>
      <c r="F53" s="130"/>
      <c r="G53" s="230"/>
      <c r="H53" s="231"/>
      <c r="I53" s="231"/>
      <c r="J53" s="231"/>
      <c r="K53" s="231"/>
      <c r="L53" s="231"/>
      <c r="M53" s="232"/>
      <c r="N53" s="141"/>
      <c r="O53" s="143"/>
      <c r="P53" s="145"/>
      <c r="Q53" s="147"/>
      <c r="R53" s="141"/>
      <c r="S53" s="143"/>
      <c r="T53" s="145"/>
      <c r="U53" s="147"/>
      <c r="V53" s="141"/>
      <c r="W53" s="143"/>
      <c r="X53" s="145"/>
      <c r="Y53" s="147"/>
      <c r="Z53" s="141"/>
      <c r="AA53" s="143"/>
      <c r="AB53" s="145"/>
      <c r="AC53" s="147"/>
      <c r="AD53" s="141"/>
      <c r="AE53" s="143"/>
      <c r="AF53" s="145"/>
      <c r="AG53" s="147"/>
      <c r="AH53" s="141"/>
      <c r="AI53" s="143"/>
      <c r="AJ53" s="145"/>
      <c r="AK53" s="147"/>
      <c r="AL53" s="141"/>
      <c r="AM53" s="143"/>
      <c r="AN53" s="145"/>
      <c r="AO53" s="147"/>
      <c r="AP53" s="141"/>
      <c r="AQ53" s="143"/>
      <c r="AR53" s="145"/>
      <c r="AS53" s="147"/>
      <c r="AT53" s="141"/>
      <c r="AU53" s="143"/>
      <c r="AV53" s="145"/>
      <c r="AW53" s="147"/>
      <c r="AX53" s="141"/>
      <c r="AY53" s="143"/>
      <c r="AZ53" s="145"/>
      <c r="BA53" s="147"/>
      <c r="BB53" s="141"/>
      <c r="BC53" s="143"/>
      <c r="BD53" s="145"/>
      <c r="BE53" s="147"/>
      <c r="BF53" s="141"/>
      <c r="BG53" s="143"/>
      <c r="BH53" s="145"/>
      <c r="BI53" s="147"/>
      <c r="BJ53" s="151"/>
      <c r="BK53" s="152"/>
      <c r="BL53" s="152"/>
      <c r="BM53" s="153"/>
    </row>
    <row r="54" spans="2:89" ht="9" customHeight="1">
      <c r="B54" s="128"/>
      <c r="C54" s="129"/>
      <c r="D54" s="129"/>
      <c r="E54" s="129"/>
      <c r="F54" s="130"/>
      <c r="G54" s="233" t="s">
        <v>33</v>
      </c>
      <c r="H54" s="234"/>
      <c r="I54" s="234"/>
      <c r="J54" s="234"/>
      <c r="K54" s="234"/>
      <c r="L54" s="234"/>
      <c r="M54" s="235"/>
      <c r="N54" s="141"/>
      <c r="O54" s="143"/>
      <c r="P54" s="145"/>
      <c r="Q54" s="147"/>
      <c r="R54" s="141"/>
      <c r="S54" s="143"/>
      <c r="T54" s="145"/>
      <c r="U54" s="147"/>
      <c r="V54" s="141"/>
      <c r="W54" s="143"/>
      <c r="X54" s="145"/>
      <c r="Y54" s="147"/>
      <c r="Z54" s="141"/>
      <c r="AA54" s="143"/>
      <c r="AB54" s="145"/>
      <c r="AC54" s="147"/>
      <c r="AD54" s="141"/>
      <c r="AE54" s="143"/>
      <c r="AF54" s="145"/>
      <c r="AG54" s="147"/>
      <c r="AH54" s="141"/>
      <c r="AI54" s="143"/>
      <c r="AJ54" s="145"/>
      <c r="AK54" s="147"/>
      <c r="AL54" s="141"/>
      <c r="AM54" s="143"/>
      <c r="AN54" s="145"/>
      <c r="AO54" s="147"/>
      <c r="AP54" s="141"/>
      <c r="AQ54" s="143"/>
      <c r="AR54" s="145"/>
      <c r="AS54" s="147"/>
      <c r="AT54" s="141"/>
      <c r="AU54" s="143"/>
      <c r="AV54" s="145"/>
      <c r="AW54" s="147"/>
      <c r="AX54" s="141"/>
      <c r="AY54" s="143"/>
      <c r="AZ54" s="145"/>
      <c r="BA54" s="147"/>
      <c r="BB54" s="141"/>
      <c r="BC54" s="143"/>
      <c r="BD54" s="145"/>
      <c r="BE54" s="147"/>
      <c r="BF54" s="141"/>
      <c r="BG54" s="143"/>
      <c r="BH54" s="145"/>
      <c r="BI54" s="147"/>
      <c r="BJ54" s="151"/>
      <c r="BK54" s="152"/>
      <c r="BL54" s="152"/>
      <c r="BM54" s="15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12"/>
      <c r="CB54" s="12"/>
      <c r="CC54" s="12"/>
      <c r="CD54" s="12"/>
      <c r="CE54" s="12"/>
      <c r="CF54" s="12"/>
      <c r="CG54" s="3"/>
      <c r="CH54" s="3"/>
      <c r="CI54" s="3"/>
      <c r="CJ54" s="3"/>
      <c r="CK54" s="3"/>
    </row>
    <row r="55" spans="2:89" ht="9" customHeight="1">
      <c r="B55" s="128"/>
      <c r="C55" s="129"/>
      <c r="D55" s="129"/>
      <c r="E55" s="129"/>
      <c r="F55" s="130"/>
      <c r="G55" s="236" t="s">
        <v>32</v>
      </c>
      <c r="H55" s="237"/>
      <c r="I55" s="237"/>
      <c r="J55" s="237"/>
      <c r="K55" s="237"/>
      <c r="L55" s="237"/>
      <c r="M55" s="238"/>
      <c r="N55" s="141"/>
      <c r="O55" s="143"/>
      <c r="P55" s="145"/>
      <c r="Q55" s="147"/>
      <c r="R55" s="141"/>
      <c r="S55" s="143"/>
      <c r="T55" s="145"/>
      <c r="U55" s="147"/>
      <c r="V55" s="141"/>
      <c r="W55" s="143"/>
      <c r="X55" s="145"/>
      <c r="Y55" s="147"/>
      <c r="Z55" s="141"/>
      <c r="AA55" s="143"/>
      <c r="AB55" s="145"/>
      <c r="AC55" s="147"/>
      <c r="AD55" s="141"/>
      <c r="AE55" s="143"/>
      <c r="AF55" s="145"/>
      <c r="AG55" s="147"/>
      <c r="AH55" s="141"/>
      <c r="AI55" s="143"/>
      <c r="AJ55" s="145"/>
      <c r="AK55" s="147"/>
      <c r="AL55" s="141"/>
      <c r="AM55" s="143"/>
      <c r="AN55" s="145"/>
      <c r="AO55" s="147"/>
      <c r="AP55" s="141"/>
      <c r="AQ55" s="143"/>
      <c r="AR55" s="145"/>
      <c r="AS55" s="147"/>
      <c r="AT55" s="141"/>
      <c r="AU55" s="143"/>
      <c r="AV55" s="145"/>
      <c r="AW55" s="147"/>
      <c r="AX55" s="141"/>
      <c r="AY55" s="143"/>
      <c r="AZ55" s="145"/>
      <c r="BA55" s="147"/>
      <c r="BB55" s="141"/>
      <c r="BC55" s="143"/>
      <c r="BD55" s="145"/>
      <c r="BE55" s="147"/>
      <c r="BF55" s="141"/>
      <c r="BG55" s="143"/>
      <c r="BH55" s="145"/>
      <c r="BI55" s="147"/>
      <c r="BJ55" s="151"/>
      <c r="BK55" s="152"/>
      <c r="BL55" s="152"/>
      <c r="BM55" s="15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12"/>
      <c r="CB55" s="12"/>
      <c r="CC55" s="12"/>
      <c r="CD55" s="12"/>
      <c r="CE55" s="12"/>
      <c r="CF55" s="12"/>
      <c r="CG55" s="3"/>
      <c r="CH55" s="3"/>
      <c r="CI55" s="3"/>
      <c r="CJ55" s="3"/>
      <c r="CK55" s="3"/>
    </row>
    <row r="56" spans="2:89" ht="9" customHeight="1">
      <c r="B56" s="128"/>
      <c r="C56" s="129"/>
      <c r="D56" s="129"/>
      <c r="E56" s="129"/>
      <c r="F56" s="130"/>
      <c r="G56" s="192" t="s">
        <v>31</v>
      </c>
      <c r="H56" s="193"/>
      <c r="I56" s="193"/>
      <c r="J56" s="193"/>
      <c r="K56" s="193"/>
      <c r="L56" s="193"/>
      <c r="M56" s="194"/>
      <c r="N56" s="141"/>
      <c r="O56" s="143"/>
      <c r="P56" s="145"/>
      <c r="Q56" s="147"/>
      <c r="R56" s="141"/>
      <c r="S56" s="143"/>
      <c r="T56" s="145"/>
      <c r="U56" s="147"/>
      <c r="V56" s="141"/>
      <c r="W56" s="143"/>
      <c r="X56" s="145"/>
      <c r="Y56" s="147"/>
      <c r="Z56" s="141"/>
      <c r="AA56" s="143"/>
      <c r="AB56" s="145"/>
      <c r="AC56" s="147"/>
      <c r="AD56" s="141"/>
      <c r="AE56" s="143"/>
      <c r="AF56" s="145"/>
      <c r="AG56" s="147"/>
      <c r="AH56" s="141"/>
      <c r="AI56" s="143"/>
      <c r="AJ56" s="145"/>
      <c r="AK56" s="147"/>
      <c r="AL56" s="141"/>
      <c r="AM56" s="143"/>
      <c r="AN56" s="145"/>
      <c r="AO56" s="147"/>
      <c r="AP56" s="141"/>
      <c r="AQ56" s="143"/>
      <c r="AR56" s="145"/>
      <c r="AS56" s="147"/>
      <c r="AT56" s="141"/>
      <c r="AU56" s="143"/>
      <c r="AV56" s="145"/>
      <c r="AW56" s="147"/>
      <c r="AX56" s="141"/>
      <c r="AY56" s="143"/>
      <c r="AZ56" s="145"/>
      <c r="BA56" s="147"/>
      <c r="BB56" s="141"/>
      <c r="BC56" s="143"/>
      <c r="BD56" s="145"/>
      <c r="BE56" s="147"/>
      <c r="BF56" s="141"/>
      <c r="BG56" s="143"/>
      <c r="BH56" s="145"/>
      <c r="BI56" s="147"/>
      <c r="BJ56" s="151"/>
      <c r="BK56" s="152"/>
      <c r="BL56" s="152"/>
      <c r="BM56" s="15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12"/>
      <c r="CB56" s="12"/>
      <c r="CC56" s="12"/>
      <c r="CD56" s="12"/>
      <c r="CE56" s="12"/>
      <c r="CF56" s="12"/>
      <c r="CG56" s="3"/>
      <c r="CH56" s="3"/>
      <c r="CI56" s="3"/>
      <c r="CJ56" s="3"/>
      <c r="CK56" s="3"/>
    </row>
    <row r="57" spans="2:89" ht="9" customHeight="1">
      <c r="B57" s="128"/>
      <c r="C57" s="129"/>
      <c r="D57" s="129"/>
      <c r="E57" s="129"/>
      <c r="F57" s="130"/>
      <c r="G57" s="195"/>
      <c r="H57" s="196"/>
      <c r="I57" s="196"/>
      <c r="J57" s="196"/>
      <c r="K57" s="196"/>
      <c r="L57" s="196"/>
      <c r="M57" s="197"/>
      <c r="N57" s="141"/>
      <c r="O57" s="143"/>
      <c r="P57" s="145"/>
      <c r="Q57" s="147"/>
      <c r="R57" s="141"/>
      <c r="S57" s="143"/>
      <c r="T57" s="145"/>
      <c r="U57" s="147"/>
      <c r="V57" s="141"/>
      <c r="W57" s="143"/>
      <c r="X57" s="145"/>
      <c r="Y57" s="147"/>
      <c r="Z57" s="141"/>
      <c r="AA57" s="143"/>
      <c r="AB57" s="145"/>
      <c r="AC57" s="147"/>
      <c r="AD57" s="141"/>
      <c r="AE57" s="143"/>
      <c r="AF57" s="145"/>
      <c r="AG57" s="147"/>
      <c r="AH57" s="141"/>
      <c r="AI57" s="143"/>
      <c r="AJ57" s="145"/>
      <c r="AK57" s="147"/>
      <c r="AL57" s="141"/>
      <c r="AM57" s="143"/>
      <c r="AN57" s="145"/>
      <c r="AO57" s="147"/>
      <c r="AP57" s="141"/>
      <c r="AQ57" s="143"/>
      <c r="AR57" s="145"/>
      <c r="AS57" s="147"/>
      <c r="AT57" s="141"/>
      <c r="AU57" s="143"/>
      <c r="AV57" s="145"/>
      <c r="AW57" s="147"/>
      <c r="AX57" s="141"/>
      <c r="AY57" s="143"/>
      <c r="AZ57" s="145"/>
      <c r="BA57" s="147"/>
      <c r="BB57" s="141"/>
      <c r="BC57" s="143"/>
      <c r="BD57" s="145"/>
      <c r="BE57" s="147"/>
      <c r="BF57" s="141"/>
      <c r="BG57" s="143"/>
      <c r="BH57" s="145"/>
      <c r="BI57" s="147"/>
      <c r="BJ57" s="151"/>
      <c r="BK57" s="152"/>
      <c r="BL57" s="152"/>
      <c r="BM57" s="15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</row>
    <row r="58" spans="2:89" ht="9" customHeight="1">
      <c r="B58" s="128"/>
      <c r="C58" s="129"/>
      <c r="D58" s="129"/>
      <c r="E58" s="129"/>
      <c r="F58" s="130"/>
      <c r="G58" s="192" t="s">
        <v>30</v>
      </c>
      <c r="H58" s="193"/>
      <c r="I58" s="193"/>
      <c r="J58" s="193"/>
      <c r="K58" s="193"/>
      <c r="L58" s="193"/>
      <c r="M58" s="194"/>
      <c r="N58" s="141"/>
      <c r="O58" s="143"/>
      <c r="P58" s="145"/>
      <c r="Q58" s="147"/>
      <c r="R58" s="141"/>
      <c r="S58" s="143"/>
      <c r="T58" s="145"/>
      <c r="U58" s="147"/>
      <c r="V58" s="141"/>
      <c r="W58" s="143"/>
      <c r="X58" s="145"/>
      <c r="Y58" s="147"/>
      <c r="Z58" s="141"/>
      <c r="AA58" s="143"/>
      <c r="AB58" s="145"/>
      <c r="AC58" s="147"/>
      <c r="AD58" s="141"/>
      <c r="AE58" s="143"/>
      <c r="AF58" s="145"/>
      <c r="AG58" s="147"/>
      <c r="AH58" s="141"/>
      <c r="AI58" s="143"/>
      <c r="AJ58" s="145"/>
      <c r="AK58" s="147"/>
      <c r="AL58" s="141"/>
      <c r="AM58" s="143"/>
      <c r="AN58" s="145"/>
      <c r="AO58" s="147"/>
      <c r="AP58" s="141"/>
      <c r="AQ58" s="143"/>
      <c r="AR58" s="145"/>
      <c r="AS58" s="147"/>
      <c r="AT58" s="141"/>
      <c r="AU58" s="143"/>
      <c r="AV58" s="145"/>
      <c r="AW58" s="147"/>
      <c r="AX58" s="141"/>
      <c r="AY58" s="143"/>
      <c r="AZ58" s="145"/>
      <c r="BA58" s="147"/>
      <c r="BB58" s="141"/>
      <c r="BC58" s="143"/>
      <c r="BD58" s="145"/>
      <c r="BE58" s="147"/>
      <c r="BF58" s="141"/>
      <c r="BG58" s="143"/>
      <c r="BH58" s="145"/>
      <c r="BI58" s="147"/>
      <c r="BJ58" s="151"/>
      <c r="BK58" s="152"/>
      <c r="BL58" s="152"/>
      <c r="BM58" s="15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11"/>
      <c r="CB58" s="11"/>
      <c r="CC58" s="11"/>
      <c r="CD58" s="11"/>
      <c r="CE58" s="11"/>
      <c r="CF58" s="11"/>
      <c r="CG58" s="3"/>
      <c r="CH58" s="3"/>
      <c r="CI58" s="3"/>
      <c r="CJ58" s="3"/>
      <c r="CK58" s="3"/>
    </row>
    <row r="59" spans="2:89" ht="9" customHeight="1" thickBot="1">
      <c r="B59" s="239"/>
      <c r="C59" s="240"/>
      <c r="D59" s="240"/>
      <c r="E59" s="240"/>
      <c r="F59" s="241"/>
      <c r="G59" s="262"/>
      <c r="H59" s="263"/>
      <c r="I59" s="263"/>
      <c r="J59" s="263"/>
      <c r="K59" s="263"/>
      <c r="L59" s="263"/>
      <c r="M59" s="264"/>
      <c r="N59" s="261"/>
      <c r="O59" s="258"/>
      <c r="P59" s="259"/>
      <c r="Q59" s="260"/>
      <c r="R59" s="261"/>
      <c r="S59" s="258"/>
      <c r="T59" s="259"/>
      <c r="U59" s="260"/>
      <c r="V59" s="261"/>
      <c r="W59" s="258"/>
      <c r="X59" s="259"/>
      <c r="Y59" s="260"/>
      <c r="Z59" s="261"/>
      <c r="AA59" s="258"/>
      <c r="AB59" s="259"/>
      <c r="AC59" s="260"/>
      <c r="AD59" s="261"/>
      <c r="AE59" s="258"/>
      <c r="AF59" s="259"/>
      <c r="AG59" s="260"/>
      <c r="AH59" s="261"/>
      <c r="AI59" s="258"/>
      <c r="AJ59" s="259"/>
      <c r="AK59" s="260"/>
      <c r="AL59" s="261"/>
      <c r="AM59" s="258"/>
      <c r="AN59" s="259"/>
      <c r="AO59" s="260"/>
      <c r="AP59" s="261"/>
      <c r="AQ59" s="258"/>
      <c r="AR59" s="259"/>
      <c r="AS59" s="260"/>
      <c r="AT59" s="261"/>
      <c r="AU59" s="258"/>
      <c r="AV59" s="259"/>
      <c r="AW59" s="260"/>
      <c r="AX59" s="261"/>
      <c r="AY59" s="258"/>
      <c r="AZ59" s="259"/>
      <c r="BA59" s="260"/>
      <c r="BB59" s="261"/>
      <c r="BC59" s="258"/>
      <c r="BD59" s="259"/>
      <c r="BE59" s="260"/>
      <c r="BF59" s="261"/>
      <c r="BG59" s="258"/>
      <c r="BH59" s="259"/>
      <c r="BI59" s="260"/>
      <c r="BJ59" s="278"/>
      <c r="BK59" s="279"/>
      <c r="BL59" s="279"/>
      <c r="BM59" s="280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11"/>
      <c r="CB59" s="11"/>
      <c r="CC59" s="11"/>
      <c r="CD59" s="11"/>
      <c r="CE59" s="11"/>
      <c r="CF59" s="11"/>
      <c r="CG59" s="3"/>
      <c r="CH59" s="3"/>
      <c r="CI59" s="3"/>
      <c r="CJ59" s="3"/>
      <c r="CK59" s="3"/>
    </row>
    <row r="60" spans="2:89" ht="9" customHeight="1" thickBot="1">
      <c r="B60" s="10"/>
      <c r="C60" s="10"/>
      <c r="D60" s="10"/>
      <c r="E60" s="10"/>
      <c r="F60" s="10"/>
      <c r="G60" s="9"/>
      <c r="H60" s="9"/>
      <c r="I60" s="9"/>
      <c r="J60" s="9"/>
      <c r="K60" s="9"/>
      <c r="L60" s="9"/>
      <c r="M60" s="9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7"/>
      <c r="BK60" s="7"/>
      <c r="BL60" s="7"/>
      <c r="BM60" s="7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</row>
    <row r="61" spans="2:89" ht="7.5" customHeight="1">
      <c r="B61" s="6"/>
      <c r="C61" s="116" t="s">
        <v>31</v>
      </c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281"/>
      <c r="S61" s="283" t="s">
        <v>27</v>
      </c>
      <c r="T61" s="284"/>
      <c r="U61" s="284"/>
      <c r="V61" s="284"/>
      <c r="W61" s="285"/>
      <c r="X61" s="116" t="s">
        <v>31</v>
      </c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281"/>
      <c r="AN61" s="283" t="s">
        <v>29</v>
      </c>
      <c r="AO61" s="284"/>
      <c r="AP61" s="284"/>
      <c r="AQ61" s="284"/>
      <c r="AR61" s="285"/>
      <c r="AU61" s="116" t="s">
        <v>30</v>
      </c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281"/>
      <c r="BK61" s="283" t="s">
        <v>29</v>
      </c>
      <c r="BL61" s="284"/>
      <c r="BM61" s="284"/>
      <c r="BN61" s="284"/>
      <c r="BO61" s="285"/>
      <c r="BP61" s="116" t="s">
        <v>28</v>
      </c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281"/>
      <c r="CF61" s="283" t="s">
        <v>27</v>
      </c>
      <c r="CG61" s="284"/>
      <c r="CH61" s="284"/>
      <c r="CI61" s="284"/>
      <c r="CJ61" s="285"/>
    </row>
    <row r="62" spans="2:89" ht="7.5" customHeight="1" thickBot="1">
      <c r="B62" s="6"/>
      <c r="C62" s="282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8"/>
      <c r="S62" s="286"/>
      <c r="T62" s="287"/>
      <c r="U62" s="287"/>
      <c r="V62" s="287"/>
      <c r="W62" s="288"/>
      <c r="X62" s="282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8"/>
      <c r="AN62" s="286"/>
      <c r="AO62" s="287"/>
      <c r="AP62" s="287"/>
      <c r="AQ62" s="287"/>
      <c r="AR62" s="288"/>
      <c r="AU62" s="282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8"/>
      <c r="BK62" s="286"/>
      <c r="BL62" s="287"/>
      <c r="BM62" s="287"/>
      <c r="BN62" s="287"/>
      <c r="BO62" s="288"/>
      <c r="BP62" s="282"/>
      <c r="BQ62" s="227"/>
      <c r="BR62" s="227"/>
      <c r="BS62" s="227"/>
      <c r="BT62" s="227"/>
      <c r="BU62" s="227"/>
      <c r="BV62" s="227"/>
      <c r="BW62" s="227"/>
      <c r="BX62" s="227"/>
      <c r="BY62" s="227"/>
      <c r="BZ62" s="227"/>
      <c r="CA62" s="227"/>
      <c r="CB62" s="227"/>
      <c r="CC62" s="227"/>
      <c r="CD62" s="227"/>
      <c r="CE62" s="228"/>
      <c r="CF62" s="286"/>
      <c r="CG62" s="287"/>
      <c r="CH62" s="287"/>
      <c r="CI62" s="287"/>
      <c r="CJ62" s="288"/>
    </row>
    <row r="63" spans="2:89" ht="7.5" customHeight="1">
      <c r="C63" s="103">
        <v>1</v>
      </c>
      <c r="D63" s="104"/>
      <c r="E63" s="244" t="s">
        <v>26</v>
      </c>
      <c r="F63" s="245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1"/>
      <c r="S63" s="254"/>
      <c r="T63" s="250"/>
      <c r="U63" s="250"/>
      <c r="V63" s="250"/>
      <c r="W63" s="255"/>
      <c r="X63" s="103">
        <v>13</v>
      </c>
      <c r="Y63" s="104"/>
      <c r="Z63" s="254"/>
      <c r="AA63" s="250"/>
      <c r="AB63" s="250"/>
      <c r="AC63" s="250"/>
      <c r="AD63" s="250"/>
      <c r="AE63" s="250"/>
      <c r="AF63" s="250"/>
      <c r="AG63" s="250"/>
      <c r="AH63" s="250"/>
      <c r="AI63" s="250"/>
      <c r="AJ63" s="250"/>
      <c r="AK63" s="250"/>
      <c r="AL63" s="250"/>
      <c r="AM63" s="251"/>
      <c r="AN63" s="254"/>
      <c r="AO63" s="250"/>
      <c r="AP63" s="250"/>
      <c r="AQ63" s="250"/>
      <c r="AR63" s="255"/>
      <c r="AU63" s="103">
        <v>1</v>
      </c>
      <c r="AV63" s="104"/>
      <c r="AW63" s="244" t="s">
        <v>26</v>
      </c>
      <c r="AX63" s="245"/>
      <c r="AY63" s="250"/>
      <c r="AZ63" s="250"/>
      <c r="BA63" s="250"/>
      <c r="BB63" s="250"/>
      <c r="BC63" s="250"/>
      <c r="BD63" s="250"/>
      <c r="BE63" s="250"/>
      <c r="BF63" s="250"/>
      <c r="BG63" s="250"/>
      <c r="BH63" s="250"/>
      <c r="BI63" s="250"/>
      <c r="BJ63" s="251"/>
      <c r="BK63" s="254"/>
      <c r="BL63" s="250"/>
      <c r="BM63" s="250"/>
      <c r="BN63" s="250"/>
      <c r="BO63" s="425"/>
      <c r="BP63" s="103">
        <v>1</v>
      </c>
      <c r="BQ63" s="104"/>
      <c r="BR63" s="254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1"/>
      <c r="CF63" s="254"/>
      <c r="CG63" s="250"/>
      <c r="CH63" s="250"/>
      <c r="CI63" s="250"/>
      <c r="CJ63" s="255"/>
    </row>
    <row r="64" spans="2:89" ht="7.5" customHeight="1">
      <c r="C64" s="103"/>
      <c r="D64" s="104"/>
      <c r="E64" s="246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52"/>
      <c r="S64" s="246"/>
      <c r="T64" s="247"/>
      <c r="U64" s="247"/>
      <c r="V64" s="247"/>
      <c r="W64" s="256"/>
      <c r="X64" s="103"/>
      <c r="Y64" s="104"/>
      <c r="Z64" s="246"/>
      <c r="AA64" s="247"/>
      <c r="AB64" s="247"/>
      <c r="AC64" s="247"/>
      <c r="AD64" s="247"/>
      <c r="AE64" s="247"/>
      <c r="AF64" s="247"/>
      <c r="AG64" s="247"/>
      <c r="AH64" s="247"/>
      <c r="AI64" s="247"/>
      <c r="AJ64" s="247"/>
      <c r="AK64" s="247"/>
      <c r="AL64" s="247"/>
      <c r="AM64" s="252"/>
      <c r="AN64" s="246"/>
      <c r="AO64" s="247"/>
      <c r="AP64" s="247"/>
      <c r="AQ64" s="247"/>
      <c r="AR64" s="256"/>
      <c r="AU64" s="103"/>
      <c r="AV64" s="104"/>
      <c r="AW64" s="246"/>
      <c r="AX64" s="247"/>
      <c r="AY64" s="247"/>
      <c r="AZ64" s="247"/>
      <c r="BA64" s="247"/>
      <c r="BB64" s="247"/>
      <c r="BC64" s="247"/>
      <c r="BD64" s="247"/>
      <c r="BE64" s="247"/>
      <c r="BF64" s="247"/>
      <c r="BG64" s="247"/>
      <c r="BH64" s="247"/>
      <c r="BI64" s="247"/>
      <c r="BJ64" s="252"/>
      <c r="BK64" s="272"/>
      <c r="BL64" s="273"/>
      <c r="BM64" s="273"/>
      <c r="BN64" s="273"/>
      <c r="BO64" s="274"/>
      <c r="BP64" s="103"/>
      <c r="BQ64" s="104"/>
      <c r="BR64" s="246"/>
      <c r="BS64" s="247"/>
      <c r="BT64" s="247"/>
      <c r="BU64" s="247"/>
      <c r="BV64" s="247"/>
      <c r="BW64" s="247"/>
      <c r="BX64" s="247"/>
      <c r="BY64" s="247"/>
      <c r="BZ64" s="247"/>
      <c r="CA64" s="247"/>
      <c r="CB64" s="247"/>
      <c r="CC64" s="247"/>
      <c r="CD64" s="247"/>
      <c r="CE64" s="252"/>
      <c r="CF64" s="246"/>
      <c r="CG64" s="247"/>
      <c r="CH64" s="247"/>
      <c r="CI64" s="247"/>
      <c r="CJ64" s="256"/>
    </row>
    <row r="65" spans="3:88" ht="8.1" customHeight="1">
      <c r="C65" s="242"/>
      <c r="D65" s="243"/>
      <c r="E65" s="248"/>
      <c r="F65" s="249"/>
      <c r="G65" s="249"/>
      <c r="H65" s="249"/>
      <c r="I65" s="249"/>
      <c r="J65" s="249"/>
      <c r="K65" s="249"/>
      <c r="L65" s="249"/>
      <c r="M65" s="249"/>
      <c r="N65" s="249"/>
      <c r="O65" s="249"/>
      <c r="P65" s="249"/>
      <c r="Q65" s="249"/>
      <c r="R65" s="253"/>
      <c r="S65" s="248"/>
      <c r="T65" s="249"/>
      <c r="U65" s="249"/>
      <c r="V65" s="249"/>
      <c r="W65" s="257"/>
      <c r="X65" s="242"/>
      <c r="Y65" s="243"/>
      <c r="Z65" s="248"/>
      <c r="AA65" s="249"/>
      <c r="AB65" s="249"/>
      <c r="AC65" s="249"/>
      <c r="AD65" s="249"/>
      <c r="AE65" s="249"/>
      <c r="AF65" s="249"/>
      <c r="AG65" s="249"/>
      <c r="AH65" s="249"/>
      <c r="AI65" s="249"/>
      <c r="AJ65" s="249"/>
      <c r="AK65" s="249"/>
      <c r="AL65" s="249"/>
      <c r="AM65" s="253"/>
      <c r="AN65" s="248"/>
      <c r="AO65" s="249"/>
      <c r="AP65" s="249"/>
      <c r="AQ65" s="249"/>
      <c r="AR65" s="257"/>
      <c r="AU65" s="242"/>
      <c r="AV65" s="243"/>
      <c r="AW65" s="248"/>
      <c r="AX65" s="249"/>
      <c r="AY65" s="249"/>
      <c r="AZ65" s="249"/>
      <c r="BA65" s="249"/>
      <c r="BB65" s="249"/>
      <c r="BC65" s="249"/>
      <c r="BD65" s="249"/>
      <c r="BE65" s="249"/>
      <c r="BF65" s="249"/>
      <c r="BG65" s="249"/>
      <c r="BH65" s="249"/>
      <c r="BI65" s="249"/>
      <c r="BJ65" s="253"/>
      <c r="BK65" s="275"/>
      <c r="BL65" s="276"/>
      <c r="BM65" s="276"/>
      <c r="BN65" s="276"/>
      <c r="BO65" s="277"/>
      <c r="BP65" s="242"/>
      <c r="BQ65" s="243"/>
      <c r="BR65" s="248"/>
      <c r="BS65" s="249"/>
      <c r="BT65" s="249"/>
      <c r="BU65" s="249"/>
      <c r="BV65" s="249"/>
      <c r="BW65" s="249"/>
      <c r="BX65" s="249"/>
      <c r="BY65" s="249"/>
      <c r="BZ65" s="249"/>
      <c r="CA65" s="249"/>
      <c r="CB65" s="249"/>
      <c r="CC65" s="249"/>
      <c r="CD65" s="249"/>
      <c r="CE65" s="253"/>
      <c r="CF65" s="248"/>
      <c r="CG65" s="249"/>
      <c r="CH65" s="249"/>
      <c r="CI65" s="249"/>
      <c r="CJ65" s="257"/>
    </row>
    <row r="66" spans="3:88" ht="8.1" customHeight="1">
      <c r="C66" s="265">
        <v>2</v>
      </c>
      <c r="D66" s="266"/>
      <c r="E66" s="244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  <c r="R66" s="267"/>
      <c r="S66" s="244"/>
      <c r="T66" s="245"/>
      <c r="U66" s="245"/>
      <c r="V66" s="245"/>
      <c r="W66" s="268"/>
      <c r="X66" s="265">
        <v>14</v>
      </c>
      <c r="Y66" s="266"/>
      <c r="Z66" s="244"/>
      <c r="AA66" s="245"/>
      <c r="AB66" s="245"/>
      <c r="AC66" s="245"/>
      <c r="AD66" s="245"/>
      <c r="AE66" s="245"/>
      <c r="AF66" s="245"/>
      <c r="AG66" s="245"/>
      <c r="AH66" s="245"/>
      <c r="AI66" s="245"/>
      <c r="AJ66" s="245"/>
      <c r="AK66" s="245"/>
      <c r="AL66" s="245"/>
      <c r="AM66" s="267"/>
      <c r="AN66" s="244"/>
      <c r="AO66" s="245"/>
      <c r="AP66" s="245"/>
      <c r="AQ66" s="245"/>
      <c r="AR66" s="268"/>
      <c r="AU66" s="265">
        <v>2</v>
      </c>
      <c r="AV66" s="266"/>
      <c r="AW66" s="244"/>
      <c r="AX66" s="245"/>
      <c r="AY66" s="245"/>
      <c r="AZ66" s="245"/>
      <c r="BA66" s="245"/>
      <c r="BB66" s="245"/>
      <c r="BC66" s="245"/>
      <c r="BD66" s="245"/>
      <c r="BE66" s="245"/>
      <c r="BF66" s="245"/>
      <c r="BG66" s="245"/>
      <c r="BH66" s="245"/>
      <c r="BI66" s="245"/>
      <c r="BJ66" s="267"/>
      <c r="BK66" s="269"/>
      <c r="BL66" s="270"/>
      <c r="BM66" s="270"/>
      <c r="BN66" s="270"/>
      <c r="BO66" s="271"/>
      <c r="BP66" s="265">
        <v>2</v>
      </c>
      <c r="BQ66" s="266"/>
      <c r="BR66" s="244"/>
      <c r="BS66" s="245"/>
      <c r="BT66" s="245"/>
      <c r="BU66" s="245"/>
      <c r="BV66" s="245"/>
      <c r="BW66" s="245"/>
      <c r="BX66" s="245"/>
      <c r="BY66" s="245"/>
      <c r="BZ66" s="245"/>
      <c r="CA66" s="245"/>
      <c r="CB66" s="245"/>
      <c r="CC66" s="245"/>
      <c r="CD66" s="245"/>
      <c r="CE66" s="267"/>
      <c r="CF66" s="244"/>
      <c r="CG66" s="245"/>
      <c r="CH66" s="245"/>
      <c r="CI66" s="245"/>
      <c r="CJ66" s="268"/>
    </row>
    <row r="67" spans="3:88" ht="8.1" customHeight="1">
      <c r="C67" s="103"/>
      <c r="D67" s="104"/>
      <c r="E67" s="246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52"/>
      <c r="S67" s="246"/>
      <c r="T67" s="247"/>
      <c r="U67" s="247"/>
      <c r="V67" s="247"/>
      <c r="W67" s="256"/>
      <c r="X67" s="103"/>
      <c r="Y67" s="104"/>
      <c r="Z67" s="246"/>
      <c r="AA67" s="247"/>
      <c r="AB67" s="247"/>
      <c r="AC67" s="247"/>
      <c r="AD67" s="247"/>
      <c r="AE67" s="247"/>
      <c r="AF67" s="247"/>
      <c r="AG67" s="247"/>
      <c r="AH67" s="247"/>
      <c r="AI67" s="247"/>
      <c r="AJ67" s="247"/>
      <c r="AK67" s="247"/>
      <c r="AL67" s="247"/>
      <c r="AM67" s="252"/>
      <c r="AN67" s="246"/>
      <c r="AO67" s="247"/>
      <c r="AP67" s="247"/>
      <c r="AQ67" s="247"/>
      <c r="AR67" s="256"/>
      <c r="AU67" s="103"/>
      <c r="AV67" s="104"/>
      <c r="AW67" s="246"/>
      <c r="AX67" s="247"/>
      <c r="AY67" s="247"/>
      <c r="AZ67" s="247"/>
      <c r="BA67" s="247"/>
      <c r="BB67" s="247"/>
      <c r="BC67" s="247"/>
      <c r="BD67" s="247"/>
      <c r="BE67" s="247"/>
      <c r="BF67" s="247"/>
      <c r="BG67" s="247"/>
      <c r="BH67" s="247"/>
      <c r="BI67" s="247"/>
      <c r="BJ67" s="252"/>
      <c r="BK67" s="272"/>
      <c r="BL67" s="273"/>
      <c r="BM67" s="273"/>
      <c r="BN67" s="273"/>
      <c r="BO67" s="274"/>
      <c r="BP67" s="103"/>
      <c r="BQ67" s="104"/>
      <c r="BR67" s="246"/>
      <c r="BS67" s="247"/>
      <c r="BT67" s="247"/>
      <c r="BU67" s="247"/>
      <c r="BV67" s="247"/>
      <c r="BW67" s="247"/>
      <c r="BX67" s="247"/>
      <c r="BY67" s="247"/>
      <c r="BZ67" s="247"/>
      <c r="CA67" s="247"/>
      <c r="CB67" s="247"/>
      <c r="CC67" s="247"/>
      <c r="CD67" s="247"/>
      <c r="CE67" s="252"/>
      <c r="CF67" s="246"/>
      <c r="CG67" s="247"/>
      <c r="CH67" s="247"/>
      <c r="CI67" s="247"/>
      <c r="CJ67" s="256"/>
    </row>
    <row r="68" spans="3:88" ht="8.1" customHeight="1">
      <c r="C68" s="242"/>
      <c r="D68" s="243"/>
      <c r="E68" s="248"/>
      <c r="F68" s="249"/>
      <c r="G68" s="249"/>
      <c r="H68" s="249"/>
      <c r="I68" s="249"/>
      <c r="J68" s="249"/>
      <c r="K68" s="249"/>
      <c r="L68" s="249"/>
      <c r="M68" s="249"/>
      <c r="N68" s="249"/>
      <c r="O68" s="249"/>
      <c r="P68" s="249"/>
      <c r="Q68" s="249"/>
      <c r="R68" s="253"/>
      <c r="S68" s="248"/>
      <c r="T68" s="249"/>
      <c r="U68" s="249"/>
      <c r="V68" s="249"/>
      <c r="W68" s="257"/>
      <c r="X68" s="242"/>
      <c r="Y68" s="243"/>
      <c r="Z68" s="248"/>
      <c r="AA68" s="249"/>
      <c r="AB68" s="249"/>
      <c r="AC68" s="249"/>
      <c r="AD68" s="249"/>
      <c r="AE68" s="249"/>
      <c r="AF68" s="249"/>
      <c r="AG68" s="249"/>
      <c r="AH68" s="249"/>
      <c r="AI68" s="249"/>
      <c r="AJ68" s="249"/>
      <c r="AK68" s="249"/>
      <c r="AL68" s="249"/>
      <c r="AM68" s="253"/>
      <c r="AN68" s="248"/>
      <c r="AO68" s="249"/>
      <c r="AP68" s="249"/>
      <c r="AQ68" s="249"/>
      <c r="AR68" s="257"/>
      <c r="AU68" s="242"/>
      <c r="AV68" s="243"/>
      <c r="AW68" s="248"/>
      <c r="AX68" s="249"/>
      <c r="AY68" s="249"/>
      <c r="AZ68" s="249"/>
      <c r="BA68" s="249"/>
      <c r="BB68" s="249"/>
      <c r="BC68" s="249"/>
      <c r="BD68" s="249"/>
      <c r="BE68" s="249"/>
      <c r="BF68" s="249"/>
      <c r="BG68" s="249"/>
      <c r="BH68" s="249"/>
      <c r="BI68" s="249"/>
      <c r="BJ68" s="253"/>
      <c r="BK68" s="275"/>
      <c r="BL68" s="276"/>
      <c r="BM68" s="276"/>
      <c r="BN68" s="276"/>
      <c r="BO68" s="277"/>
      <c r="BP68" s="242"/>
      <c r="BQ68" s="243"/>
      <c r="BR68" s="248"/>
      <c r="BS68" s="249"/>
      <c r="BT68" s="249"/>
      <c r="BU68" s="249"/>
      <c r="BV68" s="249"/>
      <c r="BW68" s="249"/>
      <c r="BX68" s="249"/>
      <c r="BY68" s="249"/>
      <c r="BZ68" s="249"/>
      <c r="CA68" s="249"/>
      <c r="CB68" s="249"/>
      <c r="CC68" s="249"/>
      <c r="CD68" s="249"/>
      <c r="CE68" s="253"/>
      <c r="CF68" s="248"/>
      <c r="CG68" s="249"/>
      <c r="CH68" s="249"/>
      <c r="CI68" s="249"/>
      <c r="CJ68" s="257"/>
    </row>
    <row r="69" spans="3:88" ht="8.1" customHeight="1">
      <c r="C69" s="265">
        <v>3</v>
      </c>
      <c r="D69" s="266"/>
      <c r="E69" s="244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Q69" s="245"/>
      <c r="R69" s="267"/>
      <c r="S69" s="244"/>
      <c r="T69" s="245"/>
      <c r="U69" s="245"/>
      <c r="V69" s="245"/>
      <c r="W69" s="268"/>
      <c r="X69" s="265">
        <v>15</v>
      </c>
      <c r="Y69" s="266"/>
      <c r="Z69" s="244"/>
      <c r="AA69" s="245"/>
      <c r="AB69" s="245"/>
      <c r="AC69" s="245"/>
      <c r="AD69" s="245"/>
      <c r="AE69" s="245"/>
      <c r="AF69" s="245"/>
      <c r="AG69" s="245"/>
      <c r="AH69" s="245"/>
      <c r="AI69" s="245"/>
      <c r="AJ69" s="245"/>
      <c r="AK69" s="245"/>
      <c r="AL69" s="245"/>
      <c r="AM69" s="267"/>
      <c r="AN69" s="244"/>
      <c r="AO69" s="245"/>
      <c r="AP69" s="245"/>
      <c r="AQ69" s="245"/>
      <c r="AR69" s="268"/>
      <c r="AU69" s="265">
        <v>3</v>
      </c>
      <c r="AV69" s="266"/>
      <c r="AW69" s="244"/>
      <c r="AX69" s="245"/>
      <c r="AY69" s="245"/>
      <c r="AZ69" s="245"/>
      <c r="BA69" s="245"/>
      <c r="BB69" s="245"/>
      <c r="BC69" s="245"/>
      <c r="BD69" s="245"/>
      <c r="BE69" s="245"/>
      <c r="BF69" s="245"/>
      <c r="BG69" s="245"/>
      <c r="BH69" s="245"/>
      <c r="BI69" s="245"/>
      <c r="BJ69" s="267"/>
      <c r="BK69" s="269"/>
      <c r="BL69" s="270"/>
      <c r="BM69" s="270"/>
      <c r="BN69" s="270"/>
      <c r="BO69" s="271"/>
      <c r="BP69" s="265">
        <v>3</v>
      </c>
      <c r="BQ69" s="266"/>
      <c r="BR69" s="244"/>
      <c r="BS69" s="245"/>
      <c r="BT69" s="245"/>
      <c r="BU69" s="245"/>
      <c r="BV69" s="245"/>
      <c r="BW69" s="245"/>
      <c r="BX69" s="245"/>
      <c r="BY69" s="245"/>
      <c r="BZ69" s="245"/>
      <c r="CA69" s="245"/>
      <c r="CB69" s="245"/>
      <c r="CC69" s="245"/>
      <c r="CD69" s="245"/>
      <c r="CE69" s="267"/>
      <c r="CF69" s="244"/>
      <c r="CG69" s="245"/>
      <c r="CH69" s="245"/>
      <c r="CI69" s="245"/>
      <c r="CJ69" s="268"/>
    </row>
    <row r="70" spans="3:88" ht="8.1" customHeight="1">
      <c r="C70" s="103"/>
      <c r="D70" s="104"/>
      <c r="E70" s="246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52"/>
      <c r="S70" s="246"/>
      <c r="T70" s="247"/>
      <c r="U70" s="247"/>
      <c r="V70" s="247"/>
      <c r="W70" s="256"/>
      <c r="X70" s="103"/>
      <c r="Y70" s="104"/>
      <c r="Z70" s="246"/>
      <c r="AA70" s="247"/>
      <c r="AB70" s="247"/>
      <c r="AC70" s="247"/>
      <c r="AD70" s="247"/>
      <c r="AE70" s="247"/>
      <c r="AF70" s="247"/>
      <c r="AG70" s="247"/>
      <c r="AH70" s="247"/>
      <c r="AI70" s="247"/>
      <c r="AJ70" s="247"/>
      <c r="AK70" s="247"/>
      <c r="AL70" s="247"/>
      <c r="AM70" s="252"/>
      <c r="AN70" s="246"/>
      <c r="AO70" s="247"/>
      <c r="AP70" s="247"/>
      <c r="AQ70" s="247"/>
      <c r="AR70" s="256"/>
      <c r="AU70" s="103"/>
      <c r="AV70" s="104"/>
      <c r="AW70" s="246"/>
      <c r="AX70" s="247"/>
      <c r="AY70" s="247"/>
      <c r="AZ70" s="247"/>
      <c r="BA70" s="247"/>
      <c r="BB70" s="247"/>
      <c r="BC70" s="247"/>
      <c r="BD70" s="247"/>
      <c r="BE70" s="247"/>
      <c r="BF70" s="247"/>
      <c r="BG70" s="247"/>
      <c r="BH70" s="247"/>
      <c r="BI70" s="247"/>
      <c r="BJ70" s="252"/>
      <c r="BK70" s="272"/>
      <c r="BL70" s="273"/>
      <c r="BM70" s="273"/>
      <c r="BN70" s="273"/>
      <c r="BO70" s="274"/>
      <c r="BP70" s="103"/>
      <c r="BQ70" s="104"/>
      <c r="BR70" s="246"/>
      <c r="BS70" s="247"/>
      <c r="BT70" s="247"/>
      <c r="BU70" s="247"/>
      <c r="BV70" s="247"/>
      <c r="BW70" s="247"/>
      <c r="BX70" s="247"/>
      <c r="BY70" s="247"/>
      <c r="BZ70" s="247"/>
      <c r="CA70" s="247"/>
      <c r="CB70" s="247"/>
      <c r="CC70" s="247"/>
      <c r="CD70" s="247"/>
      <c r="CE70" s="252"/>
      <c r="CF70" s="246"/>
      <c r="CG70" s="247"/>
      <c r="CH70" s="247"/>
      <c r="CI70" s="247"/>
      <c r="CJ70" s="256"/>
    </row>
    <row r="71" spans="3:88" ht="8.1" customHeight="1">
      <c r="C71" s="242"/>
      <c r="D71" s="243"/>
      <c r="E71" s="248"/>
      <c r="F71" s="249"/>
      <c r="G71" s="249"/>
      <c r="H71" s="249"/>
      <c r="I71" s="249"/>
      <c r="J71" s="249"/>
      <c r="K71" s="249"/>
      <c r="L71" s="249"/>
      <c r="M71" s="249"/>
      <c r="N71" s="249"/>
      <c r="O71" s="249"/>
      <c r="P71" s="249"/>
      <c r="Q71" s="249"/>
      <c r="R71" s="253"/>
      <c r="S71" s="248"/>
      <c r="T71" s="249"/>
      <c r="U71" s="249"/>
      <c r="V71" s="249"/>
      <c r="W71" s="257"/>
      <c r="X71" s="242"/>
      <c r="Y71" s="243"/>
      <c r="Z71" s="248"/>
      <c r="AA71" s="249"/>
      <c r="AB71" s="249"/>
      <c r="AC71" s="249"/>
      <c r="AD71" s="249"/>
      <c r="AE71" s="249"/>
      <c r="AF71" s="249"/>
      <c r="AG71" s="249"/>
      <c r="AH71" s="249"/>
      <c r="AI71" s="249"/>
      <c r="AJ71" s="249"/>
      <c r="AK71" s="249"/>
      <c r="AL71" s="249"/>
      <c r="AM71" s="253"/>
      <c r="AN71" s="248"/>
      <c r="AO71" s="249"/>
      <c r="AP71" s="249"/>
      <c r="AQ71" s="249"/>
      <c r="AR71" s="257"/>
      <c r="AU71" s="242"/>
      <c r="AV71" s="243"/>
      <c r="AW71" s="248"/>
      <c r="AX71" s="249"/>
      <c r="AY71" s="249"/>
      <c r="AZ71" s="249"/>
      <c r="BA71" s="249"/>
      <c r="BB71" s="249"/>
      <c r="BC71" s="249"/>
      <c r="BD71" s="249"/>
      <c r="BE71" s="249"/>
      <c r="BF71" s="249"/>
      <c r="BG71" s="249"/>
      <c r="BH71" s="249"/>
      <c r="BI71" s="249"/>
      <c r="BJ71" s="253"/>
      <c r="BK71" s="275"/>
      <c r="BL71" s="276"/>
      <c r="BM71" s="276"/>
      <c r="BN71" s="276"/>
      <c r="BO71" s="277"/>
      <c r="BP71" s="242"/>
      <c r="BQ71" s="243"/>
      <c r="BR71" s="248"/>
      <c r="BS71" s="249"/>
      <c r="BT71" s="249"/>
      <c r="BU71" s="249"/>
      <c r="BV71" s="249"/>
      <c r="BW71" s="249"/>
      <c r="BX71" s="249"/>
      <c r="BY71" s="249"/>
      <c r="BZ71" s="249"/>
      <c r="CA71" s="249"/>
      <c r="CB71" s="249"/>
      <c r="CC71" s="249"/>
      <c r="CD71" s="249"/>
      <c r="CE71" s="253"/>
      <c r="CF71" s="248"/>
      <c r="CG71" s="249"/>
      <c r="CH71" s="249"/>
      <c r="CI71" s="249"/>
      <c r="CJ71" s="257"/>
    </row>
    <row r="72" spans="3:88" ht="8.1" customHeight="1">
      <c r="C72" s="265">
        <v>4</v>
      </c>
      <c r="D72" s="266"/>
      <c r="E72" s="244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  <c r="R72" s="267"/>
      <c r="S72" s="244"/>
      <c r="T72" s="245"/>
      <c r="U72" s="245"/>
      <c r="V72" s="245"/>
      <c r="W72" s="268"/>
      <c r="X72" s="265">
        <v>16</v>
      </c>
      <c r="Y72" s="266"/>
      <c r="Z72" s="244"/>
      <c r="AA72" s="245"/>
      <c r="AB72" s="245"/>
      <c r="AC72" s="245"/>
      <c r="AD72" s="245"/>
      <c r="AE72" s="245"/>
      <c r="AF72" s="245"/>
      <c r="AG72" s="245"/>
      <c r="AH72" s="245"/>
      <c r="AI72" s="245"/>
      <c r="AJ72" s="245"/>
      <c r="AK72" s="245"/>
      <c r="AL72" s="245"/>
      <c r="AM72" s="267"/>
      <c r="AN72" s="244"/>
      <c r="AO72" s="245"/>
      <c r="AP72" s="245"/>
      <c r="AQ72" s="245"/>
      <c r="AR72" s="268"/>
      <c r="AU72" s="265">
        <v>4</v>
      </c>
      <c r="AV72" s="266"/>
      <c r="AW72" s="244"/>
      <c r="AX72" s="245"/>
      <c r="AY72" s="245"/>
      <c r="AZ72" s="245"/>
      <c r="BA72" s="245"/>
      <c r="BB72" s="245"/>
      <c r="BC72" s="245"/>
      <c r="BD72" s="245"/>
      <c r="BE72" s="245"/>
      <c r="BF72" s="245"/>
      <c r="BG72" s="245"/>
      <c r="BH72" s="245"/>
      <c r="BI72" s="245"/>
      <c r="BJ72" s="267"/>
      <c r="BK72" s="269"/>
      <c r="BL72" s="270"/>
      <c r="BM72" s="270"/>
      <c r="BN72" s="270"/>
      <c r="BO72" s="271"/>
      <c r="BP72" s="265">
        <v>4</v>
      </c>
      <c r="BQ72" s="266"/>
      <c r="BR72" s="244"/>
      <c r="BS72" s="245"/>
      <c r="BT72" s="245"/>
      <c r="BU72" s="245"/>
      <c r="BV72" s="245"/>
      <c r="BW72" s="245"/>
      <c r="BX72" s="245"/>
      <c r="BY72" s="245"/>
      <c r="BZ72" s="245"/>
      <c r="CA72" s="245"/>
      <c r="CB72" s="245"/>
      <c r="CC72" s="245"/>
      <c r="CD72" s="245"/>
      <c r="CE72" s="267"/>
      <c r="CF72" s="244"/>
      <c r="CG72" s="245"/>
      <c r="CH72" s="245"/>
      <c r="CI72" s="245"/>
      <c r="CJ72" s="268"/>
    </row>
    <row r="73" spans="3:88" ht="8.1" customHeight="1">
      <c r="C73" s="103"/>
      <c r="D73" s="104"/>
      <c r="E73" s="246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52"/>
      <c r="S73" s="246"/>
      <c r="T73" s="247"/>
      <c r="U73" s="247"/>
      <c r="V73" s="247"/>
      <c r="W73" s="256"/>
      <c r="X73" s="103"/>
      <c r="Y73" s="104"/>
      <c r="Z73" s="246"/>
      <c r="AA73" s="247"/>
      <c r="AB73" s="247"/>
      <c r="AC73" s="247"/>
      <c r="AD73" s="247"/>
      <c r="AE73" s="247"/>
      <c r="AF73" s="247"/>
      <c r="AG73" s="247"/>
      <c r="AH73" s="247"/>
      <c r="AI73" s="247"/>
      <c r="AJ73" s="247"/>
      <c r="AK73" s="247"/>
      <c r="AL73" s="247"/>
      <c r="AM73" s="252"/>
      <c r="AN73" s="246"/>
      <c r="AO73" s="247"/>
      <c r="AP73" s="247"/>
      <c r="AQ73" s="247"/>
      <c r="AR73" s="256"/>
      <c r="AU73" s="103"/>
      <c r="AV73" s="104"/>
      <c r="AW73" s="246"/>
      <c r="AX73" s="247"/>
      <c r="AY73" s="247"/>
      <c r="AZ73" s="247"/>
      <c r="BA73" s="247"/>
      <c r="BB73" s="247"/>
      <c r="BC73" s="247"/>
      <c r="BD73" s="247"/>
      <c r="BE73" s="247"/>
      <c r="BF73" s="247"/>
      <c r="BG73" s="247"/>
      <c r="BH73" s="247"/>
      <c r="BI73" s="247"/>
      <c r="BJ73" s="252"/>
      <c r="BK73" s="272"/>
      <c r="BL73" s="273"/>
      <c r="BM73" s="273"/>
      <c r="BN73" s="273"/>
      <c r="BO73" s="274"/>
      <c r="BP73" s="103"/>
      <c r="BQ73" s="104"/>
      <c r="BR73" s="246"/>
      <c r="BS73" s="247"/>
      <c r="BT73" s="247"/>
      <c r="BU73" s="247"/>
      <c r="BV73" s="247"/>
      <c r="BW73" s="247"/>
      <c r="BX73" s="247"/>
      <c r="BY73" s="247"/>
      <c r="BZ73" s="247"/>
      <c r="CA73" s="247"/>
      <c r="CB73" s="247"/>
      <c r="CC73" s="247"/>
      <c r="CD73" s="247"/>
      <c r="CE73" s="252"/>
      <c r="CF73" s="246"/>
      <c r="CG73" s="247"/>
      <c r="CH73" s="247"/>
      <c r="CI73" s="247"/>
      <c r="CJ73" s="256"/>
    </row>
    <row r="74" spans="3:88" ht="8.1" customHeight="1">
      <c r="C74" s="242"/>
      <c r="D74" s="243"/>
      <c r="E74" s="248"/>
      <c r="F74" s="249"/>
      <c r="G74" s="249"/>
      <c r="H74" s="249"/>
      <c r="I74" s="249"/>
      <c r="J74" s="249"/>
      <c r="K74" s="249"/>
      <c r="L74" s="249"/>
      <c r="M74" s="249"/>
      <c r="N74" s="249"/>
      <c r="O74" s="249"/>
      <c r="P74" s="249"/>
      <c r="Q74" s="249"/>
      <c r="R74" s="253"/>
      <c r="S74" s="248"/>
      <c r="T74" s="249"/>
      <c r="U74" s="249"/>
      <c r="V74" s="249"/>
      <c r="W74" s="257"/>
      <c r="X74" s="242"/>
      <c r="Y74" s="243"/>
      <c r="Z74" s="248"/>
      <c r="AA74" s="249"/>
      <c r="AB74" s="249"/>
      <c r="AC74" s="249"/>
      <c r="AD74" s="249"/>
      <c r="AE74" s="249"/>
      <c r="AF74" s="249"/>
      <c r="AG74" s="249"/>
      <c r="AH74" s="249"/>
      <c r="AI74" s="249"/>
      <c r="AJ74" s="249"/>
      <c r="AK74" s="249"/>
      <c r="AL74" s="249"/>
      <c r="AM74" s="253"/>
      <c r="AN74" s="248"/>
      <c r="AO74" s="249"/>
      <c r="AP74" s="249"/>
      <c r="AQ74" s="249"/>
      <c r="AR74" s="257"/>
      <c r="AU74" s="242"/>
      <c r="AV74" s="243"/>
      <c r="AW74" s="248"/>
      <c r="AX74" s="249"/>
      <c r="AY74" s="249"/>
      <c r="AZ74" s="249"/>
      <c r="BA74" s="249"/>
      <c r="BB74" s="249"/>
      <c r="BC74" s="249"/>
      <c r="BD74" s="249"/>
      <c r="BE74" s="249"/>
      <c r="BF74" s="249"/>
      <c r="BG74" s="249"/>
      <c r="BH74" s="249"/>
      <c r="BI74" s="249"/>
      <c r="BJ74" s="253"/>
      <c r="BK74" s="275"/>
      <c r="BL74" s="276"/>
      <c r="BM74" s="276"/>
      <c r="BN74" s="276"/>
      <c r="BO74" s="277"/>
      <c r="BP74" s="242"/>
      <c r="BQ74" s="243"/>
      <c r="BR74" s="248"/>
      <c r="BS74" s="249"/>
      <c r="BT74" s="249"/>
      <c r="BU74" s="249"/>
      <c r="BV74" s="249"/>
      <c r="BW74" s="249"/>
      <c r="BX74" s="249"/>
      <c r="BY74" s="249"/>
      <c r="BZ74" s="249"/>
      <c r="CA74" s="249"/>
      <c r="CB74" s="249"/>
      <c r="CC74" s="249"/>
      <c r="CD74" s="249"/>
      <c r="CE74" s="253"/>
      <c r="CF74" s="248"/>
      <c r="CG74" s="249"/>
      <c r="CH74" s="249"/>
      <c r="CI74" s="249"/>
      <c r="CJ74" s="257"/>
    </row>
    <row r="75" spans="3:88" ht="8.1" customHeight="1">
      <c r="C75" s="265">
        <v>5</v>
      </c>
      <c r="D75" s="266"/>
      <c r="E75" s="244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  <c r="R75" s="267"/>
      <c r="S75" s="244"/>
      <c r="T75" s="245"/>
      <c r="U75" s="245"/>
      <c r="V75" s="245"/>
      <c r="W75" s="268"/>
      <c r="X75" s="265">
        <v>17</v>
      </c>
      <c r="Y75" s="266"/>
      <c r="Z75" s="244"/>
      <c r="AA75" s="245"/>
      <c r="AB75" s="245"/>
      <c r="AC75" s="245"/>
      <c r="AD75" s="245"/>
      <c r="AE75" s="245"/>
      <c r="AF75" s="245"/>
      <c r="AG75" s="245"/>
      <c r="AH75" s="245"/>
      <c r="AI75" s="245"/>
      <c r="AJ75" s="245"/>
      <c r="AK75" s="245"/>
      <c r="AL75" s="245"/>
      <c r="AM75" s="267"/>
      <c r="AN75" s="244"/>
      <c r="AO75" s="245"/>
      <c r="AP75" s="245"/>
      <c r="AQ75" s="245"/>
      <c r="AR75" s="268"/>
      <c r="AU75" s="265">
        <v>5</v>
      </c>
      <c r="AV75" s="266"/>
      <c r="AW75" s="244"/>
      <c r="AX75" s="245"/>
      <c r="AY75" s="245"/>
      <c r="AZ75" s="245"/>
      <c r="BA75" s="245"/>
      <c r="BB75" s="245"/>
      <c r="BC75" s="245"/>
      <c r="BD75" s="245"/>
      <c r="BE75" s="245"/>
      <c r="BF75" s="245"/>
      <c r="BG75" s="245"/>
      <c r="BH75" s="245"/>
      <c r="BI75" s="245"/>
      <c r="BJ75" s="267"/>
      <c r="BK75" s="269"/>
      <c r="BL75" s="270"/>
      <c r="BM75" s="270"/>
      <c r="BN75" s="270"/>
      <c r="BO75" s="271"/>
      <c r="BP75" s="265">
        <v>5</v>
      </c>
      <c r="BQ75" s="266"/>
      <c r="BR75" s="244"/>
      <c r="BS75" s="245"/>
      <c r="BT75" s="245"/>
      <c r="BU75" s="245"/>
      <c r="BV75" s="245"/>
      <c r="BW75" s="245"/>
      <c r="BX75" s="245"/>
      <c r="BY75" s="245"/>
      <c r="BZ75" s="245"/>
      <c r="CA75" s="245"/>
      <c r="CB75" s="245"/>
      <c r="CC75" s="245"/>
      <c r="CD75" s="245"/>
      <c r="CE75" s="267"/>
      <c r="CF75" s="244"/>
      <c r="CG75" s="245"/>
      <c r="CH75" s="245"/>
      <c r="CI75" s="245"/>
      <c r="CJ75" s="268"/>
    </row>
    <row r="76" spans="3:88" ht="8.1" customHeight="1">
      <c r="C76" s="103"/>
      <c r="D76" s="104"/>
      <c r="E76" s="246"/>
      <c r="F76" s="247"/>
      <c r="G76" s="247"/>
      <c r="H76" s="247"/>
      <c r="I76" s="247"/>
      <c r="J76" s="247"/>
      <c r="K76" s="247"/>
      <c r="L76" s="247"/>
      <c r="M76" s="247"/>
      <c r="N76" s="247"/>
      <c r="O76" s="247"/>
      <c r="P76" s="247"/>
      <c r="Q76" s="247"/>
      <c r="R76" s="252"/>
      <c r="S76" s="246"/>
      <c r="T76" s="247"/>
      <c r="U76" s="247"/>
      <c r="V76" s="247"/>
      <c r="W76" s="256"/>
      <c r="X76" s="103"/>
      <c r="Y76" s="104"/>
      <c r="Z76" s="246"/>
      <c r="AA76" s="247"/>
      <c r="AB76" s="247"/>
      <c r="AC76" s="247"/>
      <c r="AD76" s="247"/>
      <c r="AE76" s="247"/>
      <c r="AF76" s="247"/>
      <c r="AG76" s="247"/>
      <c r="AH76" s="247"/>
      <c r="AI76" s="247"/>
      <c r="AJ76" s="247"/>
      <c r="AK76" s="247"/>
      <c r="AL76" s="247"/>
      <c r="AM76" s="252"/>
      <c r="AN76" s="246"/>
      <c r="AO76" s="247"/>
      <c r="AP76" s="247"/>
      <c r="AQ76" s="247"/>
      <c r="AR76" s="256"/>
      <c r="AU76" s="103"/>
      <c r="AV76" s="104"/>
      <c r="AW76" s="246"/>
      <c r="AX76" s="247"/>
      <c r="AY76" s="247"/>
      <c r="AZ76" s="247"/>
      <c r="BA76" s="247"/>
      <c r="BB76" s="247"/>
      <c r="BC76" s="247"/>
      <c r="BD76" s="247"/>
      <c r="BE76" s="247"/>
      <c r="BF76" s="247"/>
      <c r="BG76" s="247"/>
      <c r="BH76" s="247"/>
      <c r="BI76" s="247"/>
      <c r="BJ76" s="252"/>
      <c r="BK76" s="272"/>
      <c r="BL76" s="273"/>
      <c r="BM76" s="273"/>
      <c r="BN76" s="273"/>
      <c r="BO76" s="274"/>
      <c r="BP76" s="103"/>
      <c r="BQ76" s="104"/>
      <c r="BR76" s="246"/>
      <c r="BS76" s="247"/>
      <c r="BT76" s="247"/>
      <c r="BU76" s="247"/>
      <c r="BV76" s="247"/>
      <c r="BW76" s="247"/>
      <c r="BX76" s="247"/>
      <c r="BY76" s="247"/>
      <c r="BZ76" s="247"/>
      <c r="CA76" s="247"/>
      <c r="CB76" s="247"/>
      <c r="CC76" s="247"/>
      <c r="CD76" s="247"/>
      <c r="CE76" s="252"/>
      <c r="CF76" s="246"/>
      <c r="CG76" s="247"/>
      <c r="CH76" s="247"/>
      <c r="CI76" s="247"/>
      <c r="CJ76" s="256"/>
    </row>
    <row r="77" spans="3:88" ht="8.1" customHeight="1">
      <c r="C77" s="242"/>
      <c r="D77" s="243"/>
      <c r="E77" s="248"/>
      <c r="F77" s="249"/>
      <c r="G77" s="249"/>
      <c r="H77" s="249"/>
      <c r="I77" s="249"/>
      <c r="J77" s="249"/>
      <c r="K77" s="249"/>
      <c r="L77" s="249"/>
      <c r="M77" s="249"/>
      <c r="N77" s="249"/>
      <c r="O77" s="249"/>
      <c r="P77" s="249"/>
      <c r="Q77" s="249"/>
      <c r="R77" s="253"/>
      <c r="S77" s="248"/>
      <c r="T77" s="249"/>
      <c r="U77" s="249"/>
      <c r="V77" s="249"/>
      <c r="W77" s="257"/>
      <c r="X77" s="242"/>
      <c r="Y77" s="243"/>
      <c r="Z77" s="248"/>
      <c r="AA77" s="249"/>
      <c r="AB77" s="249"/>
      <c r="AC77" s="249"/>
      <c r="AD77" s="249"/>
      <c r="AE77" s="249"/>
      <c r="AF77" s="249"/>
      <c r="AG77" s="249"/>
      <c r="AH77" s="249"/>
      <c r="AI77" s="249"/>
      <c r="AJ77" s="249"/>
      <c r="AK77" s="249"/>
      <c r="AL77" s="249"/>
      <c r="AM77" s="253"/>
      <c r="AN77" s="248"/>
      <c r="AO77" s="249"/>
      <c r="AP77" s="249"/>
      <c r="AQ77" s="249"/>
      <c r="AR77" s="257"/>
      <c r="AU77" s="242"/>
      <c r="AV77" s="243"/>
      <c r="AW77" s="248"/>
      <c r="AX77" s="249"/>
      <c r="AY77" s="249"/>
      <c r="AZ77" s="249"/>
      <c r="BA77" s="249"/>
      <c r="BB77" s="249"/>
      <c r="BC77" s="249"/>
      <c r="BD77" s="249"/>
      <c r="BE77" s="249"/>
      <c r="BF77" s="249"/>
      <c r="BG77" s="249"/>
      <c r="BH77" s="249"/>
      <c r="BI77" s="249"/>
      <c r="BJ77" s="253"/>
      <c r="BK77" s="275"/>
      <c r="BL77" s="276"/>
      <c r="BM77" s="276"/>
      <c r="BN77" s="276"/>
      <c r="BO77" s="277"/>
      <c r="BP77" s="242"/>
      <c r="BQ77" s="243"/>
      <c r="BR77" s="248"/>
      <c r="BS77" s="249"/>
      <c r="BT77" s="249"/>
      <c r="BU77" s="249"/>
      <c r="BV77" s="249"/>
      <c r="BW77" s="249"/>
      <c r="BX77" s="249"/>
      <c r="BY77" s="249"/>
      <c r="BZ77" s="249"/>
      <c r="CA77" s="249"/>
      <c r="CB77" s="249"/>
      <c r="CC77" s="249"/>
      <c r="CD77" s="249"/>
      <c r="CE77" s="253"/>
      <c r="CF77" s="248"/>
      <c r="CG77" s="249"/>
      <c r="CH77" s="249"/>
      <c r="CI77" s="249"/>
      <c r="CJ77" s="257"/>
    </row>
    <row r="78" spans="3:88" ht="8.1" customHeight="1">
      <c r="C78" s="265">
        <v>6</v>
      </c>
      <c r="D78" s="266"/>
      <c r="E78" s="244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245"/>
      <c r="R78" s="267"/>
      <c r="S78" s="244"/>
      <c r="T78" s="245"/>
      <c r="U78" s="245"/>
      <c r="V78" s="245"/>
      <c r="W78" s="268"/>
      <c r="X78" s="265">
        <v>18</v>
      </c>
      <c r="Y78" s="266"/>
      <c r="Z78" s="244"/>
      <c r="AA78" s="245"/>
      <c r="AB78" s="245"/>
      <c r="AC78" s="245"/>
      <c r="AD78" s="245"/>
      <c r="AE78" s="245"/>
      <c r="AF78" s="245"/>
      <c r="AG78" s="245"/>
      <c r="AH78" s="245"/>
      <c r="AI78" s="245"/>
      <c r="AJ78" s="245"/>
      <c r="AK78" s="245"/>
      <c r="AL78" s="245"/>
      <c r="AM78" s="267"/>
      <c r="AN78" s="244"/>
      <c r="AO78" s="245"/>
      <c r="AP78" s="245"/>
      <c r="AQ78" s="245"/>
      <c r="AR78" s="268"/>
      <c r="AU78" s="265">
        <v>6</v>
      </c>
      <c r="AV78" s="266"/>
      <c r="AW78" s="244"/>
      <c r="AX78" s="245"/>
      <c r="AY78" s="245"/>
      <c r="AZ78" s="245"/>
      <c r="BA78" s="245"/>
      <c r="BB78" s="245"/>
      <c r="BC78" s="245"/>
      <c r="BD78" s="245"/>
      <c r="BE78" s="245"/>
      <c r="BF78" s="245"/>
      <c r="BG78" s="245"/>
      <c r="BH78" s="245"/>
      <c r="BI78" s="245"/>
      <c r="BJ78" s="267"/>
      <c r="BK78" s="269"/>
      <c r="BL78" s="270"/>
      <c r="BM78" s="270"/>
      <c r="BN78" s="270"/>
      <c r="BO78" s="271"/>
      <c r="BP78" s="265">
        <v>6</v>
      </c>
      <c r="BQ78" s="266"/>
      <c r="BR78" s="244"/>
      <c r="BS78" s="245"/>
      <c r="BT78" s="245"/>
      <c r="BU78" s="245"/>
      <c r="BV78" s="245"/>
      <c r="BW78" s="245"/>
      <c r="BX78" s="245"/>
      <c r="BY78" s="245"/>
      <c r="BZ78" s="245"/>
      <c r="CA78" s="245"/>
      <c r="CB78" s="245"/>
      <c r="CC78" s="245"/>
      <c r="CD78" s="245"/>
      <c r="CE78" s="267"/>
      <c r="CF78" s="244"/>
      <c r="CG78" s="245"/>
      <c r="CH78" s="245"/>
      <c r="CI78" s="245"/>
      <c r="CJ78" s="268"/>
    </row>
    <row r="79" spans="3:88" ht="8.1" customHeight="1">
      <c r="C79" s="103"/>
      <c r="D79" s="104"/>
      <c r="E79" s="246"/>
      <c r="F79" s="247"/>
      <c r="G79" s="247"/>
      <c r="H79" s="247"/>
      <c r="I79" s="247"/>
      <c r="J79" s="247"/>
      <c r="K79" s="247"/>
      <c r="L79" s="247"/>
      <c r="M79" s="247"/>
      <c r="N79" s="247"/>
      <c r="O79" s="247"/>
      <c r="P79" s="247"/>
      <c r="Q79" s="247"/>
      <c r="R79" s="252"/>
      <c r="S79" s="246"/>
      <c r="T79" s="247"/>
      <c r="U79" s="247"/>
      <c r="V79" s="247"/>
      <c r="W79" s="256"/>
      <c r="X79" s="103"/>
      <c r="Y79" s="104"/>
      <c r="Z79" s="246"/>
      <c r="AA79" s="247"/>
      <c r="AB79" s="247"/>
      <c r="AC79" s="247"/>
      <c r="AD79" s="247"/>
      <c r="AE79" s="247"/>
      <c r="AF79" s="247"/>
      <c r="AG79" s="247"/>
      <c r="AH79" s="247"/>
      <c r="AI79" s="247"/>
      <c r="AJ79" s="247"/>
      <c r="AK79" s="247"/>
      <c r="AL79" s="247"/>
      <c r="AM79" s="252"/>
      <c r="AN79" s="246"/>
      <c r="AO79" s="247"/>
      <c r="AP79" s="247"/>
      <c r="AQ79" s="247"/>
      <c r="AR79" s="256"/>
      <c r="AU79" s="103"/>
      <c r="AV79" s="104"/>
      <c r="AW79" s="246"/>
      <c r="AX79" s="247"/>
      <c r="AY79" s="247"/>
      <c r="AZ79" s="247"/>
      <c r="BA79" s="247"/>
      <c r="BB79" s="247"/>
      <c r="BC79" s="247"/>
      <c r="BD79" s="247"/>
      <c r="BE79" s="247"/>
      <c r="BF79" s="247"/>
      <c r="BG79" s="247"/>
      <c r="BH79" s="247"/>
      <c r="BI79" s="247"/>
      <c r="BJ79" s="252"/>
      <c r="BK79" s="272"/>
      <c r="BL79" s="273"/>
      <c r="BM79" s="273"/>
      <c r="BN79" s="273"/>
      <c r="BO79" s="274"/>
      <c r="BP79" s="103"/>
      <c r="BQ79" s="104"/>
      <c r="BR79" s="246"/>
      <c r="BS79" s="247"/>
      <c r="BT79" s="247"/>
      <c r="BU79" s="247"/>
      <c r="BV79" s="247"/>
      <c r="BW79" s="247"/>
      <c r="BX79" s="247"/>
      <c r="BY79" s="247"/>
      <c r="BZ79" s="247"/>
      <c r="CA79" s="247"/>
      <c r="CB79" s="247"/>
      <c r="CC79" s="247"/>
      <c r="CD79" s="247"/>
      <c r="CE79" s="252"/>
      <c r="CF79" s="246"/>
      <c r="CG79" s="247"/>
      <c r="CH79" s="247"/>
      <c r="CI79" s="247"/>
      <c r="CJ79" s="256"/>
    </row>
    <row r="80" spans="3:88" ht="8.1" customHeight="1">
      <c r="C80" s="242"/>
      <c r="D80" s="243"/>
      <c r="E80" s="248"/>
      <c r="F80" s="249"/>
      <c r="G80" s="249"/>
      <c r="H80" s="249"/>
      <c r="I80" s="249"/>
      <c r="J80" s="249"/>
      <c r="K80" s="249"/>
      <c r="L80" s="249"/>
      <c r="M80" s="249"/>
      <c r="N80" s="249"/>
      <c r="O80" s="249"/>
      <c r="P80" s="249"/>
      <c r="Q80" s="249"/>
      <c r="R80" s="253"/>
      <c r="S80" s="248"/>
      <c r="T80" s="249"/>
      <c r="U80" s="249"/>
      <c r="V80" s="249"/>
      <c r="W80" s="257"/>
      <c r="X80" s="242"/>
      <c r="Y80" s="243"/>
      <c r="Z80" s="248"/>
      <c r="AA80" s="249"/>
      <c r="AB80" s="249"/>
      <c r="AC80" s="249"/>
      <c r="AD80" s="249"/>
      <c r="AE80" s="249"/>
      <c r="AF80" s="249"/>
      <c r="AG80" s="249"/>
      <c r="AH80" s="249"/>
      <c r="AI80" s="249"/>
      <c r="AJ80" s="249"/>
      <c r="AK80" s="249"/>
      <c r="AL80" s="249"/>
      <c r="AM80" s="253"/>
      <c r="AN80" s="248"/>
      <c r="AO80" s="249"/>
      <c r="AP80" s="249"/>
      <c r="AQ80" s="249"/>
      <c r="AR80" s="257"/>
      <c r="AU80" s="242"/>
      <c r="AV80" s="243"/>
      <c r="AW80" s="248"/>
      <c r="AX80" s="249"/>
      <c r="AY80" s="249"/>
      <c r="AZ80" s="249"/>
      <c r="BA80" s="249"/>
      <c r="BB80" s="249"/>
      <c r="BC80" s="249"/>
      <c r="BD80" s="249"/>
      <c r="BE80" s="249"/>
      <c r="BF80" s="249"/>
      <c r="BG80" s="249"/>
      <c r="BH80" s="249"/>
      <c r="BI80" s="249"/>
      <c r="BJ80" s="253"/>
      <c r="BK80" s="275"/>
      <c r="BL80" s="276"/>
      <c r="BM80" s="276"/>
      <c r="BN80" s="276"/>
      <c r="BO80" s="277"/>
      <c r="BP80" s="242"/>
      <c r="BQ80" s="243"/>
      <c r="BR80" s="248"/>
      <c r="BS80" s="249"/>
      <c r="BT80" s="249"/>
      <c r="BU80" s="249"/>
      <c r="BV80" s="249"/>
      <c r="BW80" s="249"/>
      <c r="BX80" s="249"/>
      <c r="BY80" s="249"/>
      <c r="BZ80" s="249"/>
      <c r="CA80" s="249"/>
      <c r="CB80" s="249"/>
      <c r="CC80" s="249"/>
      <c r="CD80" s="249"/>
      <c r="CE80" s="253"/>
      <c r="CF80" s="248"/>
      <c r="CG80" s="249"/>
      <c r="CH80" s="249"/>
      <c r="CI80" s="249"/>
      <c r="CJ80" s="257"/>
    </row>
    <row r="81" spans="3:88" ht="8.1" customHeight="1">
      <c r="C81" s="265">
        <v>7</v>
      </c>
      <c r="D81" s="266"/>
      <c r="E81" s="244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  <c r="Q81" s="245"/>
      <c r="R81" s="267"/>
      <c r="S81" s="244"/>
      <c r="T81" s="245"/>
      <c r="U81" s="245"/>
      <c r="V81" s="245"/>
      <c r="W81" s="268"/>
      <c r="X81" s="265">
        <v>19</v>
      </c>
      <c r="Y81" s="266"/>
      <c r="Z81" s="244"/>
      <c r="AA81" s="245"/>
      <c r="AB81" s="245"/>
      <c r="AC81" s="245"/>
      <c r="AD81" s="245"/>
      <c r="AE81" s="245"/>
      <c r="AF81" s="245"/>
      <c r="AG81" s="245"/>
      <c r="AH81" s="245"/>
      <c r="AI81" s="245"/>
      <c r="AJ81" s="245"/>
      <c r="AK81" s="245"/>
      <c r="AL81" s="245"/>
      <c r="AM81" s="267"/>
      <c r="AN81" s="244"/>
      <c r="AO81" s="245"/>
      <c r="AP81" s="245"/>
      <c r="AQ81" s="245"/>
      <c r="AR81" s="268"/>
      <c r="AU81" s="265">
        <v>7</v>
      </c>
      <c r="AV81" s="266"/>
      <c r="AW81" s="244"/>
      <c r="AX81" s="245"/>
      <c r="AY81" s="245"/>
      <c r="AZ81" s="245"/>
      <c r="BA81" s="245"/>
      <c r="BB81" s="245"/>
      <c r="BC81" s="245"/>
      <c r="BD81" s="245"/>
      <c r="BE81" s="245"/>
      <c r="BF81" s="245"/>
      <c r="BG81" s="245"/>
      <c r="BH81" s="245"/>
      <c r="BI81" s="245"/>
      <c r="BJ81" s="267"/>
      <c r="BK81" s="269"/>
      <c r="BL81" s="270"/>
      <c r="BM81" s="270"/>
      <c r="BN81" s="270"/>
      <c r="BO81" s="271"/>
      <c r="BP81" s="265">
        <v>7</v>
      </c>
      <c r="BQ81" s="266"/>
      <c r="BR81" s="244"/>
      <c r="BS81" s="245"/>
      <c r="BT81" s="245"/>
      <c r="BU81" s="245"/>
      <c r="BV81" s="245"/>
      <c r="BW81" s="245"/>
      <c r="BX81" s="245"/>
      <c r="BY81" s="245"/>
      <c r="BZ81" s="245"/>
      <c r="CA81" s="245"/>
      <c r="CB81" s="245"/>
      <c r="CC81" s="245"/>
      <c r="CD81" s="245"/>
      <c r="CE81" s="267"/>
      <c r="CF81" s="244"/>
      <c r="CG81" s="245"/>
      <c r="CH81" s="245"/>
      <c r="CI81" s="245"/>
      <c r="CJ81" s="268"/>
    </row>
    <row r="82" spans="3:88" ht="8.1" customHeight="1">
      <c r="C82" s="103"/>
      <c r="D82" s="104"/>
      <c r="E82" s="246"/>
      <c r="F82" s="247"/>
      <c r="G82" s="247"/>
      <c r="H82" s="247"/>
      <c r="I82" s="247"/>
      <c r="J82" s="247"/>
      <c r="K82" s="247"/>
      <c r="L82" s="247"/>
      <c r="M82" s="247"/>
      <c r="N82" s="247"/>
      <c r="O82" s="247"/>
      <c r="P82" s="247"/>
      <c r="Q82" s="247"/>
      <c r="R82" s="252"/>
      <c r="S82" s="246"/>
      <c r="T82" s="247"/>
      <c r="U82" s="247"/>
      <c r="V82" s="247"/>
      <c r="W82" s="256"/>
      <c r="X82" s="103"/>
      <c r="Y82" s="104"/>
      <c r="Z82" s="246"/>
      <c r="AA82" s="247"/>
      <c r="AB82" s="247"/>
      <c r="AC82" s="247"/>
      <c r="AD82" s="247"/>
      <c r="AE82" s="247"/>
      <c r="AF82" s="247"/>
      <c r="AG82" s="247"/>
      <c r="AH82" s="247"/>
      <c r="AI82" s="247"/>
      <c r="AJ82" s="247"/>
      <c r="AK82" s="247"/>
      <c r="AL82" s="247"/>
      <c r="AM82" s="252"/>
      <c r="AN82" s="246"/>
      <c r="AO82" s="247"/>
      <c r="AP82" s="247"/>
      <c r="AQ82" s="247"/>
      <c r="AR82" s="256"/>
      <c r="AU82" s="103"/>
      <c r="AV82" s="104"/>
      <c r="AW82" s="246"/>
      <c r="AX82" s="247"/>
      <c r="AY82" s="247"/>
      <c r="AZ82" s="247"/>
      <c r="BA82" s="247"/>
      <c r="BB82" s="247"/>
      <c r="BC82" s="247"/>
      <c r="BD82" s="247"/>
      <c r="BE82" s="247"/>
      <c r="BF82" s="247"/>
      <c r="BG82" s="247"/>
      <c r="BH82" s="247"/>
      <c r="BI82" s="247"/>
      <c r="BJ82" s="252"/>
      <c r="BK82" s="272"/>
      <c r="BL82" s="273"/>
      <c r="BM82" s="273"/>
      <c r="BN82" s="273"/>
      <c r="BO82" s="274"/>
      <c r="BP82" s="103"/>
      <c r="BQ82" s="104"/>
      <c r="BR82" s="246"/>
      <c r="BS82" s="247"/>
      <c r="BT82" s="247"/>
      <c r="BU82" s="247"/>
      <c r="BV82" s="247"/>
      <c r="BW82" s="247"/>
      <c r="BX82" s="247"/>
      <c r="BY82" s="247"/>
      <c r="BZ82" s="247"/>
      <c r="CA82" s="247"/>
      <c r="CB82" s="247"/>
      <c r="CC82" s="247"/>
      <c r="CD82" s="247"/>
      <c r="CE82" s="252"/>
      <c r="CF82" s="246"/>
      <c r="CG82" s="247"/>
      <c r="CH82" s="247"/>
      <c r="CI82" s="247"/>
      <c r="CJ82" s="256"/>
    </row>
    <row r="83" spans="3:88" ht="8.1" customHeight="1">
      <c r="C83" s="242"/>
      <c r="D83" s="243"/>
      <c r="E83" s="248"/>
      <c r="F83" s="249"/>
      <c r="G83" s="249"/>
      <c r="H83" s="249"/>
      <c r="I83" s="249"/>
      <c r="J83" s="249"/>
      <c r="K83" s="249"/>
      <c r="L83" s="249"/>
      <c r="M83" s="249"/>
      <c r="N83" s="249"/>
      <c r="O83" s="249"/>
      <c r="P83" s="249"/>
      <c r="Q83" s="249"/>
      <c r="R83" s="253"/>
      <c r="S83" s="248"/>
      <c r="T83" s="249"/>
      <c r="U83" s="249"/>
      <c r="V83" s="249"/>
      <c r="W83" s="257"/>
      <c r="X83" s="242"/>
      <c r="Y83" s="243"/>
      <c r="Z83" s="248"/>
      <c r="AA83" s="249"/>
      <c r="AB83" s="249"/>
      <c r="AC83" s="249"/>
      <c r="AD83" s="249"/>
      <c r="AE83" s="249"/>
      <c r="AF83" s="249"/>
      <c r="AG83" s="249"/>
      <c r="AH83" s="249"/>
      <c r="AI83" s="249"/>
      <c r="AJ83" s="249"/>
      <c r="AK83" s="249"/>
      <c r="AL83" s="249"/>
      <c r="AM83" s="253"/>
      <c r="AN83" s="248"/>
      <c r="AO83" s="249"/>
      <c r="AP83" s="249"/>
      <c r="AQ83" s="249"/>
      <c r="AR83" s="257"/>
      <c r="AU83" s="242"/>
      <c r="AV83" s="243"/>
      <c r="AW83" s="248"/>
      <c r="AX83" s="249"/>
      <c r="AY83" s="249"/>
      <c r="AZ83" s="249"/>
      <c r="BA83" s="249"/>
      <c r="BB83" s="249"/>
      <c r="BC83" s="249"/>
      <c r="BD83" s="249"/>
      <c r="BE83" s="249"/>
      <c r="BF83" s="249"/>
      <c r="BG83" s="249"/>
      <c r="BH83" s="249"/>
      <c r="BI83" s="249"/>
      <c r="BJ83" s="253"/>
      <c r="BK83" s="275"/>
      <c r="BL83" s="276"/>
      <c r="BM83" s="276"/>
      <c r="BN83" s="276"/>
      <c r="BO83" s="277"/>
      <c r="BP83" s="242"/>
      <c r="BQ83" s="243"/>
      <c r="BR83" s="248"/>
      <c r="BS83" s="249"/>
      <c r="BT83" s="249"/>
      <c r="BU83" s="249"/>
      <c r="BV83" s="249"/>
      <c r="BW83" s="249"/>
      <c r="BX83" s="249"/>
      <c r="BY83" s="249"/>
      <c r="BZ83" s="249"/>
      <c r="CA83" s="249"/>
      <c r="CB83" s="249"/>
      <c r="CC83" s="249"/>
      <c r="CD83" s="249"/>
      <c r="CE83" s="253"/>
      <c r="CF83" s="248"/>
      <c r="CG83" s="249"/>
      <c r="CH83" s="249"/>
      <c r="CI83" s="249"/>
      <c r="CJ83" s="257"/>
    </row>
    <row r="84" spans="3:88" ht="8.1" customHeight="1">
      <c r="C84" s="265">
        <v>8</v>
      </c>
      <c r="D84" s="266"/>
      <c r="E84" s="244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67"/>
      <c r="S84" s="244"/>
      <c r="T84" s="245"/>
      <c r="U84" s="245"/>
      <c r="V84" s="245"/>
      <c r="W84" s="268"/>
      <c r="X84" s="265">
        <v>20</v>
      </c>
      <c r="Y84" s="266"/>
      <c r="Z84" s="244"/>
      <c r="AA84" s="245"/>
      <c r="AB84" s="245"/>
      <c r="AC84" s="245"/>
      <c r="AD84" s="245"/>
      <c r="AE84" s="245"/>
      <c r="AF84" s="245"/>
      <c r="AG84" s="245"/>
      <c r="AH84" s="245"/>
      <c r="AI84" s="245"/>
      <c r="AJ84" s="245"/>
      <c r="AK84" s="245"/>
      <c r="AL84" s="245"/>
      <c r="AM84" s="267"/>
      <c r="AN84" s="244"/>
      <c r="AO84" s="245"/>
      <c r="AP84" s="245"/>
      <c r="AQ84" s="245"/>
      <c r="AR84" s="268"/>
      <c r="AU84" s="265">
        <v>8</v>
      </c>
      <c r="AV84" s="266"/>
      <c r="AW84" s="244"/>
      <c r="AX84" s="245"/>
      <c r="AY84" s="245"/>
      <c r="AZ84" s="245"/>
      <c r="BA84" s="245"/>
      <c r="BB84" s="245"/>
      <c r="BC84" s="245"/>
      <c r="BD84" s="245"/>
      <c r="BE84" s="245"/>
      <c r="BF84" s="245"/>
      <c r="BG84" s="245"/>
      <c r="BH84" s="245"/>
      <c r="BI84" s="245"/>
      <c r="BJ84" s="267"/>
      <c r="BK84" s="269"/>
      <c r="BL84" s="270"/>
      <c r="BM84" s="270"/>
      <c r="BN84" s="270"/>
      <c r="BO84" s="271"/>
      <c r="BP84" s="265">
        <v>8</v>
      </c>
      <c r="BQ84" s="266"/>
      <c r="BR84" s="244"/>
      <c r="BS84" s="245"/>
      <c r="BT84" s="245"/>
      <c r="BU84" s="245"/>
      <c r="BV84" s="245"/>
      <c r="BW84" s="245"/>
      <c r="BX84" s="245"/>
      <c r="BY84" s="245"/>
      <c r="BZ84" s="245"/>
      <c r="CA84" s="245"/>
      <c r="CB84" s="245"/>
      <c r="CC84" s="245"/>
      <c r="CD84" s="245"/>
      <c r="CE84" s="267"/>
      <c r="CF84" s="244"/>
      <c r="CG84" s="245"/>
      <c r="CH84" s="245"/>
      <c r="CI84" s="245"/>
      <c r="CJ84" s="268"/>
    </row>
    <row r="85" spans="3:88" ht="8.1" customHeight="1">
      <c r="C85" s="103"/>
      <c r="D85" s="104"/>
      <c r="E85" s="246"/>
      <c r="F85" s="247"/>
      <c r="G85" s="247"/>
      <c r="H85" s="247"/>
      <c r="I85" s="247"/>
      <c r="J85" s="247"/>
      <c r="K85" s="247"/>
      <c r="L85" s="247"/>
      <c r="M85" s="247"/>
      <c r="N85" s="247"/>
      <c r="O85" s="247"/>
      <c r="P85" s="247"/>
      <c r="Q85" s="247"/>
      <c r="R85" s="252"/>
      <c r="S85" s="246"/>
      <c r="T85" s="247"/>
      <c r="U85" s="247"/>
      <c r="V85" s="247"/>
      <c r="W85" s="256"/>
      <c r="X85" s="103"/>
      <c r="Y85" s="104"/>
      <c r="Z85" s="246"/>
      <c r="AA85" s="247"/>
      <c r="AB85" s="247"/>
      <c r="AC85" s="247"/>
      <c r="AD85" s="247"/>
      <c r="AE85" s="247"/>
      <c r="AF85" s="247"/>
      <c r="AG85" s="247"/>
      <c r="AH85" s="247"/>
      <c r="AI85" s="247"/>
      <c r="AJ85" s="247"/>
      <c r="AK85" s="247"/>
      <c r="AL85" s="247"/>
      <c r="AM85" s="252"/>
      <c r="AN85" s="246"/>
      <c r="AO85" s="247"/>
      <c r="AP85" s="247"/>
      <c r="AQ85" s="247"/>
      <c r="AR85" s="256"/>
      <c r="AU85" s="103"/>
      <c r="AV85" s="104"/>
      <c r="AW85" s="246"/>
      <c r="AX85" s="247"/>
      <c r="AY85" s="247"/>
      <c r="AZ85" s="247"/>
      <c r="BA85" s="247"/>
      <c r="BB85" s="247"/>
      <c r="BC85" s="247"/>
      <c r="BD85" s="247"/>
      <c r="BE85" s="247"/>
      <c r="BF85" s="247"/>
      <c r="BG85" s="247"/>
      <c r="BH85" s="247"/>
      <c r="BI85" s="247"/>
      <c r="BJ85" s="252"/>
      <c r="BK85" s="272"/>
      <c r="BL85" s="273"/>
      <c r="BM85" s="273"/>
      <c r="BN85" s="273"/>
      <c r="BO85" s="274"/>
      <c r="BP85" s="103"/>
      <c r="BQ85" s="104"/>
      <c r="BR85" s="246"/>
      <c r="BS85" s="247"/>
      <c r="BT85" s="247"/>
      <c r="BU85" s="247"/>
      <c r="BV85" s="247"/>
      <c r="BW85" s="247"/>
      <c r="BX85" s="247"/>
      <c r="BY85" s="247"/>
      <c r="BZ85" s="247"/>
      <c r="CA85" s="247"/>
      <c r="CB85" s="247"/>
      <c r="CC85" s="247"/>
      <c r="CD85" s="247"/>
      <c r="CE85" s="252"/>
      <c r="CF85" s="246"/>
      <c r="CG85" s="247"/>
      <c r="CH85" s="247"/>
      <c r="CI85" s="247"/>
      <c r="CJ85" s="256"/>
    </row>
    <row r="86" spans="3:88" ht="8.1" customHeight="1">
      <c r="C86" s="242"/>
      <c r="D86" s="243"/>
      <c r="E86" s="248"/>
      <c r="F86" s="249"/>
      <c r="G86" s="249"/>
      <c r="H86" s="249"/>
      <c r="I86" s="249"/>
      <c r="J86" s="249"/>
      <c r="K86" s="249"/>
      <c r="L86" s="249"/>
      <c r="M86" s="249"/>
      <c r="N86" s="249"/>
      <c r="O86" s="249"/>
      <c r="P86" s="249"/>
      <c r="Q86" s="249"/>
      <c r="R86" s="253"/>
      <c r="S86" s="248"/>
      <c r="T86" s="249"/>
      <c r="U86" s="249"/>
      <c r="V86" s="249"/>
      <c r="W86" s="257"/>
      <c r="X86" s="242"/>
      <c r="Y86" s="243"/>
      <c r="Z86" s="248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53"/>
      <c r="AN86" s="248"/>
      <c r="AO86" s="249"/>
      <c r="AP86" s="249"/>
      <c r="AQ86" s="249"/>
      <c r="AR86" s="257"/>
      <c r="AU86" s="242"/>
      <c r="AV86" s="243"/>
      <c r="AW86" s="248"/>
      <c r="AX86" s="249"/>
      <c r="AY86" s="249"/>
      <c r="AZ86" s="249"/>
      <c r="BA86" s="249"/>
      <c r="BB86" s="249"/>
      <c r="BC86" s="249"/>
      <c r="BD86" s="249"/>
      <c r="BE86" s="249"/>
      <c r="BF86" s="249"/>
      <c r="BG86" s="249"/>
      <c r="BH86" s="249"/>
      <c r="BI86" s="249"/>
      <c r="BJ86" s="253"/>
      <c r="BK86" s="275"/>
      <c r="BL86" s="276"/>
      <c r="BM86" s="276"/>
      <c r="BN86" s="276"/>
      <c r="BO86" s="277"/>
      <c r="BP86" s="242"/>
      <c r="BQ86" s="243"/>
      <c r="BR86" s="248"/>
      <c r="BS86" s="249"/>
      <c r="BT86" s="249"/>
      <c r="BU86" s="249"/>
      <c r="BV86" s="249"/>
      <c r="BW86" s="249"/>
      <c r="BX86" s="249"/>
      <c r="BY86" s="249"/>
      <c r="BZ86" s="249"/>
      <c r="CA86" s="249"/>
      <c r="CB86" s="249"/>
      <c r="CC86" s="249"/>
      <c r="CD86" s="249"/>
      <c r="CE86" s="253"/>
      <c r="CF86" s="248"/>
      <c r="CG86" s="249"/>
      <c r="CH86" s="249"/>
      <c r="CI86" s="249"/>
      <c r="CJ86" s="257"/>
    </row>
    <row r="87" spans="3:88" ht="8.1" customHeight="1">
      <c r="C87" s="265">
        <v>9</v>
      </c>
      <c r="D87" s="266"/>
      <c r="E87" s="244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  <c r="R87" s="267"/>
      <c r="S87" s="244"/>
      <c r="T87" s="245"/>
      <c r="U87" s="245"/>
      <c r="V87" s="245"/>
      <c r="W87" s="268"/>
      <c r="X87" s="265">
        <v>21</v>
      </c>
      <c r="Y87" s="266"/>
      <c r="Z87" s="244"/>
      <c r="AA87" s="245"/>
      <c r="AB87" s="245"/>
      <c r="AC87" s="245"/>
      <c r="AD87" s="245"/>
      <c r="AE87" s="245"/>
      <c r="AF87" s="245"/>
      <c r="AG87" s="245"/>
      <c r="AH87" s="245"/>
      <c r="AI87" s="245"/>
      <c r="AJ87" s="245"/>
      <c r="AK87" s="245"/>
      <c r="AL87" s="245"/>
      <c r="AM87" s="267"/>
      <c r="AN87" s="244"/>
      <c r="AO87" s="245"/>
      <c r="AP87" s="245"/>
      <c r="AQ87" s="245"/>
      <c r="AR87" s="268"/>
      <c r="AU87" s="265">
        <v>9</v>
      </c>
      <c r="AV87" s="266"/>
      <c r="AW87" s="244"/>
      <c r="AX87" s="245"/>
      <c r="AY87" s="245"/>
      <c r="AZ87" s="245"/>
      <c r="BA87" s="245"/>
      <c r="BB87" s="245"/>
      <c r="BC87" s="245"/>
      <c r="BD87" s="245"/>
      <c r="BE87" s="245"/>
      <c r="BF87" s="245"/>
      <c r="BG87" s="245"/>
      <c r="BH87" s="245"/>
      <c r="BI87" s="245"/>
      <c r="BJ87" s="267"/>
      <c r="BK87" s="269"/>
      <c r="BL87" s="270"/>
      <c r="BM87" s="270"/>
      <c r="BN87" s="270"/>
      <c r="BO87" s="271"/>
      <c r="BP87" s="265">
        <v>9</v>
      </c>
      <c r="BQ87" s="266"/>
      <c r="BR87" s="244"/>
      <c r="BS87" s="245"/>
      <c r="BT87" s="245"/>
      <c r="BU87" s="245"/>
      <c r="BV87" s="245"/>
      <c r="BW87" s="245"/>
      <c r="BX87" s="245"/>
      <c r="BY87" s="245"/>
      <c r="BZ87" s="245"/>
      <c r="CA87" s="245"/>
      <c r="CB87" s="245"/>
      <c r="CC87" s="245"/>
      <c r="CD87" s="245"/>
      <c r="CE87" s="267"/>
      <c r="CF87" s="244"/>
      <c r="CG87" s="245"/>
      <c r="CH87" s="245"/>
      <c r="CI87" s="245"/>
      <c r="CJ87" s="268"/>
    </row>
    <row r="88" spans="3:88" ht="8.1" customHeight="1">
      <c r="C88" s="103"/>
      <c r="D88" s="104"/>
      <c r="E88" s="246"/>
      <c r="F88" s="247"/>
      <c r="G88" s="247"/>
      <c r="H88" s="247"/>
      <c r="I88" s="247"/>
      <c r="J88" s="247"/>
      <c r="K88" s="247"/>
      <c r="L88" s="247"/>
      <c r="M88" s="247"/>
      <c r="N88" s="247"/>
      <c r="O88" s="247"/>
      <c r="P88" s="247"/>
      <c r="Q88" s="247"/>
      <c r="R88" s="252"/>
      <c r="S88" s="246"/>
      <c r="T88" s="247"/>
      <c r="U88" s="247"/>
      <c r="V88" s="247"/>
      <c r="W88" s="256"/>
      <c r="X88" s="103"/>
      <c r="Y88" s="104"/>
      <c r="Z88" s="246"/>
      <c r="AA88" s="247"/>
      <c r="AB88" s="247"/>
      <c r="AC88" s="247"/>
      <c r="AD88" s="247"/>
      <c r="AE88" s="247"/>
      <c r="AF88" s="247"/>
      <c r="AG88" s="247"/>
      <c r="AH88" s="247"/>
      <c r="AI88" s="247"/>
      <c r="AJ88" s="247"/>
      <c r="AK88" s="247"/>
      <c r="AL88" s="247"/>
      <c r="AM88" s="252"/>
      <c r="AN88" s="246"/>
      <c r="AO88" s="247"/>
      <c r="AP88" s="247"/>
      <c r="AQ88" s="247"/>
      <c r="AR88" s="256"/>
      <c r="AU88" s="103"/>
      <c r="AV88" s="104"/>
      <c r="AW88" s="246"/>
      <c r="AX88" s="247"/>
      <c r="AY88" s="247"/>
      <c r="AZ88" s="247"/>
      <c r="BA88" s="247"/>
      <c r="BB88" s="247"/>
      <c r="BC88" s="247"/>
      <c r="BD88" s="247"/>
      <c r="BE88" s="247"/>
      <c r="BF88" s="247"/>
      <c r="BG88" s="247"/>
      <c r="BH88" s="247"/>
      <c r="BI88" s="247"/>
      <c r="BJ88" s="252"/>
      <c r="BK88" s="272"/>
      <c r="BL88" s="273"/>
      <c r="BM88" s="273"/>
      <c r="BN88" s="273"/>
      <c r="BO88" s="274"/>
      <c r="BP88" s="103"/>
      <c r="BQ88" s="104"/>
      <c r="BR88" s="246"/>
      <c r="BS88" s="247"/>
      <c r="BT88" s="247"/>
      <c r="BU88" s="247"/>
      <c r="BV88" s="247"/>
      <c r="BW88" s="247"/>
      <c r="BX88" s="247"/>
      <c r="BY88" s="247"/>
      <c r="BZ88" s="247"/>
      <c r="CA88" s="247"/>
      <c r="CB88" s="247"/>
      <c r="CC88" s="247"/>
      <c r="CD88" s="247"/>
      <c r="CE88" s="252"/>
      <c r="CF88" s="246"/>
      <c r="CG88" s="247"/>
      <c r="CH88" s="247"/>
      <c r="CI88" s="247"/>
      <c r="CJ88" s="256"/>
    </row>
    <row r="89" spans="3:88" ht="8.1" customHeight="1">
      <c r="C89" s="242"/>
      <c r="D89" s="243"/>
      <c r="E89" s="248"/>
      <c r="F89" s="249"/>
      <c r="G89" s="249"/>
      <c r="H89" s="249"/>
      <c r="I89" s="249"/>
      <c r="J89" s="249"/>
      <c r="K89" s="249"/>
      <c r="L89" s="249"/>
      <c r="M89" s="249"/>
      <c r="N89" s="249"/>
      <c r="O89" s="249"/>
      <c r="P89" s="249"/>
      <c r="Q89" s="249"/>
      <c r="R89" s="253"/>
      <c r="S89" s="248"/>
      <c r="T89" s="249"/>
      <c r="U89" s="249"/>
      <c r="V89" s="249"/>
      <c r="W89" s="257"/>
      <c r="X89" s="242"/>
      <c r="Y89" s="243"/>
      <c r="Z89" s="248"/>
      <c r="AA89" s="249"/>
      <c r="AB89" s="249"/>
      <c r="AC89" s="249"/>
      <c r="AD89" s="249"/>
      <c r="AE89" s="249"/>
      <c r="AF89" s="249"/>
      <c r="AG89" s="249"/>
      <c r="AH89" s="249"/>
      <c r="AI89" s="249"/>
      <c r="AJ89" s="249"/>
      <c r="AK89" s="249"/>
      <c r="AL89" s="249"/>
      <c r="AM89" s="253"/>
      <c r="AN89" s="248"/>
      <c r="AO89" s="249"/>
      <c r="AP89" s="249"/>
      <c r="AQ89" s="249"/>
      <c r="AR89" s="257"/>
      <c r="AU89" s="242"/>
      <c r="AV89" s="243"/>
      <c r="AW89" s="248"/>
      <c r="AX89" s="249"/>
      <c r="AY89" s="249"/>
      <c r="AZ89" s="249"/>
      <c r="BA89" s="249"/>
      <c r="BB89" s="249"/>
      <c r="BC89" s="249"/>
      <c r="BD89" s="249"/>
      <c r="BE89" s="249"/>
      <c r="BF89" s="249"/>
      <c r="BG89" s="249"/>
      <c r="BH89" s="249"/>
      <c r="BI89" s="249"/>
      <c r="BJ89" s="253"/>
      <c r="BK89" s="275"/>
      <c r="BL89" s="276"/>
      <c r="BM89" s="276"/>
      <c r="BN89" s="276"/>
      <c r="BO89" s="277"/>
      <c r="BP89" s="242"/>
      <c r="BQ89" s="243"/>
      <c r="BR89" s="248"/>
      <c r="BS89" s="249"/>
      <c r="BT89" s="249"/>
      <c r="BU89" s="249"/>
      <c r="BV89" s="249"/>
      <c r="BW89" s="249"/>
      <c r="BX89" s="249"/>
      <c r="BY89" s="249"/>
      <c r="BZ89" s="249"/>
      <c r="CA89" s="249"/>
      <c r="CB89" s="249"/>
      <c r="CC89" s="249"/>
      <c r="CD89" s="249"/>
      <c r="CE89" s="253"/>
      <c r="CF89" s="248"/>
      <c r="CG89" s="249"/>
      <c r="CH89" s="249"/>
      <c r="CI89" s="249"/>
      <c r="CJ89" s="257"/>
    </row>
    <row r="90" spans="3:88" ht="8.1" customHeight="1">
      <c r="C90" s="265">
        <v>10</v>
      </c>
      <c r="D90" s="266"/>
      <c r="E90" s="246"/>
      <c r="F90" s="247"/>
      <c r="G90" s="247"/>
      <c r="H90" s="247"/>
      <c r="I90" s="247"/>
      <c r="J90" s="247"/>
      <c r="K90" s="247"/>
      <c r="L90" s="247"/>
      <c r="M90" s="247"/>
      <c r="N90" s="247"/>
      <c r="O90" s="247"/>
      <c r="P90" s="247"/>
      <c r="Q90" s="247"/>
      <c r="R90" s="252"/>
      <c r="S90" s="246"/>
      <c r="T90" s="247"/>
      <c r="U90" s="247"/>
      <c r="V90" s="247"/>
      <c r="W90" s="256"/>
      <c r="X90" s="265">
        <v>22</v>
      </c>
      <c r="Y90" s="266"/>
      <c r="Z90" s="246"/>
      <c r="AA90" s="247"/>
      <c r="AB90" s="247"/>
      <c r="AC90" s="247"/>
      <c r="AD90" s="247"/>
      <c r="AE90" s="247"/>
      <c r="AF90" s="247"/>
      <c r="AG90" s="247"/>
      <c r="AH90" s="247"/>
      <c r="AI90" s="247"/>
      <c r="AJ90" s="247"/>
      <c r="AK90" s="247"/>
      <c r="AL90" s="247"/>
      <c r="AM90" s="252"/>
      <c r="AN90" s="246"/>
      <c r="AO90" s="247"/>
      <c r="AP90" s="247"/>
      <c r="AQ90" s="247"/>
      <c r="AR90" s="256"/>
      <c r="AU90" s="103">
        <v>10</v>
      </c>
      <c r="AV90" s="104"/>
      <c r="AW90" s="246"/>
      <c r="AX90" s="247"/>
      <c r="AY90" s="247"/>
      <c r="AZ90" s="247"/>
      <c r="BA90" s="247"/>
      <c r="BB90" s="247"/>
      <c r="BC90" s="247"/>
      <c r="BD90" s="247"/>
      <c r="BE90" s="247"/>
      <c r="BF90" s="247"/>
      <c r="BG90" s="247"/>
      <c r="BH90" s="247"/>
      <c r="BI90" s="247"/>
      <c r="BJ90" s="252"/>
      <c r="BK90" s="269"/>
      <c r="BL90" s="270"/>
      <c r="BM90" s="270"/>
      <c r="BN90" s="270"/>
      <c r="BO90" s="271"/>
      <c r="BP90" s="103">
        <v>10</v>
      </c>
      <c r="BQ90" s="104"/>
      <c r="BR90" s="246"/>
      <c r="BS90" s="247"/>
      <c r="BT90" s="247"/>
      <c r="BU90" s="247"/>
      <c r="BV90" s="247"/>
      <c r="BW90" s="247"/>
      <c r="BX90" s="247"/>
      <c r="BY90" s="247"/>
      <c r="BZ90" s="247"/>
      <c r="CA90" s="247"/>
      <c r="CB90" s="247"/>
      <c r="CC90" s="247"/>
      <c r="CD90" s="247"/>
      <c r="CE90" s="252"/>
      <c r="CF90" s="246"/>
      <c r="CG90" s="247"/>
      <c r="CH90" s="247"/>
      <c r="CI90" s="247"/>
      <c r="CJ90" s="256"/>
    </row>
    <row r="91" spans="3:88" ht="8.1" customHeight="1">
      <c r="C91" s="103"/>
      <c r="D91" s="104"/>
      <c r="E91" s="246"/>
      <c r="F91" s="247"/>
      <c r="G91" s="247"/>
      <c r="H91" s="247"/>
      <c r="I91" s="247"/>
      <c r="J91" s="247"/>
      <c r="K91" s="247"/>
      <c r="L91" s="247"/>
      <c r="M91" s="247"/>
      <c r="N91" s="247"/>
      <c r="O91" s="247"/>
      <c r="P91" s="247"/>
      <c r="Q91" s="247"/>
      <c r="R91" s="252"/>
      <c r="S91" s="246"/>
      <c r="T91" s="247"/>
      <c r="U91" s="247"/>
      <c r="V91" s="247"/>
      <c r="W91" s="256"/>
      <c r="X91" s="103"/>
      <c r="Y91" s="104"/>
      <c r="Z91" s="246"/>
      <c r="AA91" s="247"/>
      <c r="AB91" s="247"/>
      <c r="AC91" s="247"/>
      <c r="AD91" s="247"/>
      <c r="AE91" s="247"/>
      <c r="AF91" s="247"/>
      <c r="AG91" s="247"/>
      <c r="AH91" s="247"/>
      <c r="AI91" s="247"/>
      <c r="AJ91" s="247"/>
      <c r="AK91" s="247"/>
      <c r="AL91" s="247"/>
      <c r="AM91" s="252"/>
      <c r="AN91" s="246"/>
      <c r="AO91" s="247"/>
      <c r="AP91" s="247"/>
      <c r="AQ91" s="247"/>
      <c r="AR91" s="256"/>
      <c r="AU91" s="103"/>
      <c r="AV91" s="104"/>
      <c r="AW91" s="246"/>
      <c r="AX91" s="247"/>
      <c r="AY91" s="247"/>
      <c r="AZ91" s="247"/>
      <c r="BA91" s="247"/>
      <c r="BB91" s="247"/>
      <c r="BC91" s="247"/>
      <c r="BD91" s="247"/>
      <c r="BE91" s="247"/>
      <c r="BF91" s="247"/>
      <c r="BG91" s="247"/>
      <c r="BH91" s="247"/>
      <c r="BI91" s="247"/>
      <c r="BJ91" s="252"/>
      <c r="BK91" s="272"/>
      <c r="BL91" s="273"/>
      <c r="BM91" s="273"/>
      <c r="BN91" s="273"/>
      <c r="BO91" s="274"/>
      <c r="BP91" s="103"/>
      <c r="BQ91" s="104"/>
      <c r="BR91" s="246"/>
      <c r="BS91" s="247"/>
      <c r="BT91" s="247"/>
      <c r="BU91" s="247"/>
      <c r="BV91" s="247"/>
      <c r="BW91" s="247"/>
      <c r="BX91" s="247"/>
      <c r="BY91" s="247"/>
      <c r="BZ91" s="247"/>
      <c r="CA91" s="247"/>
      <c r="CB91" s="247"/>
      <c r="CC91" s="247"/>
      <c r="CD91" s="247"/>
      <c r="CE91" s="252"/>
      <c r="CF91" s="246"/>
      <c r="CG91" s="247"/>
      <c r="CH91" s="247"/>
      <c r="CI91" s="247"/>
      <c r="CJ91" s="256"/>
    </row>
    <row r="92" spans="3:88" ht="8.1" customHeight="1">
      <c r="C92" s="242"/>
      <c r="D92" s="243"/>
      <c r="E92" s="248"/>
      <c r="F92" s="249"/>
      <c r="G92" s="249"/>
      <c r="H92" s="249"/>
      <c r="I92" s="249"/>
      <c r="J92" s="249"/>
      <c r="K92" s="249"/>
      <c r="L92" s="249"/>
      <c r="M92" s="249"/>
      <c r="N92" s="249"/>
      <c r="O92" s="249"/>
      <c r="P92" s="249"/>
      <c r="Q92" s="249"/>
      <c r="R92" s="253"/>
      <c r="S92" s="248"/>
      <c r="T92" s="249"/>
      <c r="U92" s="249"/>
      <c r="V92" s="249"/>
      <c r="W92" s="257"/>
      <c r="X92" s="242"/>
      <c r="Y92" s="243"/>
      <c r="Z92" s="248"/>
      <c r="AA92" s="249"/>
      <c r="AB92" s="249"/>
      <c r="AC92" s="249"/>
      <c r="AD92" s="249"/>
      <c r="AE92" s="249"/>
      <c r="AF92" s="249"/>
      <c r="AG92" s="249"/>
      <c r="AH92" s="249"/>
      <c r="AI92" s="249"/>
      <c r="AJ92" s="249"/>
      <c r="AK92" s="249"/>
      <c r="AL92" s="249"/>
      <c r="AM92" s="253"/>
      <c r="AN92" s="248"/>
      <c r="AO92" s="249"/>
      <c r="AP92" s="249"/>
      <c r="AQ92" s="249"/>
      <c r="AR92" s="257"/>
      <c r="AU92" s="242"/>
      <c r="AV92" s="243"/>
      <c r="AW92" s="248"/>
      <c r="AX92" s="249"/>
      <c r="AY92" s="249"/>
      <c r="AZ92" s="249"/>
      <c r="BA92" s="249"/>
      <c r="BB92" s="249"/>
      <c r="BC92" s="249"/>
      <c r="BD92" s="249"/>
      <c r="BE92" s="249"/>
      <c r="BF92" s="249"/>
      <c r="BG92" s="249"/>
      <c r="BH92" s="249"/>
      <c r="BI92" s="249"/>
      <c r="BJ92" s="253"/>
      <c r="BK92" s="275"/>
      <c r="BL92" s="276"/>
      <c r="BM92" s="276"/>
      <c r="BN92" s="276"/>
      <c r="BO92" s="277"/>
      <c r="BP92" s="242"/>
      <c r="BQ92" s="243"/>
      <c r="BR92" s="248"/>
      <c r="BS92" s="249"/>
      <c r="BT92" s="249"/>
      <c r="BU92" s="249"/>
      <c r="BV92" s="249"/>
      <c r="BW92" s="249"/>
      <c r="BX92" s="249"/>
      <c r="BY92" s="249"/>
      <c r="BZ92" s="249"/>
      <c r="CA92" s="249"/>
      <c r="CB92" s="249"/>
      <c r="CC92" s="249"/>
      <c r="CD92" s="249"/>
      <c r="CE92" s="253"/>
      <c r="CF92" s="248"/>
      <c r="CG92" s="249"/>
      <c r="CH92" s="249"/>
      <c r="CI92" s="249"/>
      <c r="CJ92" s="257"/>
    </row>
    <row r="93" spans="3:88" ht="8.1" customHeight="1">
      <c r="C93" s="309">
        <v>11</v>
      </c>
      <c r="D93" s="310"/>
      <c r="E93" s="244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  <c r="R93" s="267"/>
      <c r="S93" s="244"/>
      <c r="T93" s="245"/>
      <c r="U93" s="245"/>
      <c r="V93" s="245"/>
      <c r="W93" s="268"/>
      <c r="X93" s="265">
        <v>23</v>
      </c>
      <c r="Y93" s="266"/>
      <c r="Z93" s="244"/>
      <c r="AA93" s="245"/>
      <c r="AB93" s="245"/>
      <c r="AC93" s="245"/>
      <c r="AD93" s="245"/>
      <c r="AE93" s="245"/>
      <c r="AF93" s="245"/>
      <c r="AG93" s="245"/>
      <c r="AH93" s="245"/>
      <c r="AI93" s="245"/>
      <c r="AJ93" s="245"/>
      <c r="AK93" s="245"/>
      <c r="AL93" s="245"/>
      <c r="AM93" s="267"/>
      <c r="AN93" s="244"/>
      <c r="AO93" s="245"/>
      <c r="AP93" s="245"/>
      <c r="AQ93" s="245"/>
      <c r="AR93" s="268"/>
      <c r="AU93" s="309">
        <v>11</v>
      </c>
      <c r="AV93" s="310"/>
      <c r="AW93" s="244"/>
      <c r="AX93" s="245"/>
      <c r="AY93" s="245"/>
      <c r="AZ93" s="245"/>
      <c r="BA93" s="245"/>
      <c r="BB93" s="245"/>
      <c r="BC93" s="245"/>
      <c r="BD93" s="245"/>
      <c r="BE93" s="245"/>
      <c r="BF93" s="245"/>
      <c r="BG93" s="245"/>
      <c r="BH93" s="245"/>
      <c r="BI93" s="245"/>
      <c r="BJ93" s="267"/>
      <c r="BK93" s="269"/>
      <c r="BL93" s="270"/>
      <c r="BM93" s="270"/>
      <c r="BN93" s="270"/>
      <c r="BO93" s="271"/>
      <c r="BP93" s="309">
        <v>11</v>
      </c>
      <c r="BQ93" s="310"/>
      <c r="BR93" s="244"/>
      <c r="BS93" s="245"/>
      <c r="BT93" s="245"/>
      <c r="BU93" s="245"/>
      <c r="BV93" s="245"/>
      <c r="BW93" s="245"/>
      <c r="BX93" s="245"/>
      <c r="BY93" s="245"/>
      <c r="BZ93" s="245"/>
      <c r="CA93" s="245"/>
      <c r="CB93" s="245"/>
      <c r="CC93" s="245"/>
      <c r="CD93" s="245"/>
      <c r="CE93" s="267"/>
      <c r="CF93" s="244"/>
      <c r="CG93" s="245"/>
      <c r="CH93" s="245"/>
      <c r="CI93" s="245"/>
      <c r="CJ93" s="268"/>
    </row>
    <row r="94" spans="3:88" ht="8.1" customHeight="1">
      <c r="C94" s="309"/>
      <c r="D94" s="310"/>
      <c r="E94" s="246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52"/>
      <c r="S94" s="246"/>
      <c r="T94" s="247"/>
      <c r="U94" s="247"/>
      <c r="V94" s="247"/>
      <c r="W94" s="256"/>
      <c r="X94" s="103"/>
      <c r="Y94" s="104"/>
      <c r="Z94" s="246"/>
      <c r="AA94" s="247"/>
      <c r="AB94" s="247"/>
      <c r="AC94" s="247"/>
      <c r="AD94" s="247"/>
      <c r="AE94" s="247"/>
      <c r="AF94" s="247"/>
      <c r="AG94" s="247"/>
      <c r="AH94" s="247"/>
      <c r="AI94" s="247"/>
      <c r="AJ94" s="247"/>
      <c r="AK94" s="247"/>
      <c r="AL94" s="247"/>
      <c r="AM94" s="252"/>
      <c r="AN94" s="246"/>
      <c r="AO94" s="247"/>
      <c r="AP94" s="247"/>
      <c r="AQ94" s="247"/>
      <c r="AR94" s="256"/>
      <c r="AU94" s="309"/>
      <c r="AV94" s="310"/>
      <c r="AW94" s="246"/>
      <c r="AX94" s="247"/>
      <c r="AY94" s="247"/>
      <c r="AZ94" s="247"/>
      <c r="BA94" s="247"/>
      <c r="BB94" s="247"/>
      <c r="BC94" s="247"/>
      <c r="BD94" s="247"/>
      <c r="BE94" s="247"/>
      <c r="BF94" s="247"/>
      <c r="BG94" s="247"/>
      <c r="BH94" s="247"/>
      <c r="BI94" s="247"/>
      <c r="BJ94" s="252"/>
      <c r="BK94" s="272"/>
      <c r="BL94" s="273"/>
      <c r="BM94" s="273"/>
      <c r="BN94" s="273"/>
      <c r="BO94" s="274"/>
      <c r="BP94" s="309"/>
      <c r="BQ94" s="310"/>
      <c r="BR94" s="246"/>
      <c r="BS94" s="247"/>
      <c r="BT94" s="247"/>
      <c r="BU94" s="247"/>
      <c r="BV94" s="247"/>
      <c r="BW94" s="247"/>
      <c r="BX94" s="247"/>
      <c r="BY94" s="247"/>
      <c r="BZ94" s="247"/>
      <c r="CA94" s="247"/>
      <c r="CB94" s="247"/>
      <c r="CC94" s="247"/>
      <c r="CD94" s="247"/>
      <c r="CE94" s="252"/>
      <c r="CF94" s="246"/>
      <c r="CG94" s="247"/>
      <c r="CH94" s="247"/>
      <c r="CI94" s="247"/>
      <c r="CJ94" s="256"/>
    </row>
    <row r="95" spans="3:88" ht="8.1" customHeight="1" thickBot="1">
      <c r="C95" s="309"/>
      <c r="D95" s="310"/>
      <c r="E95" s="248"/>
      <c r="F95" s="249"/>
      <c r="G95" s="249"/>
      <c r="H95" s="249"/>
      <c r="I95" s="249"/>
      <c r="J95" s="249"/>
      <c r="K95" s="249"/>
      <c r="L95" s="249"/>
      <c r="M95" s="249"/>
      <c r="N95" s="249"/>
      <c r="O95" s="249"/>
      <c r="P95" s="249"/>
      <c r="Q95" s="249"/>
      <c r="R95" s="253"/>
      <c r="S95" s="248"/>
      <c r="T95" s="249"/>
      <c r="U95" s="249"/>
      <c r="V95" s="249"/>
      <c r="W95" s="257"/>
      <c r="X95" s="242"/>
      <c r="Y95" s="243"/>
      <c r="Z95" s="246"/>
      <c r="AA95" s="247"/>
      <c r="AB95" s="247"/>
      <c r="AC95" s="247"/>
      <c r="AD95" s="247"/>
      <c r="AE95" s="247"/>
      <c r="AF95" s="247"/>
      <c r="AG95" s="247"/>
      <c r="AH95" s="247"/>
      <c r="AI95" s="247"/>
      <c r="AJ95" s="247"/>
      <c r="AK95" s="247"/>
      <c r="AL95" s="247"/>
      <c r="AM95" s="252"/>
      <c r="AN95" s="246"/>
      <c r="AO95" s="247"/>
      <c r="AP95" s="247"/>
      <c r="AQ95" s="247"/>
      <c r="AR95" s="256"/>
      <c r="AU95" s="311"/>
      <c r="AV95" s="312"/>
      <c r="AW95" s="246"/>
      <c r="AX95" s="247"/>
      <c r="AY95" s="247"/>
      <c r="AZ95" s="247"/>
      <c r="BA95" s="247"/>
      <c r="BB95" s="247"/>
      <c r="BC95" s="247"/>
      <c r="BD95" s="247"/>
      <c r="BE95" s="247"/>
      <c r="BF95" s="247"/>
      <c r="BG95" s="247"/>
      <c r="BH95" s="247"/>
      <c r="BI95" s="247"/>
      <c r="BJ95" s="252"/>
      <c r="BK95" s="313"/>
      <c r="BL95" s="314"/>
      <c r="BM95" s="314"/>
      <c r="BN95" s="314"/>
      <c r="BO95" s="315"/>
      <c r="BP95" s="311"/>
      <c r="BQ95" s="312"/>
      <c r="BR95" s="246"/>
      <c r="BS95" s="247"/>
      <c r="BT95" s="247"/>
      <c r="BU95" s="247"/>
      <c r="BV95" s="247"/>
      <c r="BW95" s="247"/>
      <c r="BX95" s="247"/>
      <c r="BY95" s="247"/>
      <c r="BZ95" s="247"/>
      <c r="CA95" s="247"/>
      <c r="CB95" s="247"/>
      <c r="CC95" s="247"/>
      <c r="CD95" s="247"/>
      <c r="CE95" s="252"/>
      <c r="CF95" s="246"/>
      <c r="CG95" s="247"/>
      <c r="CH95" s="247"/>
      <c r="CI95" s="247"/>
      <c r="CJ95" s="256"/>
    </row>
    <row r="96" spans="3:88" ht="8.1" customHeight="1">
      <c r="C96" s="309">
        <v>12</v>
      </c>
      <c r="D96" s="310"/>
      <c r="E96" s="244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  <c r="R96" s="267"/>
      <c r="S96" s="244"/>
      <c r="T96" s="245"/>
      <c r="U96" s="245"/>
      <c r="V96" s="245"/>
      <c r="W96" s="268"/>
      <c r="X96" s="116" t="s">
        <v>22</v>
      </c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323" t="s">
        <v>25</v>
      </c>
      <c r="AL96" s="324"/>
      <c r="AM96" s="324"/>
      <c r="AN96" s="316">
        <f>SUM(S63:W98,AN63:AR95)</f>
        <v>0</v>
      </c>
      <c r="AO96" s="317"/>
      <c r="AP96" s="317"/>
      <c r="AQ96" s="317"/>
      <c r="AR96" s="318"/>
      <c r="AU96" s="410" t="s">
        <v>24</v>
      </c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  <c r="BH96" s="411" t="s">
        <v>23</v>
      </c>
      <c r="BI96" s="411"/>
      <c r="BJ96" s="411"/>
      <c r="BK96" s="316">
        <f>SUM(BK63:BO95)</f>
        <v>0</v>
      </c>
      <c r="BL96" s="317"/>
      <c r="BM96" s="317"/>
      <c r="BN96" s="317"/>
      <c r="BO96" s="318"/>
      <c r="BP96" s="116" t="s">
        <v>22</v>
      </c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323" t="s">
        <v>21</v>
      </c>
      <c r="CD96" s="324"/>
      <c r="CE96" s="324"/>
      <c r="CF96" s="316">
        <f>SUM(CF63:CJ95)</f>
        <v>0</v>
      </c>
      <c r="CG96" s="317"/>
      <c r="CH96" s="317"/>
      <c r="CI96" s="317"/>
      <c r="CJ96" s="318"/>
    </row>
    <row r="97" spans="2:89" ht="8.1" customHeight="1">
      <c r="C97" s="309"/>
      <c r="D97" s="310"/>
      <c r="E97" s="246"/>
      <c r="F97" s="247"/>
      <c r="G97" s="247"/>
      <c r="H97" s="247"/>
      <c r="I97" s="247"/>
      <c r="J97" s="247"/>
      <c r="K97" s="247"/>
      <c r="L97" s="247"/>
      <c r="M97" s="247"/>
      <c r="N97" s="247"/>
      <c r="O97" s="247"/>
      <c r="P97" s="247"/>
      <c r="Q97" s="247"/>
      <c r="R97" s="252"/>
      <c r="S97" s="246"/>
      <c r="T97" s="247"/>
      <c r="U97" s="247"/>
      <c r="V97" s="247"/>
      <c r="W97" s="256"/>
      <c r="X97" s="117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325"/>
      <c r="AL97" s="326"/>
      <c r="AM97" s="326"/>
      <c r="AN97" s="319"/>
      <c r="AO97" s="111"/>
      <c r="AP97" s="111"/>
      <c r="AQ97" s="111"/>
      <c r="AR97" s="320"/>
      <c r="AU97" s="103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412"/>
      <c r="BI97" s="412"/>
      <c r="BJ97" s="412"/>
      <c r="BK97" s="319"/>
      <c r="BL97" s="111"/>
      <c r="BM97" s="111"/>
      <c r="BN97" s="111"/>
      <c r="BO97" s="320"/>
      <c r="BP97" s="117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325"/>
      <c r="CD97" s="326"/>
      <c r="CE97" s="326"/>
      <c r="CF97" s="319"/>
      <c r="CG97" s="111"/>
      <c r="CH97" s="111"/>
      <c r="CI97" s="111"/>
      <c r="CJ97" s="320"/>
    </row>
    <row r="98" spans="2:89" ht="8.1" customHeight="1" thickBot="1">
      <c r="C98" s="329"/>
      <c r="D98" s="330"/>
      <c r="E98" s="331"/>
      <c r="F98" s="332"/>
      <c r="G98" s="332"/>
      <c r="H98" s="332"/>
      <c r="I98" s="332"/>
      <c r="J98" s="332"/>
      <c r="K98" s="332"/>
      <c r="L98" s="332"/>
      <c r="M98" s="332"/>
      <c r="N98" s="332"/>
      <c r="O98" s="332"/>
      <c r="P98" s="332"/>
      <c r="Q98" s="332"/>
      <c r="R98" s="333"/>
      <c r="S98" s="331"/>
      <c r="T98" s="332"/>
      <c r="U98" s="332"/>
      <c r="V98" s="332"/>
      <c r="W98" s="334"/>
      <c r="X98" s="282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327"/>
      <c r="AL98" s="328"/>
      <c r="AM98" s="328"/>
      <c r="AN98" s="321"/>
      <c r="AO98" s="295"/>
      <c r="AP98" s="295"/>
      <c r="AQ98" s="295"/>
      <c r="AR98" s="322"/>
      <c r="AU98" s="105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413"/>
      <c r="BI98" s="413"/>
      <c r="BJ98" s="413"/>
      <c r="BK98" s="321"/>
      <c r="BL98" s="295"/>
      <c r="BM98" s="295"/>
      <c r="BN98" s="295"/>
      <c r="BO98" s="322"/>
      <c r="BP98" s="282"/>
      <c r="BQ98" s="227"/>
      <c r="BR98" s="227"/>
      <c r="BS98" s="227"/>
      <c r="BT98" s="227"/>
      <c r="BU98" s="227"/>
      <c r="BV98" s="227"/>
      <c r="BW98" s="227"/>
      <c r="BX98" s="227"/>
      <c r="BY98" s="227"/>
      <c r="BZ98" s="227"/>
      <c r="CA98" s="227"/>
      <c r="CB98" s="227"/>
      <c r="CC98" s="327"/>
      <c r="CD98" s="328"/>
      <c r="CE98" s="328"/>
      <c r="CF98" s="321"/>
      <c r="CG98" s="295"/>
      <c r="CH98" s="295"/>
      <c r="CI98" s="295"/>
      <c r="CJ98" s="322"/>
    </row>
    <row r="99" spans="2:89" ht="8.1" customHeight="1" thickBot="1">
      <c r="B99" s="5"/>
      <c r="C99" s="5"/>
      <c r="D99" s="5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4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</row>
    <row r="100" spans="2:89" ht="8.25" customHeight="1">
      <c r="B100" s="116" t="s">
        <v>20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1"/>
      <c r="AU100" s="116" t="s">
        <v>19</v>
      </c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281"/>
      <c r="BQ100" s="254" t="s">
        <v>18</v>
      </c>
      <c r="BR100" s="250"/>
      <c r="BS100" s="250"/>
      <c r="BT100" s="250"/>
      <c r="BU100" s="250"/>
      <c r="BV100" s="250"/>
      <c r="BW100" s="250"/>
      <c r="BX100" s="250"/>
      <c r="BY100" s="250"/>
      <c r="BZ100" s="250"/>
      <c r="CA100" s="250"/>
      <c r="CB100" s="250"/>
      <c r="CC100" s="250"/>
      <c r="CD100" s="250"/>
      <c r="CE100" s="250"/>
      <c r="CF100" s="250"/>
      <c r="CG100" s="250"/>
      <c r="CH100" s="250"/>
      <c r="CI100" s="250"/>
      <c r="CJ100" s="250"/>
      <c r="CK100" s="335"/>
    </row>
    <row r="101" spans="2:89" ht="8.25" customHeight="1">
      <c r="B101" s="117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4"/>
      <c r="AU101" s="117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190"/>
      <c r="BQ101" s="272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336"/>
    </row>
    <row r="102" spans="2:89" ht="7.5" customHeight="1" thickBot="1">
      <c r="B102" s="117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4"/>
      <c r="AU102" s="282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7"/>
      <c r="BM102" s="227"/>
      <c r="BN102" s="227"/>
      <c r="BO102" s="227"/>
      <c r="BP102" s="228"/>
      <c r="BQ102" s="272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336"/>
    </row>
    <row r="103" spans="2:89" ht="7.5" customHeight="1">
      <c r="B103" s="116" t="s">
        <v>17</v>
      </c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1"/>
    </row>
    <row r="104" spans="2:89" ht="7.5" customHeight="1">
      <c r="B104" s="117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3"/>
      <c r="BY104" s="63"/>
      <c r="BZ104" s="63"/>
      <c r="CA104" s="63"/>
      <c r="CB104" s="63"/>
      <c r="CC104" s="63"/>
      <c r="CD104" s="63"/>
      <c r="CE104" s="63"/>
      <c r="CF104" s="63"/>
      <c r="CG104" s="63"/>
      <c r="CH104" s="63"/>
      <c r="CI104" s="63"/>
      <c r="CJ104" s="63"/>
      <c r="CK104" s="64"/>
    </row>
    <row r="105" spans="2:89" ht="7.5" customHeight="1" thickBot="1">
      <c r="B105" s="282"/>
      <c r="C105" s="227"/>
      <c r="D105" s="227"/>
      <c r="E105" s="227"/>
      <c r="F105" s="227"/>
      <c r="G105" s="227"/>
      <c r="H105" s="227"/>
      <c r="I105" s="227"/>
      <c r="J105" s="227"/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7"/>
      <c r="BM105" s="227"/>
      <c r="BN105" s="227"/>
      <c r="BO105" s="227"/>
      <c r="BP105" s="227"/>
      <c r="BQ105" s="227"/>
      <c r="BR105" s="227"/>
      <c r="BS105" s="227"/>
      <c r="BT105" s="227"/>
      <c r="BU105" s="227"/>
      <c r="BV105" s="227"/>
      <c r="BW105" s="227"/>
      <c r="BX105" s="227"/>
      <c r="BY105" s="227"/>
      <c r="BZ105" s="227"/>
      <c r="CA105" s="227"/>
      <c r="CB105" s="227"/>
      <c r="CC105" s="227"/>
      <c r="CD105" s="227"/>
      <c r="CE105" s="227"/>
      <c r="CF105" s="227"/>
      <c r="CG105" s="227"/>
      <c r="CH105" s="227"/>
      <c r="CI105" s="227"/>
      <c r="CJ105" s="227"/>
      <c r="CK105" s="229"/>
    </row>
    <row r="106" spans="2:89" ht="7.5" customHeight="1">
      <c r="B106" s="337" t="s">
        <v>16</v>
      </c>
      <c r="C106" s="338"/>
      <c r="D106" s="338"/>
      <c r="E106" s="338"/>
      <c r="F106" s="338"/>
      <c r="G106" s="338"/>
      <c r="H106" s="338"/>
      <c r="I106" s="339"/>
      <c r="J106" s="343"/>
      <c r="K106" s="344"/>
      <c r="L106" s="344"/>
      <c r="M106" s="344"/>
      <c r="N106" s="344"/>
      <c r="O106" s="344"/>
      <c r="P106" s="344"/>
      <c r="Q106" s="344"/>
      <c r="R106" s="344"/>
      <c r="S106" s="344"/>
      <c r="T106" s="344"/>
      <c r="U106" s="344"/>
      <c r="V106" s="344"/>
      <c r="W106" s="344"/>
      <c r="X106" s="347" t="s">
        <v>9</v>
      </c>
      <c r="Y106" s="347"/>
      <c r="Z106" s="347"/>
      <c r="AA106" s="347"/>
      <c r="AB106" s="349" t="s">
        <v>15</v>
      </c>
      <c r="AC106" s="349"/>
      <c r="AD106" s="349"/>
      <c r="AE106" s="349"/>
      <c r="AF106" s="349"/>
      <c r="AG106" s="349"/>
      <c r="AH106" s="349"/>
      <c r="AI106" s="349"/>
      <c r="AJ106" s="349"/>
      <c r="AK106" s="349"/>
      <c r="AL106" s="349"/>
      <c r="AM106" s="349"/>
      <c r="AN106" s="349"/>
      <c r="AO106" s="349"/>
      <c r="AP106" s="349"/>
      <c r="AQ106" s="349"/>
      <c r="AR106" s="349"/>
      <c r="AS106" s="349"/>
      <c r="AT106" s="349"/>
      <c r="AU106" s="349"/>
      <c r="AV106" s="349"/>
      <c r="AW106" s="350"/>
      <c r="AX106" s="353" t="s">
        <v>14</v>
      </c>
      <c r="AY106" s="354"/>
      <c r="AZ106" s="354"/>
      <c r="BA106" s="354"/>
      <c r="BB106" s="354"/>
      <c r="BC106" s="354"/>
      <c r="BD106" s="354"/>
      <c r="BE106" s="354"/>
      <c r="BF106" s="354"/>
      <c r="BG106" s="354"/>
      <c r="BH106" s="354"/>
      <c r="BI106" s="354"/>
      <c r="BJ106" s="354"/>
      <c r="BK106" s="354"/>
      <c r="BL106" s="354"/>
      <c r="BM106" s="354"/>
      <c r="BN106" s="354"/>
      <c r="BO106" s="354"/>
      <c r="BP106" s="355"/>
      <c r="BQ106" s="246" t="s">
        <v>13</v>
      </c>
      <c r="BR106" s="63"/>
      <c r="BS106" s="63"/>
      <c r="BT106" s="63"/>
      <c r="BU106" s="63"/>
      <c r="BV106" s="63"/>
      <c r="BW106" s="63"/>
      <c r="BX106" s="63"/>
      <c r="BY106" s="63"/>
      <c r="BZ106" s="63"/>
      <c r="CA106" s="63"/>
      <c r="CB106" s="63"/>
      <c r="CC106" s="63"/>
      <c r="CD106" s="63"/>
      <c r="CE106" s="63"/>
      <c r="CF106" s="63"/>
      <c r="CG106" s="63"/>
      <c r="CH106" s="63"/>
      <c r="CI106" s="63"/>
      <c r="CJ106" s="63"/>
      <c r="CK106" s="336"/>
    </row>
    <row r="107" spans="2:89" ht="7.5" customHeight="1">
      <c r="B107" s="337"/>
      <c r="C107" s="338"/>
      <c r="D107" s="338"/>
      <c r="E107" s="338"/>
      <c r="F107" s="338"/>
      <c r="G107" s="338"/>
      <c r="H107" s="338"/>
      <c r="I107" s="339"/>
      <c r="J107" s="343"/>
      <c r="K107" s="344"/>
      <c r="L107" s="344"/>
      <c r="M107" s="344"/>
      <c r="N107" s="344"/>
      <c r="O107" s="344"/>
      <c r="P107" s="344"/>
      <c r="Q107" s="344"/>
      <c r="R107" s="344"/>
      <c r="S107" s="344"/>
      <c r="T107" s="344"/>
      <c r="U107" s="344"/>
      <c r="V107" s="344"/>
      <c r="W107" s="344"/>
      <c r="X107" s="347"/>
      <c r="Y107" s="347"/>
      <c r="Z107" s="347"/>
      <c r="AA107" s="347"/>
      <c r="AB107" s="349"/>
      <c r="AC107" s="349"/>
      <c r="AD107" s="349"/>
      <c r="AE107" s="349"/>
      <c r="AF107" s="349"/>
      <c r="AG107" s="349"/>
      <c r="AH107" s="349"/>
      <c r="AI107" s="349"/>
      <c r="AJ107" s="349"/>
      <c r="AK107" s="349"/>
      <c r="AL107" s="349"/>
      <c r="AM107" s="349"/>
      <c r="AN107" s="349"/>
      <c r="AO107" s="349"/>
      <c r="AP107" s="349"/>
      <c r="AQ107" s="349"/>
      <c r="AR107" s="349"/>
      <c r="AS107" s="349"/>
      <c r="AT107" s="349"/>
      <c r="AU107" s="349"/>
      <c r="AV107" s="349"/>
      <c r="AW107" s="350"/>
      <c r="AX107" s="356"/>
      <c r="AY107" s="349"/>
      <c r="AZ107" s="349"/>
      <c r="BA107" s="349"/>
      <c r="BB107" s="349"/>
      <c r="BC107" s="349"/>
      <c r="BD107" s="349"/>
      <c r="BE107" s="349"/>
      <c r="BF107" s="349"/>
      <c r="BG107" s="349"/>
      <c r="BH107" s="349"/>
      <c r="BI107" s="349"/>
      <c r="BJ107" s="349"/>
      <c r="BK107" s="349"/>
      <c r="BL107" s="349"/>
      <c r="BM107" s="349"/>
      <c r="BN107" s="349"/>
      <c r="BO107" s="349"/>
      <c r="BP107" s="350"/>
      <c r="BQ107" s="62"/>
      <c r="BR107" s="63"/>
      <c r="BS107" s="63"/>
      <c r="BT107" s="63"/>
      <c r="BU107" s="63"/>
      <c r="BV107" s="63"/>
      <c r="BW107" s="63"/>
      <c r="BX107" s="63"/>
      <c r="BY107" s="63"/>
      <c r="BZ107" s="63"/>
      <c r="CA107" s="63"/>
      <c r="CB107" s="63"/>
      <c r="CC107" s="63"/>
      <c r="CD107" s="63"/>
      <c r="CE107" s="63"/>
      <c r="CF107" s="63"/>
      <c r="CG107" s="63"/>
      <c r="CH107" s="63"/>
      <c r="CI107" s="63"/>
      <c r="CJ107" s="63"/>
      <c r="CK107" s="336"/>
    </row>
    <row r="108" spans="2:89" ht="6.75" customHeight="1">
      <c r="B108" s="337"/>
      <c r="C108" s="338"/>
      <c r="D108" s="338"/>
      <c r="E108" s="338"/>
      <c r="F108" s="338"/>
      <c r="G108" s="338"/>
      <c r="H108" s="338"/>
      <c r="I108" s="339"/>
      <c r="J108" s="343"/>
      <c r="K108" s="344"/>
      <c r="L108" s="344"/>
      <c r="M108" s="344"/>
      <c r="N108" s="344"/>
      <c r="O108" s="344"/>
      <c r="P108" s="344"/>
      <c r="Q108" s="344"/>
      <c r="R108" s="344"/>
      <c r="S108" s="344"/>
      <c r="T108" s="344"/>
      <c r="U108" s="344"/>
      <c r="V108" s="344"/>
      <c r="W108" s="344"/>
      <c r="X108" s="347"/>
      <c r="Y108" s="347"/>
      <c r="Z108" s="347"/>
      <c r="AA108" s="347"/>
      <c r="AB108" s="349"/>
      <c r="AC108" s="349"/>
      <c r="AD108" s="349"/>
      <c r="AE108" s="349"/>
      <c r="AF108" s="349"/>
      <c r="AG108" s="349"/>
      <c r="AH108" s="349"/>
      <c r="AI108" s="349"/>
      <c r="AJ108" s="349"/>
      <c r="AK108" s="349"/>
      <c r="AL108" s="349"/>
      <c r="AM108" s="349"/>
      <c r="AN108" s="349"/>
      <c r="AO108" s="349"/>
      <c r="AP108" s="349"/>
      <c r="AQ108" s="349"/>
      <c r="AR108" s="349"/>
      <c r="AS108" s="349"/>
      <c r="AT108" s="349"/>
      <c r="AU108" s="349"/>
      <c r="AV108" s="349"/>
      <c r="AW108" s="350"/>
      <c r="AX108" s="356"/>
      <c r="AY108" s="349"/>
      <c r="AZ108" s="349"/>
      <c r="BA108" s="349"/>
      <c r="BB108" s="349"/>
      <c r="BC108" s="349"/>
      <c r="BD108" s="349"/>
      <c r="BE108" s="349"/>
      <c r="BF108" s="349"/>
      <c r="BG108" s="349"/>
      <c r="BH108" s="349"/>
      <c r="BI108" s="349"/>
      <c r="BJ108" s="349"/>
      <c r="BK108" s="349"/>
      <c r="BL108" s="349"/>
      <c r="BM108" s="349"/>
      <c r="BN108" s="349"/>
      <c r="BO108" s="349"/>
      <c r="BP108" s="350"/>
      <c r="BQ108" s="62"/>
      <c r="BR108" s="63"/>
      <c r="BS108" s="63"/>
      <c r="BT108" s="63"/>
      <c r="BU108" s="63"/>
      <c r="BV108" s="63"/>
      <c r="BW108" s="63"/>
      <c r="BX108" s="63"/>
      <c r="BY108" s="63"/>
      <c r="BZ108" s="63"/>
      <c r="CA108" s="63"/>
      <c r="CB108" s="63"/>
      <c r="CC108" s="63"/>
      <c r="CD108" s="63"/>
      <c r="CE108" s="63"/>
      <c r="CF108" s="63"/>
      <c r="CG108" s="63"/>
      <c r="CH108" s="63"/>
      <c r="CI108" s="63"/>
      <c r="CJ108" s="63"/>
      <c r="CK108" s="336"/>
    </row>
    <row r="109" spans="2:89" ht="6.75" customHeight="1">
      <c r="B109" s="337"/>
      <c r="C109" s="338"/>
      <c r="D109" s="338"/>
      <c r="E109" s="338"/>
      <c r="F109" s="338"/>
      <c r="G109" s="338"/>
      <c r="H109" s="338"/>
      <c r="I109" s="339"/>
      <c r="J109" s="343"/>
      <c r="K109" s="344"/>
      <c r="L109" s="344"/>
      <c r="M109" s="344"/>
      <c r="N109" s="344"/>
      <c r="O109" s="344"/>
      <c r="P109" s="344"/>
      <c r="Q109" s="344"/>
      <c r="R109" s="344"/>
      <c r="S109" s="344"/>
      <c r="T109" s="344"/>
      <c r="U109" s="344"/>
      <c r="V109" s="344"/>
      <c r="W109" s="344"/>
      <c r="X109" s="347"/>
      <c r="Y109" s="347"/>
      <c r="Z109" s="347"/>
      <c r="AA109" s="347"/>
      <c r="AB109" s="349"/>
      <c r="AC109" s="349"/>
      <c r="AD109" s="349"/>
      <c r="AE109" s="349"/>
      <c r="AF109" s="349"/>
      <c r="AG109" s="349"/>
      <c r="AH109" s="349"/>
      <c r="AI109" s="349"/>
      <c r="AJ109" s="349"/>
      <c r="AK109" s="349"/>
      <c r="AL109" s="349"/>
      <c r="AM109" s="349"/>
      <c r="AN109" s="349"/>
      <c r="AO109" s="349"/>
      <c r="AP109" s="349"/>
      <c r="AQ109" s="349"/>
      <c r="AR109" s="349"/>
      <c r="AS109" s="349"/>
      <c r="AT109" s="349"/>
      <c r="AU109" s="349"/>
      <c r="AV109" s="349"/>
      <c r="AW109" s="350"/>
      <c r="AX109" s="356"/>
      <c r="AY109" s="349"/>
      <c r="AZ109" s="349"/>
      <c r="BA109" s="349"/>
      <c r="BB109" s="349"/>
      <c r="BC109" s="349"/>
      <c r="BD109" s="349"/>
      <c r="BE109" s="349"/>
      <c r="BF109" s="349"/>
      <c r="BG109" s="349"/>
      <c r="BH109" s="349"/>
      <c r="BI109" s="349"/>
      <c r="BJ109" s="349"/>
      <c r="BK109" s="349"/>
      <c r="BL109" s="349"/>
      <c r="BM109" s="349"/>
      <c r="BN109" s="349"/>
      <c r="BO109" s="349"/>
      <c r="BP109" s="350"/>
      <c r="BQ109" s="358" t="s">
        <v>12</v>
      </c>
      <c r="BR109" s="359"/>
      <c r="BS109" s="359"/>
      <c r="BT109" s="359"/>
      <c r="BU109" s="359"/>
      <c r="BV109" s="359"/>
      <c r="BW109" s="359"/>
      <c r="BX109" s="359"/>
      <c r="BY109" s="362"/>
      <c r="BZ109" s="359"/>
      <c r="CA109" s="359"/>
      <c r="CB109" s="359"/>
      <c r="CC109" s="359"/>
      <c r="CD109" s="359"/>
      <c r="CE109" s="359"/>
      <c r="CF109" s="363" t="s">
        <v>11</v>
      </c>
      <c r="CG109" s="363"/>
      <c r="CH109" s="363"/>
      <c r="CI109" s="363"/>
      <c r="CJ109" s="363"/>
      <c r="CK109" s="336"/>
    </row>
    <row r="110" spans="2:89" ht="6.75" customHeight="1">
      <c r="B110" s="337"/>
      <c r="C110" s="338"/>
      <c r="D110" s="338"/>
      <c r="E110" s="338"/>
      <c r="F110" s="338"/>
      <c r="G110" s="338"/>
      <c r="H110" s="338"/>
      <c r="I110" s="339"/>
      <c r="J110" s="343"/>
      <c r="K110" s="344"/>
      <c r="L110" s="344"/>
      <c r="M110" s="344"/>
      <c r="N110" s="344"/>
      <c r="O110" s="344"/>
      <c r="P110" s="344"/>
      <c r="Q110" s="344"/>
      <c r="R110" s="344"/>
      <c r="S110" s="344"/>
      <c r="T110" s="344"/>
      <c r="U110" s="344"/>
      <c r="V110" s="344"/>
      <c r="W110" s="344"/>
      <c r="X110" s="347"/>
      <c r="Y110" s="347"/>
      <c r="Z110" s="347"/>
      <c r="AA110" s="347"/>
      <c r="AB110" s="349"/>
      <c r="AC110" s="349"/>
      <c r="AD110" s="349"/>
      <c r="AE110" s="349"/>
      <c r="AF110" s="349"/>
      <c r="AG110" s="349"/>
      <c r="AH110" s="349"/>
      <c r="AI110" s="349"/>
      <c r="AJ110" s="349"/>
      <c r="AK110" s="349"/>
      <c r="AL110" s="349"/>
      <c r="AM110" s="349"/>
      <c r="AN110" s="349"/>
      <c r="AO110" s="349"/>
      <c r="AP110" s="349"/>
      <c r="AQ110" s="349"/>
      <c r="AR110" s="349"/>
      <c r="AS110" s="349"/>
      <c r="AT110" s="349"/>
      <c r="AU110" s="349"/>
      <c r="AV110" s="349"/>
      <c r="AW110" s="350"/>
      <c r="AX110" s="356"/>
      <c r="AY110" s="349"/>
      <c r="AZ110" s="349"/>
      <c r="BA110" s="349"/>
      <c r="BB110" s="349"/>
      <c r="BC110" s="349"/>
      <c r="BD110" s="349"/>
      <c r="BE110" s="349"/>
      <c r="BF110" s="349"/>
      <c r="BG110" s="349"/>
      <c r="BH110" s="349"/>
      <c r="BI110" s="349"/>
      <c r="BJ110" s="349"/>
      <c r="BK110" s="349"/>
      <c r="BL110" s="349"/>
      <c r="BM110" s="349"/>
      <c r="BN110" s="349"/>
      <c r="BO110" s="349"/>
      <c r="BP110" s="350"/>
      <c r="BQ110" s="358"/>
      <c r="BR110" s="359"/>
      <c r="BS110" s="359"/>
      <c r="BT110" s="359"/>
      <c r="BU110" s="359"/>
      <c r="BV110" s="359"/>
      <c r="BW110" s="359"/>
      <c r="BX110" s="359"/>
      <c r="BY110" s="359"/>
      <c r="BZ110" s="359"/>
      <c r="CA110" s="359"/>
      <c r="CB110" s="359"/>
      <c r="CC110" s="359"/>
      <c r="CD110" s="359"/>
      <c r="CE110" s="359"/>
      <c r="CF110" s="363"/>
      <c r="CG110" s="363"/>
      <c r="CH110" s="363"/>
      <c r="CI110" s="363"/>
      <c r="CJ110" s="363"/>
      <c r="CK110" s="336"/>
    </row>
    <row r="111" spans="2:89" ht="6.75" customHeight="1">
      <c r="B111" s="340"/>
      <c r="C111" s="341"/>
      <c r="D111" s="341"/>
      <c r="E111" s="341"/>
      <c r="F111" s="341"/>
      <c r="G111" s="341"/>
      <c r="H111" s="341"/>
      <c r="I111" s="342"/>
      <c r="J111" s="345"/>
      <c r="K111" s="346"/>
      <c r="L111" s="346"/>
      <c r="M111" s="346"/>
      <c r="N111" s="346"/>
      <c r="O111" s="346"/>
      <c r="P111" s="346"/>
      <c r="Q111" s="346"/>
      <c r="R111" s="346"/>
      <c r="S111" s="346"/>
      <c r="T111" s="346"/>
      <c r="U111" s="346"/>
      <c r="V111" s="346"/>
      <c r="W111" s="346"/>
      <c r="X111" s="348"/>
      <c r="Y111" s="348"/>
      <c r="Z111" s="348"/>
      <c r="AA111" s="348"/>
      <c r="AB111" s="351"/>
      <c r="AC111" s="351"/>
      <c r="AD111" s="351"/>
      <c r="AE111" s="351"/>
      <c r="AF111" s="351"/>
      <c r="AG111" s="351"/>
      <c r="AH111" s="351"/>
      <c r="AI111" s="351"/>
      <c r="AJ111" s="351"/>
      <c r="AK111" s="351"/>
      <c r="AL111" s="351"/>
      <c r="AM111" s="351"/>
      <c r="AN111" s="351"/>
      <c r="AO111" s="351"/>
      <c r="AP111" s="351"/>
      <c r="AQ111" s="351"/>
      <c r="AR111" s="351"/>
      <c r="AS111" s="351"/>
      <c r="AT111" s="351"/>
      <c r="AU111" s="351"/>
      <c r="AV111" s="351"/>
      <c r="AW111" s="352"/>
      <c r="AX111" s="357"/>
      <c r="AY111" s="351"/>
      <c r="AZ111" s="351"/>
      <c r="BA111" s="351"/>
      <c r="BB111" s="351"/>
      <c r="BC111" s="351"/>
      <c r="BD111" s="351"/>
      <c r="BE111" s="351"/>
      <c r="BF111" s="351"/>
      <c r="BG111" s="351"/>
      <c r="BH111" s="351"/>
      <c r="BI111" s="351"/>
      <c r="BJ111" s="351"/>
      <c r="BK111" s="351"/>
      <c r="BL111" s="351"/>
      <c r="BM111" s="351"/>
      <c r="BN111" s="351"/>
      <c r="BO111" s="351"/>
      <c r="BP111" s="352"/>
      <c r="BQ111" s="360"/>
      <c r="BR111" s="361"/>
      <c r="BS111" s="361"/>
      <c r="BT111" s="361"/>
      <c r="BU111" s="361"/>
      <c r="BV111" s="361"/>
      <c r="BW111" s="361"/>
      <c r="BX111" s="361"/>
      <c r="BY111" s="361"/>
      <c r="BZ111" s="361"/>
      <c r="CA111" s="361"/>
      <c r="CB111" s="361"/>
      <c r="CC111" s="359"/>
      <c r="CD111" s="359"/>
      <c r="CE111" s="359"/>
      <c r="CF111" s="364"/>
      <c r="CG111" s="364"/>
      <c r="CH111" s="364"/>
      <c r="CI111" s="364"/>
      <c r="CJ111" s="364"/>
      <c r="CK111" s="365"/>
    </row>
    <row r="112" spans="2:89" ht="6.75" customHeight="1">
      <c r="B112" s="366" t="s">
        <v>10</v>
      </c>
      <c r="C112" s="367"/>
      <c r="D112" s="367"/>
      <c r="E112" s="367"/>
      <c r="F112" s="367"/>
      <c r="G112" s="367"/>
      <c r="H112" s="367"/>
      <c r="I112" s="368"/>
      <c r="J112" s="305" t="str">
        <f>IF(ISERROR(J106/BY109),"",J106/BY109)</f>
        <v/>
      </c>
      <c r="K112" s="372"/>
      <c r="L112" s="372"/>
      <c r="M112" s="372"/>
      <c r="N112" s="372"/>
      <c r="O112" s="372"/>
      <c r="P112" s="372"/>
      <c r="Q112" s="372"/>
      <c r="R112" s="372"/>
      <c r="S112" s="372"/>
      <c r="T112" s="372"/>
      <c r="U112" s="372"/>
      <c r="V112" s="372"/>
      <c r="W112" s="372"/>
      <c r="X112" s="372"/>
      <c r="Y112" s="372"/>
      <c r="Z112" s="372"/>
      <c r="AA112" s="372"/>
      <c r="AB112" s="372"/>
      <c r="AC112" s="372"/>
      <c r="AD112" s="372"/>
      <c r="AE112" s="372"/>
      <c r="AF112" s="372"/>
      <c r="AG112" s="372"/>
      <c r="AH112" s="372"/>
      <c r="AI112" s="372"/>
      <c r="AJ112" s="372"/>
      <c r="AK112" s="372"/>
      <c r="AL112" s="372"/>
      <c r="AM112" s="372"/>
      <c r="AN112" s="372"/>
      <c r="AO112" s="372"/>
      <c r="AP112" s="188" t="s">
        <v>9</v>
      </c>
      <c r="AQ112" s="188"/>
      <c r="AR112" s="188"/>
      <c r="AS112" s="188"/>
      <c r="AT112" s="188"/>
      <c r="AU112" s="188"/>
      <c r="AV112" s="188"/>
      <c r="AW112" s="189"/>
      <c r="AX112" s="187" t="s">
        <v>8</v>
      </c>
      <c r="AY112" s="188"/>
      <c r="AZ112" s="188"/>
      <c r="BA112" s="188"/>
      <c r="BB112" s="188"/>
      <c r="BC112" s="188"/>
      <c r="BD112" s="188"/>
      <c r="BE112" s="188"/>
      <c r="BF112" s="188"/>
      <c r="BG112" s="188"/>
      <c r="BH112" s="188"/>
      <c r="BI112" s="188"/>
      <c r="BJ112" s="188"/>
      <c r="BK112" s="188"/>
      <c r="BL112" s="188"/>
      <c r="BM112" s="188"/>
      <c r="BN112" s="188"/>
      <c r="BO112" s="188"/>
      <c r="BP112" s="189"/>
      <c r="BQ112" s="269"/>
      <c r="BR112" s="270"/>
      <c r="BS112" s="270"/>
      <c r="BT112" s="270"/>
      <c r="BU112" s="270"/>
      <c r="BV112" s="270"/>
      <c r="BW112" s="270"/>
      <c r="BX112" s="270"/>
      <c r="BY112" s="270"/>
      <c r="BZ112" s="270"/>
      <c r="CA112" s="270"/>
      <c r="CB112" s="270"/>
      <c r="CC112" s="188" t="s">
        <v>7</v>
      </c>
      <c r="CD112" s="188"/>
      <c r="CE112" s="188"/>
      <c r="CF112" s="188"/>
      <c r="CG112" s="188"/>
      <c r="CH112" s="188"/>
      <c r="CI112" s="188"/>
      <c r="CJ112" s="188"/>
      <c r="CK112" s="378"/>
    </row>
    <row r="113" spans="2:89" ht="6.75" customHeight="1">
      <c r="B113" s="337"/>
      <c r="C113" s="338"/>
      <c r="D113" s="338"/>
      <c r="E113" s="338"/>
      <c r="F113" s="338"/>
      <c r="G113" s="338"/>
      <c r="H113" s="338"/>
      <c r="I113" s="339"/>
      <c r="J113" s="373"/>
      <c r="K113" s="374"/>
      <c r="L113" s="374"/>
      <c r="M113" s="374"/>
      <c r="N113" s="374"/>
      <c r="O113" s="374"/>
      <c r="P113" s="374"/>
      <c r="Q113" s="374"/>
      <c r="R113" s="374"/>
      <c r="S113" s="374"/>
      <c r="T113" s="374"/>
      <c r="U113" s="374"/>
      <c r="V113" s="374"/>
      <c r="W113" s="374"/>
      <c r="X113" s="374"/>
      <c r="Y113" s="374"/>
      <c r="Z113" s="374"/>
      <c r="AA113" s="374"/>
      <c r="AB113" s="374"/>
      <c r="AC113" s="374"/>
      <c r="AD113" s="374"/>
      <c r="AE113" s="374"/>
      <c r="AF113" s="374"/>
      <c r="AG113" s="374"/>
      <c r="AH113" s="374"/>
      <c r="AI113" s="374"/>
      <c r="AJ113" s="374"/>
      <c r="AK113" s="374"/>
      <c r="AL113" s="374"/>
      <c r="AM113" s="374"/>
      <c r="AN113" s="374"/>
      <c r="AO113" s="374"/>
      <c r="AP113" s="63"/>
      <c r="AQ113" s="63"/>
      <c r="AR113" s="63"/>
      <c r="AS113" s="63"/>
      <c r="AT113" s="63"/>
      <c r="AU113" s="63"/>
      <c r="AV113" s="63"/>
      <c r="AW113" s="190"/>
      <c r="AX113" s="62"/>
      <c r="AY113" s="63"/>
      <c r="AZ113" s="63"/>
      <c r="BA113" s="63"/>
      <c r="BB113" s="63"/>
      <c r="BC113" s="63"/>
      <c r="BD113" s="63"/>
      <c r="BE113" s="63"/>
      <c r="BF113" s="63"/>
      <c r="BG113" s="63"/>
      <c r="BH113" s="63"/>
      <c r="BI113" s="63"/>
      <c r="BJ113" s="63"/>
      <c r="BK113" s="63"/>
      <c r="BL113" s="63"/>
      <c r="BM113" s="63"/>
      <c r="BN113" s="63"/>
      <c r="BO113" s="63"/>
      <c r="BP113" s="190"/>
      <c r="BQ113" s="272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63"/>
      <c r="CD113" s="63"/>
      <c r="CE113" s="63"/>
      <c r="CF113" s="63"/>
      <c r="CG113" s="63"/>
      <c r="CH113" s="63"/>
      <c r="CI113" s="63"/>
      <c r="CJ113" s="63"/>
      <c r="CK113" s="336"/>
    </row>
    <row r="114" spans="2:89" ht="6.75" customHeight="1">
      <c r="B114" s="337"/>
      <c r="C114" s="338"/>
      <c r="D114" s="338"/>
      <c r="E114" s="338"/>
      <c r="F114" s="338"/>
      <c r="G114" s="338"/>
      <c r="H114" s="338"/>
      <c r="I114" s="339"/>
      <c r="J114" s="375"/>
      <c r="K114" s="376"/>
      <c r="L114" s="376"/>
      <c r="M114" s="376"/>
      <c r="N114" s="376"/>
      <c r="O114" s="376"/>
      <c r="P114" s="376"/>
      <c r="Q114" s="376"/>
      <c r="R114" s="376"/>
      <c r="S114" s="376"/>
      <c r="T114" s="376"/>
      <c r="U114" s="376"/>
      <c r="V114" s="376"/>
      <c r="W114" s="376"/>
      <c r="X114" s="376"/>
      <c r="Y114" s="376"/>
      <c r="Z114" s="376"/>
      <c r="AA114" s="376"/>
      <c r="AB114" s="376"/>
      <c r="AC114" s="376"/>
      <c r="AD114" s="376"/>
      <c r="AE114" s="376"/>
      <c r="AF114" s="376"/>
      <c r="AG114" s="376"/>
      <c r="AH114" s="376"/>
      <c r="AI114" s="376"/>
      <c r="AJ114" s="376"/>
      <c r="AK114" s="376"/>
      <c r="AL114" s="376"/>
      <c r="AM114" s="376"/>
      <c r="AN114" s="376"/>
      <c r="AO114" s="376"/>
      <c r="AP114" s="66"/>
      <c r="AQ114" s="66"/>
      <c r="AR114" s="66"/>
      <c r="AS114" s="66"/>
      <c r="AT114" s="66"/>
      <c r="AU114" s="66"/>
      <c r="AV114" s="66"/>
      <c r="AW114" s="377"/>
      <c r="AX114" s="65"/>
      <c r="AY114" s="66"/>
      <c r="AZ114" s="66"/>
      <c r="BA114" s="66"/>
      <c r="BB114" s="66"/>
      <c r="BC114" s="66"/>
      <c r="BD114" s="66"/>
      <c r="BE114" s="66"/>
      <c r="BF114" s="66"/>
      <c r="BG114" s="66"/>
      <c r="BH114" s="66"/>
      <c r="BI114" s="66"/>
      <c r="BJ114" s="66"/>
      <c r="BK114" s="66"/>
      <c r="BL114" s="66"/>
      <c r="BM114" s="66"/>
      <c r="BN114" s="66"/>
      <c r="BO114" s="66"/>
      <c r="BP114" s="377"/>
      <c r="BQ114" s="275"/>
      <c r="BR114" s="276"/>
      <c r="BS114" s="276"/>
      <c r="BT114" s="276"/>
      <c r="BU114" s="276"/>
      <c r="BV114" s="276"/>
      <c r="BW114" s="276"/>
      <c r="BX114" s="276"/>
      <c r="BY114" s="276"/>
      <c r="BZ114" s="276"/>
      <c r="CA114" s="276"/>
      <c r="CB114" s="276"/>
      <c r="CC114" s="66"/>
      <c r="CD114" s="66"/>
      <c r="CE114" s="66"/>
      <c r="CF114" s="66"/>
      <c r="CG114" s="66"/>
      <c r="CH114" s="66"/>
      <c r="CI114" s="66"/>
      <c r="CJ114" s="66"/>
      <c r="CK114" s="365"/>
    </row>
    <row r="115" spans="2:89" ht="6.75" customHeight="1">
      <c r="B115" s="337"/>
      <c r="C115" s="338"/>
      <c r="D115" s="338"/>
      <c r="E115" s="338"/>
      <c r="F115" s="338"/>
      <c r="G115" s="338"/>
      <c r="H115" s="338"/>
      <c r="I115" s="339"/>
      <c r="J115" s="379" t="s">
        <v>6</v>
      </c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9"/>
      <c r="X115" s="187" t="s">
        <v>5</v>
      </c>
      <c r="Y115" s="188"/>
      <c r="Z115" s="188"/>
      <c r="AA115" s="188"/>
      <c r="AB115" s="189"/>
      <c r="AC115" s="111" t="str">
        <f>IF(ISERROR(ROUNDUP(J112/40,0)),"",ROUNDUP(J112/40,0))</f>
        <v/>
      </c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88" t="s">
        <v>2</v>
      </c>
      <c r="AQ115" s="188"/>
      <c r="AR115" s="188"/>
      <c r="AS115" s="188"/>
      <c r="AT115" s="188"/>
      <c r="AU115" s="188"/>
      <c r="AV115" s="188"/>
      <c r="AW115" s="189"/>
      <c r="AX115" s="296" t="s">
        <v>4</v>
      </c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8"/>
      <c r="BQ115" s="187" t="s">
        <v>3</v>
      </c>
      <c r="BR115" s="188"/>
      <c r="BS115" s="188"/>
      <c r="BT115" s="189"/>
      <c r="BU115" s="305" t="str">
        <f>IF(BQ112&gt;0,IF(S63/BQ112&gt;=1,1,S63/BQ112)+IF(S66/BQ112&gt;=1,1,S66/BQ112)+IF(S69/BQ112&gt;=1,1,S69/BQ112)+IF(S72/BQ112&gt;=1,1,S72/BQ112)+IF(S75/BQ112&gt;=1,1,S75/BQ112)+IF(S78/BQ112&gt;=1,1,S78/BQ112)+IF(S81/BQ112&gt;=1,1,S81/BQ112)+IF(S84/BQ112&gt;=1,1,S84/BQ112)+IF(S87/BQ112&gt;=1,1,S87/BQ112)+IF(S90/BQ112&gt;=1,1,S90/BQ112)+IF(S93/BQ112&gt;=1,1,S93/BQ112)+IF(S96/BQ112&gt;=1,1,S96/BQ112)+IF(AN63/BQ112&gt;=1,1, AN63/BQ112)+IF(AN66/BQ112&gt;=1,1, AN66/BQ112)+IF(AN69/BQ112&gt;=1,1, AN69/BQ112)+IF(AN72/BQ112&gt;=1,1, AN72/BQ112)+IF(AN75/BQ112&gt;=1,1, AN75/BQ112)+IF(AN78/BQ112&gt;=1,1, AN78/BQ112)+IF(AN81/BQ112&gt;=1,1, AN81/BQ112)+IF(AN84/BQ112&gt;=1,1, AN84/BQ112)+IF(AN87/BQ112&gt;=1,1,AN87/BQ112)+IF(AN90/BQ112&gt;=1,1,AN90/BQ112)+IF(AN93/BQ112&gt;=1,1, AN93/BQ112),"")</f>
        <v/>
      </c>
      <c r="BV115" s="306"/>
      <c r="BW115" s="306"/>
      <c r="BX115" s="306"/>
      <c r="BY115" s="306"/>
      <c r="BZ115" s="306"/>
      <c r="CA115" s="306"/>
      <c r="CB115" s="306"/>
      <c r="CC115" s="111"/>
      <c r="CD115" s="111"/>
      <c r="CE115" s="111"/>
      <c r="CF115" s="188" t="s">
        <v>2</v>
      </c>
      <c r="CG115" s="188"/>
      <c r="CH115" s="188"/>
      <c r="CI115" s="188"/>
      <c r="CJ115" s="188"/>
      <c r="CK115" s="378"/>
    </row>
    <row r="116" spans="2:89" ht="6.75" customHeight="1">
      <c r="B116" s="337"/>
      <c r="C116" s="338"/>
      <c r="D116" s="338"/>
      <c r="E116" s="338"/>
      <c r="F116" s="338"/>
      <c r="G116" s="338"/>
      <c r="H116" s="338"/>
      <c r="I116" s="339"/>
      <c r="J116" s="62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190"/>
      <c r="X116" s="62"/>
      <c r="Y116" s="63"/>
      <c r="Z116" s="63"/>
      <c r="AA116" s="63"/>
      <c r="AB116" s="190"/>
      <c r="AC116" s="111"/>
      <c r="AD116" s="111"/>
      <c r="AE116" s="111"/>
      <c r="AF116" s="111"/>
      <c r="AG116" s="111"/>
      <c r="AH116" s="111"/>
      <c r="AI116" s="111"/>
      <c r="AJ116" s="111"/>
      <c r="AK116" s="111"/>
      <c r="AL116" s="111"/>
      <c r="AM116" s="111"/>
      <c r="AN116" s="111"/>
      <c r="AO116" s="111"/>
      <c r="AP116" s="63"/>
      <c r="AQ116" s="63"/>
      <c r="AR116" s="63"/>
      <c r="AS116" s="63"/>
      <c r="AT116" s="63"/>
      <c r="AU116" s="63"/>
      <c r="AV116" s="63"/>
      <c r="AW116" s="190"/>
      <c r="AX116" s="299"/>
      <c r="AY116" s="300"/>
      <c r="AZ116" s="300"/>
      <c r="BA116" s="300"/>
      <c r="BB116" s="300"/>
      <c r="BC116" s="300"/>
      <c r="BD116" s="300"/>
      <c r="BE116" s="300"/>
      <c r="BF116" s="300"/>
      <c r="BG116" s="300"/>
      <c r="BH116" s="300"/>
      <c r="BI116" s="300"/>
      <c r="BJ116" s="300"/>
      <c r="BK116" s="300"/>
      <c r="BL116" s="300"/>
      <c r="BM116" s="300"/>
      <c r="BN116" s="300"/>
      <c r="BO116" s="300"/>
      <c r="BP116" s="301"/>
      <c r="BQ116" s="62"/>
      <c r="BR116" s="63"/>
      <c r="BS116" s="63"/>
      <c r="BT116" s="190"/>
      <c r="BU116" s="307"/>
      <c r="BV116" s="111"/>
      <c r="BW116" s="111"/>
      <c r="BX116" s="111"/>
      <c r="BY116" s="111"/>
      <c r="BZ116" s="111"/>
      <c r="CA116" s="111"/>
      <c r="CB116" s="111"/>
      <c r="CC116" s="111"/>
      <c r="CD116" s="111"/>
      <c r="CE116" s="111"/>
      <c r="CF116" s="63"/>
      <c r="CG116" s="63"/>
      <c r="CH116" s="63"/>
      <c r="CI116" s="63"/>
      <c r="CJ116" s="63"/>
      <c r="CK116" s="336"/>
    </row>
    <row r="117" spans="2:89" ht="6.75" customHeight="1">
      <c r="B117" s="337"/>
      <c r="C117" s="338"/>
      <c r="D117" s="338"/>
      <c r="E117" s="338"/>
      <c r="F117" s="338"/>
      <c r="G117" s="338"/>
      <c r="H117" s="338"/>
      <c r="I117" s="339"/>
      <c r="J117" s="62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190"/>
      <c r="X117" s="62"/>
      <c r="Y117" s="63"/>
      <c r="Z117" s="63"/>
      <c r="AA117" s="63"/>
      <c r="AB117" s="190"/>
      <c r="AC117" s="111"/>
      <c r="AD117" s="111"/>
      <c r="AE117" s="111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63"/>
      <c r="AQ117" s="63"/>
      <c r="AR117" s="63"/>
      <c r="AS117" s="63"/>
      <c r="AT117" s="63"/>
      <c r="AU117" s="63"/>
      <c r="AV117" s="63"/>
      <c r="AW117" s="190"/>
      <c r="AX117" s="299"/>
      <c r="AY117" s="300"/>
      <c r="AZ117" s="300"/>
      <c r="BA117" s="300"/>
      <c r="BB117" s="300"/>
      <c r="BC117" s="300"/>
      <c r="BD117" s="300"/>
      <c r="BE117" s="300"/>
      <c r="BF117" s="300"/>
      <c r="BG117" s="300"/>
      <c r="BH117" s="300"/>
      <c r="BI117" s="300"/>
      <c r="BJ117" s="300"/>
      <c r="BK117" s="300"/>
      <c r="BL117" s="300"/>
      <c r="BM117" s="300"/>
      <c r="BN117" s="300"/>
      <c r="BO117" s="300"/>
      <c r="BP117" s="301"/>
      <c r="BQ117" s="62"/>
      <c r="BR117" s="63"/>
      <c r="BS117" s="63"/>
      <c r="BT117" s="190"/>
      <c r="BU117" s="307"/>
      <c r="BV117" s="111"/>
      <c r="BW117" s="111"/>
      <c r="BX117" s="111"/>
      <c r="BY117" s="111"/>
      <c r="BZ117" s="111"/>
      <c r="CA117" s="111"/>
      <c r="CB117" s="111"/>
      <c r="CC117" s="111"/>
      <c r="CD117" s="111"/>
      <c r="CE117" s="111"/>
      <c r="CF117" s="63"/>
      <c r="CG117" s="63"/>
      <c r="CH117" s="63"/>
      <c r="CI117" s="63"/>
      <c r="CJ117" s="63"/>
      <c r="CK117" s="336"/>
    </row>
    <row r="118" spans="2:89" ht="6.75" customHeight="1">
      <c r="B118" s="337"/>
      <c r="C118" s="338"/>
      <c r="D118" s="338"/>
      <c r="E118" s="338"/>
      <c r="F118" s="338"/>
      <c r="G118" s="338"/>
      <c r="H118" s="338"/>
      <c r="I118" s="339"/>
      <c r="J118" s="62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190"/>
      <c r="X118" s="62"/>
      <c r="Y118" s="63"/>
      <c r="Z118" s="63"/>
      <c r="AA118" s="63"/>
      <c r="AB118" s="190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63"/>
      <c r="AQ118" s="63"/>
      <c r="AR118" s="63"/>
      <c r="AS118" s="63"/>
      <c r="AT118" s="63"/>
      <c r="AU118" s="63"/>
      <c r="AV118" s="63"/>
      <c r="AW118" s="190"/>
      <c r="AX118" s="299"/>
      <c r="AY118" s="300"/>
      <c r="AZ118" s="300"/>
      <c r="BA118" s="300"/>
      <c r="BB118" s="300"/>
      <c r="BC118" s="300"/>
      <c r="BD118" s="300"/>
      <c r="BE118" s="300"/>
      <c r="BF118" s="300"/>
      <c r="BG118" s="300"/>
      <c r="BH118" s="300"/>
      <c r="BI118" s="300"/>
      <c r="BJ118" s="300"/>
      <c r="BK118" s="300"/>
      <c r="BL118" s="300"/>
      <c r="BM118" s="300"/>
      <c r="BN118" s="300"/>
      <c r="BO118" s="300"/>
      <c r="BP118" s="301"/>
      <c r="BQ118" s="62"/>
      <c r="BR118" s="63"/>
      <c r="BS118" s="63"/>
      <c r="BT118" s="190"/>
      <c r="BU118" s="307"/>
      <c r="BV118" s="111"/>
      <c r="BW118" s="111"/>
      <c r="BX118" s="111"/>
      <c r="BY118" s="111"/>
      <c r="BZ118" s="111"/>
      <c r="CA118" s="111"/>
      <c r="CB118" s="111"/>
      <c r="CC118" s="111"/>
      <c r="CD118" s="111"/>
      <c r="CE118" s="111"/>
      <c r="CF118" s="63"/>
      <c r="CG118" s="63"/>
      <c r="CH118" s="63"/>
      <c r="CI118" s="63"/>
      <c r="CJ118" s="63"/>
      <c r="CK118" s="336"/>
    </row>
    <row r="119" spans="2:89" ht="6.75" customHeight="1" thickBot="1">
      <c r="B119" s="369"/>
      <c r="C119" s="370"/>
      <c r="D119" s="370"/>
      <c r="E119" s="370"/>
      <c r="F119" s="370"/>
      <c r="G119" s="370"/>
      <c r="H119" s="370"/>
      <c r="I119" s="371"/>
      <c r="J119" s="226"/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8"/>
      <c r="X119" s="226"/>
      <c r="Y119" s="227"/>
      <c r="Z119" s="227"/>
      <c r="AA119" s="227"/>
      <c r="AB119" s="228"/>
      <c r="AC119" s="295"/>
      <c r="AD119" s="295"/>
      <c r="AE119" s="295"/>
      <c r="AF119" s="295"/>
      <c r="AG119" s="295"/>
      <c r="AH119" s="295"/>
      <c r="AI119" s="295"/>
      <c r="AJ119" s="295"/>
      <c r="AK119" s="295"/>
      <c r="AL119" s="295"/>
      <c r="AM119" s="295"/>
      <c r="AN119" s="295"/>
      <c r="AO119" s="295"/>
      <c r="AP119" s="227"/>
      <c r="AQ119" s="227"/>
      <c r="AR119" s="227"/>
      <c r="AS119" s="227"/>
      <c r="AT119" s="227"/>
      <c r="AU119" s="227"/>
      <c r="AV119" s="227"/>
      <c r="AW119" s="228"/>
      <c r="AX119" s="302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  <c r="BK119" s="303"/>
      <c r="BL119" s="303"/>
      <c r="BM119" s="303"/>
      <c r="BN119" s="303"/>
      <c r="BO119" s="303"/>
      <c r="BP119" s="304"/>
      <c r="BQ119" s="226"/>
      <c r="BR119" s="227"/>
      <c r="BS119" s="227"/>
      <c r="BT119" s="228"/>
      <c r="BU119" s="308"/>
      <c r="BV119" s="295"/>
      <c r="BW119" s="295"/>
      <c r="BX119" s="295"/>
      <c r="BY119" s="295"/>
      <c r="BZ119" s="295"/>
      <c r="CA119" s="295"/>
      <c r="CB119" s="295"/>
      <c r="CC119" s="295"/>
      <c r="CD119" s="295"/>
      <c r="CE119" s="295"/>
      <c r="CF119" s="227"/>
      <c r="CG119" s="227"/>
      <c r="CH119" s="227"/>
      <c r="CI119" s="227"/>
      <c r="CJ119" s="227"/>
      <c r="CK119" s="380"/>
    </row>
    <row r="120" spans="2:89" ht="6.75" customHeight="1">
      <c r="B120" s="289" t="s">
        <v>1</v>
      </c>
      <c r="C120" s="289"/>
      <c r="D120" s="289"/>
      <c r="E120" s="289"/>
      <c r="F120" s="289"/>
      <c r="G120" s="289"/>
      <c r="H120" s="289"/>
      <c r="I120" s="289"/>
      <c r="J120" s="289"/>
      <c r="K120" s="289"/>
      <c r="L120" s="289"/>
      <c r="M120" s="289"/>
      <c r="N120" s="289"/>
      <c r="O120" s="289"/>
      <c r="P120" s="289"/>
      <c r="Q120" s="289"/>
      <c r="R120" s="289"/>
      <c r="S120" s="289"/>
      <c r="T120" s="289"/>
      <c r="U120" s="289"/>
      <c r="V120" s="289"/>
      <c r="W120" s="289"/>
      <c r="X120" s="289"/>
      <c r="Y120" s="289"/>
      <c r="Z120" s="289"/>
      <c r="AA120" s="289"/>
      <c r="AB120" s="289"/>
      <c r="AC120" s="289"/>
      <c r="AD120" s="289"/>
      <c r="AE120" s="289"/>
      <c r="AF120" s="289"/>
      <c r="AG120" s="289"/>
      <c r="AH120" s="289"/>
      <c r="AI120" s="289"/>
      <c r="AJ120" s="289"/>
      <c r="AK120" s="289"/>
      <c r="AL120" s="289"/>
      <c r="AM120" s="289"/>
      <c r="AN120" s="289"/>
      <c r="AO120" s="289"/>
      <c r="AP120" s="289"/>
      <c r="AQ120" s="289"/>
      <c r="AR120" s="289"/>
      <c r="AS120" s="289"/>
      <c r="AT120" s="289"/>
      <c r="AU120" s="289"/>
      <c r="AV120" s="289"/>
      <c r="AW120" s="289"/>
      <c r="AX120" s="289"/>
      <c r="AY120" s="289"/>
      <c r="AZ120" s="289"/>
      <c r="BA120" s="289"/>
      <c r="BB120" s="289"/>
      <c r="BC120" s="289"/>
      <c r="BD120" s="289"/>
      <c r="BE120" s="289"/>
      <c r="BF120" s="289"/>
      <c r="BG120" s="289"/>
      <c r="BH120" s="289"/>
      <c r="BI120" s="289"/>
      <c r="BJ120" s="289"/>
      <c r="BK120" s="289"/>
      <c r="BL120" s="289"/>
      <c r="BM120" s="289"/>
      <c r="BN120" s="289"/>
      <c r="BO120" s="289"/>
      <c r="BP120" s="289"/>
      <c r="BQ120" s="289"/>
      <c r="BR120" s="289"/>
      <c r="BS120" s="289"/>
      <c r="BT120" s="289"/>
      <c r="BU120" s="289"/>
      <c r="BV120" s="289"/>
      <c r="BW120" s="289"/>
      <c r="BX120" s="289"/>
      <c r="BY120" s="289"/>
      <c r="BZ120" s="289"/>
      <c r="CA120" s="289"/>
      <c r="CB120" s="289"/>
      <c r="CC120" s="289"/>
      <c r="CD120" s="289"/>
      <c r="CE120" s="289"/>
      <c r="CF120" s="289"/>
      <c r="CG120" s="289"/>
      <c r="CH120" s="289"/>
      <c r="CI120" s="289"/>
      <c r="CJ120" s="289"/>
      <c r="CK120" s="289"/>
    </row>
    <row r="121" spans="2:89" ht="6.75" customHeight="1">
      <c r="B121" s="290"/>
      <c r="C121" s="290"/>
      <c r="D121" s="290"/>
      <c r="E121" s="290"/>
      <c r="F121" s="290"/>
      <c r="G121" s="290"/>
      <c r="H121" s="290"/>
      <c r="I121" s="290"/>
      <c r="J121" s="290"/>
      <c r="K121" s="290"/>
      <c r="L121" s="290"/>
      <c r="M121" s="290"/>
      <c r="N121" s="290"/>
      <c r="O121" s="290"/>
      <c r="P121" s="290"/>
      <c r="Q121" s="290"/>
      <c r="R121" s="290"/>
      <c r="S121" s="290"/>
      <c r="T121" s="290"/>
      <c r="U121" s="290"/>
      <c r="V121" s="290"/>
      <c r="W121" s="290"/>
      <c r="X121" s="290"/>
      <c r="Y121" s="290"/>
      <c r="Z121" s="290"/>
      <c r="AA121" s="290"/>
      <c r="AB121" s="290"/>
      <c r="AC121" s="290"/>
      <c r="AD121" s="290"/>
      <c r="AE121" s="290"/>
      <c r="AF121" s="290"/>
      <c r="AG121" s="290"/>
      <c r="AH121" s="290"/>
      <c r="AI121" s="290"/>
      <c r="AJ121" s="290"/>
      <c r="AK121" s="290"/>
      <c r="AL121" s="290"/>
      <c r="AM121" s="290"/>
      <c r="AN121" s="290"/>
      <c r="AO121" s="290"/>
      <c r="AP121" s="290"/>
      <c r="AQ121" s="290"/>
      <c r="AR121" s="290"/>
      <c r="AS121" s="290"/>
      <c r="AT121" s="290"/>
      <c r="AU121" s="290"/>
      <c r="AV121" s="290"/>
      <c r="AW121" s="290"/>
      <c r="AX121" s="290"/>
      <c r="AY121" s="290"/>
      <c r="AZ121" s="290"/>
      <c r="BA121" s="290"/>
      <c r="BB121" s="290"/>
      <c r="BC121" s="290"/>
      <c r="BD121" s="290"/>
      <c r="BE121" s="290"/>
      <c r="BF121" s="290"/>
      <c r="BG121" s="290"/>
      <c r="BH121" s="290"/>
      <c r="BI121" s="290"/>
      <c r="BJ121" s="290"/>
      <c r="BK121" s="290"/>
      <c r="BL121" s="290"/>
      <c r="BM121" s="290"/>
      <c r="BN121" s="290"/>
      <c r="BO121" s="290"/>
      <c r="BP121" s="290"/>
      <c r="BQ121" s="290"/>
      <c r="BR121" s="290"/>
      <c r="BS121" s="290"/>
      <c r="BT121" s="290"/>
      <c r="BU121" s="290"/>
      <c r="BV121" s="290"/>
      <c r="BW121" s="290"/>
      <c r="BX121" s="290"/>
      <c r="BY121" s="290"/>
      <c r="BZ121" s="290"/>
      <c r="CA121" s="290"/>
      <c r="CB121" s="290"/>
      <c r="CC121" s="290"/>
      <c r="CD121" s="290"/>
      <c r="CE121" s="290"/>
      <c r="CF121" s="290"/>
      <c r="CG121" s="290"/>
      <c r="CH121" s="290"/>
      <c r="CI121" s="290"/>
      <c r="CJ121" s="290"/>
      <c r="CK121" s="290"/>
    </row>
    <row r="122" spans="2:89" ht="6.75" customHeight="1">
      <c r="B122" s="291" t="s">
        <v>0</v>
      </c>
      <c r="C122" s="291"/>
      <c r="D122" s="291"/>
      <c r="E122" s="291"/>
      <c r="F122" s="291"/>
      <c r="G122" s="291"/>
      <c r="H122" s="291"/>
      <c r="I122" s="291"/>
      <c r="J122" s="291"/>
      <c r="K122" s="291"/>
      <c r="L122" s="291"/>
      <c r="M122" s="291"/>
      <c r="N122" s="291"/>
      <c r="O122" s="291"/>
      <c r="P122" s="291"/>
      <c r="Q122" s="291"/>
      <c r="R122" s="291"/>
      <c r="S122" s="291"/>
      <c r="T122" s="291"/>
      <c r="U122" s="291"/>
      <c r="V122" s="291"/>
      <c r="W122" s="291"/>
      <c r="X122" s="291"/>
      <c r="Y122" s="291"/>
      <c r="Z122" s="291"/>
      <c r="AA122" s="291"/>
      <c r="AB122" s="291"/>
      <c r="AC122" s="291"/>
      <c r="AD122" s="291"/>
      <c r="AE122" s="291"/>
      <c r="AF122" s="291"/>
      <c r="AG122" s="291"/>
      <c r="AH122" s="291"/>
      <c r="AI122" s="291"/>
      <c r="AJ122" s="291"/>
      <c r="AK122" s="291"/>
      <c r="AL122" s="291"/>
      <c r="AM122" s="291"/>
      <c r="AN122" s="291"/>
      <c r="AO122" s="291"/>
      <c r="AP122" s="291"/>
      <c r="AQ122" s="291"/>
      <c r="AR122" s="291"/>
      <c r="AS122" s="291"/>
      <c r="AT122" s="291"/>
      <c r="AU122" s="291"/>
      <c r="AV122" s="291"/>
      <c r="AW122" s="291"/>
      <c r="AX122" s="291"/>
      <c r="AY122" s="291"/>
      <c r="AZ122" s="291"/>
      <c r="BA122" s="291"/>
      <c r="BB122" s="291"/>
      <c r="BC122" s="291"/>
      <c r="BD122" s="291"/>
      <c r="BE122" s="291"/>
      <c r="BF122" s="291"/>
      <c r="BG122" s="291"/>
      <c r="BH122" s="291"/>
      <c r="BI122" s="291"/>
      <c r="BJ122" s="291"/>
      <c r="BK122" s="291"/>
      <c r="BL122" s="291"/>
      <c r="BM122" s="291"/>
      <c r="BN122" s="291"/>
      <c r="BO122" s="291"/>
      <c r="BP122" s="291"/>
      <c r="BQ122" s="291"/>
      <c r="BR122" s="291"/>
      <c r="BS122" s="291"/>
      <c r="BT122" s="291"/>
      <c r="BU122" s="291"/>
      <c r="BV122" s="291"/>
      <c r="BW122" s="291"/>
      <c r="BX122" s="291"/>
      <c r="BY122" s="291"/>
      <c r="BZ122" s="291"/>
      <c r="CA122" s="291"/>
      <c r="CB122" s="291"/>
      <c r="CC122" s="291"/>
      <c r="CD122" s="291"/>
      <c r="CE122" s="291"/>
      <c r="CF122" s="291"/>
      <c r="CG122" s="291"/>
      <c r="CH122" s="291"/>
      <c r="CI122" s="291"/>
      <c r="CJ122" s="291"/>
      <c r="CK122" s="291"/>
    </row>
    <row r="123" spans="2:89" ht="6.75" customHeight="1">
      <c r="B123" s="291"/>
      <c r="C123" s="291"/>
      <c r="D123" s="291"/>
      <c r="E123" s="291"/>
      <c r="F123" s="291"/>
      <c r="G123" s="291"/>
      <c r="H123" s="291"/>
      <c r="I123" s="291"/>
      <c r="J123" s="291"/>
      <c r="K123" s="291"/>
      <c r="L123" s="291"/>
      <c r="M123" s="291"/>
      <c r="N123" s="291"/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  <c r="AA123" s="291"/>
      <c r="AB123" s="291"/>
      <c r="AC123" s="291"/>
      <c r="AD123" s="291"/>
      <c r="AE123" s="291"/>
      <c r="AF123" s="291"/>
      <c r="AG123" s="291"/>
      <c r="AH123" s="291"/>
      <c r="AI123" s="291"/>
      <c r="AJ123" s="291"/>
      <c r="AK123" s="291"/>
      <c r="AL123" s="291"/>
      <c r="AM123" s="291"/>
      <c r="AN123" s="291"/>
      <c r="AO123" s="291"/>
      <c r="AP123" s="291"/>
      <c r="AQ123" s="291"/>
      <c r="AR123" s="291"/>
      <c r="AS123" s="291"/>
      <c r="AT123" s="291"/>
      <c r="AU123" s="291"/>
      <c r="AV123" s="291"/>
      <c r="AW123" s="291"/>
      <c r="AX123" s="291"/>
      <c r="AY123" s="291"/>
      <c r="AZ123" s="291"/>
      <c r="BA123" s="291"/>
      <c r="BB123" s="291"/>
      <c r="BC123" s="291"/>
      <c r="BD123" s="291"/>
      <c r="BE123" s="291"/>
      <c r="BF123" s="291"/>
      <c r="BG123" s="291"/>
      <c r="BH123" s="291"/>
      <c r="BI123" s="291"/>
      <c r="BJ123" s="291"/>
      <c r="BK123" s="291"/>
      <c r="BL123" s="291"/>
      <c r="BM123" s="291"/>
      <c r="BN123" s="291"/>
      <c r="BO123" s="291"/>
      <c r="BP123" s="291"/>
      <c r="BQ123" s="291"/>
      <c r="BR123" s="291"/>
      <c r="BS123" s="291"/>
      <c r="BT123" s="291"/>
      <c r="BU123" s="291"/>
      <c r="BV123" s="291"/>
      <c r="BW123" s="291"/>
      <c r="BX123" s="291"/>
      <c r="BY123" s="291"/>
      <c r="BZ123" s="291"/>
      <c r="CA123" s="291"/>
      <c r="CB123" s="291"/>
      <c r="CC123" s="291"/>
      <c r="CD123" s="291"/>
      <c r="CE123" s="291"/>
      <c r="CF123" s="291"/>
      <c r="CG123" s="291"/>
      <c r="CH123" s="291"/>
      <c r="CI123" s="291"/>
      <c r="CJ123" s="291"/>
      <c r="CK123" s="291"/>
    </row>
    <row r="127" spans="2:89" ht="6.75" customHeight="1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</row>
    <row r="128" spans="2:89" ht="6.75" customHeight="1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</row>
  </sheetData>
  <mergeCells count="1337">
    <mergeCell ref="CG49:CK50"/>
    <mergeCell ref="CA49:CF50"/>
    <mergeCell ref="CH39:CK41"/>
    <mergeCell ref="CD39:CG41"/>
    <mergeCell ref="BY39:CC41"/>
    <mergeCell ref="BO39:BX41"/>
    <mergeCell ref="BO27:BX29"/>
    <mergeCell ref="BY27:CC29"/>
    <mergeCell ref="CD27:CG29"/>
    <mergeCell ref="CH27:CK29"/>
    <mergeCell ref="BO34:CK35"/>
    <mergeCell ref="BO36:BX38"/>
    <mergeCell ref="BY36:CC38"/>
    <mergeCell ref="CD36:CG38"/>
    <mergeCell ref="AU96:BG98"/>
    <mergeCell ref="BH96:BJ98"/>
    <mergeCell ref="CH36:CK38"/>
    <mergeCell ref="BO43:CK44"/>
    <mergeCell ref="BO45:BZ46"/>
    <mergeCell ref="BO47:BZ48"/>
    <mergeCell ref="CA45:CF46"/>
    <mergeCell ref="CA47:CF48"/>
    <mergeCell ref="CG45:CK46"/>
    <mergeCell ref="CG47:CK48"/>
    <mergeCell ref="AW63:AX65"/>
    <mergeCell ref="AY63:BJ65"/>
    <mergeCell ref="BK63:BO65"/>
    <mergeCell ref="BP63:BQ65"/>
    <mergeCell ref="BR63:CE65"/>
    <mergeCell ref="CF63:CJ65"/>
    <mergeCell ref="BD56:BD57"/>
    <mergeCell ref="BE56:BE57"/>
    <mergeCell ref="B100:AT102"/>
    <mergeCell ref="AU100:BP102"/>
    <mergeCell ref="BQ100:CK102"/>
    <mergeCell ref="B103:CK105"/>
    <mergeCell ref="B106:I111"/>
    <mergeCell ref="J106:W111"/>
    <mergeCell ref="X106:AA111"/>
    <mergeCell ref="AB106:AW111"/>
    <mergeCell ref="AX106:BP111"/>
    <mergeCell ref="BQ106:CK108"/>
    <mergeCell ref="BQ109:BX111"/>
    <mergeCell ref="BY109:CE111"/>
    <mergeCell ref="CF109:CK111"/>
    <mergeCell ref="B112:I119"/>
    <mergeCell ref="J112:AO114"/>
    <mergeCell ref="AP112:AW114"/>
    <mergeCell ref="AX112:BP114"/>
    <mergeCell ref="BQ112:CB114"/>
    <mergeCell ref="CC112:CK114"/>
    <mergeCell ref="J115:W119"/>
    <mergeCell ref="CF115:CK119"/>
    <mergeCell ref="B120:CK121"/>
    <mergeCell ref="B122:CK123"/>
    <mergeCell ref="BO49:BZ50"/>
    <mergeCell ref="X115:AB119"/>
    <mergeCell ref="AC115:AO119"/>
    <mergeCell ref="AP115:AW119"/>
    <mergeCell ref="AX115:BP119"/>
    <mergeCell ref="BQ115:BT119"/>
    <mergeCell ref="BU115:CE119"/>
    <mergeCell ref="C93:D95"/>
    <mergeCell ref="E93:R95"/>
    <mergeCell ref="S93:W95"/>
    <mergeCell ref="X93:Y95"/>
    <mergeCell ref="Z93:AM95"/>
    <mergeCell ref="AN93:AR95"/>
    <mergeCell ref="AU93:AV95"/>
    <mergeCell ref="AW93:BJ95"/>
    <mergeCell ref="BK93:BO95"/>
    <mergeCell ref="BP93:BQ95"/>
    <mergeCell ref="BR93:CE95"/>
    <mergeCell ref="CF93:CJ95"/>
    <mergeCell ref="BK96:BO98"/>
    <mergeCell ref="BP96:CB98"/>
    <mergeCell ref="CC96:CE98"/>
    <mergeCell ref="CF96:CJ98"/>
    <mergeCell ref="C96:D98"/>
    <mergeCell ref="E96:R98"/>
    <mergeCell ref="S96:W98"/>
    <mergeCell ref="X96:AJ98"/>
    <mergeCell ref="AK96:AM98"/>
    <mergeCell ref="AN96:AR98"/>
    <mergeCell ref="C87:D89"/>
    <mergeCell ref="E87:R89"/>
    <mergeCell ref="S87:W89"/>
    <mergeCell ref="X87:Y89"/>
    <mergeCell ref="Z87:AM89"/>
    <mergeCell ref="AN87:AR89"/>
    <mergeCell ref="AU87:AV89"/>
    <mergeCell ref="AW87:BJ89"/>
    <mergeCell ref="BK87:BO89"/>
    <mergeCell ref="BP87:BQ89"/>
    <mergeCell ref="BR87:CE89"/>
    <mergeCell ref="CF87:CJ89"/>
    <mergeCell ref="C90:D92"/>
    <mergeCell ref="E90:R92"/>
    <mergeCell ref="S90:W92"/>
    <mergeCell ref="X90:Y92"/>
    <mergeCell ref="Z90:AM92"/>
    <mergeCell ref="AN90:AR92"/>
    <mergeCell ref="AU90:AV92"/>
    <mergeCell ref="AW90:BJ92"/>
    <mergeCell ref="BK90:BO92"/>
    <mergeCell ref="BP90:BQ92"/>
    <mergeCell ref="BR90:CE92"/>
    <mergeCell ref="CF90:CJ92"/>
    <mergeCell ref="C81:D83"/>
    <mergeCell ref="E81:R83"/>
    <mergeCell ref="S81:W83"/>
    <mergeCell ref="X81:Y83"/>
    <mergeCell ref="Z81:AM83"/>
    <mergeCell ref="AN81:AR83"/>
    <mergeCell ref="AU81:AV83"/>
    <mergeCell ref="AW81:BJ83"/>
    <mergeCell ref="BK81:BO83"/>
    <mergeCell ref="BP81:BQ83"/>
    <mergeCell ref="BR81:CE83"/>
    <mergeCell ref="CF81:CJ83"/>
    <mergeCell ref="C84:D86"/>
    <mergeCell ref="E84:R86"/>
    <mergeCell ref="S84:W86"/>
    <mergeCell ref="X84:Y86"/>
    <mergeCell ref="Z84:AM86"/>
    <mergeCell ref="AN84:AR86"/>
    <mergeCell ref="AU84:AV86"/>
    <mergeCell ref="AW84:BJ86"/>
    <mergeCell ref="BK84:BO86"/>
    <mergeCell ref="BP84:BQ86"/>
    <mergeCell ref="BR84:CE86"/>
    <mergeCell ref="CF84:CJ86"/>
    <mergeCell ref="C75:D77"/>
    <mergeCell ref="E75:R77"/>
    <mergeCell ref="S75:W77"/>
    <mergeCell ref="X75:Y77"/>
    <mergeCell ref="Z75:AM77"/>
    <mergeCell ref="AN75:AR77"/>
    <mergeCell ref="AU75:AV77"/>
    <mergeCell ref="AW75:BJ77"/>
    <mergeCell ref="BK75:BO77"/>
    <mergeCell ref="BP75:BQ77"/>
    <mergeCell ref="BR75:CE77"/>
    <mergeCell ref="CF75:CJ77"/>
    <mergeCell ref="C78:D80"/>
    <mergeCell ref="E78:R80"/>
    <mergeCell ref="S78:W80"/>
    <mergeCell ref="X78:Y80"/>
    <mergeCell ref="Z78:AM80"/>
    <mergeCell ref="AN78:AR80"/>
    <mergeCell ref="AU78:AV80"/>
    <mergeCell ref="AW78:BJ80"/>
    <mergeCell ref="BK78:BO80"/>
    <mergeCell ref="BP78:BQ80"/>
    <mergeCell ref="BR78:CE80"/>
    <mergeCell ref="CF78:CJ80"/>
    <mergeCell ref="C69:D71"/>
    <mergeCell ref="E69:R71"/>
    <mergeCell ref="S69:W71"/>
    <mergeCell ref="X69:Y71"/>
    <mergeCell ref="Z69:AM71"/>
    <mergeCell ref="AN69:AR71"/>
    <mergeCell ref="AU69:AV71"/>
    <mergeCell ref="AW69:BJ71"/>
    <mergeCell ref="BK69:BO71"/>
    <mergeCell ref="BP69:BQ71"/>
    <mergeCell ref="BR69:CE71"/>
    <mergeCell ref="CF69:CJ71"/>
    <mergeCell ref="C72:D74"/>
    <mergeCell ref="E72:R74"/>
    <mergeCell ref="S72:W74"/>
    <mergeCell ref="X72:Y74"/>
    <mergeCell ref="Z72:AM74"/>
    <mergeCell ref="AN72:AR74"/>
    <mergeCell ref="AU72:AV74"/>
    <mergeCell ref="AW72:BJ74"/>
    <mergeCell ref="BK72:BO74"/>
    <mergeCell ref="BP72:BQ74"/>
    <mergeCell ref="BR72:CE74"/>
    <mergeCell ref="CF72:CJ74"/>
    <mergeCell ref="BR66:CE68"/>
    <mergeCell ref="CF66:CJ68"/>
    <mergeCell ref="AY58:AY59"/>
    <mergeCell ref="AZ58:AZ59"/>
    <mergeCell ref="BA58:BA59"/>
    <mergeCell ref="BB58:BB59"/>
    <mergeCell ref="BC58:BC59"/>
    <mergeCell ref="BD58:BD59"/>
    <mergeCell ref="BE58:BE59"/>
    <mergeCell ref="BF58:BF59"/>
    <mergeCell ref="BG58:BG59"/>
    <mergeCell ref="BH58:BH59"/>
    <mergeCell ref="BI58:BI59"/>
    <mergeCell ref="BJ58:BM59"/>
    <mergeCell ref="C61:R62"/>
    <mergeCell ref="S61:W62"/>
    <mergeCell ref="X61:AM62"/>
    <mergeCell ref="AN61:AR62"/>
    <mergeCell ref="AU61:BJ62"/>
    <mergeCell ref="BK61:BO62"/>
    <mergeCell ref="BP61:CE62"/>
    <mergeCell ref="CF61:CJ62"/>
    <mergeCell ref="AL58:AL59"/>
    <mergeCell ref="AM58:AM59"/>
    <mergeCell ref="AN58:AN59"/>
    <mergeCell ref="AO58:AO59"/>
    <mergeCell ref="AP58:AP59"/>
    <mergeCell ref="AQ58:AQ59"/>
    <mergeCell ref="AR58:AR59"/>
    <mergeCell ref="C66:D68"/>
    <mergeCell ref="E66:R68"/>
    <mergeCell ref="S66:W68"/>
    <mergeCell ref="X66:Y68"/>
    <mergeCell ref="Z66:AM68"/>
    <mergeCell ref="AN66:AR68"/>
    <mergeCell ref="AU66:AV68"/>
    <mergeCell ref="AW66:BJ68"/>
    <mergeCell ref="BK66:BO68"/>
    <mergeCell ref="BP66:BQ68"/>
    <mergeCell ref="AW58:AW59"/>
    <mergeCell ref="AX58:AX59"/>
    <mergeCell ref="AS58:AS59"/>
    <mergeCell ref="AT58:AT59"/>
    <mergeCell ref="AU58:AU59"/>
    <mergeCell ref="AV58:AV59"/>
    <mergeCell ref="AW56:AW57"/>
    <mergeCell ref="AX56:AX57"/>
    <mergeCell ref="AY56:AY57"/>
    <mergeCell ref="AZ56:AZ57"/>
    <mergeCell ref="BA56:BA57"/>
    <mergeCell ref="BB56:BB57"/>
    <mergeCell ref="BC56:BC57"/>
    <mergeCell ref="BG56:BG57"/>
    <mergeCell ref="BH56:BH57"/>
    <mergeCell ref="BI56:BI57"/>
    <mergeCell ref="BJ56:BM57"/>
    <mergeCell ref="Z58:Z59"/>
    <mergeCell ref="Y56:Y57"/>
    <mergeCell ref="Z56:Z57"/>
    <mergeCell ref="AA56:AA57"/>
    <mergeCell ref="AB56:AB57"/>
    <mergeCell ref="AC56:AC57"/>
    <mergeCell ref="AD56:AD57"/>
    <mergeCell ref="AE56:AE57"/>
    <mergeCell ref="C63:D65"/>
    <mergeCell ref="E63:F65"/>
    <mergeCell ref="G63:R65"/>
    <mergeCell ref="S63:W65"/>
    <mergeCell ref="X63:Y65"/>
    <mergeCell ref="Z63:AM65"/>
    <mergeCell ref="AN63:AR65"/>
    <mergeCell ref="AU63:AV65"/>
    <mergeCell ref="AA58:AA59"/>
    <mergeCell ref="AB58:AB59"/>
    <mergeCell ref="AC58:AC59"/>
    <mergeCell ref="AD58:AD59"/>
    <mergeCell ref="AE58:AE59"/>
    <mergeCell ref="AF58:AF59"/>
    <mergeCell ref="AG58:AG59"/>
    <mergeCell ref="AH58:AH59"/>
    <mergeCell ref="AI58:AI59"/>
    <mergeCell ref="AJ58:AJ59"/>
    <mergeCell ref="AK58:AK59"/>
    <mergeCell ref="G58:M59"/>
    <mergeCell ref="N58:N59"/>
    <mergeCell ref="O58:O59"/>
    <mergeCell ref="P58:P59"/>
    <mergeCell ref="Q58:Q59"/>
    <mergeCell ref="R58:R59"/>
    <mergeCell ref="S58:S59"/>
    <mergeCell ref="T58:T59"/>
    <mergeCell ref="U58:U59"/>
    <mergeCell ref="V58:V59"/>
    <mergeCell ref="W58:W59"/>
    <mergeCell ref="X58:X59"/>
    <mergeCell ref="Y58:Y59"/>
    <mergeCell ref="AF56:AF57"/>
    <mergeCell ref="AG56:AG57"/>
    <mergeCell ref="AH56:AH57"/>
    <mergeCell ref="AI56:AI57"/>
    <mergeCell ref="AJ56:AJ57"/>
    <mergeCell ref="AQ56:AQ57"/>
    <mergeCell ref="AR56:AR57"/>
    <mergeCell ref="AU56:AU57"/>
    <mergeCell ref="AV56:AV57"/>
    <mergeCell ref="AK56:AK57"/>
    <mergeCell ref="AL56:AL57"/>
    <mergeCell ref="AM56:AM57"/>
    <mergeCell ref="AN56:AN57"/>
    <mergeCell ref="AO56:AO57"/>
    <mergeCell ref="AP56:AP57"/>
    <mergeCell ref="BD54:BD55"/>
    <mergeCell ref="BE54:BE55"/>
    <mergeCell ref="AT54:AT55"/>
    <mergeCell ref="AU54:AU55"/>
    <mergeCell ref="AV54:AV55"/>
    <mergeCell ref="AW54:AW55"/>
    <mergeCell ref="AX54:AX55"/>
    <mergeCell ref="AY54:AY55"/>
    <mergeCell ref="BF56:BF57"/>
    <mergeCell ref="AS56:AS57"/>
    <mergeCell ref="AT56:AT57"/>
    <mergeCell ref="AV52:AV53"/>
    <mergeCell ref="BF54:BF55"/>
    <mergeCell ref="BG54:BG55"/>
    <mergeCell ref="BH54:BH55"/>
    <mergeCell ref="BI54:BI55"/>
    <mergeCell ref="BJ54:BM55"/>
    <mergeCell ref="G55:M55"/>
    <mergeCell ref="AZ54:AZ55"/>
    <mergeCell ref="BA54:BA55"/>
    <mergeCell ref="BB54:BB55"/>
    <mergeCell ref="BC54:BC55"/>
    <mergeCell ref="G56:M57"/>
    <mergeCell ref="N56:N57"/>
    <mergeCell ref="O56:O57"/>
    <mergeCell ref="P56:P57"/>
    <mergeCell ref="Q56:Q57"/>
    <mergeCell ref="R56:R57"/>
    <mergeCell ref="S56:S57"/>
    <mergeCell ref="T56:T57"/>
    <mergeCell ref="U56:U57"/>
    <mergeCell ref="V56:V57"/>
    <mergeCell ref="W56:W57"/>
    <mergeCell ref="X56:X57"/>
    <mergeCell ref="V54:V55"/>
    <mergeCell ref="W54:W55"/>
    <mergeCell ref="X54:X55"/>
    <mergeCell ref="Y54:Y55"/>
    <mergeCell ref="Z54:Z55"/>
    <mergeCell ref="AA54:AA55"/>
    <mergeCell ref="BC50:BC51"/>
    <mergeCell ref="BD50:BD51"/>
    <mergeCell ref="BE50:BE51"/>
    <mergeCell ref="BF50:BF51"/>
    <mergeCell ref="BG50:BG51"/>
    <mergeCell ref="AB54:AB55"/>
    <mergeCell ref="AC54:AC55"/>
    <mergeCell ref="AD54:AD55"/>
    <mergeCell ref="AB52:AB53"/>
    <mergeCell ref="AF54:AF55"/>
    <mergeCell ref="AG54:AG55"/>
    <mergeCell ref="AP54:AP55"/>
    <mergeCell ref="AQ54:AQ55"/>
    <mergeCell ref="AR54:AR55"/>
    <mergeCell ref="AS54:AS55"/>
    <mergeCell ref="AH54:AH55"/>
    <mergeCell ref="AI54:AI55"/>
    <mergeCell ref="AJ54:AJ55"/>
    <mergeCell ref="AK54:AK55"/>
    <mergeCell ref="AL54:AL55"/>
    <mergeCell ref="AM54:AM55"/>
    <mergeCell ref="AR52:AR53"/>
    <mergeCell ref="AS52:AS53"/>
    <mergeCell ref="BI52:BI53"/>
    <mergeCell ref="BJ52:BM53"/>
    <mergeCell ref="G54:M54"/>
    <mergeCell ref="N54:N55"/>
    <mergeCell ref="O54:O55"/>
    <mergeCell ref="P54:P55"/>
    <mergeCell ref="Q54:Q55"/>
    <mergeCell ref="R54:R55"/>
    <mergeCell ref="S54:S55"/>
    <mergeCell ref="T54:T55"/>
    <mergeCell ref="U54:U55"/>
    <mergeCell ref="T52:T53"/>
    <mergeCell ref="U52:U53"/>
    <mergeCell ref="V52:V53"/>
    <mergeCell ref="W52:W53"/>
    <mergeCell ref="X52:X53"/>
    <mergeCell ref="Y52:Y53"/>
    <mergeCell ref="Z52:Z53"/>
    <mergeCell ref="AA52:AA53"/>
    <mergeCell ref="AT52:AT53"/>
    <mergeCell ref="AU52:AU53"/>
    <mergeCell ref="AE54:AE55"/>
    <mergeCell ref="AN54:AN55"/>
    <mergeCell ref="AO54:AO55"/>
    <mergeCell ref="AW52:AW53"/>
    <mergeCell ref="AX52:AX53"/>
    <mergeCell ref="AY52:AY53"/>
    <mergeCell ref="AZ52:AZ53"/>
    <mergeCell ref="BA52:BA53"/>
    <mergeCell ref="BB52:BB53"/>
    <mergeCell ref="BC52:BC53"/>
    <mergeCell ref="BD52:BD53"/>
    <mergeCell ref="BH50:BH51"/>
    <mergeCell ref="AC52:AC53"/>
    <mergeCell ref="AD52:AD53"/>
    <mergeCell ref="AE52:AE53"/>
    <mergeCell ref="AF52:AF53"/>
    <mergeCell ref="AG52:AG53"/>
    <mergeCell ref="AH52:AH53"/>
    <mergeCell ref="AI52:AI53"/>
    <mergeCell ref="AJ52:AJ53"/>
    <mergeCell ref="AK52:AK53"/>
    <mergeCell ref="AJ50:AJ51"/>
    <mergeCell ref="AK50:AK51"/>
    <mergeCell ref="AL50:AL51"/>
    <mergeCell ref="AM50:AM51"/>
    <mergeCell ref="AP52:AP53"/>
    <mergeCell ref="AQ52:AQ53"/>
    <mergeCell ref="AL52:AL53"/>
    <mergeCell ref="AM52:AM53"/>
    <mergeCell ref="AN52:AN53"/>
    <mergeCell ref="AO52:AO53"/>
    <mergeCell ref="AP50:AP51"/>
    <mergeCell ref="BH52:BH53"/>
    <mergeCell ref="AQ50:AQ51"/>
    <mergeCell ref="BE52:BE53"/>
    <mergeCell ref="BF52:BF53"/>
    <mergeCell ref="BG52:BG53"/>
    <mergeCell ref="AW50:AW51"/>
    <mergeCell ref="AX50:AX51"/>
    <mergeCell ref="AY50:AY51"/>
    <mergeCell ref="AZ50:AZ51"/>
    <mergeCell ref="BA50:BA51"/>
    <mergeCell ref="BB50:BB51"/>
    <mergeCell ref="AO48:AO49"/>
    <mergeCell ref="AP48:AP49"/>
    <mergeCell ref="AQ48:AQ49"/>
    <mergeCell ref="AR48:AR49"/>
    <mergeCell ref="AS48:AS49"/>
    <mergeCell ref="AT48:AT49"/>
    <mergeCell ref="BI50:BI51"/>
    <mergeCell ref="BJ50:BM51"/>
    <mergeCell ref="G52:M53"/>
    <mergeCell ref="N52:N53"/>
    <mergeCell ref="O52:O53"/>
    <mergeCell ref="P52:P53"/>
    <mergeCell ref="Q52:Q53"/>
    <mergeCell ref="R52:R53"/>
    <mergeCell ref="S52:S53"/>
    <mergeCell ref="R50:R51"/>
    <mergeCell ref="S50:S51"/>
    <mergeCell ref="T50:T51"/>
    <mergeCell ref="U50:U51"/>
    <mergeCell ref="V50:V51"/>
    <mergeCell ref="W50:W51"/>
    <mergeCell ref="X50:X51"/>
    <mergeCell ref="Y50:Y51"/>
    <mergeCell ref="Z50:Z51"/>
    <mergeCell ref="AA50:AA51"/>
    <mergeCell ref="AB50:AB51"/>
    <mergeCell ref="AC50:AC51"/>
    <mergeCell ref="AR50:AR51"/>
    <mergeCell ref="AS50:AS51"/>
    <mergeCell ref="AT50:AT51"/>
    <mergeCell ref="AU50:AU51"/>
    <mergeCell ref="AV50:AV51"/>
    <mergeCell ref="AU48:AU49"/>
    <mergeCell ref="AV48:AV49"/>
    <mergeCell ref="AW48:AW49"/>
    <mergeCell ref="AX48:AX49"/>
    <mergeCell ref="AY48:AY49"/>
    <mergeCell ref="AZ48:AZ49"/>
    <mergeCell ref="BA48:BA49"/>
    <mergeCell ref="BB48:BB49"/>
    <mergeCell ref="BC48:BC49"/>
    <mergeCell ref="BD48:BD49"/>
    <mergeCell ref="BE48:BE49"/>
    <mergeCell ref="BF48:BF49"/>
    <mergeCell ref="BG48:BG49"/>
    <mergeCell ref="BH48:BH49"/>
    <mergeCell ref="BI48:BI49"/>
    <mergeCell ref="BJ48:BM49"/>
    <mergeCell ref="G50:M51"/>
    <mergeCell ref="N50:N51"/>
    <mergeCell ref="O50:O51"/>
    <mergeCell ref="P50:P51"/>
    <mergeCell ref="Q50:Q51"/>
    <mergeCell ref="AJ48:AJ49"/>
    <mergeCell ref="AK48:AK49"/>
    <mergeCell ref="AN50:AN51"/>
    <mergeCell ref="AO50:AO51"/>
    <mergeCell ref="AD50:AD51"/>
    <mergeCell ref="AE50:AE51"/>
    <mergeCell ref="AF50:AF51"/>
    <mergeCell ref="AG50:AG51"/>
    <mergeCell ref="AH50:AH51"/>
    <mergeCell ref="AI50:AI51"/>
    <mergeCell ref="AN48:AN49"/>
    <mergeCell ref="BD46:BD47"/>
    <mergeCell ref="BE46:BE47"/>
    <mergeCell ref="BF46:BF47"/>
    <mergeCell ref="BG46:BG47"/>
    <mergeCell ref="BH46:BH47"/>
    <mergeCell ref="BI46:BI47"/>
    <mergeCell ref="BJ46:BM47"/>
    <mergeCell ref="G48:M49"/>
    <mergeCell ref="N48:N49"/>
    <mergeCell ref="O48:O49"/>
    <mergeCell ref="P48:P49"/>
    <mergeCell ref="Q48:Q49"/>
    <mergeCell ref="R48:R49"/>
    <mergeCell ref="S48:S49"/>
    <mergeCell ref="T48:T49"/>
    <mergeCell ref="U48:U49"/>
    <mergeCell ref="V48:V49"/>
    <mergeCell ref="W48:W49"/>
    <mergeCell ref="X48:X49"/>
    <mergeCell ref="Y48:Y49"/>
    <mergeCell ref="Z48:Z49"/>
    <mergeCell ref="AA48:AA49"/>
    <mergeCell ref="AL48:AL49"/>
    <mergeCell ref="AM48:AM49"/>
    <mergeCell ref="AB48:AB49"/>
    <mergeCell ref="AC48:AC49"/>
    <mergeCell ref="AD48:AD49"/>
    <mergeCell ref="AE48:AE49"/>
    <mergeCell ref="AF48:AF49"/>
    <mergeCell ref="AG48:AG49"/>
    <mergeCell ref="AH48:AH49"/>
    <mergeCell ref="AI48:AI49"/>
    <mergeCell ref="AF46:AF47"/>
    <mergeCell ref="AG46:AG47"/>
    <mergeCell ref="AH46:AH47"/>
    <mergeCell ref="AI46:AI47"/>
    <mergeCell ref="AJ46:AJ47"/>
    <mergeCell ref="AK46:AK47"/>
    <mergeCell ref="AL46:AL47"/>
    <mergeCell ref="AM46:AM47"/>
    <mergeCell ref="AN46:AN47"/>
    <mergeCell ref="AO46:AO47"/>
    <mergeCell ref="AP46:AP47"/>
    <mergeCell ref="AQ46:AQ47"/>
    <mergeCell ref="BC46:BC47"/>
    <mergeCell ref="AR46:AR47"/>
    <mergeCell ref="AS46:AS47"/>
    <mergeCell ref="AT46:AT47"/>
    <mergeCell ref="AU46:AU47"/>
    <mergeCell ref="AV46:AV47"/>
    <mergeCell ref="AW46:AW47"/>
    <mergeCell ref="AX46:AX47"/>
    <mergeCell ref="AY46:AY47"/>
    <mergeCell ref="AX44:AX45"/>
    <mergeCell ref="AY44:AY45"/>
    <mergeCell ref="AZ44:AZ45"/>
    <mergeCell ref="AZ46:AZ47"/>
    <mergeCell ref="BA46:BA47"/>
    <mergeCell ref="BB46:BB47"/>
    <mergeCell ref="BC44:BC45"/>
    <mergeCell ref="BD44:BD45"/>
    <mergeCell ref="BE44:BE45"/>
    <mergeCell ref="BF44:BF45"/>
    <mergeCell ref="BG44:BG45"/>
    <mergeCell ref="BH44:BH45"/>
    <mergeCell ref="BI44:BI45"/>
    <mergeCell ref="BJ44:BM45"/>
    <mergeCell ref="B46:F59"/>
    <mergeCell ref="G46:M47"/>
    <mergeCell ref="N46:N47"/>
    <mergeCell ref="O46:O47"/>
    <mergeCell ref="P46:P47"/>
    <mergeCell ref="Q46:Q47"/>
    <mergeCell ref="R46:R47"/>
    <mergeCell ref="S46:S47"/>
    <mergeCell ref="T46:T47"/>
    <mergeCell ref="U46:U47"/>
    <mergeCell ref="V46:V47"/>
    <mergeCell ref="W46:W47"/>
    <mergeCell ref="X46:X47"/>
    <mergeCell ref="Y46:Y47"/>
    <mergeCell ref="Z46:Z47"/>
    <mergeCell ref="AA46:AA47"/>
    <mergeCell ref="AB46:AB47"/>
    <mergeCell ref="AC46:AC47"/>
    <mergeCell ref="AD46:AD47"/>
    <mergeCell ref="AE46:AE47"/>
    <mergeCell ref="AE44:AE45"/>
    <mergeCell ref="AF44:AF45"/>
    <mergeCell ref="AG44:AG45"/>
    <mergeCell ref="AH44:AH45"/>
    <mergeCell ref="AI44:AI45"/>
    <mergeCell ref="AJ44:AJ45"/>
    <mergeCell ref="AK44:AK45"/>
    <mergeCell ref="AL44:AL45"/>
    <mergeCell ref="AM44:AM45"/>
    <mergeCell ref="AN44:AN45"/>
    <mergeCell ref="AO44:AO45"/>
    <mergeCell ref="AP44:AP45"/>
    <mergeCell ref="AR42:AR43"/>
    <mergeCell ref="BA44:BA45"/>
    <mergeCell ref="BB44:BB45"/>
    <mergeCell ref="AQ44:AQ45"/>
    <mergeCell ref="AR44:AR45"/>
    <mergeCell ref="AS44:AS45"/>
    <mergeCell ref="AT44:AT45"/>
    <mergeCell ref="AU44:AU45"/>
    <mergeCell ref="AV44:AV45"/>
    <mergeCell ref="AW44:AW45"/>
    <mergeCell ref="AF42:AF43"/>
    <mergeCell ref="AG42:AG43"/>
    <mergeCell ref="AH42:AH43"/>
    <mergeCell ref="AI42:AI43"/>
    <mergeCell ref="AJ42:AJ43"/>
    <mergeCell ref="AK42:AK43"/>
    <mergeCell ref="AS42:AS43"/>
    <mergeCell ref="AT42:AT43"/>
    <mergeCell ref="BG42:BG43"/>
    <mergeCell ref="BH42:BH43"/>
    <mergeCell ref="BI42:BI43"/>
    <mergeCell ref="AX42:AX43"/>
    <mergeCell ref="AY42:AY43"/>
    <mergeCell ref="AZ42:AZ43"/>
    <mergeCell ref="BA42:BA43"/>
    <mergeCell ref="BB42:BB43"/>
    <mergeCell ref="BC42:BC43"/>
    <mergeCell ref="BJ42:BM43"/>
    <mergeCell ref="G44:M45"/>
    <mergeCell ref="N44:N45"/>
    <mergeCell ref="O44:O45"/>
    <mergeCell ref="P44:P45"/>
    <mergeCell ref="Q44:Q45"/>
    <mergeCell ref="R44:R45"/>
    <mergeCell ref="BD42:BD43"/>
    <mergeCell ref="BE42:BE43"/>
    <mergeCell ref="BF42:BF43"/>
    <mergeCell ref="S44:S45"/>
    <mergeCell ref="T44:T45"/>
    <mergeCell ref="U44:U45"/>
    <mergeCell ref="V44:V45"/>
    <mergeCell ref="W44:W45"/>
    <mergeCell ref="X44:X45"/>
    <mergeCell ref="Y44:Y45"/>
    <mergeCell ref="Z44:Z45"/>
    <mergeCell ref="AA44:AA45"/>
    <mergeCell ref="AB44:AB45"/>
    <mergeCell ref="AC44:AC45"/>
    <mergeCell ref="AD44:AD45"/>
    <mergeCell ref="AQ42:AQ43"/>
    <mergeCell ref="AO40:AO41"/>
    <mergeCell ref="BA40:BA41"/>
    <mergeCell ref="AP40:AP41"/>
    <mergeCell ref="AQ40:AQ41"/>
    <mergeCell ref="AR40:AR41"/>
    <mergeCell ref="AS40:AS41"/>
    <mergeCell ref="AU42:AU43"/>
    <mergeCell ref="AV42:AV43"/>
    <mergeCell ref="AW42:AW43"/>
    <mergeCell ref="AL42:AL43"/>
    <mergeCell ref="AM42:AM43"/>
    <mergeCell ref="AN42:AN43"/>
    <mergeCell ref="AO42:AO43"/>
    <mergeCell ref="AP42:AP43"/>
    <mergeCell ref="Y40:Y41"/>
    <mergeCell ref="Z40:Z41"/>
    <mergeCell ref="AA40:AA41"/>
    <mergeCell ref="AB40:AB41"/>
    <mergeCell ref="AC40:AC41"/>
    <mergeCell ref="AT40:AT41"/>
    <mergeCell ref="AU40:AU41"/>
    <mergeCell ref="AZ40:AZ41"/>
    <mergeCell ref="R42:R43"/>
    <mergeCell ref="AD40:AD41"/>
    <mergeCell ref="AE40:AE41"/>
    <mergeCell ref="Z42:Z43"/>
    <mergeCell ref="AA42:AA43"/>
    <mergeCell ref="AB42:AB43"/>
    <mergeCell ref="AC42:AC43"/>
    <mergeCell ref="AD42:AD43"/>
    <mergeCell ref="AE42:AE43"/>
    <mergeCell ref="AJ40:AJ41"/>
    <mergeCell ref="AK40:AK41"/>
    <mergeCell ref="AL40:AL41"/>
    <mergeCell ref="AM40:AM41"/>
    <mergeCell ref="AN40:AN41"/>
    <mergeCell ref="R40:R41"/>
    <mergeCell ref="S40:S41"/>
    <mergeCell ref="T40:T41"/>
    <mergeCell ref="U40:U41"/>
    <mergeCell ref="V40:V41"/>
    <mergeCell ref="S42:S43"/>
    <mergeCell ref="T42:T43"/>
    <mergeCell ref="U42:U43"/>
    <mergeCell ref="W40:W41"/>
    <mergeCell ref="BJ40:BM41"/>
    <mergeCell ref="G41:M41"/>
    <mergeCell ref="V42:V43"/>
    <mergeCell ref="W42:W43"/>
    <mergeCell ref="X42:X43"/>
    <mergeCell ref="Y42:Y43"/>
    <mergeCell ref="BB40:BB41"/>
    <mergeCell ref="AQ38:AQ39"/>
    <mergeCell ref="AR38:AR39"/>
    <mergeCell ref="AS38:AS39"/>
    <mergeCell ref="AT38:AT39"/>
    <mergeCell ref="AU38:AU39"/>
    <mergeCell ref="AV38:AV39"/>
    <mergeCell ref="BE38:BE39"/>
    <mergeCell ref="BF38:BF39"/>
    <mergeCell ref="BG38:BG39"/>
    <mergeCell ref="BH38:BH39"/>
    <mergeCell ref="AW38:AW39"/>
    <mergeCell ref="AX38:AX39"/>
    <mergeCell ref="BH40:BH41"/>
    <mergeCell ref="BI40:BI41"/>
    <mergeCell ref="AF40:AF41"/>
    <mergeCell ref="AG40:AG41"/>
    <mergeCell ref="AH40:AH41"/>
    <mergeCell ref="AI40:AI41"/>
    <mergeCell ref="X40:X41"/>
    <mergeCell ref="G42:M43"/>
    <mergeCell ref="N42:N43"/>
    <mergeCell ref="BB38:BB39"/>
    <mergeCell ref="O42:O43"/>
    <mergeCell ref="P42:P43"/>
    <mergeCell ref="Q42:Q43"/>
    <mergeCell ref="BI38:BI39"/>
    <mergeCell ref="BJ38:BM39"/>
    <mergeCell ref="G40:M40"/>
    <mergeCell ref="N40:N41"/>
    <mergeCell ref="O40:O41"/>
    <mergeCell ref="P40:P41"/>
    <mergeCell ref="Q40:Q41"/>
    <mergeCell ref="BC38:BC39"/>
    <mergeCell ref="BD38:BD39"/>
    <mergeCell ref="S38:S39"/>
    <mergeCell ref="T38:T39"/>
    <mergeCell ref="U38:U39"/>
    <mergeCell ref="V38:V39"/>
    <mergeCell ref="W38:W39"/>
    <mergeCell ref="X38:X39"/>
    <mergeCell ref="Y38:Y39"/>
    <mergeCell ref="Z38:Z39"/>
    <mergeCell ref="AA38:AA39"/>
    <mergeCell ref="AB38:AB39"/>
    <mergeCell ref="AC38:AC39"/>
    <mergeCell ref="AD38:AD39"/>
    <mergeCell ref="BC40:BC41"/>
    <mergeCell ref="BD40:BD41"/>
    <mergeCell ref="BE40:BE41"/>
    <mergeCell ref="BF40:BF41"/>
    <mergeCell ref="BG40:BG41"/>
    <mergeCell ref="AV40:AV41"/>
    <mergeCell ref="AW40:AW41"/>
    <mergeCell ref="AX40:AX41"/>
    <mergeCell ref="AY40:AY41"/>
    <mergeCell ref="AE38:AE39"/>
    <mergeCell ref="AF38:AF39"/>
    <mergeCell ref="AG38:AG39"/>
    <mergeCell ref="AH38:AH39"/>
    <mergeCell ref="AI38:AI39"/>
    <mergeCell ref="AJ38:AJ39"/>
    <mergeCell ref="AK38:AK39"/>
    <mergeCell ref="AL38:AL39"/>
    <mergeCell ref="AM38:AM39"/>
    <mergeCell ref="BA36:BA37"/>
    <mergeCell ref="AP36:AP37"/>
    <mergeCell ref="AQ36:AQ37"/>
    <mergeCell ref="AR36:AR37"/>
    <mergeCell ref="AS36:AS37"/>
    <mergeCell ref="AT36:AT37"/>
    <mergeCell ref="AU36:AU37"/>
    <mergeCell ref="AY38:AY39"/>
    <mergeCell ref="AZ38:AZ39"/>
    <mergeCell ref="BA38:BA39"/>
    <mergeCell ref="AN38:AN39"/>
    <mergeCell ref="AO38:AO39"/>
    <mergeCell ref="AP38:AP39"/>
    <mergeCell ref="BC36:BC37"/>
    <mergeCell ref="BD36:BD37"/>
    <mergeCell ref="BE36:BE37"/>
    <mergeCell ref="BF36:BF37"/>
    <mergeCell ref="BG36:BG37"/>
    <mergeCell ref="AV36:AV37"/>
    <mergeCell ref="AW36:AW37"/>
    <mergeCell ref="AX36:AX37"/>
    <mergeCell ref="AY36:AY37"/>
    <mergeCell ref="AZ36:AZ37"/>
    <mergeCell ref="BH36:BH37"/>
    <mergeCell ref="BI36:BI37"/>
    <mergeCell ref="BJ36:BM37"/>
    <mergeCell ref="G38:M39"/>
    <mergeCell ref="N38:N39"/>
    <mergeCell ref="O38:O39"/>
    <mergeCell ref="P38:P39"/>
    <mergeCell ref="Q38:Q39"/>
    <mergeCell ref="R38:R39"/>
    <mergeCell ref="BB36:BB37"/>
    <mergeCell ref="R36:R37"/>
    <mergeCell ref="S36:S37"/>
    <mergeCell ref="T36:T37"/>
    <mergeCell ref="U36:U37"/>
    <mergeCell ref="V36:V37"/>
    <mergeCell ref="W36:W37"/>
    <mergeCell ref="X36:X37"/>
    <mergeCell ref="Y36:Y37"/>
    <mergeCell ref="Z36:Z37"/>
    <mergeCell ref="AA36:AA37"/>
    <mergeCell ref="AB36:AB37"/>
    <mergeCell ref="AC36:AC37"/>
    <mergeCell ref="AD36:AD37"/>
    <mergeCell ref="AE36:AE37"/>
    <mergeCell ref="AF36:AF37"/>
    <mergeCell ref="AG36:AG37"/>
    <mergeCell ref="AH36:AH37"/>
    <mergeCell ref="AI36:AI37"/>
    <mergeCell ref="AS34:AS35"/>
    <mergeCell ref="AH34:AH35"/>
    <mergeCell ref="AI34:AI35"/>
    <mergeCell ref="AJ34:AJ35"/>
    <mergeCell ref="AK34:AK35"/>
    <mergeCell ref="AO36:AO37"/>
    <mergeCell ref="AJ36:AJ37"/>
    <mergeCell ref="AK36:AK37"/>
    <mergeCell ref="AL36:AL37"/>
    <mergeCell ref="AM36:AM37"/>
    <mergeCell ref="AU34:AU35"/>
    <mergeCell ref="AN36:AN37"/>
    <mergeCell ref="AV34:AV35"/>
    <mergeCell ref="AW34:AW35"/>
    <mergeCell ref="AX34:AX35"/>
    <mergeCell ref="AY34:AY35"/>
    <mergeCell ref="AN34:AN35"/>
    <mergeCell ref="AO34:AO35"/>
    <mergeCell ref="AP34:AP35"/>
    <mergeCell ref="AQ34:AQ35"/>
    <mergeCell ref="AR34:AR35"/>
    <mergeCell ref="BI34:BI35"/>
    <mergeCell ref="BJ34:BM35"/>
    <mergeCell ref="G36:M37"/>
    <mergeCell ref="N36:N37"/>
    <mergeCell ref="O36:O37"/>
    <mergeCell ref="P36:P37"/>
    <mergeCell ref="Q36:Q37"/>
    <mergeCell ref="AZ34:AZ35"/>
    <mergeCell ref="BA34:BA35"/>
    <mergeCell ref="BB34:BB35"/>
    <mergeCell ref="S34:S35"/>
    <mergeCell ref="T34:T35"/>
    <mergeCell ref="U34:U35"/>
    <mergeCell ref="BF34:BF35"/>
    <mergeCell ref="BG34:BG35"/>
    <mergeCell ref="BH34:BH35"/>
    <mergeCell ref="BC34:BC35"/>
    <mergeCell ref="BD34:BD35"/>
    <mergeCell ref="BE34:BE35"/>
    <mergeCell ref="AT34:AT35"/>
    <mergeCell ref="G34:M35"/>
    <mergeCell ref="N34:N35"/>
    <mergeCell ref="O34:O35"/>
    <mergeCell ref="P34:P35"/>
    <mergeCell ref="Q34:Q35"/>
    <mergeCell ref="R34:R35"/>
    <mergeCell ref="V34:V35"/>
    <mergeCell ref="W34:W35"/>
    <mergeCell ref="X34:X35"/>
    <mergeCell ref="Y34:Y35"/>
    <mergeCell ref="Z34:Z35"/>
    <mergeCell ref="AA34:AA35"/>
    <mergeCell ref="AL34:AL35"/>
    <mergeCell ref="AM34:AM35"/>
    <mergeCell ref="AB34:AB35"/>
    <mergeCell ref="AC34:AC35"/>
    <mergeCell ref="AD34:AD35"/>
    <mergeCell ref="AE34:AE35"/>
    <mergeCell ref="AF34:AF35"/>
    <mergeCell ref="AG34:AG35"/>
    <mergeCell ref="AW32:AW33"/>
    <mergeCell ref="AX32:AX33"/>
    <mergeCell ref="AY32:AY33"/>
    <mergeCell ref="AZ32:AZ33"/>
    <mergeCell ref="BA32:BA33"/>
    <mergeCell ref="AP32:AP33"/>
    <mergeCell ref="AQ32:AQ33"/>
    <mergeCell ref="AR32:AR33"/>
    <mergeCell ref="AS32:AS33"/>
    <mergeCell ref="AT32:AT33"/>
    <mergeCell ref="BH32:BH33"/>
    <mergeCell ref="BI32:BI33"/>
    <mergeCell ref="BJ32:BM33"/>
    <mergeCell ref="BB32:BB33"/>
    <mergeCell ref="BC32:BC33"/>
    <mergeCell ref="BD32:BD33"/>
    <mergeCell ref="BE32:BE33"/>
    <mergeCell ref="BF32:BF33"/>
    <mergeCell ref="BG32:BG33"/>
    <mergeCell ref="AE32:AE33"/>
    <mergeCell ref="AF32:AF33"/>
    <mergeCell ref="AG32:AG33"/>
    <mergeCell ref="AH32:AH33"/>
    <mergeCell ref="AI32:AI33"/>
    <mergeCell ref="AU30:AU31"/>
    <mergeCell ref="AV30:AV31"/>
    <mergeCell ref="AJ32:AJ33"/>
    <mergeCell ref="AK32:AK33"/>
    <mergeCell ref="AL32:AL33"/>
    <mergeCell ref="AM32:AM33"/>
    <mergeCell ref="AN32:AN33"/>
    <mergeCell ref="AO32:AO33"/>
    <mergeCell ref="AV32:AV33"/>
    <mergeCell ref="AU32:AU33"/>
    <mergeCell ref="AE30:AE31"/>
    <mergeCell ref="AF30:AF31"/>
    <mergeCell ref="AG30:AG31"/>
    <mergeCell ref="AH30:AH31"/>
    <mergeCell ref="AI30:AI31"/>
    <mergeCell ref="AJ30:AJ31"/>
    <mergeCell ref="AK30:AK31"/>
    <mergeCell ref="AL30:AL31"/>
    <mergeCell ref="BF30:BF31"/>
    <mergeCell ref="BG30:BG31"/>
    <mergeCell ref="BH30:BH31"/>
    <mergeCell ref="BI30:BI31"/>
    <mergeCell ref="BJ30:BM31"/>
    <mergeCell ref="BO30:BX32"/>
    <mergeCell ref="BY30:CC32"/>
    <mergeCell ref="CD30:CG32"/>
    <mergeCell ref="CH30:CK32"/>
    <mergeCell ref="B32:F45"/>
    <mergeCell ref="G32:M33"/>
    <mergeCell ref="N32:N33"/>
    <mergeCell ref="O32:O33"/>
    <mergeCell ref="P32:P33"/>
    <mergeCell ref="Q32:Q33"/>
    <mergeCell ref="R32:R33"/>
    <mergeCell ref="S32:S33"/>
    <mergeCell ref="T32:T33"/>
    <mergeCell ref="U32:U33"/>
    <mergeCell ref="V32:V33"/>
    <mergeCell ref="W32:W33"/>
    <mergeCell ref="AA30:AA31"/>
    <mergeCell ref="AB30:AB31"/>
    <mergeCell ref="AC30:AC31"/>
    <mergeCell ref="AD30:AD31"/>
    <mergeCell ref="X32:X33"/>
    <mergeCell ref="Y32:Y33"/>
    <mergeCell ref="Z32:Z33"/>
    <mergeCell ref="AA32:AA33"/>
    <mergeCell ref="AB32:AB33"/>
    <mergeCell ref="AC32:AC33"/>
    <mergeCell ref="AD32:AD33"/>
    <mergeCell ref="AW30:AW31"/>
    <mergeCell ref="AX30:AX31"/>
    <mergeCell ref="AM30:AM31"/>
    <mergeCell ref="AN30:AN31"/>
    <mergeCell ref="AO30:AO31"/>
    <mergeCell ref="AP30:AP31"/>
    <mergeCell ref="AQ30:AQ31"/>
    <mergeCell ref="AR30:AR31"/>
    <mergeCell ref="AS30:AS31"/>
    <mergeCell ref="AT30:AT31"/>
    <mergeCell ref="BC28:BC29"/>
    <mergeCell ref="AR28:AR29"/>
    <mergeCell ref="AS28:AS29"/>
    <mergeCell ref="AT28:AT29"/>
    <mergeCell ref="AU28:AU29"/>
    <mergeCell ref="AV28:AV29"/>
    <mergeCell ref="BE28:BE29"/>
    <mergeCell ref="AY30:AY31"/>
    <mergeCell ref="AZ30:AZ31"/>
    <mergeCell ref="BA30:BA31"/>
    <mergeCell ref="BB30:BB31"/>
    <mergeCell ref="BC30:BC31"/>
    <mergeCell ref="BD30:BD31"/>
    <mergeCell ref="BE30:BE31"/>
    <mergeCell ref="BF28:BF29"/>
    <mergeCell ref="BG28:BG29"/>
    <mergeCell ref="BH28:BH29"/>
    <mergeCell ref="BI28:BI29"/>
    <mergeCell ref="AX28:AX29"/>
    <mergeCell ref="AY28:AY29"/>
    <mergeCell ref="AZ28:AZ29"/>
    <mergeCell ref="BA28:BA29"/>
    <mergeCell ref="BB28:BB29"/>
    <mergeCell ref="BJ28:BM29"/>
    <mergeCell ref="G30:M31"/>
    <mergeCell ref="N30:N31"/>
    <mergeCell ref="O30:O31"/>
    <mergeCell ref="P30:P31"/>
    <mergeCell ref="Q30:Q31"/>
    <mergeCell ref="R30:R31"/>
    <mergeCell ref="S30:S31"/>
    <mergeCell ref="T30:T31"/>
    <mergeCell ref="BD28:BD29"/>
    <mergeCell ref="U30:U31"/>
    <mergeCell ref="V30:V31"/>
    <mergeCell ref="W30:W31"/>
    <mergeCell ref="X30:X31"/>
    <mergeCell ref="Y30:Y31"/>
    <mergeCell ref="Z30:Z31"/>
    <mergeCell ref="Z28:Z29"/>
    <mergeCell ref="AA28:AA29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S25:AS27"/>
    <mergeCell ref="AT25:AT27"/>
    <mergeCell ref="AW28:AW29"/>
    <mergeCell ref="AL28:AL29"/>
    <mergeCell ref="AM28:AM29"/>
    <mergeCell ref="AN28:AN29"/>
    <mergeCell ref="AO28:AO29"/>
    <mergeCell ref="AP28:AP29"/>
    <mergeCell ref="AQ28:AQ29"/>
    <mergeCell ref="AW25:AW27"/>
    <mergeCell ref="AX25:AX27"/>
    <mergeCell ref="AY25:AY27"/>
    <mergeCell ref="AU25:AU27"/>
    <mergeCell ref="AV25:AV27"/>
    <mergeCell ref="AK25:AK27"/>
    <mergeCell ref="AL25:AL27"/>
    <mergeCell ref="AM25:AM27"/>
    <mergeCell ref="AN25:AN27"/>
    <mergeCell ref="AO25:AO27"/>
    <mergeCell ref="AP25:AP27"/>
    <mergeCell ref="AQ25:AQ27"/>
    <mergeCell ref="AR25:AR27"/>
    <mergeCell ref="G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Y25:Y27"/>
    <mergeCell ref="Z25:Z27"/>
    <mergeCell ref="AA25:AA27"/>
    <mergeCell ref="AB25:AB27"/>
    <mergeCell ref="G25:M26"/>
    <mergeCell ref="N25:N27"/>
    <mergeCell ref="O25:O27"/>
    <mergeCell ref="P25:P27"/>
    <mergeCell ref="Q25:Q27"/>
    <mergeCell ref="R25:R27"/>
    <mergeCell ref="S25:S27"/>
    <mergeCell ref="T25:T27"/>
    <mergeCell ref="U25:U27"/>
    <mergeCell ref="V25:V27"/>
    <mergeCell ref="W25:W27"/>
    <mergeCell ref="X25:X27"/>
    <mergeCell ref="G27:M27"/>
    <mergeCell ref="AY23:AY24"/>
    <mergeCell ref="AZ23:AZ24"/>
    <mergeCell ref="AG23:AG24"/>
    <mergeCell ref="AH23:AH24"/>
    <mergeCell ref="AI23:AI24"/>
    <mergeCell ref="AJ23:AJ24"/>
    <mergeCell ref="AK23:AK24"/>
    <mergeCell ref="AL23:AL24"/>
    <mergeCell ref="AM23:AM24"/>
    <mergeCell ref="AN23:AN24"/>
    <mergeCell ref="AO23:AO24"/>
    <mergeCell ref="AP23:AP24"/>
    <mergeCell ref="AQ23:AQ24"/>
    <mergeCell ref="AR23:AR24"/>
    <mergeCell ref="AZ25:AZ27"/>
    <mergeCell ref="AT23:AT24"/>
    <mergeCell ref="AU23:AU24"/>
    <mergeCell ref="AC25:AC27"/>
    <mergeCell ref="AD25:AD27"/>
    <mergeCell ref="AE25:AE27"/>
    <mergeCell ref="BA21:BA22"/>
    <mergeCell ref="BB21:BB22"/>
    <mergeCell ref="BC21:BC22"/>
    <mergeCell ref="BA23:BA24"/>
    <mergeCell ref="BB23:BB24"/>
    <mergeCell ref="BC23:BC24"/>
    <mergeCell ref="BD23:BD24"/>
    <mergeCell ref="BE23:BE24"/>
    <mergeCell ref="AB21:AB22"/>
    <mergeCell ref="AC21:AC22"/>
    <mergeCell ref="AD21:AD22"/>
    <mergeCell ref="AE21:AE22"/>
    <mergeCell ref="AF21:AF22"/>
    <mergeCell ref="AG21:AG22"/>
    <mergeCell ref="AH21:AH22"/>
    <mergeCell ref="AI21:AI22"/>
    <mergeCell ref="AQ21:AQ22"/>
    <mergeCell ref="AR21:AR22"/>
    <mergeCell ref="AS21:AS22"/>
    <mergeCell ref="AT21:AT22"/>
    <mergeCell ref="AW23:AW24"/>
    <mergeCell ref="AX23:AX24"/>
    <mergeCell ref="AS23:AS24"/>
    <mergeCell ref="AF25:AF27"/>
    <mergeCell ref="AG25:AG27"/>
    <mergeCell ref="AH25:AH27"/>
    <mergeCell ref="AI25:AI27"/>
    <mergeCell ref="AJ25:AJ27"/>
    <mergeCell ref="AV23:AV24"/>
    <mergeCell ref="BF23:BF24"/>
    <mergeCell ref="BG23:BG24"/>
    <mergeCell ref="BH23:BH24"/>
    <mergeCell ref="BI23:BI24"/>
    <mergeCell ref="BJ23:BM24"/>
    <mergeCell ref="BO23:BX26"/>
    <mergeCell ref="BY23:CC26"/>
    <mergeCell ref="CD23:CG26"/>
    <mergeCell ref="CH23:CK26"/>
    <mergeCell ref="BA25:BA27"/>
    <mergeCell ref="BB25:BB27"/>
    <mergeCell ref="BC25:BC27"/>
    <mergeCell ref="BD25:BD27"/>
    <mergeCell ref="BE25:BE27"/>
    <mergeCell ref="BF25:BF27"/>
    <mergeCell ref="BG25:BG27"/>
    <mergeCell ref="BH25:BH27"/>
    <mergeCell ref="BI25:BI27"/>
    <mergeCell ref="BJ25:BM27"/>
    <mergeCell ref="AW21:AW22"/>
    <mergeCell ref="AX21:AX22"/>
    <mergeCell ref="AF23:AF24"/>
    <mergeCell ref="G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Z23:Z24"/>
    <mergeCell ref="Y21:Y22"/>
    <mergeCell ref="Z21:Z22"/>
    <mergeCell ref="AA21:AA22"/>
    <mergeCell ref="AA23:AA24"/>
    <mergeCell ref="AB23:AB24"/>
    <mergeCell ref="AC23:AC24"/>
    <mergeCell ref="AD23:AD24"/>
    <mergeCell ref="AE23:AE24"/>
    <mergeCell ref="CH20:CK22"/>
    <mergeCell ref="G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J21:AJ22"/>
    <mergeCell ref="AK21:AK22"/>
    <mergeCell ref="AL21:AL22"/>
    <mergeCell ref="AM21:AM22"/>
    <mergeCell ref="AN21:AN22"/>
    <mergeCell ref="AO21:AO22"/>
    <mergeCell ref="AP21:AP22"/>
    <mergeCell ref="AS19:AS20"/>
    <mergeCell ref="AT19:AT20"/>
    <mergeCell ref="AU19:AU20"/>
    <mergeCell ref="AV19:AV20"/>
    <mergeCell ref="AP19:AP20"/>
    <mergeCell ref="AQ19:AQ20"/>
    <mergeCell ref="AR19:AR20"/>
    <mergeCell ref="AX17:AX18"/>
    <mergeCell ref="AY17:AY18"/>
    <mergeCell ref="AZ17:AZ18"/>
    <mergeCell ref="BC19:BC20"/>
    <mergeCell ref="BD19:BD20"/>
    <mergeCell ref="BE19:BE20"/>
    <mergeCell ref="BF19:BF20"/>
    <mergeCell ref="BG19:BG20"/>
    <mergeCell ref="BH19:BH20"/>
    <mergeCell ref="BI19:BI20"/>
    <mergeCell ref="BJ19:BM20"/>
    <mergeCell ref="BO20:BX22"/>
    <mergeCell ref="BY20:CC22"/>
    <mergeCell ref="CD20:CG22"/>
    <mergeCell ref="AU21:AU22"/>
    <mergeCell ref="AV21:AV22"/>
    <mergeCell ref="AY19:AY20"/>
    <mergeCell ref="AZ19:AZ20"/>
    <mergeCell ref="BA19:BA20"/>
    <mergeCell ref="BB19:BB20"/>
    <mergeCell ref="BD21:BD22"/>
    <mergeCell ref="BE21:BE22"/>
    <mergeCell ref="BF21:BF22"/>
    <mergeCell ref="BG21:BG22"/>
    <mergeCell ref="BH21:BH22"/>
    <mergeCell ref="BI21:BI22"/>
    <mergeCell ref="BJ21:BM22"/>
    <mergeCell ref="AY21:AY22"/>
    <mergeCell ref="AZ21:AZ22"/>
    <mergeCell ref="G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Z17:Z18"/>
    <mergeCell ref="AA17:AA18"/>
    <mergeCell ref="AB17:AB18"/>
    <mergeCell ref="AC15:AD16"/>
    <mergeCell ref="AG15:AH16"/>
    <mergeCell ref="AK15:AL16"/>
    <mergeCell ref="AO15:AP16"/>
    <mergeCell ref="AS15:AT16"/>
    <mergeCell ref="AW15:AX16"/>
    <mergeCell ref="BA17:BA18"/>
    <mergeCell ref="BB17:BB18"/>
    <mergeCell ref="BC17:BC18"/>
    <mergeCell ref="BD17:BD18"/>
    <mergeCell ref="BE17:BE18"/>
    <mergeCell ref="BF17:BF18"/>
    <mergeCell ref="BG17:BG18"/>
    <mergeCell ref="BH17:BH18"/>
    <mergeCell ref="BI17:BI18"/>
    <mergeCell ref="BJ17:BM18"/>
    <mergeCell ref="BO17:CK19"/>
    <mergeCell ref="AC17:AC18"/>
    <mergeCell ref="AD17:AD18"/>
    <mergeCell ref="AE17:AE18"/>
    <mergeCell ref="AF17:AF18"/>
    <mergeCell ref="AI19:AI20"/>
    <mergeCell ref="AJ19:AJ20"/>
    <mergeCell ref="AK19:AK20"/>
    <mergeCell ref="AL19:AL20"/>
    <mergeCell ref="AT17:AT18"/>
    <mergeCell ref="AU17:AU18"/>
    <mergeCell ref="AW19:AW20"/>
    <mergeCell ref="AX19:AX20"/>
    <mergeCell ref="AM19:AM20"/>
    <mergeCell ref="AN19:AN20"/>
    <mergeCell ref="AO19:AO20"/>
    <mergeCell ref="BA15:BB16"/>
    <mergeCell ref="BE15:BF16"/>
    <mergeCell ref="B17:F31"/>
    <mergeCell ref="G17:M18"/>
    <mergeCell ref="N17:N18"/>
    <mergeCell ref="O17:O18"/>
    <mergeCell ref="P17:P18"/>
    <mergeCell ref="Q17:Q18"/>
    <mergeCell ref="R17:R18"/>
    <mergeCell ref="S17:S18"/>
    <mergeCell ref="T17:T18"/>
    <mergeCell ref="U17:U18"/>
    <mergeCell ref="V17:V18"/>
    <mergeCell ref="W17:W18"/>
    <mergeCell ref="X17:X18"/>
    <mergeCell ref="Y17:Y18"/>
    <mergeCell ref="BE9:BH10"/>
    <mergeCell ref="AG17:AG18"/>
    <mergeCell ref="AH17:AH18"/>
    <mergeCell ref="AI17:AI18"/>
    <mergeCell ref="AJ17:AJ18"/>
    <mergeCell ref="AK17:AK18"/>
    <mergeCell ref="AV17:AV18"/>
    <mergeCell ref="AW17:AW18"/>
    <mergeCell ref="AL17:AL18"/>
    <mergeCell ref="AM17:AM18"/>
    <mergeCell ref="AN17:AN18"/>
    <mergeCell ref="AO17:AO18"/>
    <mergeCell ref="AP17:AP18"/>
    <mergeCell ref="AQ17:AQ18"/>
    <mergeCell ref="AR17:AR18"/>
    <mergeCell ref="AS17:AS18"/>
    <mergeCell ref="BI9:BI10"/>
    <mergeCell ref="BJ9:BM10"/>
    <mergeCell ref="BO10:BX12"/>
    <mergeCell ref="BY10:CC12"/>
    <mergeCell ref="CD10:CG12"/>
    <mergeCell ref="BI11:BI12"/>
    <mergeCell ref="BJ11:BM12"/>
    <mergeCell ref="CH10:CK12"/>
    <mergeCell ref="G11:H12"/>
    <mergeCell ref="AK11:AL12"/>
    <mergeCell ref="AM11:AN12"/>
    <mergeCell ref="AO11:AS12"/>
    <mergeCell ref="AT11:AW12"/>
    <mergeCell ref="AX11:AX12"/>
    <mergeCell ref="AY11:BB12"/>
    <mergeCell ref="BC11:BD12"/>
    <mergeCell ref="BE11:BH12"/>
    <mergeCell ref="AT9:AW10"/>
    <mergeCell ref="AX9:AX10"/>
    <mergeCell ref="AY9:BB10"/>
    <mergeCell ref="BC9:BD10"/>
    <mergeCell ref="BO13:BX15"/>
    <mergeCell ref="BY13:CC15"/>
    <mergeCell ref="CD13:CG15"/>
    <mergeCell ref="CH13:CK15"/>
    <mergeCell ref="B14:F16"/>
    <mergeCell ref="BJ14:BM16"/>
    <mergeCell ref="M15:N16"/>
    <mergeCell ref="Q15:R16"/>
    <mergeCell ref="U15:V16"/>
    <mergeCell ref="Y15:Z16"/>
    <mergeCell ref="B2:AQ5"/>
    <mergeCell ref="AR2:AV5"/>
    <mergeCell ref="AW2:BN5"/>
    <mergeCell ref="BO2:BS5"/>
    <mergeCell ref="BT2:CK5"/>
    <mergeCell ref="B6:F13"/>
    <mergeCell ref="G7:H8"/>
    <mergeCell ref="AK7:AL8"/>
    <mergeCell ref="AM7:AN8"/>
    <mergeCell ref="AO7:AS8"/>
    <mergeCell ref="AT7:AW8"/>
    <mergeCell ref="AX7:AX8"/>
    <mergeCell ref="AY7:BB8"/>
    <mergeCell ref="BC7:BD8"/>
    <mergeCell ref="BE7:BH8"/>
    <mergeCell ref="BI7:BI8"/>
    <mergeCell ref="BJ7:BM8"/>
    <mergeCell ref="BO7:CK9"/>
    <mergeCell ref="G9:H10"/>
    <mergeCell ref="AK9:AL10"/>
    <mergeCell ref="AM9:AN10"/>
    <mergeCell ref="AO9:AS10"/>
  </mergeCells>
  <phoneticPr fontId="1"/>
  <dataValidations count="2">
    <dataValidation type="list" allowBlank="1" showInputMessage="1" showErrorMessage="1" sqref="BE7:BH12 AT7:AW12">
      <formula1>$CQ$9:$CQ$34</formula1>
    </dataValidation>
    <dataValidation type="list" allowBlank="1" showInputMessage="1" showErrorMessage="1" sqref="BJ7:BM12 AY7:BB12">
      <formula1>$CR$9:$CR$22</formula1>
    </dataValidation>
  </dataValidations>
  <printOptions verticalCentered="1"/>
  <pageMargins left="0.55118110236220474" right="0.15748031496062992" top="0.19685039370078741" bottom="0.19685039370078741" header="0.27559055118110237" footer="0.23622047244094491"/>
  <pageSetup paperSize="9" scale="90" orientation="portrait" r:id="rId1"/>
  <headerFooter alignWithMargins="0"/>
  <rowBreaks count="1" manualBreakCount="1">
    <brk id="54" max="8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72</xdr:col>
                    <xdr:colOff>19050</xdr:colOff>
                    <xdr:row>99</xdr:row>
                    <xdr:rowOff>57150</xdr:rowOff>
                  </from>
                  <to>
                    <xdr:col>76</xdr:col>
                    <xdr:colOff>76200</xdr:colOff>
                    <xdr:row>101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80</xdr:col>
                    <xdr:colOff>28575</xdr:colOff>
                    <xdr:row>99</xdr:row>
                    <xdr:rowOff>47625</xdr:rowOff>
                  </from>
                  <to>
                    <xdr:col>85</xdr:col>
                    <xdr:colOff>28575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8</xdr:row>
                    <xdr:rowOff>19050</xdr:rowOff>
                  </from>
                  <to>
                    <xdr:col>12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8</xdr:row>
                    <xdr:rowOff>19050</xdr:rowOff>
                  </from>
                  <to>
                    <xdr:col>16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8</xdr:row>
                    <xdr:rowOff>19050</xdr:rowOff>
                  </from>
                  <to>
                    <xdr:col>20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8</xdr:row>
                    <xdr:rowOff>9525</xdr:rowOff>
                  </from>
                  <to>
                    <xdr:col>24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8</xdr:row>
                    <xdr:rowOff>19050</xdr:rowOff>
                  </from>
                  <to>
                    <xdr:col>27</xdr:col>
                    <xdr:colOff>76200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8</xdr:row>
                    <xdr:rowOff>19050</xdr:rowOff>
                  </from>
                  <to>
                    <xdr:col>31</xdr:col>
                    <xdr:colOff>66675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8</xdr:row>
                    <xdr:rowOff>19050</xdr:rowOff>
                  </from>
                  <to>
                    <xdr:col>35</xdr:col>
                    <xdr:colOff>66675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10</xdr:row>
                    <xdr:rowOff>9525</xdr:rowOff>
                  </from>
                  <to>
                    <xdr:col>12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10</xdr:row>
                    <xdr:rowOff>9525</xdr:rowOff>
                  </from>
                  <to>
                    <xdr:col>20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10</xdr:row>
                    <xdr:rowOff>0</xdr:rowOff>
                  </from>
                  <to>
                    <xdr:col>24</xdr:col>
                    <xdr:colOff>9525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10</xdr:row>
                    <xdr:rowOff>9525</xdr:rowOff>
                  </from>
                  <to>
                    <xdr:col>27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10</xdr:row>
                    <xdr:rowOff>9525</xdr:rowOff>
                  </from>
                  <to>
                    <xdr:col>31</xdr:col>
                    <xdr:colOff>66675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35</xdr:col>
                    <xdr:colOff>66675</xdr:colOff>
                    <xdr:row>11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業務体制表</vt:lpstr>
      <vt:lpstr>業務体制表!Print_Area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2021-07-14T01:54:16Z</dcterms:created>
  <dcterms:modified xsi:type="dcterms:W3CDTF">2022-09-16T01:27:43Z</dcterms:modified>
</cp:coreProperties>
</file>