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4年12月19日付け事務連絡(3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<sst xmlns="http://schemas.openxmlformats.org/spreadsheetml/2006/main" count="189" uniqueCount="118">
  <si>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</si>
  <si>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</si>
  <si>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</si>
  <si>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</si>
  <si>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</si>
  <si>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</si>
  <si>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</si>
  <si>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</si>
  <si>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</si>
  <si>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</si>
  <si>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</si>
  <si>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</si>
  <si>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</si>
  <si>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</si>
  <si>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</si>
  <si>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</si>
  <si>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</si>
  <si>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</si>
  <si>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</si>
  <si>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</si>
  <si>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</si>
  <si>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</si>
  <si>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</si>
  <si>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</si>
  <si>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</si>
  <si>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</si>
  <si>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</si>
  <si>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</si>
  <si>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</si>
  <si>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</si>
  <si>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</si>
  <si>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</si>
  <si>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</si>
  <si>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</si>
  <si>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</si>
  <si>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</si>
  <si>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</si>
  <si>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</si>
  <si>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</si>
  <si>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</si>
  <si>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</si>
  <si>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</si>
  <si>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</si>
  <si>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</si>
  <si>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</si>
  <si>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</si>
  <si>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</si>
  <si>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</si>
  <si>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</si>
  <si>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</si>
  <si>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</si>
  <si>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</si>
  <si>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</si>
  <si>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</si>
  <si>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</si>
  <si>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</si>
  <si>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</si>
  <si>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</si>
  <si>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</si>
  <si>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</si>
  <si>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</si>
  <si>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</si>
  <si>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</si>
  <si>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</si>
  <si>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</si>
  <si>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</si>
  <si>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</si>
  <si>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</si>
  <si>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</si>
  <si>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</si>
  <si>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</si>
  <si>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</si>
  <si>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</si>
  <si>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</si>
  <si>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</si>
  <si>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</si>
  <si>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</si>
  <si>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</si>
  <si>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</si>
  <si>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</si>
  <si>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</si>
  <si>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</si>
  <si>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</si>
  <si>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</si>
  <si>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</si>
  <si>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</si>
  <si>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</si>
  <si>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</si>
  <si>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</si>
  <si>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</si>
  <si>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</si>
  <si>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</si>
  <si>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</si>
  <si>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</si>
  <si>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</si>
  <si>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</si>
  <si>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</si>
  <si>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</si>
  <si>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</si>
  <si>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</si>
  <si>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</si>
  <si>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</si>
  <si>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</si>
  <si>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</si>
  <si>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</si>
  <si>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</si>
  <si>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</si>
  <si>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</si>
  <si>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</si>
  <si>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</si>
  <si>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</si>
  <si>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</si>
  <si>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</si>
  <si>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</si>
  <si>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</si>
  <si>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</si>
  <si>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第3回配布上限数</t>
    <rPh sb="0" eb="1">
      <t>ダイ</t>
    </rPh>
    <rPh sb="2" eb="3">
      <t>カイ</t>
    </rPh>
    <rPh sb="3" eb="5">
      <t>ハイフ</t>
    </rPh>
    <rPh sb="5" eb="8">
      <t>ジョウゲンスウ</t>
    </rPh>
    <phoneticPr fontId="1"/>
  </si>
  <si>
    <t>※令和５年１月１０日（火）１８時までにご提出ください。</t>
    <rPh sb="1" eb="3">
      <t>レイワ</t>
    </rPh>
    <rPh sb="4" eb="5">
      <t>ネン</t>
    </rPh>
    <rPh sb="6" eb="7">
      <t>ガツ</t>
    </rPh>
    <rPh sb="9" eb="10">
      <t>ニチ</t>
    </rPh>
    <rPh sb="11" eb="12">
      <t>ヒ</t>
    </rPh>
    <rPh sb="15" eb="16">
      <t>ジ</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</si>
</sst>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18"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0" fontId="6" fillId="0" borderId="18" xfId="0" applyFont="1" applyBorder="1" applyAlignment="1">
      <alignment horizontal="center" vertical="center" wrapText="1"/>
    </xf>
    <xf numFmtId="0" fontId="6" fillId="0" borderId="22" xfId="0" applyFont="1" applyFill="1" applyBorder="1" applyAlignment="1">
      <alignment horizontal="center"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B15" sqref="B15"/>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162" t="s">
        <v>108</v>
      </c>
      <c r="C5" s="163"/>
      <c r="D5" s="15"/>
      <c r="J5" s="36"/>
      <c r="K5" s="37"/>
      <c r="L5" s="37"/>
      <c r="M5" s="37"/>
      <c r="N5" s="14"/>
    </row>
    <row r="6" spans="2:22" ht="19.5" customHeight="1" x14ac:dyDescent="0.15">
      <c r="B6" s="164" t="s">
        <v>109</v>
      </c>
      <c r="C6" s="165"/>
      <c r="D6" s="15"/>
      <c r="G6" s="172" t="s">
        <v>116</v>
      </c>
      <c r="H6" s="173"/>
      <c r="I6" s="173"/>
      <c r="J6" s="173"/>
      <c r="K6" s="174"/>
    </row>
    <row r="7" spans="2:22" ht="19.5" customHeight="1" x14ac:dyDescent="0.15">
      <c r="B7" s="164" t="s">
        <v>110</v>
      </c>
      <c r="C7" s="165"/>
      <c r="D7" s="15"/>
      <c r="G7" s="125" t="s">
        <v>15</v>
      </c>
      <c r="H7" s="125" t="s">
        <v>69</v>
      </c>
      <c r="I7" s="126" t="s">
        <v>13</v>
      </c>
      <c r="J7" s="126" t="s">
        <v>7</v>
      </c>
      <c r="K7" s="126" t="s">
        <v>19</v>
      </c>
    </row>
    <row r="8" spans="2:22" ht="31.5" customHeight="1" thickBot="1" x14ac:dyDescent="0.2">
      <c r="B8" s="166" t="s">
        <v>111</v>
      </c>
      <c r="C8" s="167"/>
      <c r="D8" s="15"/>
      <c r="G8" s="94" t="e">
        <f>VLOOKUP($B$13,配布上限数!$A$4:$U$51,4,0)</f>
        <v>#N/A</v>
      </c>
      <c r="H8" s="94" t="e">
        <f>VLOOKUP($B$13,配布上限数!$A$4:$U$51,8,0)</f>
        <v>#N/A</v>
      </c>
      <c r="I8" s="94" t="e">
        <f>VLOOKUP($B$13,配布上限数!$A$4:$U$51,12,0)</f>
        <v>#N/A</v>
      </c>
      <c r="J8" s="94" t="e">
        <f>VLOOKUP($B$13,配布上限数!$A$4:$U$51,16,0)</f>
        <v>#N/A</v>
      </c>
      <c r="K8" s="94" t="e">
        <f>VLOOKUP($B$13,配布上限数!$A$4:$U$51,20,0)</f>
        <v>#N/A</v>
      </c>
    </row>
    <row r="9" spans="2:22" ht="19.5" customHeight="1" x14ac:dyDescent="0.15">
      <c r="C9" s="15"/>
      <c r="D9" s="15"/>
      <c r="J9" s="36"/>
      <c r="K9" s="37"/>
      <c r="L9" s="37"/>
      <c r="M9" s="37"/>
      <c r="N9" s="12"/>
    </row>
    <row r="10" spans="2:22" ht="19.5" customHeight="1" thickBot="1" x14ac:dyDescent="0.2">
      <c r="B10" s="175" t="s">
        <v>113</v>
      </c>
      <c r="C10" s="175"/>
      <c r="D10" s="175"/>
      <c r="E10" s="175"/>
      <c r="F10" s="175"/>
      <c r="G10" s="175"/>
      <c r="H10" s="175"/>
      <c r="I10" s="175"/>
      <c r="J10" s="175"/>
      <c r="K10" s="38"/>
      <c r="L10" s="38"/>
      <c r="M10" s="38"/>
      <c r="O10" s="6"/>
      <c r="P10" s="6"/>
      <c r="Q10" s="6"/>
      <c r="R10" s="12"/>
    </row>
    <row r="11" spans="2:22" ht="23.25" customHeight="1" x14ac:dyDescent="0.15">
      <c r="B11" s="213" t="s">
        <v>9</v>
      </c>
      <c r="C11" s="169" t="s">
        <v>103</v>
      </c>
      <c r="D11" s="170"/>
      <c r="E11" s="170"/>
      <c r="F11" s="171"/>
      <c r="G11" s="180" t="s">
        <v>104</v>
      </c>
      <c r="H11" s="169"/>
      <c r="I11" s="170"/>
      <c r="J11" s="181"/>
      <c r="K11" s="180" t="s">
        <v>105</v>
      </c>
      <c r="L11" s="169"/>
      <c r="M11" s="170"/>
      <c r="N11" s="171"/>
    </row>
    <row r="12" spans="2:22" ht="23.25" customHeight="1" thickBot="1" x14ac:dyDescent="0.2">
      <c r="B12" s="21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4" t="s">
        <v>107</v>
      </c>
      <c r="D14" s="205"/>
      <c r="E14" s="205"/>
      <c r="F14" s="206"/>
      <c r="G14" s="169" t="s">
        <v>106</v>
      </c>
      <c r="H14" s="169"/>
      <c r="I14" s="170"/>
      <c r="J14" s="171"/>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168" t="s">
        <v>115</v>
      </c>
      <c r="C18" s="168"/>
      <c r="D18" s="168"/>
      <c r="E18" s="168"/>
      <c r="F18" s="168"/>
      <c r="G18" s="168"/>
      <c r="H18" s="168"/>
      <c r="I18" s="168"/>
      <c r="J18" s="168"/>
      <c r="K18" s="168"/>
      <c r="L18" s="168"/>
      <c r="M18" s="168"/>
      <c r="N18" s="168"/>
      <c r="O18" s="168"/>
      <c r="P18" s="168"/>
      <c r="Q18" s="168"/>
    </row>
    <row r="19" spans="2:20" ht="31.5" customHeight="1" thickBot="1" x14ac:dyDescent="0.2">
      <c r="B19" s="212" t="s">
        <v>16</v>
      </c>
      <c r="C19" s="212"/>
      <c r="D19" s="212"/>
      <c r="E19" s="212"/>
      <c r="F19" s="212"/>
      <c r="G19" s="21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93" t="s">
        <v>11</v>
      </c>
      <c r="C22" s="194"/>
      <c r="D22" s="195"/>
      <c r="E22" s="44" t="s">
        <v>21</v>
      </c>
      <c r="F22" s="196" t="s">
        <v>24</v>
      </c>
      <c r="G22" s="197"/>
      <c r="H22" s="198"/>
      <c r="I22" s="45" t="s">
        <v>12</v>
      </c>
      <c r="J22" s="47" t="s">
        <v>20</v>
      </c>
      <c r="K22" s="141" t="s">
        <v>95</v>
      </c>
      <c r="L22" s="52" t="s">
        <v>96</v>
      </c>
      <c r="M22" s="91" t="s">
        <v>97</v>
      </c>
      <c r="N22" s="52" t="s">
        <v>98</v>
      </c>
      <c r="O22" s="142" t="s">
        <v>99</v>
      </c>
      <c r="P22" s="210" t="s">
        <v>8</v>
      </c>
      <c r="Q22" s="190"/>
      <c r="R22" s="6"/>
      <c r="S22" s="6"/>
      <c r="T22" s="12"/>
    </row>
    <row r="23" spans="2:20" ht="45.75" customHeight="1" x14ac:dyDescent="0.15">
      <c r="B23" s="199"/>
      <c r="C23" s="200"/>
      <c r="D23" s="191"/>
      <c r="E23" s="130"/>
      <c r="F23" s="201"/>
      <c r="G23" s="202"/>
      <c r="H23" s="203"/>
      <c r="I23" s="40"/>
      <c r="J23" s="134"/>
      <c r="K23" s="108"/>
      <c r="L23" s="109"/>
      <c r="M23" s="109"/>
      <c r="N23" s="109"/>
      <c r="O23" s="110"/>
      <c r="P23" s="211"/>
      <c r="Q23" s="192"/>
      <c r="R23" s="6"/>
      <c r="S23" s="6"/>
      <c r="T23" s="12"/>
    </row>
    <row r="24" spans="2:20" ht="45.75" customHeight="1" x14ac:dyDescent="0.15">
      <c r="B24" s="199"/>
      <c r="C24" s="200"/>
      <c r="D24" s="191"/>
      <c r="E24" s="130"/>
      <c r="F24" s="201"/>
      <c r="G24" s="202"/>
      <c r="H24" s="203"/>
      <c r="I24" s="40"/>
      <c r="J24" s="134"/>
      <c r="K24" s="108"/>
      <c r="L24" s="111"/>
      <c r="M24" s="111"/>
      <c r="N24" s="111"/>
      <c r="O24" s="112"/>
      <c r="P24" s="215"/>
      <c r="Q24" s="216"/>
    </row>
    <row r="25" spans="2:20" s="7" customFormat="1" ht="45.75" customHeight="1" x14ac:dyDescent="0.15">
      <c r="B25" s="199"/>
      <c r="C25" s="200"/>
      <c r="D25" s="191"/>
      <c r="E25" s="127"/>
      <c r="F25" s="201"/>
      <c r="G25" s="202"/>
      <c r="H25" s="203"/>
      <c r="I25" s="46"/>
      <c r="J25" s="135"/>
      <c r="K25" s="113"/>
      <c r="L25" s="114"/>
      <c r="M25" s="114"/>
      <c r="N25" s="114"/>
      <c r="O25" s="115"/>
      <c r="P25" s="176"/>
      <c r="Q25" s="177"/>
    </row>
    <row r="26" spans="2:20" s="7" customFormat="1" ht="45.75" customHeight="1" x14ac:dyDescent="0.15">
      <c r="B26" s="199"/>
      <c r="C26" s="200"/>
      <c r="D26" s="191"/>
      <c r="E26" s="128"/>
      <c r="F26" s="201"/>
      <c r="G26" s="202"/>
      <c r="H26" s="203"/>
      <c r="I26" s="41"/>
      <c r="J26" s="136"/>
      <c r="K26" s="116"/>
      <c r="L26" s="111"/>
      <c r="M26" s="111"/>
      <c r="N26" s="111"/>
      <c r="O26" s="112"/>
      <c r="P26" s="176"/>
      <c r="Q26" s="177"/>
    </row>
    <row r="27" spans="2:20" s="7" customFormat="1" ht="45.75" customHeight="1" x14ac:dyDescent="0.15">
      <c r="B27" s="199"/>
      <c r="C27" s="200"/>
      <c r="D27" s="191"/>
      <c r="E27" s="128"/>
      <c r="F27" s="201"/>
      <c r="G27" s="202"/>
      <c r="H27" s="203"/>
      <c r="I27" s="41"/>
      <c r="J27" s="136"/>
      <c r="K27" s="116"/>
      <c r="L27" s="111"/>
      <c r="M27" s="111"/>
      <c r="N27" s="111"/>
      <c r="O27" s="112"/>
      <c r="P27" s="176"/>
      <c r="Q27" s="177"/>
    </row>
    <row r="28" spans="2:20" s="7" customFormat="1" ht="45.75" customHeight="1" thickBot="1" x14ac:dyDescent="0.2">
      <c r="B28" s="184"/>
      <c r="C28" s="185"/>
      <c r="D28" s="182"/>
      <c r="E28" s="129"/>
      <c r="F28" s="207"/>
      <c r="G28" s="208"/>
      <c r="H28" s="209"/>
      <c r="I28" s="48"/>
      <c r="J28" s="137"/>
      <c r="K28" s="117"/>
      <c r="L28" s="118"/>
      <c r="M28" s="118"/>
      <c r="N28" s="118"/>
      <c r="O28" s="119"/>
      <c r="P28" s="178"/>
      <c r="Q28" s="179"/>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93" t="s">
        <v>11</v>
      </c>
      <c r="C32" s="194"/>
      <c r="D32" s="195"/>
      <c r="E32" s="44" t="s">
        <v>21</v>
      </c>
      <c r="F32" s="196" t="s">
        <v>24</v>
      </c>
      <c r="G32" s="197"/>
      <c r="H32" s="198"/>
      <c r="I32" s="45" t="s">
        <v>12</v>
      </c>
      <c r="J32" s="47" t="s">
        <v>20</v>
      </c>
      <c r="K32" s="141" t="s">
        <v>95</v>
      </c>
      <c r="L32" s="52" t="s">
        <v>96</v>
      </c>
      <c r="M32" s="91" t="s">
        <v>97</v>
      </c>
      <c r="N32" s="52" t="s">
        <v>98</v>
      </c>
      <c r="O32" s="143" t="s">
        <v>99</v>
      </c>
      <c r="P32" s="189" t="s">
        <v>8</v>
      </c>
      <c r="Q32" s="190"/>
      <c r="R32" s="6"/>
      <c r="S32" s="6"/>
      <c r="T32" s="12"/>
    </row>
    <row r="33" spans="2:20" ht="45.75" customHeight="1" x14ac:dyDescent="0.15">
      <c r="B33" s="199"/>
      <c r="C33" s="200"/>
      <c r="D33" s="191"/>
      <c r="E33" s="130"/>
      <c r="F33" s="201"/>
      <c r="G33" s="202"/>
      <c r="H33" s="203"/>
      <c r="I33" s="40"/>
      <c r="J33" s="132"/>
      <c r="K33" s="103"/>
      <c r="L33" s="102"/>
      <c r="M33" s="102"/>
      <c r="N33" s="102"/>
      <c r="O33" s="104"/>
      <c r="P33" s="191"/>
      <c r="Q33" s="192"/>
      <c r="R33" s="6"/>
      <c r="S33" s="6"/>
      <c r="T33" s="12"/>
    </row>
    <row r="34" spans="2:20" ht="45.75" customHeight="1" thickBot="1" x14ac:dyDescent="0.2">
      <c r="B34" s="184"/>
      <c r="C34" s="185"/>
      <c r="D34" s="182"/>
      <c r="E34" s="131"/>
      <c r="F34" s="186"/>
      <c r="G34" s="187"/>
      <c r="H34" s="188"/>
      <c r="I34" s="75"/>
      <c r="J34" s="133"/>
      <c r="K34" s="105"/>
      <c r="L34" s="106"/>
      <c r="M34" s="106"/>
      <c r="N34" s="106"/>
      <c r="O34" s="107"/>
      <c r="P34" s="182"/>
      <c r="Q34" s="183"/>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19:G19"/>
    <mergeCell ref="B11:B12"/>
    <mergeCell ref="C11:F11"/>
    <mergeCell ref="K11:N11"/>
    <mergeCell ref="P24:Q24"/>
    <mergeCell ref="P26:Q26"/>
    <mergeCell ref="B26:D26"/>
    <mergeCell ref="B22:D22"/>
    <mergeCell ref="B23:D23"/>
    <mergeCell ref="B24:D24"/>
    <mergeCell ref="B25:D25"/>
    <mergeCell ref="P22:Q22"/>
    <mergeCell ref="P23:Q23"/>
    <mergeCell ref="P25:Q25"/>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B5:C5"/>
    <mergeCell ref="B6:C6"/>
    <mergeCell ref="B7:C7"/>
    <mergeCell ref="B8:C8"/>
    <mergeCell ref="B18:Q18"/>
    <mergeCell ref="G14:J14"/>
    <mergeCell ref="G6:K6"/>
    <mergeCell ref="B10:J10"/>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※令和５年１月１０日（火）１８時までにご提出ください。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162" t="s">
        <v>108</v>
      </c>
      <c r="D4" s="163"/>
      <c r="E4" s="15"/>
      <c r="F4" s="26"/>
      <c r="O4" s="36"/>
      <c r="P4" s="37"/>
      <c r="Q4" s="12"/>
    </row>
    <row r="5" spans="1:17" ht="19.5" customHeight="1" x14ac:dyDescent="0.15">
      <c r="C5" s="164" t="s">
        <v>109</v>
      </c>
      <c r="D5" s="165"/>
      <c r="E5" s="15"/>
      <c r="F5" s="26"/>
      <c r="O5" s="36"/>
      <c r="P5" s="37"/>
      <c r="Q5" s="14"/>
    </row>
    <row r="6" spans="1:17" ht="19.5" customHeight="1" x14ac:dyDescent="0.15">
      <c r="C6" s="164" t="s">
        <v>110</v>
      </c>
      <c r="D6" s="165"/>
      <c r="E6" s="15"/>
      <c r="F6" s="26"/>
      <c r="O6" s="36"/>
      <c r="P6" s="37"/>
      <c r="Q6" s="12"/>
    </row>
    <row r="7" spans="1:17" ht="19.5" customHeight="1" thickBot="1" x14ac:dyDescent="0.2">
      <c r="C7" s="166" t="s">
        <v>111</v>
      </c>
      <c r="D7" s="167"/>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A6" sqref="A6:XFD6"/>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2022-12-05T06:39:21Z</dcterms:modified>
</cp:coreProperties>
</file>