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56A5319B-8899-44B3-ACFC-2BF2AC87C79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事前協議（日中系）" sheetId="2" r:id="rId1"/>
  </sheets>
  <definedNames>
    <definedName name="_xlnm.Print_Area" localSheetId="0">'事前協議（日中系）'!$A$1:$M$78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2" i="2" l="1"/>
  <c r="C28" i="2"/>
  <c r="C26" i="2" l="1"/>
  <c r="I26" i="2"/>
  <c r="H36" i="2"/>
  <c r="J36" i="2" s="1"/>
  <c r="H35" i="2"/>
  <c r="J35" i="2" s="1"/>
  <c r="H34" i="2"/>
  <c r="J34" i="2" s="1"/>
  <c r="H33" i="2"/>
  <c r="J33" i="2" s="1"/>
  <c r="J65" i="2" l="1"/>
  <c r="E47" i="2" l="1"/>
  <c r="E44" i="2"/>
  <c r="C27" i="2"/>
  <c r="C25" i="2"/>
  <c r="E15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D2" authorId="0" shapeId="0" xr:uid="{00000000-0006-0000-0000-000001000000}">
      <text>
        <r>
          <rPr>
            <sz val="9"/>
            <color indexed="81"/>
            <rFont val="MS P ゴシック"/>
            <family val="3"/>
            <charset val="128"/>
          </rPr>
          <t xml:space="preserve">シート作成日ではなく、提出日を入力してください。
入力例）2022/01/01
→和暦で表示されます。
</t>
        </r>
      </text>
    </comment>
    <comment ref="H2" authorId="0" shapeId="0" xr:uid="{00000000-0006-0000-0000-000002000000}">
      <text>
        <r>
          <rPr>
            <sz val="9"/>
            <color indexed="81"/>
            <rFont val="MS P ゴシック"/>
            <family val="3"/>
            <charset val="128"/>
          </rPr>
          <t xml:space="preserve">シート作成日ではなく、提出日を入力してください。
入力例）2022/01/01
→和暦で表示されます。
</t>
        </r>
      </text>
    </comment>
    <comment ref="C11" authorId="0" shapeId="0" xr:uid="{00000000-0006-0000-0000-000003000000}">
      <text>
        <r>
          <rPr>
            <sz val="9"/>
            <color indexed="81"/>
            <rFont val="MS P ゴシック"/>
            <family val="3"/>
            <charset val="128"/>
          </rPr>
          <t>事前協議シートの提出は、事業開始予定の3か月前を目安としています。各月8日以降に提出する場合、開始予定は、提出月に4月を加えた月以降にしてください。
入力例）2022/04/01
→和暦で表示されます。</t>
        </r>
      </text>
    </comment>
    <comment ref="F19" authorId="0" shapeId="0" xr:uid="{00000000-0006-0000-0000-000004000000}">
      <text>
        <r>
          <rPr>
            <b/>
            <sz val="9"/>
            <color indexed="81"/>
            <rFont val="MS P ゴシック"/>
            <family val="3"/>
            <charset val="128"/>
          </rPr>
          <t>入力例）2022/04/01
→和暦で表示されます。</t>
        </r>
      </text>
    </comment>
    <comment ref="H38" authorId="0" shapeId="0" xr:uid="{00000000-0006-0000-0000-000005000000}">
      <text>
        <r>
          <rPr>
            <b/>
            <sz val="9"/>
            <color indexed="81"/>
            <rFont val="MS P ゴシック"/>
            <family val="3"/>
            <charset val="128"/>
          </rPr>
          <t>入力例）2022/04/01
→和暦で表示されます。</t>
        </r>
      </text>
    </comment>
    <comment ref="I48" authorId="0" shapeId="0" xr:uid="{00000000-0006-0000-0000-000006000000}">
      <text>
        <r>
          <rPr>
            <b/>
            <sz val="9"/>
            <color indexed="81"/>
            <rFont val="MS P ゴシック"/>
            <family val="3"/>
            <charset val="128"/>
          </rPr>
          <t>入力例）2022/04/01
→和暦で表示されます。</t>
        </r>
      </text>
    </comment>
    <comment ref="I49" authorId="0" shapeId="0" xr:uid="{00000000-0006-0000-0000-000007000000}">
      <text>
        <r>
          <rPr>
            <b/>
            <sz val="9"/>
            <color indexed="81"/>
            <rFont val="MS P ゴシック"/>
            <family val="3"/>
            <charset val="128"/>
          </rPr>
          <t>入力例）2022/04/01
→和暦で表示されます。</t>
        </r>
      </text>
    </comment>
    <comment ref="I51" authorId="0" shapeId="0" xr:uid="{00000000-0006-0000-0000-000008000000}">
      <text>
        <r>
          <rPr>
            <b/>
            <sz val="9"/>
            <color indexed="81"/>
            <rFont val="MS P ゴシック"/>
            <family val="3"/>
            <charset val="128"/>
          </rPr>
          <t>入力例）2022/04/01
→和暦で表示されます。</t>
        </r>
      </text>
    </comment>
    <comment ref="I52" authorId="0" shapeId="0" xr:uid="{00000000-0006-0000-0000-000009000000}">
      <text>
        <r>
          <rPr>
            <b/>
            <sz val="9"/>
            <color indexed="81"/>
            <rFont val="MS P ゴシック"/>
            <family val="3"/>
            <charset val="128"/>
          </rPr>
          <t>入力例）2022/04/01
→和暦で表示されます。</t>
        </r>
      </text>
    </comment>
    <comment ref="I53" authorId="0" shapeId="0" xr:uid="{00000000-0006-0000-0000-00000A000000}">
      <text>
        <r>
          <rPr>
            <b/>
            <sz val="9"/>
            <color indexed="81"/>
            <rFont val="MS P ゴシック"/>
            <family val="3"/>
            <charset val="128"/>
          </rPr>
          <t>入力例）2022/04/01
→和暦で表示されます。</t>
        </r>
      </text>
    </comment>
    <comment ref="I54" authorId="0" shapeId="0" xr:uid="{00000000-0006-0000-0000-00000B000000}">
      <text>
        <r>
          <rPr>
            <b/>
            <sz val="9"/>
            <color indexed="81"/>
            <rFont val="MS P ゴシック"/>
            <family val="3"/>
            <charset val="128"/>
          </rPr>
          <t>入力例）2022/04/01
→和暦で表示されます。</t>
        </r>
      </text>
    </comment>
  </commentList>
</comments>
</file>

<file path=xl/sharedStrings.xml><?xml version="1.0" encoding="utf-8"?>
<sst xmlns="http://schemas.openxmlformats.org/spreadsheetml/2006/main" count="211" uniqueCount="174">
  <si>
    <t>法人名</t>
    <rPh sb="0" eb="2">
      <t>ホウジン</t>
    </rPh>
    <rPh sb="2" eb="3">
      <t>メイ</t>
    </rPh>
    <phoneticPr fontId="1"/>
  </si>
  <si>
    <t>法人種別</t>
    <rPh sb="0" eb="2">
      <t>ホウジン</t>
    </rPh>
    <rPh sb="2" eb="4">
      <t>シュベツ</t>
    </rPh>
    <phoneticPr fontId="1"/>
  </si>
  <si>
    <t>担当者名</t>
    <rPh sb="0" eb="3">
      <t>タントウシャ</t>
    </rPh>
    <rPh sb="3" eb="4">
      <t>メイ</t>
    </rPh>
    <phoneticPr fontId="1"/>
  </si>
  <si>
    <t>定款の整備</t>
    <rPh sb="0" eb="2">
      <t>テイカン</t>
    </rPh>
    <rPh sb="3" eb="5">
      <t>セイビ</t>
    </rPh>
    <phoneticPr fontId="1"/>
  </si>
  <si>
    <t>事業種別</t>
    <rPh sb="0" eb="2">
      <t>ジギョウ</t>
    </rPh>
    <rPh sb="2" eb="4">
      <t>シュベツ</t>
    </rPh>
    <phoneticPr fontId="1"/>
  </si>
  <si>
    <t>申請・届出事項</t>
    <rPh sb="0" eb="2">
      <t>シンセイ</t>
    </rPh>
    <rPh sb="3" eb="5">
      <t>トドケデ</t>
    </rPh>
    <rPh sb="5" eb="7">
      <t>ジコウ</t>
    </rPh>
    <phoneticPr fontId="1"/>
  </si>
  <si>
    <t>所在地</t>
    <rPh sb="0" eb="3">
      <t>ショザイチ</t>
    </rPh>
    <phoneticPr fontId="1"/>
  </si>
  <si>
    <t>都市計画</t>
    <rPh sb="0" eb="2">
      <t>トシ</t>
    </rPh>
    <rPh sb="2" eb="4">
      <t>ケイカク</t>
    </rPh>
    <phoneticPr fontId="1"/>
  </si>
  <si>
    <t>前面道路幅員</t>
    <rPh sb="0" eb="2">
      <t>ゼンメン</t>
    </rPh>
    <rPh sb="2" eb="4">
      <t>ドウロ</t>
    </rPh>
    <rPh sb="4" eb="6">
      <t>フクイン</t>
    </rPh>
    <phoneticPr fontId="1"/>
  </si>
  <si>
    <t>建築確認年月日</t>
    <rPh sb="0" eb="2">
      <t>ケンチク</t>
    </rPh>
    <rPh sb="2" eb="4">
      <t>カクニン</t>
    </rPh>
    <rPh sb="4" eb="7">
      <t>ネンガッピ</t>
    </rPh>
    <phoneticPr fontId="1"/>
  </si>
  <si>
    <t>延床面積</t>
    <rPh sb="0" eb="2">
      <t>ノベユカ</t>
    </rPh>
    <rPh sb="2" eb="4">
      <t>メンセキ</t>
    </rPh>
    <phoneticPr fontId="1"/>
  </si>
  <si>
    <t>利用定員</t>
    <rPh sb="0" eb="2">
      <t>リヨウ</t>
    </rPh>
    <rPh sb="2" eb="4">
      <t>テイイン</t>
    </rPh>
    <phoneticPr fontId="1"/>
  </si>
  <si>
    <t>消防署調整</t>
    <rPh sb="0" eb="3">
      <t>ショウボウショ</t>
    </rPh>
    <rPh sb="3" eb="5">
      <t>チョウセイ</t>
    </rPh>
    <phoneticPr fontId="1"/>
  </si>
  <si>
    <t>管理者</t>
    <rPh sb="0" eb="3">
      <t>カンリシャ</t>
    </rPh>
    <phoneticPr fontId="1"/>
  </si>
  <si>
    <t>法人の概要</t>
    <rPh sb="0" eb="2">
      <t>ホウジン</t>
    </rPh>
    <rPh sb="3" eb="5">
      <t>ガイヨウ</t>
    </rPh>
    <phoneticPr fontId="1"/>
  </si>
  <si>
    <t>堺市使用欄</t>
    <rPh sb="0" eb="2">
      <t>サカイシ</t>
    </rPh>
    <rPh sb="2" eb="4">
      <t>シヨウ</t>
    </rPh>
    <rPh sb="4" eb="5">
      <t>ラン</t>
    </rPh>
    <phoneticPr fontId="1"/>
  </si>
  <si>
    <t>生活介護</t>
    <rPh sb="0" eb="2">
      <t>セイカツ</t>
    </rPh>
    <rPh sb="2" eb="4">
      <t>カイゴ</t>
    </rPh>
    <phoneticPr fontId="1"/>
  </si>
  <si>
    <t>自立訓練（機能訓練）</t>
    <rPh sb="0" eb="2">
      <t>ジリツ</t>
    </rPh>
    <rPh sb="2" eb="4">
      <t>クンレン</t>
    </rPh>
    <rPh sb="5" eb="7">
      <t>キノウ</t>
    </rPh>
    <rPh sb="7" eb="9">
      <t>クンレン</t>
    </rPh>
    <phoneticPr fontId="1"/>
  </si>
  <si>
    <t>自立訓練（生活訓練）</t>
    <rPh sb="0" eb="2">
      <t>ジリツ</t>
    </rPh>
    <rPh sb="2" eb="4">
      <t>クンレン</t>
    </rPh>
    <rPh sb="5" eb="7">
      <t>セイカツ</t>
    </rPh>
    <rPh sb="7" eb="9">
      <t>クンレン</t>
    </rPh>
    <phoneticPr fontId="1"/>
  </si>
  <si>
    <t>就労移行支援</t>
    <rPh sb="0" eb="2">
      <t>シュウロウ</t>
    </rPh>
    <rPh sb="2" eb="4">
      <t>イコウ</t>
    </rPh>
    <rPh sb="4" eb="6">
      <t>シエン</t>
    </rPh>
    <phoneticPr fontId="1"/>
  </si>
  <si>
    <t>就労継続支援（Ａ型）</t>
    <rPh sb="0" eb="6">
      <t>シュウロウケイゾクシエン</t>
    </rPh>
    <rPh sb="8" eb="9">
      <t>ガタ</t>
    </rPh>
    <phoneticPr fontId="1"/>
  </si>
  <si>
    <t>就労継続支援（Ｂ型）</t>
    <rPh sb="0" eb="6">
      <t>シュウロウケイゾクシエン</t>
    </rPh>
    <rPh sb="8" eb="9">
      <t>ガタ</t>
    </rPh>
    <phoneticPr fontId="1"/>
  </si>
  <si>
    <t>※堺市ＨＰ「新規申請について」参照</t>
    <phoneticPr fontId="1"/>
  </si>
  <si>
    <t>新規申請</t>
    <rPh sb="0" eb="2">
      <t>シンキ</t>
    </rPh>
    <rPh sb="2" eb="4">
      <t>シンセイ</t>
    </rPh>
    <phoneticPr fontId="1"/>
  </si>
  <si>
    <t>定員増</t>
    <rPh sb="0" eb="3">
      <t>テイインゾウ</t>
    </rPh>
    <phoneticPr fontId="1"/>
  </si>
  <si>
    <t>市街化区域（工業専用地域除く）</t>
    <rPh sb="0" eb="3">
      <t>シガイカ</t>
    </rPh>
    <rPh sb="3" eb="5">
      <t>クイキ</t>
    </rPh>
    <rPh sb="6" eb="8">
      <t>コウギョウ</t>
    </rPh>
    <rPh sb="8" eb="10">
      <t>センヨウ</t>
    </rPh>
    <rPh sb="10" eb="12">
      <t>チイキ</t>
    </rPh>
    <rPh sb="12" eb="13">
      <t>ノゾ</t>
    </rPh>
    <phoneticPr fontId="1"/>
  </si>
  <si>
    <t>工業専用地域</t>
    <rPh sb="0" eb="2">
      <t>コウギョウ</t>
    </rPh>
    <rPh sb="2" eb="4">
      <t>センヨウ</t>
    </rPh>
    <rPh sb="4" eb="6">
      <t>チイキ</t>
    </rPh>
    <phoneticPr fontId="1"/>
  </si>
  <si>
    <t>市街化調整区域</t>
    <rPh sb="0" eb="3">
      <t>シガイカ</t>
    </rPh>
    <rPh sb="3" eb="5">
      <t>チョウセイ</t>
    </rPh>
    <rPh sb="5" eb="7">
      <t>クイキ</t>
    </rPh>
    <phoneticPr fontId="1"/>
  </si>
  <si>
    <t>事業者情報</t>
    <rPh sb="0" eb="3">
      <t>ジギョウシャ</t>
    </rPh>
    <rPh sb="3" eb="5">
      <t>ジョウホウ</t>
    </rPh>
    <phoneticPr fontId="1"/>
  </si>
  <si>
    <t>立地</t>
    <rPh sb="0" eb="2">
      <t>リッチ</t>
    </rPh>
    <phoneticPr fontId="1"/>
  </si>
  <si>
    <t>賃貸</t>
    <rPh sb="0" eb="2">
      <t>チンタイ</t>
    </rPh>
    <phoneticPr fontId="1"/>
  </si>
  <si>
    <t>法人所有</t>
    <rPh sb="0" eb="2">
      <t>ホウジン</t>
    </rPh>
    <rPh sb="2" eb="4">
      <t>ショユウ</t>
    </rPh>
    <phoneticPr fontId="1"/>
  </si>
  <si>
    <t>昭和56年6月1日以降の耐震基準への適合</t>
    <rPh sb="0" eb="2">
      <t>ショウワ</t>
    </rPh>
    <rPh sb="4" eb="5">
      <t>ネン</t>
    </rPh>
    <rPh sb="6" eb="7">
      <t>ガツ</t>
    </rPh>
    <rPh sb="8" eb="9">
      <t>ニチ</t>
    </rPh>
    <rPh sb="9" eb="11">
      <t>イコウ</t>
    </rPh>
    <rPh sb="12" eb="14">
      <t>タイシン</t>
    </rPh>
    <rPh sb="14" eb="16">
      <t>キジュン</t>
    </rPh>
    <rPh sb="18" eb="20">
      <t>テキゴウ</t>
    </rPh>
    <phoneticPr fontId="1"/>
  </si>
  <si>
    <t>有</t>
    <rPh sb="0" eb="1">
      <t>ア</t>
    </rPh>
    <phoneticPr fontId="1"/>
  </si>
  <si>
    <t>無</t>
    <rPh sb="0" eb="1">
      <t>ナシ</t>
    </rPh>
    <phoneticPr fontId="1"/>
  </si>
  <si>
    <t>利用形態</t>
    <rPh sb="0" eb="2">
      <t>リヨウ</t>
    </rPh>
    <rPh sb="2" eb="4">
      <t>ケイタイ</t>
    </rPh>
    <phoneticPr fontId="1"/>
  </si>
  <si>
    <t>事業所名</t>
    <rPh sb="0" eb="3">
      <t>ジギョウショ</t>
    </rPh>
    <rPh sb="3" eb="4">
      <t>メイ</t>
    </rPh>
    <phoneticPr fontId="1"/>
  </si>
  <si>
    <t>耐震基準</t>
    <rPh sb="0" eb="2">
      <t>タイシン</t>
    </rPh>
    <rPh sb="2" eb="4">
      <t>キジュン</t>
    </rPh>
    <phoneticPr fontId="1"/>
  </si>
  <si>
    <t>建築基準法
関係書類</t>
    <rPh sb="0" eb="2">
      <t>ケンチク</t>
    </rPh>
    <rPh sb="2" eb="5">
      <t>キジュンホウ</t>
    </rPh>
    <rPh sb="6" eb="8">
      <t>カンケイ</t>
    </rPh>
    <rPh sb="8" eb="10">
      <t>ショルイ</t>
    </rPh>
    <phoneticPr fontId="1"/>
  </si>
  <si>
    <t>検査済証</t>
    <rPh sb="0" eb="2">
      <t>ケンサ</t>
    </rPh>
    <rPh sb="2" eb="3">
      <t>ズミ</t>
    </rPh>
    <rPh sb="3" eb="4">
      <t>ショウ</t>
    </rPh>
    <phoneticPr fontId="1"/>
  </si>
  <si>
    <t>㎡</t>
    <phoneticPr fontId="1"/>
  </si>
  <si>
    <t>１室目</t>
    <rPh sb="1" eb="2">
      <t>シツ</t>
    </rPh>
    <rPh sb="2" eb="3">
      <t>メ</t>
    </rPh>
    <phoneticPr fontId="1"/>
  </si>
  <si>
    <t>２室目</t>
    <rPh sb="1" eb="2">
      <t>シツ</t>
    </rPh>
    <rPh sb="2" eb="3">
      <t>メ</t>
    </rPh>
    <phoneticPr fontId="1"/>
  </si>
  <si>
    <t>３室目</t>
    <rPh sb="1" eb="2">
      <t>シツ</t>
    </rPh>
    <rPh sb="2" eb="3">
      <t>メ</t>
    </rPh>
    <phoneticPr fontId="1"/>
  </si>
  <si>
    <t>４室目</t>
    <rPh sb="1" eb="2">
      <t>シツ</t>
    </rPh>
    <rPh sb="2" eb="3">
      <t>メ</t>
    </rPh>
    <phoneticPr fontId="1"/>
  </si>
  <si>
    <t>訓練作業室面積
※内法で計測</t>
    <rPh sb="0" eb="2">
      <t>クンレン</t>
    </rPh>
    <rPh sb="2" eb="5">
      <t>サギョウシツ</t>
    </rPh>
    <rPh sb="5" eb="7">
      <t>メンセキ</t>
    </rPh>
    <phoneticPr fontId="1"/>
  </si>
  <si>
    <t>調整相手方</t>
    <rPh sb="0" eb="2">
      <t>チョウセイ</t>
    </rPh>
    <rPh sb="2" eb="5">
      <t>アイテガタ</t>
    </rPh>
    <phoneticPr fontId="1"/>
  </si>
  <si>
    <t>氏名</t>
    <rPh sb="0" eb="2">
      <t>シメイ</t>
    </rPh>
    <phoneticPr fontId="1"/>
  </si>
  <si>
    <t>事業運営経験</t>
    <rPh sb="0" eb="2">
      <t>ジギョウ</t>
    </rPh>
    <rPh sb="2" eb="4">
      <t>ウンエイ</t>
    </rPh>
    <rPh sb="4" eb="6">
      <t>ケイケン</t>
    </rPh>
    <phoneticPr fontId="1"/>
  </si>
  <si>
    <t>兼務</t>
    <rPh sb="0" eb="2">
      <t>ケンム</t>
    </rPh>
    <phoneticPr fontId="1"/>
  </si>
  <si>
    <t>年</t>
    <rPh sb="0" eb="1">
      <t>ネン</t>
    </rPh>
    <phoneticPr fontId="1"/>
  </si>
  <si>
    <t>身体</t>
    <rPh sb="0" eb="2">
      <t>シンタイ</t>
    </rPh>
    <phoneticPr fontId="1"/>
  </si>
  <si>
    <t>知的</t>
    <rPh sb="0" eb="2">
      <t>チテキ</t>
    </rPh>
    <phoneticPr fontId="1"/>
  </si>
  <si>
    <t>精神</t>
    <rPh sb="0" eb="2">
      <t>セイシン</t>
    </rPh>
    <phoneticPr fontId="1"/>
  </si>
  <si>
    <t>難病</t>
    <rPh sb="0" eb="2">
      <t>ナンビョウ</t>
    </rPh>
    <phoneticPr fontId="1"/>
  </si>
  <si>
    <t>サービス管理
責任者</t>
    <rPh sb="4" eb="6">
      <t>カンリ</t>
    </rPh>
    <rPh sb="7" eb="9">
      <t>セキニン</t>
    </rPh>
    <rPh sb="9" eb="10">
      <t>シャ</t>
    </rPh>
    <phoneticPr fontId="1"/>
  </si>
  <si>
    <t>近隣住民等調整</t>
  </si>
  <si>
    <t>調整状況</t>
    <rPh sb="0" eb="2">
      <t>チョウセイ</t>
    </rPh>
    <rPh sb="2" eb="4">
      <t>ジョウキョウ</t>
    </rPh>
    <phoneticPr fontId="1"/>
  </si>
  <si>
    <t>建物</t>
    <rPh sb="0" eb="2">
      <t>タテモノ</t>
    </rPh>
    <phoneticPr fontId="1"/>
  </si>
  <si>
    <t>対象障害種別</t>
    <rPh sb="0" eb="2">
      <t>タイショウ</t>
    </rPh>
    <rPh sb="2" eb="4">
      <t>ショウガイ</t>
    </rPh>
    <rPh sb="4" eb="6">
      <t>シュベツ</t>
    </rPh>
    <phoneticPr fontId="1"/>
  </si>
  <si>
    <t>人員体制</t>
    <rPh sb="0" eb="2">
      <t>ジンイン</t>
    </rPh>
    <rPh sb="2" eb="4">
      <t>タイセイ</t>
    </rPh>
    <phoneticPr fontId="1"/>
  </si>
  <si>
    <t>発行済み</t>
    <rPh sb="0" eb="2">
      <t>ハッコウ</t>
    </rPh>
    <rPh sb="2" eb="3">
      <t>ズ</t>
    </rPh>
    <phoneticPr fontId="1"/>
  </si>
  <si>
    <t>依頼中</t>
    <rPh sb="0" eb="3">
      <t>イライチュウ</t>
    </rPh>
    <phoneticPr fontId="1"/>
  </si>
  <si>
    <t>未対応</t>
    <rPh sb="0" eb="3">
      <t>ミタイオウ</t>
    </rPh>
    <phoneticPr fontId="1"/>
  </si>
  <si>
    <t>想定利用者数
障害支援区分</t>
    <rPh sb="0" eb="2">
      <t>ソウテイ</t>
    </rPh>
    <rPh sb="2" eb="5">
      <t>リヨウシャ</t>
    </rPh>
    <rPh sb="5" eb="6">
      <t>スウ</t>
    </rPh>
    <rPh sb="7" eb="9">
      <t>ショウガイ</t>
    </rPh>
    <rPh sb="9" eb="11">
      <t>シエン</t>
    </rPh>
    <rPh sb="11" eb="13">
      <t>クブン</t>
    </rPh>
    <phoneticPr fontId="1"/>
  </si>
  <si>
    <t>取得予定の加算</t>
    <rPh sb="0" eb="2">
      <t>シュトク</t>
    </rPh>
    <rPh sb="2" eb="4">
      <t>ヨテイ</t>
    </rPh>
    <rPh sb="5" eb="7">
      <t>カサン</t>
    </rPh>
    <phoneticPr fontId="1"/>
  </si>
  <si>
    <t>利用者等</t>
    <rPh sb="0" eb="3">
      <t>リヨウシャ</t>
    </rPh>
    <rPh sb="3" eb="4">
      <t>トウ</t>
    </rPh>
    <phoneticPr fontId="1"/>
  </si>
  <si>
    <t>常勤職員</t>
    <rPh sb="0" eb="2">
      <t>ジョウキン</t>
    </rPh>
    <rPh sb="2" eb="4">
      <t>ショクイン</t>
    </rPh>
    <phoneticPr fontId="1"/>
  </si>
  <si>
    <t>事業開始の動機
事業の目的
運営の理念</t>
    <rPh sb="0" eb="2">
      <t>ジギョウ</t>
    </rPh>
    <rPh sb="2" eb="4">
      <t>カイシ</t>
    </rPh>
    <rPh sb="5" eb="7">
      <t>ドウキ</t>
    </rPh>
    <phoneticPr fontId="1"/>
  </si>
  <si>
    <t>代表者の経験
現在の状況</t>
    <rPh sb="0" eb="3">
      <t>ダイヒョウシャ</t>
    </rPh>
    <rPh sb="4" eb="6">
      <t>ケイケン</t>
    </rPh>
    <phoneticPr fontId="1"/>
  </si>
  <si>
    <t>相談支援従事者初任者研修</t>
  </si>
  <si>
    <t>サービス管理責任者等研修</t>
  </si>
  <si>
    <t>分野別研修(H30年度迄)</t>
    <rPh sb="0" eb="2">
      <t>ブンヤ</t>
    </rPh>
    <rPh sb="2" eb="3">
      <t>ベツ</t>
    </rPh>
    <rPh sb="3" eb="5">
      <t>ケンシュウ</t>
    </rPh>
    <rPh sb="9" eb="11">
      <t>ネンド</t>
    </rPh>
    <rPh sb="11" eb="12">
      <t>マデ</t>
    </rPh>
    <phoneticPr fontId="1"/>
  </si>
  <si>
    <t>基礎研修(R1年度以降)</t>
    <rPh sb="0" eb="2">
      <t>キソ</t>
    </rPh>
    <rPh sb="2" eb="4">
      <t>ケンシュウ</t>
    </rPh>
    <rPh sb="7" eb="9">
      <t>ネンド</t>
    </rPh>
    <rPh sb="9" eb="11">
      <t>イコウ</t>
    </rPh>
    <phoneticPr fontId="1"/>
  </si>
  <si>
    <t>協議日時</t>
    <rPh sb="0" eb="2">
      <t>キョウギ</t>
    </rPh>
    <rPh sb="2" eb="3">
      <t>ビ</t>
    </rPh>
    <rPh sb="3" eb="4">
      <t>ジ</t>
    </rPh>
    <phoneticPr fontId="1"/>
  </si>
  <si>
    <t>次回予約日時</t>
    <rPh sb="0" eb="2">
      <t>ジカイ</t>
    </rPh>
    <rPh sb="2" eb="4">
      <t>ヨヤク</t>
    </rPh>
    <rPh sb="4" eb="6">
      <t>ニチジ</t>
    </rPh>
    <phoneticPr fontId="1"/>
  </si>
  <si>
    <t>次回面接内容</t>
    <rPh sb="0" eb="2">
      <t>ジカイ</t>
    </rPh>
    <rPh sb="2" eb="4">
      <t>メンセツ</t>
    </rPh>
    <rPh sb="4" eb="6">
      <t>ナイヨウ</t>
    </rPh>
    <phoneticPr fontId="1"/>
  </si>
  <si>
    <t>※短期入所・共同生活援助は別シートです</t>
    <rPh sb="1" eb="3">
      <t>タンキ</t>
    </rPh>
    <rPh sb="3" eb="5">
      <t>ニュウショ</t>
    </rPh>
    <rPh sb="6" eb="8">
      <t>キョウドウ</t>
    </rPh>
    <rPh sb="8" eb="10">
      <t>セイカツ</t>
    </rPh>
    <rPh sb="10" eb="12">
      <t>エンジョ</t>
    </rPh>
    <rPh sb="13" eb="14">
      <t>ベツ</t>
    </rPh>
    <phoneticPr fontId="1"/>
  </si>
  <si>
    <t>実践研修(R3年度以降)</t>
    <rPh sb="0" eb="2">
      <t>ジッセン</t>
    </rPh>
    <rPh sb="2" eb="4">
      <t>ケンシュウ</t>
    </rPh>
    <phoneticPr fontId="1"/>
  </si>
  <si>
    <t>更新研修(R1年度以降)</t>
    <rPh sb="0" eb="2">
      <t>コウシン</t>
    </rPh>
    <rPh sb="2" eb="4">
      <t>ケンシュウ</t>
    </rPh>
    <phoneticPr fontId="1"/>
  </si>
  <si>
    <t>対象</t>
    <rPh sb="0" eb="2">
      <t>タイショウ</t>
    </rPh>
    <phoneticPr fontId="1"/>
  </si>
  <si>
    <t>対象外</t>
    <rPh sb="0" eb="3">
      <t>タイショウガイ</t>
    </rPh>
    <phoneticPr fontId="1"/>
  </si>
  <si>
    <t>事業追加</t>
    <rPh sb="0" eb="2">
      <t>ジギョウ</t>
    </rPh>
    <rPh sb="2" eb="4">
      <t>ツイカ</t>
    </rPh>
    <phoneticPr fontId="1"/>
  </si>
  <si>
    <t>月</t>
    <phoneticPr fontId="1"/>
  </si>
  <si>
    <t>完了検査年月日</t>
    <rPh sb="0" eb="2">
      <t>カンリョウ</t>
    </rPh>
    <rPh sb="2" eb="4">
      <t>ケンサ</t>
    </rPh>
    <rPh sb="4" eb="7">
      <t>ネンガッピ</t>
    </rPh>
    <phoneticPr fontId="1"/>
  </si>
  <si>
    <t>年</t>
  </si>
  <si>
    <t>月</t>
  </si>
  <si>
    <t>日</t>
  </si>
  <si>
    <t>　</t>
  </si>
  <si>
    <t>左記を選択してください。</t>
    <rPh sb="0" eb="1">
      <t>ヒダリ</t>
    </rPh>
    <phoneticPr fontId="1"/>
  </si>
  <si>
    <t>※堺市ＨＰ「堺市ｅ－地図帳」で検索できます。</t>
    <phoneticPr fontId="1"/>
  </si>
  <si>
    <t>m</t>
    <phoneticPr fontId="1"/>
  </si>
  <si>
    <t>年</t>
    <phoneticPr fontId="1"/>
  </si>
  <si>
    <t>日</t>
    <phoneticPr fontId="1"/>
  </si>
  <si>
    <t>各部屋ごとに利用人数を記載（各部屋とも利用者一人当たり3.3㎡以上必要）</t>
  </si>
  <si>
    <t>調整(予定)年月日</t>
    <phoneticPr fontId="1"/>
  </si>
  <si>
    <t>調整内容</t>
    <phoneticPr fontId="1"/>
  </si>
  <si>
    <t>研修受講年月</t>
    <phoneticPr fontId="1"/>
  </si>
  <si>
    <t>現任者研修（直近）</t>
    <rPh sb="0" eb="2">
      <t>ゲンニン</t>
    </rPh>
    <rPh sb="2" eb="3">
      <t>シャ</t>
    </rPh>
    <rPh sb="3" eb="5">
      <t>ケンシュウ</t>
    </rPh>
    <rPh sb="6" eb="8">
      <t>チョッキン</t>
    </rPh>
    <phoneticPr fontId="1"/>
  </si>
  <si>
    <t>実務経験証明書の発行状況</t>
    <phoneticPr fontId="1"/>
  </si>
  <si>
    <t>生活支援員</t>
    <rPh sb="0" eb="2">
      <t>セイカツ</t>
    </rPh>
    <rPh sb="2" eb="4">
      <t>シエン</t>
    </rPh>
    <rPh sb="4" eb="5">
      <t>イン</t>
    </rPh>
    <phoneticPr fontId="1"/>
  </si>
  <si>
    <t>非常勤職員</t>
    <phoneticPr fontId="1"/>
  </si>
  <si>
    <t>非常勤職員</t>
    <phoneticPr fontId="1"/>
  </si>
  <si>
    <t>区分1</t>
    <rPh sb="0" eb="2">
      <t>クブン</t>
    </rPh>
    <phoneticPr fontId="1"/>
  </si>
  <si>
    <t>区分４</t>
    <rPh sb="0" eb="2">
      <t>クブン</t>
    </rPh>
    <phoneticPr fontId="1"/>
  </si>
  <si>
    <t>他</t>
    <rPh sb="0" eb="1">
      <t>ホカ</t>
    </rPh>
    <phoneticPr fontId="1"/>
  </si>
  <si>
    <t>計</t>
    <rPh sb="0" eb="1">
      <t>ケイ</t>
    </rPh>
    <phoneticPr fontId="1"/>
  </si>
  <si>
    <t>区分2</t>
    <rPh sb="0" eb="2">
      <t>クブン</t>
    </rPh>
    <phoneticPr fontId="1"/>
  </si>
  <si>
    <t>区分５</t>
    <rPh sb="0" eb="2">
      <t>クブン</t>
    </rPh>
    <phoneticPr fontId="1"/>
  </si>
  <si>
    <t>区分3</t>
    <rPh sb="0" eb="2">
      <t>クブン</t>
    </rPh>
    <phoneticPr fontId="1"/>
  </si>
  <si>
    <t>区分６</t>
    <rPh sb="0" eb="2">
      <t>クブン</t>
    </rPh>
    <phoneticPr fontId="1"/>
  </si>
  <si>
    <t>事業に対する考え方※新規申請時のみ記入</t>
  </si>
  <si>
    <t>上記のうち社会福祉事業の経験</t>
    <rPh sb="0" eb="2">
      <t>ジョウキ</t>
    </rPh>
    <rPh sb="5" eb="7">
      <t>シャカイ</t>
    </rPh>
    <rPh sb="7" eb="9">
      <t>フクシ</t>
    </rPh>
    <rPh sb="9" eb="11">
      <t>ジギョウ</t>
    </rPh>
    <rPh sb="12" eb="14">
      <t>ケイケン</t>
    </rPh>
    <phoneticPr fontId="1"/>
  </si>
  <si>
    <t>職業指導員</t>
    <rPh sb="0" eb="2">
      <t>ショクギョウ</t>
    </rPh>
    <rPh sb="2" eb="5">
      <t>シドウイン</t>
    </rPh>
    <phoneticPr fontId="1"/>
  </si>
  <si>
    <t>看護職員</t>
    <rPh sb="0" eb="2">
      <t>カンゴ</t>
    </rPh>
    <rPh sb="2" eb="4">
      <t>ショクイン</t>
    </rPh>
    <phoneticPr fontId="1"/>
  </si>
  <si>
    <t>（理学・作業）療法士</t>
    <rPh sb="1" eb="3">
      <t>リガク</t>
    </rPh>
    <rPh sb="4" eb="6">
      <t>サギョウ</t>
    </rPh>
    <rPh sb="7" eb="10">
      <t>リョウホウシ</t>
    </rPh>
    <phoneticPr fontId="1"/>
  </si>
  <si>
    <t>営利法人</t>
  </si>
  <si>
    <t>非営利法人（NPO）</t>
  </si>
  <si>
    <t>医療法人</t>
  </si>
  <si>
    <t>社団・財団</t>
  </si>
  <si>
    <t>社会福祉法人（社協以外）</t>
  </si>
  <si>
    <t>可</t>
    <rPh sb="0" eb="1">
      <t>カ</t>
    </rPh>
    <phoneticPr fontId="1"/>
  </si>
  <si>
    <t>事業所移転</t>
    <rPh sb="0" eb="3">
      <t>ジギョウショ</t>
    </rPh>
    <rPh sb="3" eb="5">
      <t>イテン</t>
    </rPh>
    <phoneticPr fontId="1"/>
  </si>
  <si>
    <t>不可</t>
    <rPh sb="0" eb="2">
      <t>フカ</t>
    </rPh>
    <phoneticPr fontId="1"/>
  </si>
  <si>
    <t>現在の用途</t>
    <rPh sb="0" eb="2">
      <t>ゲンザイ</t>
    </rPh>
    <rPh sb="3" eb="5">
      <t>ヨウト</t>
    </rPh>
    <phoneticPr fontId="1"/>
  </si>
  <si>
    <t>その他法人</t>
    <rPh sb="2" eb="3">
      <t>タ</t>
    </rPh>
    <rPh sb="3" eb="5">
      <t>ホウジン</t>
    </rPh>
    <phoneticPr fontId="1"/>
  </si>
  <si>
    <t>福祉実務経験</t>
    <rPh sb="0" eb="2">
      <t>フクシ</t>
    </rPh>
    <rPh sb="2" eb="4">
      <t>ジツム</t>
    </rPh>
    <rPh sb="4" eb="6">
      <t>ケイケン</t>
    </rPh>
    <phoneticPr fontId="1"/>
  </si>
  <si>
    <t>人</t>
    <rPh sb="0" eb="1">
      <t>ニン</t>
    </rPh>
    <phoneticPr fontId="1"/>
  </si>
  <si>
    <t>人増</t>
    <rPh sb="0" eb="1">
      <t>ニン</t>
    </rPh>
    <rPh sb="1" eb="2">
      <t>ゾウ</t>
    </rPh>
    <phoneticPr fontId="1"/>
  </si>
  <si>
    <t>人まで</t>
    <rPh sb="0" eb="1">
      <t>ニン</t>
    </rPh>
    <phoneticPr fontId="1"/>
  </si>
  <si>
    <t>人</t>
    <rPh sb="0" eb="1">
      <t>ニン</t>
    </rPh>
    <phoneticPr fontId="1"/>
  </si>
  <si>
    <t>訓練作業室ごとの面積
(A)</t>
    <rPh sb="0" eb="2">
      <t>クンレン</t>
    </rPh>
    <rPh sb="2" eb="5">
      <t>サギョウシツ</t>
    </rPh>
    <rPh sb="8" eb="10">
      <t>メンセキ</t>
    </rPh>
    <phoneticPr fontId="1"/>
  </si>
  <si>
    <t>利用予定人数
(B)</t>
    <rPh sb="0" eb="2">
      <t>リヨウ</t>
    </rPh>
    <rPh sb="2" eb="4">
      <t>ヨテイ</t>
    </rPh>
    <rPh sb="4" eb="6">
      <t>ニンズウ</t>
    </rPh>
    <phoneticPr fontId="1"/>
  </si>
  <si>
    <t>利用可能人数(C)
(A／3.3㎡)</t>
    <rPh sb="0" eb="2">
      <t>リヨウ</t>
    </rPh>
    <rPh sb="2" eb="4">
      <t>カノウ</t>
    </rPh>
    <rPh sb="4" eb="6">
      <t>ニンズ</t>
    </rPh>
    <phoneticPr fontId="1"/>
  </si>
  <si>
    <t>判定
(B≦C)</t>
    <rPh sb="0" eb="2">
      <t>ハンテイ</t>
    </rPh>
    <phoneticPr fontId="1"/>
  </si>
  <si>
    <t>区画変更</t>
    <rPh sb="0" eb="2">
      <t>クカク</t>
    </rPh>
    <rPh sb="2" eb="4">
      <t>ヘンコウ</t>
    </rPh>
    <phoneticPr fontId="1"/>
  </si>
  <si>
    <t>シート提出日</t>
    <rPh sb="3" eb="5">
      <t>テイシュツ</t>
    </rPh>
    <rPh sb="5" eb="6">
      <t>ビ</t>
    </rPh>
    <phoneticPr fontId="1"/>
  </si>
  <si>
    <t>初回</t>
    <rPh sb="0" eb="2">
      <t>ショカイ</t>
    </rPh>
    <phoneticPr fontId="1"/>
  </si>
  <si>
    <t>補正</t>
    <rPh sb="0" eb="2">
      <t>ホセイ</t>
    </rPh>
    <phoneticPr fontId="1"/>
  </si>
  <si>
    <t>担当者氏名及び連絡先</t>
    <rPh sb="0" eb="3">
      <t>タントウシャ</t>
    </rPh>
    <rPh sb="3" eb="5">
      <t>シメイ</t>
    </rPh>
    <rPh sb="5" eb="6">
      <t>オヨ</t>
    </rPh>
    <rPh sb="7" eb="10">
      <t>レンラクサキ</t>
    </rPh>
    <phoneticPr fontId="1"/>
  </si>
  <si>
    <t>開始（変更）予定</t>
    <rPh sb="0" eb="2">
      <t>カイシ</t>
    </rPh>
    <rPh sb="3" eb="5">
      <t>ヘンコウ</t>
    </rPh>
    <rPh sb="6" eb="8">
      <t>ヨテイ</t>
    </rPh>
    <phoneticPr fontId="1"/>
  </si>
  <si>
    <t>堺市</t>
    <rPh sb="0" eb="2">
      <t>サカイシ</t>
    </rPh>
    <phoneticPr fontId="1"/>
  </si>
  <si>
    <t>区</t>
    <rPh sb="0" eb="1">
      <t>ク</t>
    </rPh>
    <phoneticPr fontId="1"/>
  </si>
  <si>
    <t>（未着工の場合：着工・竣工予定を記載→</t>
    <rPh sb="1" eb="4">
      <t>ミチャッコウ</t>
    </rPh>
    <rPh sb="5" eb="7">
      <t>バアイ</t>
    </rPh>
    <rPh sb="8" eb="10">
      <t>チャッコウ</t>
    </rPh>
    <rPh sb="11" eb="13">
      <t>シュンコウ</t>
    </rPh>
    <rPh sb="13" eb="15">
      <t>ヨテイ</t>
    </rPh>
    <rPh sb="16" eb="18">
      <t>キサイ</t>
    </rPh>
    <phoneticPr fontId="1"/>
  </si>
  <si>
    <t>）</t>
    <phoneticPr fontId="1"/>
  </si>
  <si>
    <t>㎡（建築物全体の床面積）</t>
    <rPh sb="2" eb="5">
      <t>ケンチクブツ</t>
    </rPh>
    <rPh sb="5" eb="7">
      <t>ゼンタイ</t>
    </rPh>
    <rPh sb="8" eb="9">
      <t>ユカ</t>
    </rPh>
    <phoneticPr fontId="1"/>
  </si>
  <si>
    <t>済</t>
    <rPh sb="0" eb="1">
      <t>スミ</t>
    </rPh>
    <phoneticPr fontId="1"/>
  </si>
  <si>
    <t>未</t>
    <rPh sb="0" eb="1">
      <t>ミ</t>
    </rPh>
    <phoneticPr fontId="1"/>
  </si>
  <si>
    <t>事業者（申請者）記入欄</t>
    <rPh sb="0" eb="3">
      <t>ジギョウシャ</t>
    </rPh>
    <rPh sb="4" eb="7">
      <t>シンセイシャ</t>
    </rPh>
    <rPh sb="8" eb="10">
      <t>キニュウ</t>
    </rPh>
    <rPh sb="10" eb="11">
      <t>ラン</t>
    </rPh>
    <phoneticPr fontId="1"/>
  </si>
  <si>
    <t>消防署名</t>
    <rPh sb="0" eb="3">
      <t>ショウボウショ</t>
    </rPh>
    <rPh sb="3" eb="4">
      <t>メイ</t>
    </rPh>
    <phoneticPr fontId="1"/>
  </si>
  <si>
    <t>消防署職員名</t>
    <rPh sb="0" eb="2">
      <t>ショウボウ</t>
    </rPh>
    <rPh sb="2" eb="3">
      <t>ショ</t>
    </rPh>
    <rPh sb="3" eb="5">
      <t>ショクイン</t>
    </rPh>
    <rPh sb="5" eb="6">
      <t>メイ</t>
    </rPh>
    <phoneticPr fontId="1"/>
  </si>
  <si>
    <t>（定員増の場合）
今回の増加人数を記入→</t>
    <rPh sb="9" eb="11">
      <t>コンカイ</t>
    </rPh>
    <rPh sb="12" eb="14">
      <t>ゾウカ</t>
    </rPh>
    <rPh sb="14" eb="16">
      <t>ニンズウ</t>
    </rPh>
    <rPh sb="17" eb="19">
      <t>キニュウ</t>
    </rPh>
    <phoneticPr fontId="1"/>
  </si>
  <si>
    <t>実務経験</t>
    <rPh sb="0" eb="2">
      <t>ジツム</t>
    </rPh>
    <rPh sb="2" eb="4">
      <t>ケイケン</t>
    </rPh>
    <phoneticPr fontId="1"/>
  </si>
  <si>
    <t>か月</t>
    <rPh sb="1" eb="2">
      <t>ゲツ</t>
    </rPh>
    <phoneticPr fontId="1"/>
  </si>
  <si>
    <t>（実際に業務に従事した日数：</t>
    <rPh sb="1" eb="3">
      <t>ジッサイ</t>
    </rPh>
    <rPh sb="4" eb="6">
      <t>ギョウム</t>
    </rPh>
    <rPh sb="7" eb="9">
      <t>ジュウジ</t>
    </rPh>
    <rPh sb="11" eb="13">
      <t>ニッスウ</t>
    </rPh>
    <phoneticPr fontId="1"/>
  </si>
  <si>
    <t>日）</t>
    <rPh sb="0" eb="1">
      <t>ニチ</t>
    </rPh>
    <phoneticPr fontId="1"/>
  </si>
  <si>
    <t>堺</t>
    <rPh sb="0" eb="1">
      <t>サカイ</t>
    </rPh>
    <phoneticPr fontId="1"/>
  </si>
  <si>
    <t>中</t>
    <rPh sb="0" eb="1">
      <t>ナカ</t>
    </rPh>
    <phoneticPr fontId="1"/>
  </si>
  <si>
    <t>東</t>
    <rPh sb="0" eb="1">
      <t>ヒガシ</t>
    </rPh>
    <phoneticPr fontId="1"/>
  </si>
  <si>
    <t>西</t>
    <rPh sb="0" eb="1">
      <t>ニシ</t>
    </rPh>
    <phoneticPr fontId="1"/>
  </si>
  <si>
    <t>南</t>
    <rPh sb="0" eb="1">
      <t>ミナミ</t>
    </rPh>
    <phoneticPr fontId="1"/>
  </si>
  <si>
    <t>北</t>
    <rPh sb="0" eb="1">
      <t>キタ</t>
    </rPh>
    <phoneticPr fontId="1"/>
  </si>
  <si>
    <t>美原</t>
    <rPh sb="0" eb="2">
      <t>ミハラ</t>
    </rPh>
    <phoneticPr fontId="1"/>
  </si>
  <si>
    <t>構造</t>
    <rPh sb="0" eb="2">
      <t>コウゾウ</t>
    </rPh>
    <phoneticPr fontId="1"/>
  </si>
  <si>
    <t>㎡（指定を受ける区画の床面積）</t>
    <rPh sb="11" eb="12">
      <t>ユカ</t>
    </rPh>
    <phoneticPr fontId="1"/>
  </si>
  <si>
    <t>木造</t>
    <rPh sb="0" eb="2">
      <t>モクゾウ</t>
    </rPh>
    <phoneticPr fontId="1"/>
  </si>
  <si>
    <t>軽量鉄骨造</t>
    <rPh sb="0" eb="2">
      <t>ケイリョウ</t>
    </rPh>
    <rPh sb="2" eb="4">
      <t>テッコツ</t>
    </rPh>
    <rPh sb="4" eb="5">
      <t>ゾウ</t>
    </rPh>
    <phoneticPr fontId="1"/>
  </si>
  <si>
    <t>鉄骨造</t>
    <rPh sb="0" eb="3">
      <t>テッコツゾウ</t>
    </rPh>
    <phoneticPr fontId="1"/>
  </si>
  <si>
    <t>鉄筋コンクリート造</t>
    <rPh sb="0" eb="2">
      <t>テッキン</t>
    </rPh>
    <rPh sb="8" eb="9">
      <t>ゾウ</t>
    </rPh>
    <phoneticPr fontId="1"/>
  </si>
  <si>
    <t>その他</t>
    <rPh sb="2" eb="3">
      <t>タ</t>
    </rPh>
    <phoneticPr fontId="1"/>
  </si>
  <si>
    <t>建物用途</t>
    <rPh sb="0" eb="2">
      <t>タテモノ</t>
    </rPh>
    <rPh sb="2" eb="4">
      <t>ヨウト</t>
    </rPh>
    <phoneticPr fontId="1"/>
  </si>
  <si>
    <t>その他</t>
    <rPh sb="2" eb="3">
      <t>タ</t>
    </rPh>
    <phoneticPr fontId="1"/>
  </si>
  <si>
    <t>就労選択支援</t>
    <rPh sb="0" eb="6">
      <t>シュウロウセンタクシエン</t>
    </rPh>
    <phoneticPr fontId="1"/>
  </si>
  <si>
    <t>R7.6.2改訂版</t>
    <rPh sb="6" eb="9">
      <t>カイテイバン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</si>
</sst>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);[Red]\(0\)"/>
    <numFmt numFmtId="177" formatCode="0.0_ "/>
    <numFmt numFmtId="178" formatCode="[$-411]ggge&quot;年&quot;m&quot;月&quot;d&quot;日&quot;;@"/>
  </numFmts>
  <fonts count="12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color rgb="FFFF0000"/>
      <name val="ＭＳ Ｐ明朝"/>
      <family val="1"/>
      <charset val="128"/>
    </font>
    <font>
      <sz val="9"/>
      <color rgb="FFFF0000"/>
      <name val="ＭＳ Ｐ明朝"/>
      <family val="1"/>
      <charset val="128"/>
    </font>
    <font>
      <sz val="10"/>
      <color rgb="FFFF0000"/>
      <name val="ＭＳ Ｐ明朝"/>
      <family val="1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theme="0" tint="-0.24994659260841701"/>
      </left>
      <right/>
      <top style="thin">
        <color indexed="64"/>
      </top>
      <bottom style="thin">
        <color indexed="64"/>
      </bottom>
      <diagonal/>
    </border>
    <border>
      <left style="thin">
        <color theme="0" tint="-0.14996795556505021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24994659260841701"/>
      </bottom>
      <diagonal/>
    </border>
    <border>
      <left/>
      <right/>
      <top style="thin">
        <color indexed="64"/>
      </top>
      <bottom style="thin">
        <color theme="0" tint="-0.24994659260841701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5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vertical="center" textRotation="255"/>
    </xf>
    <xf numFmtId="0" fontId="2" fillId="0" borderId="5" xfId="0" applyFont="1" applyBorder="1" applyAlignment="1">
      <alignment vertical="center" textRotation="255"/>
    </xf>
    <xf numFmtId="0" fontId="2" fillId="0" borderId="3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0" xfId="0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6" xfId="0" applyFont="1" applyBorder="1" applyAlignment="1" applyProtection="1">
      <alignment horizontal="left" vertical="center" wrapText="1"/>
      <protection locked="0"/>
    </xf>
    <xf numFmtId="0" fontId="2" fillId="0" borderId="8" xfId="0" applyFont="1" applyBorder="1" applyAlignment="1" applyProtection="1">
      <alignment horizontal="left" vertical="center" wrapText="1"/>
      <protection locked="0"/>
    </xf>
    <xf numFmtId="0" fontId="2" fillId="0" borderId="30" xfId="0" applyFont="1" applyBorder="1" applyAlignment="1" applyProtection="1">
      <alignment horizontal="left" vertical="center" wrapText="1"/>
      <protection locked="0"/>
    </xf>
    <xf numFmtId="177" fontId="2" fillId="0" borderId="23" xfId="0" applyNumberFormat="1" applyFont="1" applyBorder="1" applyAlignment="1" applyProtection="1">
      <alignment horizontal="center" vertical="center"/>
      <protection locked="0"/>
    </xf>
    <xf numFmtId="0" fontId="5" fillId="0" borderId="36" xfId="0" applyFont="1" applyBorder="1" applyAlignment="1" applyProtection="1">
      <alignment horizontal="left" vertical="center" wrapText="1"/>
      <protection locked="0"/>
    </xf>
    <xf numFmtId="0" fontId="5" fillId="0" borderId="9" xfId="0" applyFont="1" applyBorder="1" applyAlignment="1" applyProtection="1">
      <alignment horizontal="left" vertical="center" wrapText="1"/>
      <protection locked="0"/>
    </xf>
    <xf numFmtId="0" fontId="5" fillId="0" borderId="31" xfId="0" applyFont="1" applyBorder="1" applyAlignment="1" applyProtection="1">
      <alignment horizontal="left" vertical="center" wrapText="1"/>
      <protection locked="0"/>
    </xf>
    <xf numFmtId="0" fontId="2" fillId="0" borderId="12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5" xfId="0" applyFont="1" applyBorder="1" applyAlignment="1">
      <alignment horizontal="left" vertical="center"/>
    </xf>
    <xf numFmtId="177" fontId="2" fillId="0" borderId="0" xfId="0" applyNumberFormat="1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10" xfId="0" applyFont="1" applyBorder="1" applyAlignment="1" applyProtection="1">
      <alignment horizontal="center" vertical="center" shrinkToFit="1"/>
      <protection locked="0"/>
    </xf>
    <xf numFmtId="0" fontId="2" fillId="0" borderId="3" xfId="0" applyFont="1" applyBorder="1" applyAlignment="1">
      <alignment horizontal="center" vertical="center"/>
    </xf>
    <xf numFmtId="0" fontId="5" fillId="0" borderId="43" xfId="0" applyFont="1" applyBorder="1" applyAlignment="1" applyProtection="1">
      <alignment horizontal="left" vertical="center" wrapText="1"/>
      <protection locked="0"/>
    </xf>
    <xf numFmtId="0" fontId="2" fillId="0" borderId="17" xfId="0" applyFont="1" applyBorder="1" applyAlignment="1" applyProtection="1">
      <alignment horizontal="left" vertical="center" wrapText="1"/>
      <protection locked="0"/>
    </xf>
    <xf numFmtId="0" fontId="5" fillId="0" borderId="39" xfId="0" applyFont="1" applyBorder="1" applyAlignment="1" applyProtection="1">
      <alignment horizontal="left" vertical="center" wrapText="1"/>
      <protection locked="0"/>
    </xf>
    <xf numFmtId="0" fontId="2" fillId="0" borderId="32" xfId="0" applyFont="1" applyBorder="1" applyAlignment="1" applyProtection="1">
      <alignment horizontal="left" vertical="center" wrapText="1"/>
      <protection locked="0"/>
    </xf>
    <xf numFmtId="0" fontId="5" fillId="0" borderId="44" xfId="0" applyFont="1" applyBorder="1" applyAlignment="1" applyProtection="1">
      <alignment horizontal="left" vertical="center" wrapText="1"/>
      <protection locked="0"/>
    </xf>
    <xf numFmtId="0" fontId="2" fillId="0" borderId="35" xfId="0" applyFont="1" applyBorder="1" applyAlignment="1" applyProtection="1">
      <alignment horizontal="left" vertical="center" wrapText="1"/>
      <protection locked="0"/>
    </xf>
    <xf numFmtId="0" fontId="2" fillId="0" borderId="47" xfId="0" applyFont="1" applyFill="1" applyBorder="1" applyAlignment="1">
      <alignment vertical="center"/>
    </xf>
    <xf numFmtId="0" fontId="2" fillId="0" borderId="48" xfId="0" applyFont="1" applyBorder="1" applyAlignment="1">
      <alignment vertical="center"/>
    </xf>
    <xf numFmtId="0" fontId="2" fillId="0" borderId="49" xfId="0" applyFont="1" applyFill="1" applyBorder="1" applyAlignment="1">
      <alignment vertical="center"/>
    </xf>
    <xf numFmtId="0" fontId="2" fillId="0" borderId="50" xfId="0" applyFont="1" applyBorder="1" applyAlignment="1">
      <alignment vertical="center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2" xfId="0" applyFont="1" applyBorder="1" applyAlignment="1">
      <alignment vertical="center"/>
    </xf>
    <xf numFmtId="0" fontId="2" fillId="0" borderId="10" xfId="0" applyFont="1" applyBorder="1" applyAlignment="1" applyProtection="1">
      <alignment horizontal="center" vertical="center"/>
      <protection locked="0"/>
    </xf>
    <xf numFmtId="0" fontId="5" fillId="0" borderId="53" xfId="0" applyFont="1" applyFill="1" applyBorder="1" applyAlignment="1">
      <alignment vertical="center"/>
    </xf>
    <xf numFmtId="0" fontId="5" fillId="0" borderId="48" xfId="0" applyFont="1" applyFill="1" applyBorder="1" applyAlignment="1">
      <alignment vertical="center"/>
    </xf>
    <xf numFmtId="0" fontId="5" fillId="0" borderId="50" xfId="0" applyFont="1" applyFill="1" applyBorder="1" applyAlignment="1">
      <alignment vertical="center"/>
    </xf>
    <xf numFmtId="0" fontId="2" fillId="0" borderId="9" xfId="0" applyFont="1" applyBorder="1" applyAlignment="1">
      <alignment vertical="center"/>
    </xf>
    <xf numFmtId="176" fontId="2" fillId="0" borderId="7" xfId="0" applyNumberFormat="1" applyFont="1" applyBorder="1" applyAlignment="1" applyProtection="1">
      <alignment vertical="center"/>
      <protection locked="0"/>
    </xf>
    <xf numFmtId="0" fontId="2" fillId="0" borderId="13" xfId="0" applyFont="1" applyBorder="1" applyAlignment="1">
      <alignment vertical="center"/>
    </xf>
    <xf numFmtId="0" fontId="2" fillId="0" borderId="57" xfId="0" applyFont="1" applyBorder="1" applyAlignment="1">
      <alignment horizontal="center" vertical="center"/>
    </xf>
    <xf numFmtId="0" fontId="2" fillId="0" borderId="55" xfId="0" applyFont="1" applyBorder="1" applyAlignment="1">
      <alignment horizontal="center" vertical="center"/>
    </xf>
    <xf numFmtId="0" fontId="2" fillId="0" borderId="58" xfId="0" applyFont="1" applyBorder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>
      <alignment vertical="center"/>
    </xf>
    <xf numFmtId="0" fontId="2" fillId="0" borderId="19" xfId="0" applyFont="1" applyBorder="1" applyAlignment="1">
      <alignment vertical="center"/>
    </xf>
    <xf numFmtId="0" fontId="4" fillId="0" borderId="56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8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>
      <alignment horizontal="left" vertical="center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178" fontId="2" fillId="0" borderId="7" xfId="0" applyNumberFormat="1" applyFont="1" applyBorder="1" applyAlignment="1">
      <alignment vertical="center" shrinkToFit="1"/>
    </xf>
    <xf numFmtId="0" fontId="2" fillId="0" borderId="7" xfId="0" applyFont="1" applyBorder="1" applyAlignment="1" applyProtection="1">
      <alignment vertical="center" shrinkToFit="1"/>
      <protection locked="0"/>
    </xf>
    <xf numFmtId="0" fontId="2" fillId="0" borderId="64" xfId="0" applyFont="1" applyBorder="1" applyAlignment="1" applyProtection="1">
      <alignment horizontal="center" vertical="center"/>
      <protection locked="0"/>
    </xf>
    <xf numFmtId="0" fontId="2" fillId="0" borderId="13" xfId="0" applyFont="1" applyBorder="1" applyAlignment="1" applyProtection="1">
      <alignment horizontal="center" vertical="center" shrinkToFit="1"/>
      <protection locked="0"/>
    </xf>
    <xf numFmtId="0" fontId="2" fillId="0" borderId="11" xfId="0" applyFont="1" applyFill="1" applyBorder="1" applyAlignment="1" applyProtection="1">
      <alignment horizontal="center" vertical="center"/>
      <protection locked="0"/>
    </xf>
    <xf numFmtId="0" fontId="2" fillId="0" borderId="7" xfId="0" applyFont="1" applyFill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2" fillId="0" borderId="25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29" xfId="0" applyFont="1" applyBorder="1" applyAlignment="1" applyProtection="1">
      <alignment horizontal="center" vertical="center" wrapText="1"/>
      <protection locked="0"/>
    </xf>
    <xf numFmtId="0" fontId="2" fillId="0" borderId="41" xfId="0" applyFont="1" applyBorder="1" applyAlignment="1" applyProtection="1">
      <alignment horizontal="center" vertical="center" wrapText="1"/>
      <protection locked="0"/>
    </xf>
    <xf numFmtId="0" fontId="2" fillId="0" borderId="40" xfId="0" applyFont="1" applyBorder="1" applyAlignment="1" applyProtection="1">
      <alignment horizontal="center" vertical="center" wrapText="1"/>
      <protection locked="0"/>
    </xf>
    <xf numFmtId="0" fontId="2" fillId="0" borderId="27" xfId="0" applyFont="1" applyFill="1" applyBorder="1" applyAlignment="1" applyProtection="1">
      <alignment horizontal="center" vertical="center" wrapText="1"/>
      <protection locked="0"/>
    </xf>
    <xf numFmtId="0" fontId="2" fillId="0" borderId="18" xfId="0" applyFont="1" applyFill="1" applyBorder="1" applyAlignment="1" applyProtection="1">
      <alignment horizontal="center" vertical="center" wrapText="1"/>
      <protection locked="0"/>
    </xf>
    <xf numFmtId="0" fontId="2" fillId="0" borderId="34" xfId="0" applyFont="1" applyBorder="1" applyAlignment="1" applyProtection="1">
      <alignment horizontal="center" vertical="center" wrapText="1"/>
      <protection locked="0"/>
    </xf>
    <xf numFmtId="0" fontId="2" fillId="0" borderId="21" xfId="0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>
      <alignment horizontal="left" vertical="center" wrapText="1"/>
    </xf>
    <xf numFmtId="0" fontId="2" fillId="0" borderId="51" xfId="0" applyFont="1" applyBorder="1" applyAlignment="1">
      <alignment horizontal="center" vertical="center" textRotation="255" shrinkToFit="1"/>
    </xf>
    <xf numFmtId="0" fontId="2" fillId="0" borderId="68" xfId="0" applyFont="1" applyBorder="1" applyAlignment="1">
      <alignment horizontal="center" vertical="center" textRotation="255"/>
    </xf>
    <xf numFmtId="0" fontId="2" fillId="0" borderId="28" xfId="0" applyFont="1" applyBorder="1" applyAlignment="1">
      <alignment horizontal="center" vertical="center" textRotation="255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 wrapText="1"/>
    </xf>
    <xf numFmtId="0" fontId="8" fillId="0" borderId="13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54" xfId="0" applyFont="1" applyBorder="1" applyAlignment="1">
      <alignment horizontal="left" vertical="center" wrapText="1"/>
    </xf>
    <xf numFmtId="0" fontId="2" fillId="0" borderId="2" xfId="0" applyFont="1" applyBorder="1" applyAlignment="1">
      <alignment vertical="center"/>
    </xf>
    <xf numFmtId="0" fontId="0" fillId="0" borderId="5" xfId="0" applyBorder="1" applyAlignment="1">
      <alignment vertical="center"/>
    </xf>
    <xf numFmtId="0" fontId="2" fillId="0" borderId="10" xfId="0" applyFont="1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2" fillId="0" borderId="10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shrinkToFit="1"/>
    </xf>
    <xf numFmtId="0" fontId="2" fillId="0" borderId="8" xfId="0" applyFont="1" applyBorder="1" applyAlignment="1">
      <alignment horizontal="left" vertical="center" shrinkToFit="1"/>
    </xf>
    <xf numFmtId="0" fontId="2" fillId="0" borderId="9" xfId="0" applyFont="1" applyBorder="1" applyAlignment="1">
      <alignment horizontal="left" vertical="center" shrinkToFit="1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178" fontId="2" fillId="0" borderId="8" xfId="0" applyNumberFormat="1" applyFont="1" applyBorder="1" applyAlignment="1" applyProtection="1">
      <alignment horizontal="center" vertical="center"/>
      <protection locked="0"/>
    </xf>
    <xf numFmtId="0" fontId="2" fillId="0" borderId="65" xfId="0" applyFont="1" applyBorder="1" applyAlignment="1" applyProtection="1">
      <alignment horizontal="center" vertical="center"/>
      <protection locked="0"/>
    </xf>
    <xf numFmtId="0" fontId="2" fillId="0" borderId="66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66" xfId="0" applyFont="1" applyBorder="1" applyAlignment="1">
      <alignment vertical="center"/>
    </xf>
    <xf numFmtId="0" fontId="2" fillId="0" borderId="67" xfId="0" applyFont="1" applyBorder="1" applyAlignment="1">
      <alignment vertical="center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>
      <alignment vertical="center"/>
    </xf>
    <xf numFmtId="0" fontId="2" fillId="0" borderId="54" xfId="0" applyFont="1" applyBorder="1" applyAlignment="1">
      <alignment vertical="center"/>
    </xf>
    <xf numFmtId="0" fontId="0" fillId="0" borderId="8" xfId="0" applyBorder="1" applyAlignment="1">
      <alignment vertical="center"/>
    </xf>
    <xf numFmtId="0" fontId="2" fillId="0" borderId="51" xfId="0" applyFont="1" applyBorder="1" applyAlignment="1">
      <alignment horizontal="center" vertical="center" textRotation="255"/>
    </xf>
    <xf numFmtId="0" fontId="2" fillId="0" borderId="15" xfId="0" applyFont="1" applyBorder="1" applyAlignment="1">
      <alignment horizontal="center" vertical="center" textRotation="255"/>
    </xf>
    <xf numFmtId="0" fontId="2" fillId="0" borderId="52" xfId="0" applyFont="1" applyBorder="1" applyAlignment="1">
      <alignment horizontal="center" vertical="center" textRotation="255"/>
    </xf>
    <xf numFmtId="0" fontId="2" fillId="0" borderId="1" xfId="0" applyFont="1" applyBorder="1" applyAlignment="1" applyProtection="1">
      <alignment horizontal="center" vertical="center"/>
      <protection locked="0"/>
    </xf>
    <xf numFmtId="0" fontId="7" fillId="0" borderId="4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5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54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 shrinkToFit="1"/>
    </xf>
    <xf numFmtId="0" fontId="2" fillId="0" borderId="0" xfId="0" applyFont="1" applyBorder="1" applyAlignment="1">
      <alignment horizontal="left" vertical="center" shrinkToFit="1"/>
    </xf>
    <xf numFmtId="0" fontId="0" fillId="0" borderId="15" xfId="0" applyBorder="1" applyAlignment="1">
      <alignment horizontal="center" vertical="center" textRotation="255"/>
    </xf>
    <xf numFmtId="0" fontId="0" fillId="0" borderId="52" xfId="0" applyBorder="1" applyAlignment="1">
      <alignment horizontal="center" vertical="center" textRotation="255"/>
    </xf>
    <xf numFmtId="0" fontId="2" fillId="0" borderId="7" xfId="0" applyFont="1" applyBorder="1" applyAlignment="1" applyProtection="1">
      <alignment horizontal="left" vertical="center" shrinkToFit="1"/>
      <protection locked="0"/>
    </xf>
    <xf numFmtId="0" fontId="2" fillId="0" borderId="8" xfId="0" applyFont="1" applyBorder="1" applyAlignment="1" applyProtection="1">
      <alignment horizontal="left" vertical="center" shrinkToFit="1"/>
      <protection locked="0"/>
    </xf>
    <xf numFmtId="0" fontId="2" fillId="0" borderId="9" xfId="0" applyFont="1" applyBorder="1" applyAlignment="1">
      <alignment horizontal="center" vertical="center" shrinkToFit="1"/>
    </xf>
    <xf numFmtId="0" fontId="0" fillId="0" borderId="8" xfId="0" applyBorder="1" applyAlignment="1">
      <alignment horizontal="left" vertical="center"/>
    </xf>
    <xf numFmtId="0" fontId="2" fillId="0" borderId="8" xfId="0" applyFont="1" applyBorder="1" applyAlignment="1" applyProtection="1">
      <alignment horizontal="center" vertical="center" shrinkToFit="1"/>
      <protection locked="0"/>
    </xf>
    <xf numFmtId="0" fontId="2" fillId="0" borderId="9" xfId="0" applyFont="1" applyBorder="1" applyAlignment="1" applyProtection="1">
      <alignment horizontal="center" vertical="center" shrinkToFit="1"/>
      <protection locked="0"/>
    </xf>
    <xf numFmtId="0" fontId="0" fillId="0" borderId="11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9" fillId="0" borderId="60" xfId="0" applyFont="1" applyBorder="1" applyAlignment="1">
      <alignment horizontal="left" vertical="center"/>
    </xf>
    <xf numFmtId="0" fontId="9" fillId="0" borderId="61" xfId="0" applyFont="1" applyBorder="1" applyAlignment="1">
      <alignment vertical="center"/>
    </xf>
    <xf numFmtId="0" fontId="9" fillId="0" borderId="62" xfId="0" applyFont="1" applyBorder="1" applyAlignment="1">
      <alignment vertical="center"/>
    </xf>
    <xf numFmtId="0" fontId="2" fillId="0" borderId="7" xfId="0" applyFont="1" applyBorder="1" applyAlignment="1" applyProtection="1">
      <alignment horizontal="center" vertical="center" shrinkToFit="1"/>
      <protection locked="0"/>
    </xf>
    <xf numFmtId="177" fontId="4" fillId="0" borderId="38" xfId="0" applyNumberFormat="1" applyFont="1" applyBorder="1" applyAlignment="1" applyProtection="1">
      <alignment horizontal="center" vertical="center" wrapText="1" shrinkToFit="1"/>
      <protection locked="0"/>
    </xf>
    <xf numFmtId="177" fontId="4" fillId="0" borderId="37" xfId="0" applyNumberFormat="1" applyFont="1" applyBorder="1" applyAlignment="1" applyProtection="1">
      <alignment horizontal="center" vertical="center" shrinkToFit="1"/>
      <protection locked="0"/>
    </xf>
    <xf numFmtId="177" fontId="4" fillId="0" borderId="46" xfId="0" applyNumberFormat="1" applyFont="1" applyBorder="1" applyAlignment="1" applyProtection="1">
      <alignment horizontal="center" vertical="center" shrinkToFit="1"/>
      <protection locked="0"/>
    </xf>
    <xf numFmtId="0" fontId="4" fillId="0" borderId="45" xfId="0" applyFont="1" applyFill="1" applyBorder="1" applyAlignment="1">
      <alignment horizontal="center" vertical="center" wrapText="1"/>
    </xf>
    <xf numFmtId="0" fontId="4" fillId="0" borderId="37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>
      <alignment horizontal="center" vertical="center"/>
    </xf>
    <xf numFmtId="178" fontId="2" fillId="0" borderId="1" xfId="0" applyNumberFormat="1" applyFont="1" applyBorder="1" applyAlignment="1" applyProtection="1">
      <alignment horizontal="center" vertical="center"/>
      <protection locked="0"/>
    </xf>
    <xf numFmtId="178" fontId="2" fillId="0" borderId="2" xfId="0" applyNumberFormat="1" applyFont="1" applyBorder="1" applyAlignment="1" applyProtection="1">
      <alignment horizontal="center" vertical="center" shrinkToFit="1"/>
      <protection locked="0"/>
    </xf>
    <xf numFmtId="178" fontId="2" fillId="0" borderId="13" xfId="0" applyNumberFormat="1" applyFont="1" applyBorder="1" applyAlignment="1" applyProtection="1">
      <alignment horizontal="center" vertical="center" shrinkToFit="1"/>
      <protection locked="0"/>
    </xf>
    <xf numFmtId="0" fontId="3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8" fillId="0" borderId="4" xfId="0" applyFont="1" applyBorder="1" applyAlignment="1">
      <alignment vertical="center" wrapText="1"/>
    </xf>
    <xf numFmtId="0" fontId="8" fillId="0" borderId="55" xfId="0" applyFont="1" applyBorder="1" applyAlignment="1">
      <alignment vertical="center" wrapText="1"/>
    </xf>
    <xf numFmtId="0" fontId="8" fillId="0" borderId="5" xfId="0" applyFont="1" applyBorder="1" applyAlignment="1">
      <alignment vertical="center" wrapText="1"/>
    </xf>
    <xf numFmtId="0" fontId="8" fillId="0" borderId="54" xfId="0" applyFont="1" applyBorder="1" applyAlignment="1">
      <alignment vertical="center" wrapText="1"/>
    </xf>
    <xf numFmtId="0" fontId="4" fillId="0" borderId="46" xfId="0" applyFont="1" applyFill="1" applyBorder="1" applyAlignment="1">
      <alignment horizontal="center" vertical="center" wrapText="1"/>
    </xf>
    <xf numFmtId="0" fontId="8" fillId="0" borderId="8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/>
    </xf>
    <xf numFmtId="0" fontId="5" fillId="0" borderId="51" xfId="0" applyFont="1" applyBorder="1" applyAlignment="1">
      <alignment horizontal="center" vertical="center" textRotation="255"/>
    </xf>
    <xf numFmtId="0" fontId="5" fillId="0" borderId="15" xfId="0" applyFont="1" applyBorder="1" applyAlignment="1">
      <alignment horizontal="center" vertical="center" textRotation="255"/>
    </xf>
    <xf numFmtId="0" fontId="5" fillId="0" borderId="28" xfId="0" applyFont="1" applyBorder="1" applyAlignment="1">
      <alignment horizontal="center" vertical="center" textRotation="255"/>
    </xf>
    <xf numFmtId="0" fontId="5" fillId="0" borderId="59" xfId="0" applyFont="1" applyBorder="1" applyAlignment="1">
      <alignment horizontal="center" vertical="center" textRotation="255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2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5" fillId="0" borderId="6" xfId="0" applyFont="1" applyBorder="1" applyAlignment="1">
      <alignment horizontal="left" vertical="center"/>
    </xf>
    <xf numFmtId="0" fontId="5" fillId="0" borderId="19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18" xfId="0" applyFont="1" applyBorder="1" applyAlignment="1">
      <alignment horizontal="left" vertical="center"/>
    </xf>
    <xf numFmtId="0" fontId="6" fillId="0" borderId="1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>
      <alignment horizontal="left" vertical="center"/>
    </xf>
    <xf numFmtId="0" fontId="5" fillId="0" borderId="32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2" fillId="0" borderId="43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178" fontId="2" fillId="0" borderId="63" xfId="0" applyNumberFormat="1" applyFont="1" applyBorder="1" applyAlignment="1">
      <alignment horizontal="center" vertical="center" shrinkToFit="1"/>
    </xf>
    <xf numFmtId="178" fontId="2" fillId="0" borderId="8" xfId="0" applyNumberFormat="1" applyFont="1" applyBorder="1" applyAlignment="1">
      <alignment horizontal="center" vertical="center" shrinkToFit="1"/>
    </xf>
    <xf numFmtId="178" fontId="2" fillId="0" borderId="9" xfId="0" applyNumberFormat="1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left" vertical="center" shrinkToFit="1"/>
    </xf>
    <xf numFmtId="0" fontId="2" fillId="0" borderId="12" xfId="0" applyFont="1" applyBorder="1" applyAlignment="1">
      <alignment horizontal="left" vertical="center" shrinkToFit="1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13" xfId="0" applyFont="1" applyBorder="1" applyAlignment="1" applyProtection="1">
      <alignment horizontal="center" vertical="center"/>
      <protection locked="0"/>
    </xf>
    <xf numFmtId="0" fontId="2" fillId="0" borderId="54" xfId="0" applyFont="1" applyBorder="1" applyAlignment="1" applyProtection="1">
      <alignment horizontal="center" vertical="center"/>
      <protection locked="0"/>
    </xf>
    <xf numFmtId="178" fontId="2" fillId="0" borderId="7" xfId="0" applyNumberFormat="1" applyFont="1" applyBorder="1" applyAlignment="1" applyProtection="1">
      <alignment horizontal="center" vertical="center"/>
    </xf>
    <xf numFmtId="178" fontId="2" fillId="0" borderId="8" xfId="0" applyNumberFormat="1" applyFont="1" applyBorder="1" applyAlignment="1" applyProtection="1">
      <alignment horizontal="center" vertical="center"/>
    </xf>
    <xf numFmtId="178" fontId="2" fillId="0" borderId="9" xfId="0" applyNumberFormat="1" applyFont="1" applyBorder="1" applyAlignment="1" applyProtection="1">
      <alignment horizontal="center" vertical="center"/>
    </xf>
    <xf numFmtId="0" fontId="2" fillId="0" borderId="42" xfId="0" applyFont="1" applyBorder="1" applyAlignment="1">
      <alignment horizontal="left" vertical="center" wrapText="1"/>
    </xf>
    <xf numFmtId="0" fontId="2" fillId="0" borderId="28" xfId="0" applyFont="1" applyBorder="1" applyAlignment="1">
      <alignment horizontal="left" vertical="center" wrapText="1"/>
    </xf>
    <xf numFmtId="0" fontId="2" fillId="0" borderId="33" xfId="0" applyFont="1" applyBorder="1" applyAlignment="1">
      <alignment horizontal="left" vertical="center"/>
    </xf>
    <xf numFmtId="0" fontId="4" fillId="0" borderId="51" xfId="0" applyFont="1" applyBorder="1" applyAlignment="1">
      <alignment horizontal="center" vertical="center" textRotation="255" shrinkToFit="1"/>
    </xf>
    <xf numFmtId="0" fontId="4" fillId="0" borderId="15" xfId="0" applyFont="1" applyBorder="1" applyAlignment="1">
      <alignment horizontal="center" vertical="center" textRotation="255" shrinkToFit="1"/>
    </xf>
    <xf numFmtId="0" fontId="4" fillId="0" borderId="24" xfId="0" applyFont="1" applyBorder="1" applyAlignment="1">
      <alignment horizontal="center" vertical="center" textRotation="255" shrinkToFit="1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>
      <alignment horizontal="left" vertical="center" wrapText="1"/>
    </xf>
    <xf numFmtId="0" fontId="2" fillId="0" borderId="29" xfId="0" applyFont="1" applyBorder="1" applyAlignment="1">
      <alignment horizontal="left" vertical="center" wrapText="1"/>
    </xf>
    <xf numFmtId="0" fontId="2" fillId="0" borderId="69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left" vertical="center"/>
    </xf>
    <xf numFmtId="0" fontId="2" fillId="0" borderId="10" xfId="0" applyFont="1" applyBorder="1" applyAlignment="1">
      <alignment horizontal="center" vertical="center" textRotation="255"/>
    </xf>
    <xf numFmtId="0" fontId="2" fillId="0" borderId="11" xfId="0" applyFont="1" applyBorder="1" applyAlignment="1">
      <alignment horizontal="center" vertical="center" textRotation="255"/>
    </xf>
    <xf numFmtId="0" fontId="2" fillId="0" borderId="13" xfId="0" applyFont="1" applyBorder="1" applyAlignment="1">
      <alignment horizontal="left" vertical="center"/>
    </xf>
    <xf numFmtId="0" fontId="2" fillId="0" borderId="0" xfId="0" applyFont="1" applyBorder="1" applyAlignment="1">
      <alignment horizontal="right" vertical="center"/>
    </xf>
    <xf numFmtId="0" fontId="2" fillId="0" borderId="0" xfId="0" applyFont="1" applyFill="1" applyBorder="1" applyAlignment="1">
      <alignment vertical="center"/>
    </xf>
  </cellXfs>
  <cellStyles count="1">
    <cellStyle name="標準" xfId="0" builtinId="0"/>
  </cellStyles>
  <dxfs count="97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fgColor auto="1"/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1" tint="4.9989318521683403E-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79"/>
  <sheetViews>
    <sheetView tabSelected="1" view="pageBreakPreview" zoomScaleNormal="100" zoomScaleSheetLayoutView="100" workbookViewId="0">
      <selection activeCell="C21" sqref="C21:D21"/>
    </sheetView>
  </sheetViews>
  <sheetFormatPr defaultRowHeight="18.75"/>
  <cols>
    <col min="1" max="1" width="4.5" customWidth="1"/>
    <col min="2" max="2" width="15.375" customWidth="1"/>
    <col min="3" max="3" width="5.125" customWidth="1"/>
    <col min="4" max="4" width="6.125" customWidth="1"/>
    <col min="5" max="5" width="5.125" customWidth="1"/>
    <col min="6" max="6" width="5.25" customWidth="1"/>
    <col min="7" max="8" width="5.125" customWidth="1"/>
    <col min="9" max="10" width="6.25" customWidth="1"/>
    <col min="11" max="13" width="7.75" customWidth="1"/>
    <col min="14" max="26" width="9" customWidth="1"/>
  </cols>
  <sheetData>
    <row r="1" spans="1:27" ht="17.100000000000001" customHeight="1">
      <c r="A1" s="201" t="s">
        <v>173</v>
      </c>
      <c r="B1" s="202"/>
      <c r="C1" s="189" t="s">
        <v>148</v>
      </c>
      <c r="D1" s="190"/>
      <c r="E1" s="190"/>
      <c r="F1" s="190"/>
      <c r="G1" s="190"/>
      <c r="H1" s="190"/>
      <c r="I1" s="190"/>
      <c r="J1" s="203"/>
      <c r="K1" s="189" t="s">
        <v>15</v>
      </c>
      <c r="L1" s="190"/>
      <c r="M1" s="19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17.100000000000001" customHeight="1">
      <c r="A2" s="131" t="s">
        <v>28</v>
      </c>
      <c r="B2" s="3" t="s">
        <v>136</v>
      </c>
      <c r="C2" s="69" t="s">
        <v>137</v>
      </c>
      <c r="D2" s="204"/>
      <c r="E2" s="205"/>
      <c r="F2" s="206"/>
      <c r="G2" s="69" t="s">
        <v>138</v>
      </c>
      <c r="H2" s="204"/>
      <c r="I2" s="205"/>
      <c r="J2" s="206"/>
      <c r="K2" s="192" t="s">
        <v>74</v>
      </c>
      <c r="L2" s="192"/>
      <c r="M2" s="193"/>
      <c r="N2" s="1"/>
      <c r="O2" s="1"/>
      <c r="P2" s="1"/>
      <c r="Q2" s="1" t="s">
        <v>116</v>
      </c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t="17.100000000000001" customHeight="1">
      <c r="A3" s="132"/>
      <c r="B3" s="3" t="s">
        <v>0</v>
      </c>
      <c r="C3" s="134"/>
      <c r="D3" s="134"/>
      <c r="E3" s="134"/>
      <c r="F3" s="134"/>
      <c r="G3" s="134"/>
      <c r="H3" s="134"/>
      <c r="I3" s="134"/>
      <c r="J3" s="134"/>
      <c r="K3" s="194" t="s">
        <v>2</v>
      </c>
      <c r="L3" s="194"/>
      <c r="M3" s="195"/>
      <c r="N3" s="1"/>
      <c r="O3" s="1"/>
      <c r="P3" s="1"/>
      <c r="Q3" s="1" t="s">
        <v>117</v>
      </c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ht="17.100000000000001" customHeight="1">
      <c r="A4" s="132"/>
      <c r="B4" s="3" t="s">
        <v>1</v>
      </c>
      <c r="C4" s="134"/>
      <c r="D4" s="134"/>
      <c r="E4" s="134"/>
      <c r="F4" s="134"/>
      <c r="G4" s="134"/>
      <c r="H4" s="134"/>
      <c r="I4" s="134"/>
      <c r="J4" s="134"/>
      <c r="K4" s="194" t="s">
        <v>75</v>
      </c>
      <c r="L4" s="194"/>
      <c r="M4" s="195"/>
      <c r="N4" s="1"/>
      <c r="O4" s="1" t="s">
        <v>146</v>
      </c>
      <c r="P4" s="1"/>
      <c r="Q4" s="1" t="s">
        <v>118</v>
      </c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17.100000000000001" customHeight="1">
      <c r="A5" s="132"/>
      <c r="B5" s="207" t="s">
        <v>139</v>
      </c>
      <c r="C5" s="209"/>
      <c r="D5" s="210"/>
      <c r="E5" s="210"/>
      <c r="F5" s="210"/>
      <c r="G5" s="210"/>
      <c r="H5" s="210"/>
      <c r="I5" s="210"/>
      <c r="J5" s="211"/>
      <c r="K5" s="197" t="s">
        <v>76</v>
      </c>
      <c r="L5" s="197"/>
      <c r="M5" s="198"/>
      <c r="N5" s="1"/>
      <c r="O5" s="1" t="s">
        <v>147</v>
      </c>
      <c r="P5" s="1"/>
      <c r="Q5" s="1" t="s">
        <v>119</v>
      </c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1.5" customHeight="1">
      <c r="A6" s="132"/>
      <c r="B6" s="208"/>
      <c r="C6" s="126"/>
      <c r="D6" s="127"/>
      <c r="E6" s="127"/>
      <c r="F6" s="127"/>
      <c r="G6" s="127"/>
      <c r="H6" s="127"/>
      <c r="I6" s="127"/>
      <c r="J6" s="212"/>
      <c r="K6" s="12"/>
      <c r="L6" s="12"/>
      <c r="M6" s="18"/>
      <c r="N6" s="1"/>
      <c r="O6" s="1"/>
      <c r="P6" s="1"/>
      <c r="Q6" s="1" t="s">
        <v>120</v>
      </c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ht="17.100000000000001" customHeight="1">
      <c r="A7" s="132"/>
      <c r="B7" s="3" t="s">
        <v>3</v>
      </c>
      <c r="C7" s="44"/>
      <c r="D7" s="199" t="s">
        <v>22</v>
      </c>
      <c r="E7" s="199"/>
      <c r="F7" s="199"/>
      <c r="G7" s="199"/>
      <c r="H7" s="199"/>
      <c r="I7" s="199"/>
      <c r="J7" s="199"/>
      <c r="K7" s="2"/>
      <c r="L7" s="2"/>
      <c r="M7" s="13"/>
      <c r="N7" s="1"/>
      <c r="O7" s="1"/>
      <c r="P7" s="1"/>
      <c r="Q7" s="1" t="s">
        <v>125</v>
      </c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ht="17.100000000000001" customHeight="1">
      <c r="A8" s="132"/>
      <c r="B8" s="3" t="s">
        <v>36</v>
      </c>
      <c r="C8" s="200"/>
      <c r="D8" s="200"/>
      <c r="E8" s="200"/>
      <c r="F8" s="200"/>
      <c r="G8" s="200"/>
      <c r="H8" s="200"/>
      <c r="I8" s="200"/>
      <c r="J8" s="200"/>
      <c r="K8" s="2"/>
      <c r="L8" s="2"/>
      <c r="M8" s="13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ht="17.100000000000001" customHeight="1">
      <c r="A9" s="132"/>
      <c r="B9" s="3" t="s">
        <v>4</v>
      </c>
      <c r="C9" s="196"/>
      <c r="D9" s="196"/>
      <c r="E9" s="196"/>
      <c r="F9" s="196"/>
      <c r="G9" s="196"/>
      <c r="H9" s="196"/>
      <c r="I9" s="196"/>
      <c r="J9" s="196"/>
      <c r="K9" s="2"/>
      <c r="L9" s="2"/>
      <c r="M9" s="13"/>
      <c r="N9" s="1"/>
      <c r="O9" s="2" t="s">
        <v>16</v>
      </c>
      <c r="P9" s="2"/>
      <c r="Q9" s="2"/>
      <c r="R9" s="2"/>
      <c r="S9" s="2" t="s">
        <v>23</v>
      </c>
      <c r="T9" s="2"/>
      <c r="U9" s="2" t="s">
        <v>25</v>
      </c>
      <c r="V9" s="1"/>
      <c r="W9" s="1"/>
      <c r="X9" s="1"/>
      <c r="Y9" s="1"/>
      <c r="Z9" s="1"/>
      <c r="AA9" s="1"/>
    </row>
    <row r="10" spans="1:27" ht="17.100000000000001" customHeight="1">
      <c r="A10" s="132"/>
      <c r="B10" s="3" t="s">
        <v>5</v>
      </c>
      <c r="C10" s="134"/>
      <c r="D10" s="134"/>
      <c r="E10" s="134"/>
      <c r="F10" s="134"/>
      <c r="G10" s="134"/>
      <c r="H10" s="134"/>
      <c r="I10" s="134"/>
      <c r="J10" s="134"/>
      <c r="K10" s="2"/>
      <c r="L10" s="2"/>
      <c r="M10" s="13"/>
      <c r="N10" s="1"/>
      <c r="O10" s="2" t="s">
        <v>17</v>
      </c>
      <c r="P10" s="2"/>
      <c r="Q10" s="2"/>
      <c r="R10" s="2"/>
      <c r="S10" s="2" t="s">
        <v>24</v>
      </c>
      <c r="T10" s="2"/>
      <c r="U10" s="2" t="s">
        <v>26</v>
      </c>
      <c r="V10" s="1"/>
      <c r="W10" s="1"/>
      <c r="X10" s="1"/>
      <c r="Y10" s="1"/>
      <c r="Z10" s="1"/>
      <c r="AA10" s="1"/>
    </row>
    <row r="11" spans="1:27" ht="17.100000000000001" customHeight="1">
      <c r="A11" s="133"/>
      <c r="B11" s="3" t="s">
        <v>140</v>
      </c>
      <c r="C11" s="213"/>
      <c r="D11" s="214"/>
      <c r="E11" s="214"/>
      <c r="F11" s="214"/>
      <c r="G11" s="214"/>
      <c r="H11" s="214"/>
      <c r="I11" s="214"/>
      <c r="J11" s="215"/>
      <c r="K11" s="2"/>
      <c r="L11" s="2"/>
      <c r="M11" s="13"/>
      <c r="N11" s="1"/>
      <c r="O11" s="2" t="s">
        <v>18</v>
      </c>
      <c r="P11" s="2"/>
      <c r="Q11" s="2"/>
      <c r="R11" s="2"/>
      <c r="S11" s="1" t="s">
        <v>82</v>
      </c>
      <c r="T11" s="2"/>
      <c r="U11" s="2" t="s">
        <v>27</v>
      </c>
      <c r="V11" s="1"/>
      <c r="W11" s="1"/>
      <c r="X11" s="1"/>
      <c r="Y11" s="1"/>
      <c r="Z11" s="1"/>
      <c r="AA11" s="1"/>
    </row>
    <row r="12" spans="1:27" ht="17.100000000000001" customHeight="1">
      <c r="A12" s="131" t="s">
        <v>29</v>
      </c>
      <c r="B12" s="3" t="s">
        <v>6</v>
      </c>
      <c r="C12" s="70" t="s">
        <v>141</v>
      </c>
      <c r="D12" s="64"/>
      <c r="E12" s="64" t="s">
        <v>142</v>
      </c>
      <c r="F12" s="149"/>
      <c r="G12" s="149"/>
      <c r="H12" s="149"/>
      <c r="I12" s="149"/>
      <c r="J12" s="150"/>
      <c r="K12" s="2"/>
      <c r="L12" s="2"/>
      <c r="M12" s="13"/>
      <c r="N12" s="1"/>
      <c r="O12" s="234" t="s">
        <v>172</v>
      </c>
      <c r="P12" s="2"/>
      <c r="Q12" s="2"/>
      <c r="R12" s="2"/>
      <c r="S12" s="2" t="s">
        <v>122</v>
      </c>
      <c r="T12" s="2"/>
      <c r="U12" s="2"/>
      <c r="V12" s="1"/>
      <c r="W12" s="1"/>
      <c r="X12" s="1"/>
      <c r="Y12" s="1"/>
      <c r="Z12" s="1"/>
      <c r="AA12" s="1"/>
    </row>
    <row r="13" spans="1:27" ht="17.100000000000001" customHeight="1">
      <c r="A13" s="132"/>
      <c r="B13" s="95" t="s">
        <v>7</v>
      </c>
      <c r="C13" s="134"/>
      <c r="D13" s="134"/>
      <c r="E13" s="134"/>
      <c r="F13" s="134"/>
      <c r="G13" s="134"/>
      <c r="H13" s="134"/>
      <c r="I13" s="134"/>
      <c r="J13" s="134"/>
      <c r="K13" s="2"/>
      <c r="L13" s="2"/>
      <c r="M13" s="13"/>
      <c r="N13" s="1"/>
      <c r="O13" s="2" t="s">
        <v>19</v>
      </c>
      <c r="P13" s="2"/>
      <c r="Q13" s="2"/>
      <c r="R13" s="2"/>
      <c r="S13" s="2" t="s">
        <v>135</v>
      </c>
      <c r="T13" s="2"/>
      <c r="U13" s="2"/>
      <c r="V13" s="1"/>
      <c r="W13" s="1"/>
      <c r="X13" s="1"/>
      <c r="Y13" s="1"/>
      <c r="Z13" s="1"/>
      <c r="AA13" s="1"/>
    </row>
    <row r="14" spans="1:27" ht="17.100000000000001" customHeight="1">
      <c r="A14" s="132"/>
      <c r="B14" s="96"/>
      <c r="C14" s="135" t="s">
        <v>90</v>
      </c>
      <c r="D14" s="136"/>
      <c r="E14" s="137"/>
      <c r="F14" s="137"/>
      <c r="G14" s="137"/>
      <c r="H14" s="137"/>
      <c r="I14" s="137"/>
      <c r="J14" s="138"/>
      <c r="K14" s="2"/>
      <c r="L14" s="2"/>
      <c r="M14" s="13"/>
      <c r="N14" s="1"/>
      <c r="O14" s="2" t="s">
        <v>20</v>
      </c>
      <c r="P14" s="2"/>
      <c r="Q14" s="2"/>
      <c r="R14" s="2"/>
      <c r="S14" s="2"/>
      <c r="T14" s="2"/>
      <c r="U14" s="2"/>
      <c r="V14" s="1"/>
      <c r="W14" s="1"/>
      <c r="X14" s="1"/>
      <c r="Y14" s="1"/>
      <c r="Z14" s="1"/>
      <c r="AA14" s="1"/>
    </row>
    <row r="15" spans="1:27" ht="17.100000000000001" customHeight="1">
      <c r="A15" s="133"/>
      <c r="B15" s="45" t="s">
        <v>8</v>
      </c>
      <c r="C15" s="53"/>
      <c r="D15" s="52" t="s">
        <v>91</v>
      </c>
      <c r="E15" s="139" t="str">
        <f>IF(AND(C15&gt;0,C15&lt;4),"緊急車両の進入可否を消防署に確認","")</f>
        <v/>
      </c>
      <c r="F15" s="139"/>
      <c r="G15" s="139"/>
      <c r="H15" s="139"/>
      <c r="I15" s="139"/>
      <c r="J15" s="140"/>
      <c r="K15" s="2"/>
      <c r="L15" s="2"/>
      <c r="M15" s="13"/>
      <c r="N15" s="1"/>
      <c r="O15" s="2" t="s">
        <v>21</v>
      </c>
      <c r="P15" s="2"/>
      <c r="Q15" s="2"/>
      <c r="R15" s="2"/>
      <c r="S15" s="2" t="s">
        <v>30</v>
      </c>
      <c r="T15" s="2"/>
      <c r="U15" s="2"/>
      <c r="V15" s="1"/>
      <c r="W15" s="1"/>
      <c r="X15" s="1"/>
      <c r="Y15" s="1"/>
      <c r="Z15" s="1"/>
      <c r="AA15" s="1"/>
    </row>
    <row r="16" spans="1:27" ht="17.100000000000001" customHeight="1">
      <c r="A16" s="132" t="s">
        <v>58</v>
      </c>
      <c r="B16" s="3" t="s">
        <v>35</v>
      </c>
      <c r="C16" s="89"/>
      <c r="D16" s="116"/>
      <c r="E16" s="90"/>
      <c r="F16" s="89" t="s">
        <v>163</v>
      </c>
      <c r="G16" s="90"/>
      <c r="H16" s="156"/>
      <c r="I16" s="149"/>
      <c r="J16" s="150"/>
      <c r="K16" s="2"/>
      <c r="L16" s="2"/>
      <c r="M16" s="13"/>
      <c r="N16" s="1"/>
      <c r="O16" s="2" t="s">
        <v>77</v>
      </c>
      <c r="P16" s="2"/>
      <c r="Q16" s="2"/>
      <c r="R16" s="2"/>
      <c r="S16" s="2" t="s">
        <v>31</v>
      </c>
      <c r="T16" s="2"/>
      <c r="U16" s="2"/>
      <c r="V16" s="1"/>
      <c r="W16" s="1"/>
      <c r="X16" s="1"/>
      <c r="Y16" s="1"/>
      <c r="Z16" s="1"/>
      <c r="AA16" s="1"/>
    </row>
    <row r="17" spans="1:27" ht="17.100000000000001" customHeight="1">
      <c r="A17" s="143"/>
      <c r="B17" s="3" t="s">
        <v>9</v>
      </c>
      <c r="C17" s="162" t="s">
        <v>88</v>
      </c>
      <c r="D17" s="163"/>
      <c r="E17" s="71"/>
      <c r="F17" s="7" t="s">
        <v>92</v>
      </c>
      <c r="G17" s="68"/>
      <c r="H17" s="7" t="s">
        <v>83</v>
      </c>
      <c r="I17" s="68"/>
      <c r="J17" s="52" t="s">
        <v>93</v>
      </c>
      <c r="K17" s="2"/>
      <c r="L17" s="2"/>
      <c r="M17" s="13"/>
      <c r="N17" s="1"/>
      <c r="O17" s="1" t="s">
        <v>33</v>
      </c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 ht="17.100000000000001" customHeight="1">
      <c r="A18" s="143"/>
      <c r="B18" s="5" t="s">
        <v>84</v>
      </c>
      <c r="C18" s="162" t="s">
        <v>88</v>
      </c>
      <c r="D18" s="163"/>
      <c r="E18" s="71"/>
      <c r="F18" s="7" t="s">
        <v>85</v>
      </c>
      <c r="G18" s="68"/>
      <c r="H18" s="7" t="s">
        <v>86</v>
      </c>
      <c r="I18" s="68"/>
      <c r="J18" s="52" t="s">
        <v>87</v>
      </c>
      <c r="K18" s="2"/>
      <c r="L18" s="2"/>
      <c r="M18" s="13"/>
      <c r="N18" s="1"/>
      <c r="O18" s="1" t="s">
        <v>34</v>
      </c>
      <c r="P18" s="1"/>
      <c r="Q18" s="2" t="s">
        <v>156</v>
      </c>
      <c r="R18" s="1" t="s">
        <v>165</v>
      </c>
      <c r="S18" s="1"/>
      <c r="T18" s="1"/>
      <c r="U18" s="1"/>
      <c r="V18" s="1"/>
      <c r="W18" s="1"/>
      <c r="X18" s="1"/>
      <c r="Y18" s="1"/>
      <c r="Z18" s="1"/>
      <c r="AA18" s="1"/>
    </row>
    <row r="19" spans="1:27" ht="17.100000000000001" customHeight="1">
      <c r="A19" s="143"/>
      <c r="B19" s="117" t="s">
        <v>143</v>
      </c>
      <c r="C19" s="118"/>
      <c r="D19" s="118"/>
      <c r="E19" s="118"/>
      <c r="F19" s="119"/>
      <c r="G19" s="119"/>
      <c r="H19" s="119"/>
      <c r="I19" s="119"/>
      <c r="J19" s="52" t="s">
        <v>144</v>
      </c>
      <c r="K19" s="2"/>
      <c r="L19" s="2"/>
      <c r="M19" s="13"/>
      <c r="N19" s="1"/>
      <c r="O19" s="1"/>
      <c r="P19" s="1"/>
      <c r="Q19" s="2" t="s">
        <v>157</v>
      </c>
      <c r="R19" s="1" t="s">
        <v>166</v>
      </c>
      <c r="S19" s="1"/>
      <c r="T19" s="1"/>
      <c r="U19" s="1"/>
      <c r="V19" s="1"/>
      <c r="W19" s="1"/>
      <c r="X19" s="1"/>
      <c r="Y19" s="1"/>
      <c r="Z19" s="1"/>
      <c r="AA19" s="1"/>
    </row>
    <row r="20" spans="1:27" ht="17.100000000000001" customHeight="1">
      <c r="A20" s="143"/>
      <c r="B20" s="4" t="s">
        <v>37</v>
      </c>
      <c r="C20" s="141" t="s">
        <v>32</v>
      </c>
      <c r="D20" s="142"/>
      <c r="E20" s="142"/>
      <c r="F20" s="142"/>
      <c r="G20" s="142"/>
      <c r="H20" s="142"/>
      <c r="I20" s="142"/>
      <c r="J20" s="73"/>
      <c r="K20" s="2"/>
      <c r="L20" s="2"/>
      <c r="M20" s="13"/>
      <c r="N20" s="1"/>
      <c r="O20" s="1"/>
      <c r="P20" s="1"/>
      <c r="Q20" s="2" t="s">
        <v>158</v>
      </c>
      <c r="R20" s="1" t="s">
        <v>167</v>
      </c>
      <c r="S20" s="1"/>
      <c r="T20" s="1"/>
      <c r="U20" s="1"/>
      <c r="V20" s="1"/>
      <c r="W20" s="1"/>
      <c r="X20" s="1"/>
      <c r="Y20" s="1"/>
      <c r="Z20" s="1"/>
      <c r="AA20" s="1"/>
    </row>
    <row r="21" spans="1:27" ht="17.100000000000001" customHeight="1">
      <c r="A21" s="143"/>
      <c r="B21" s="122" t="s">
        <v>10</v>
      </c>
      <c r="C21" s="120"/>
      <c r="D21" s="121"/>
      <c r="E21" s="124" t="s">
        <v>164</v>
      </c>
      <c r="F21" s="124"/>
      <c r="G21" s="124"/>
      <c r="H21" s="124"/>
      <c r="I21" s="124"/>
      <c r="J21" s="125"/>
      <c r="K21" s="2"/>
      <c r="L21" s="2"/>
      <c r="M21" s="13"/>
      <c r="N21" s="1"/>
      <c r="O21" s="1"/>
      <c r="P21" s="1"/>
      <c r="Q21" s="2" t="s">
        <v>159</v>
      </c>
      <c r="R21" s="1" t="s">
        <v>168</v>
      </c>
      <c r="S21" s="1"/>
      <c r="T21" s="1"/>
      <c r="U21" s="1"/>
      <c r="V21" s="1"/>
      <c r="W21" s="1"/>
      <c r="X21" s="1"/>
      <c r="Y21" s="1"/>
      <c r="Z21" s="1"/>
      <c r="AA21" s="1"/>
    </row>
    <row r="22" spans="1:27" ht="17.100000000000001" customHeight="1">
      <c r="A22" s="143"/>
      <c r="B22" s="123"/>
      <c r="C22" s="126"/>
      <c r="D22" s="127"/>
      <c r="E22" s="128" t="s">
        <v>145</v>
      </c>
      <c r="F22" s="128"/>
      <c r="G22" s="128"/>
      <c r="H22" s="128"/>
      <c r="I22" s="128"/>
      <c r="J22" s="129"/>
      <c r="K22" s="2"/>
      <c r="L22" s="2"/>
      <c r="M22" s="13"/>
      <c r="N22" s="1"/>
      <c r="O22" s="1"/>
      <c r="P22" s="1"/>
      <c r="Q22" s="2" t="s">
        <v>160</v>
      </c>
      <c r="R22" s="1" t="s">
        <v>169</v>
      </c>
      <c r="S22" s="1"/>
      <c r="T22" s="1"/>
      <c r="U22" s="1"/>
      <c r="V22" s="1"/>
      <c r="W22" s="1"/>
      <c r="X22" s="1"/>
      <c r="Y22" s="1"/>
      <c r="Z22" s="1"/>
      <c r="AA22" s="1"/>
    </row>
    <row r="23" spans="1:27" ht="17.100000000000001" customHeight="1">
      <c r="A23" s="143"/>
      <c r="B23" s="85" t="s">
        <v>170</v>
      </c>
      <c r="C23" s="107" t="s">
        <v>124</v>
      </c>
      <c r="D23" s="107"/>
      <c r="E23" s="134"/>
      <c r="F23" s="134"/>
      <c r="G23" s="134"/>
      <c r="H23" s="134"/>
      <c r="I23" s="134"/>
      <c r="J23" s="134"/>
      <c r="K23" s="2"/>
      <c r="L23" s="2"/>
      <c r="M23" s="13"/>
      <c r="N23" s="1"/>
      <c r="O23" s="1" t="s">
        <v>121</v>
      </c>
      <c r="P23" s="1"/>
      <c r="Q23" s="2" t="s">
        <v>161</v>
      </c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7" ht="17.100000000000001" customHeight="1">
      <c r="A24" s="143"/>
      <c r="B24" s="110" t="s">
        <v>38</v>
      </c>
      <c r="C24" s="93" t="s">
        <v>39</v>
      </c>
      <c r="D24" s="108"/>
      <c r="E24" s="109"/>
      <c r="F24" s="109"/>
      <c r="G24" s="109"/>
      <c r="H24" s="26"/>
      <c r="I24" s="170" t="s">
        <v>89</v>
      </c>
      <c r="J24" s="171"/>
      <c r="K24" s="2"/>
      <c r="L24" s="2"/>
      <c r="M24" s="13"/>
      <c r="N24" s="1"/>
      <c r="O24" s="1" t="s">
        <v>123</v>
      </c>
      <c r="P24" s="1"/>
      <c r="Q24" s="2" t="s">
        <v>162</v>
      </c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27" ht="17.100000000000001" customHeight="1">
      <c r="A25" s="143"/>
      <c r="B25" s="111"/>
      <c r="C25" s="95" t="str">
        <f>IF(H24="無","確認済証/確認通知書","")</f>
        <v/>
      </c>
      <c r="D25" s="97"/>
      <c r="E25" s="97"/>
      <c r="F25" s="97"/>
      <c r="G25" s="148"/>
      <c r="H25" s="58"/>
      <c r="I25" s="172"/>
      <c r="J25" s="173"/>
      <c r="K25" s="2"/>
      <c r="L25" s="2"/>
      <c r="M25" s="13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27" ht="17.100000000000001" customHeight="1">
      <c r="A26" s="143"/>
      <c r="B26" s="111"/>
      <c r="C26" s="95" t="str">
        <f>IF(AND(H24="無",H25="無"),"建築確認処分等の証明","")</f>
        <v/>
      </c>
      <c r="D26" s="97"/>
      <c r="E26" s="97"/>
      <c r="F26" s="97"/>
      <c r="G26" s="98"/>
      <c r="H26" s="58"/>
      <c r="I26" s="99" t="str">
        <f>IF(AND(H24="無",H25="無"),"※建築安全課管理係で左記書類を取得","")</f>
        <v/>
      </c>
      <c r="J26" s="100"/>
      <c r="K26" s="2"/>
      <c r="L26" s="2"/>
      <c r="M26" s="13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7" ht="17.100000000000001" customHeight="1">
      <c r="A27" s="143"/>
      <c r="B27" s="111"/>
      <c r="C27" s="95" t="str">
        <f>IF(AND(H24="無",H25="無"),"建築計画概要書の写し","")</f>
        <v/>
      </c>
      <c r="D27" s="97"/>
      <c r="E27" s="97"/>
      <c r="F27" s="97"/>
      <c r="G27" s="130"/>
      <c r="H27" s="58"/>
      <c r="I27" s="101"/>
      <c r="J27" s="102"/>
      <c r="K27" s="2"/>
      <c r="L27" s="2"/>
      <c r="M27" s="13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 ht="17.100000000000001" customHeight="1">
      <c r="A28" s="143"/>
      <c r="B28" s="112"/>
      <c r="C28" s="113" t="str">
        <f>IF(AND(H24="無",H25="無"),"対象建築物の検索には、建築当時の地番、建築確認年度、建築主等の情報が必要です。","")</f>
        <v/>
      </c>
      <c r="D28" s="114"/>
      <c r="E28" s="114"/>
      <c r="F28" s="114"/>
      <c r="G28" s="114"/>
      <c r="H28" s="114"/>
      <c r="I28" s="114"/>
      <c r="J28" s="115"/>
      <c r="K28" s="2"/>
      <c r="L28" s="2"/>
      <c r="M28" s="13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 ht="17.100000000000001" customHeight="1">
      <c r="A29" s="143"/>
      <c r="B29" s="103" t="s">
        <v>12</v>
      </c>
      <c r="C29" s="105"/>
      <c r="D29" s="145" t="s">
        <v>149</v>
      </c>
      <c r="E29" s="146"/>
      <c r="F29" s="117"/>
      <c r="G29" s="118"/>
      <c r="H29" s="118"/>
      <c r="I29" s="118"/>
      <c r="J29" s="147"/>
      <c r="K29" s="2"/>
      <c r="L29" s="2"/>
      <c r="M29" s="13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 ht="17.100000000000001" customHeight="1">
      <c r="A30" s="143"/>
      <c r="B30" s="104"/>
      <c r="C30" s="106"/>
      <c r="D30" s="113" t="s">
        <v>150</v>
      </c>
      <c r="E30" s="114"/>
      <c r="F30" s="117"/>
      <c r="G30" s="118"/>
      <c r="H30" s="118"/>
      <c r="I30" s="118"/>
      <c r="J30" s="147"/>
      <c r="K30" s="2"/>
      <c r="L30" s="2"/>
      <c r="M30" s="13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 ht="34.5" customHeight="1">
      <c r="A31" s="143"/>
      <c r="B31" s="3" t="s">
        <v>11</v>
      </c>
      <c r="C31" s="67"/>
      <c r="D31" s="62" t="s">
        <v>127</v>
      </c>
      <c r="E31" s="175" t="s">
        <v>151</v>
      </c>
      <c r="F31" s="175"/>
      <c r="G31" s="175"/>
      <c r="H31" s="176"/>
      <c r="I31" s="74"/>
      <c r="J31" s="63" t="s">
        <v>128</v>
      </c>
      <c r="K31" s="2"/>
      <c r="L31" s="2"/>
      <c r="M31" s="13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 ht="26.25" customHeight="1">
      <c r="A32" s="143"/>
      <c r="B32" s="111" t="s">
        <v>45</v>
      </c>
      <c r="C32" s="157" t="s">
        <v>131</v>
      </c>
      <c r="D32" s="158"/>
      <c r="E32" s="159"/>
      <c r="F32" s="160" t="s">
        <v>132</v>
      </c>
      <c r="G32" s="174"/>
      <c r="H32" s="160" t="s">
        <v>133</v>
      </c>
      <c r="I32" s="161"/>
      <c r="J32" s="61" t="s">
        <v>134</v>
      </c>
      <c r="K32" s="2"/>
      <c r="L32" s="2"/>
      <c r="M32" s="13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 ht="17.100000000000001" customHeight="1">
      <c r="A33" s="143"/>
      <c r="B33" s="151"/>
      <c r="C33" s="8" t="s">
        <v>41</v>
      </c>
      <c r="D33" s="29"/>
      <c r="E33" s="2" t="s">
        <v>40</v>
      </c>
      <c r="F33" s="40"/>
      <c r="G33" s="41" t="s">
        <v>127</v>
      </c>
      <c r="H33" s="40">
        <f>ROUNDDOWN(D33/3.3,0)</f>
        <v>0</v>
      </c>
      <c r="I33" s="49" t="s">
        <v>129</v>
      </c>
      <c r="J33" s="55" t="str">
        <f>IF(F33&gt;H33,"×","〇")</f>
        <v>〇</v>
      </c>
      <c r="K33" s="2"/>
      <c r="L33" s="2"/>
      <c r="M33" s="13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1:27" ht="17.100000000000001" customHeight="1">
      <c r="A34" s="143"/>
      <c r="B34" s="151"/>
      <c r="C34" s="8" t="s">
        <v>42</v>
      </c>
      <c r="D34" s="29"/>
      <c r="E34" s="2" t="s">
        <v>40</v>
      </c>
      <c r="F34" s="40"/>
      <c r="G34" s="41" t="s">
        <v>127</v>
      </c>
      <c r="H34" s="40">
        <f>ROUNDDOWN(D34/3.3,0)</f>
        <v>0</v>
      </c>
      <c r="I34" s="50" t="s">
        <v>129</v>
      </c>
      <c r="J34" s="56" t="str">
        <f>IF(F34&gt;H34,"×","〇")</f>
        <v>〇</v>
      </c>
      <c r="K34" s="2"/>
      <c r="L34" s="2"/>
      <c r="M34" s="13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1:27" ht="17.100000000000001" customHeight="1">
      <c r="A35" s="143"/>
      <c r="B35" s="151"/>
      <c r="C35" s="8" t="s">
        <v>43</v>
      </c>
      <c r="D35" s="29"/>
      <c r="E35" s="2" t="s">
        <v>40</v>
      </c>
      <c r="F35" s="40"/>
      <c r="G35" s="41" t="s">
        <v>127</v>
      </c>
      <c r="H35" s="40">
        <f>ROUNDDOWN(D35/3.3,0)</f>
        <v>0</v>
      </c>
      <c r="I35" s="50" t="s">
        <v>129</v>
      </c>
      <c r="J35" s="56" t="str">
        <f>IF(F35&gt;H35,"×","〇")</f>
        <v>〇</v>
      </c>
      <c r="K35" s="2"/>
      <c r="L35" s="2"/>
      <c r="M35" s="13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1:27" ht="17.100000000000001" customHeight="1">
      <c r="A36" s="143"/>
      <c r="B36" s="152"/>
      <c r="C36" s="8" t="s">
        <v>44</v>
      </c>
      <c r="D36" s="22"/>
      <c r="E36" s="2" t="s">
        <v>40</v>
      </c>
      <c r="F36" s="42"/>
      <c r="G36" s="43" t="s">
        <v>127</v>
      </c>
      <c r="H36" s="42">
        <f>ROUNDDOWN(D36/3.3,0)</f>
        <v>0</v>
      </c>
      <c r="I36" s="51" t="s">
        <v>129</v>
      </c>
      <c r="J36" s="57" t="str">
        <f>IF(F36&gt;H36,"×","〇")</f>
        <v>〇</v>
      </c>
      <c r="K36" s="2"/>
      <c r="L36" s="2"/>
      <c r="M36" s="13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1:27" ht="17.100000000000001" customHeight="1">
      <c r="A37" s="144"/>
      <c r="B37" s="153" t="s">
        <v>94</v>
      </c>
      <c r="C37" s="154"/>
      <c r="D37" s="154"/>
      <c r="E37" s="154"/>
      <c r="F37" s="154"/>
      <c r="G37" s="154"/>
      <c r="H37" s="154"/>
      <c r="I37" s="154"/>
      <c r="J37" s="155"/>
      <c r="K37" s="59"/>
      <c r="L37" s="59"/>
      <c r="M37" s="60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 ht="17.100000000000001" customHeight="1">
      <c r="A38" s="178" t="s">
        <v>56</v>
      </c>
      <c r="B38" s="3" t="s">
        <v>57</v>
      </c>
      <c r="C38" s="66"/>
      <c r="D38" s="182" t="s">
        <v>95</v>
      </c>
      <c r="E38" s="182"/>
      <c r="F38" s="182"/>
      <c r="G38" s="182"/>
      <c r="H38" s="164"/>
      <c r="I38" s="164"/>
      <c r="J38" s="164"/>
      <c r="K38" s="12"/>
      <c r="L38" s="12"/>
      <c r="M38" s="18"/>
      <c r="N38" s="1"/>
      <c r="O38" s="2"/>
      <c r="P38" s="2"/>
      <c r="Q38" s="2"/>
      <c r="R38" s="2"/>
      <c r="S38" s="2"/>
      <c r="T38" s="2"/>
      <c r="U38" s="2"/>
      <c r="V38" s="2"/>
      <c r="W38" s="2"/>
    </row>
    <row r="39" spans="1:27" ht="17.100000000000001" customHeight="1">
      <c r="A39" s="179"/>
      <c r="B39" s="3" t="s">
        <v>46</v>
      </c>
      <c r="C39" s="134"/>
      <c r="D39" s="134"/>
      <c r="E39" s="134"/>
      <c r="F39" s="134"/>
      <c r="G39" s="134"/>
      <c r="H39" s="134"/>
      <c r="I39" s="134"/>
      <c r="J39" s="134"/>
      <c r="K39" s="2"/>
      <c r="L39" s="2"/>
      <c r="M39" s="13"/>
      <c r="N39" s="1"/>
      <c r="O39" s="2"/>
      <c r="P39" s="2"/>
      <c r="Q39" s="2"/>
      <c r="R39" s="2"/>
      <c r="S39" s="2"/>
      <c r="T39" s="2"/>
      <c r="U39" s="2"/>
      <c r="V39" s="2"/>
      <c r="W39" s="2"/>
    </row>
    <row r="40" spans="1:27" ht="17.100000000000001" customHeight="1">
      <c r="A40" s="180"/>
      <c r="B40" s="91" t="s">
        <v>96</v>
      </c>
      <c r="C40" s="94"/>
      <c r="D40" s="94"/>
      <c r="E40" s="94"/>
      <c r="F40" s="94"/>
      <c r="G40" s="94"/>
      <c r="H40" s="94"/>
      <c r="I40" s="94"/>
      <c r="J40" s="94"/>
      <c r="K40" s="2"/>
      <c r="L40" s="2"/>
      <c r="M40" s="13"/>
      <c r="N40" s="1"/>
      <c r="O40" s="2"/>
      <c r="P40" s="2"/>
      <c r="Q40" s="2"/>
      <c r="R40" s="2"/>
      <c r="S40" s="2"/>
      <c r="T40" s="2"/>
      <c r="U40" s="2"/>
      <c r="V40" s="2"/>
      <c r="W40" s="2"/>
    </row>
    <row r="41" spans="1:27" ht="17.100000000000001" customHeight="1">
      <c r="A41" s="180"/>
      <c r="B41" s="92"/>
      <c r="C41" s="94"/>
      <c r="D41" s="94"/>
      <c r="E41" s="94"/>
      <c r="F41" s="94"/>
      <c r="G41" s="94"/>
      <c r="H41" s="94"/>
      <c r="I41" s="94"/>
      <c r="J41" s="94"/>
      <c r="K41" s="2"/>
      <c r="L41" s="2"/>
      <c r="M41" s="13"/>
      <c r="N41" s="1"/>
      <c r="O41" s="2"/>
      <c r="P41" s="2"/>
      <c r="Q41" s="2"/>
      <c r="R41" s="2"/>
      <c r="S41" s="2"/>
      <c r="T41" s="2"/>
      <c r="U41" s="2"/>
      <c r="V41" s="2"/>
      <c r="W41" s="2"/>
    </row>
    <row r="42" spans="1:27" ht="17.100000000000001" customHeight="1">
      <c r="A42" s="181"/>
      <c r="B42" s="93"/>
      <c r="C42" s="94"/>
      <c r="D42" s="94"/>
      <c r="E42" s="94"/>
      <c r="F42" s="94"/>
      <c r="G42" s="94"/>
      <c r="H42" s="94"/>
      <c r="I42" s="94"/>
      <c r="J42" s="94"/>
      <c r="K42" s="2"/>
      <c r="L42" s="2"/>
      <c r="M42" s="13"/>
      <c r="N42" s="1"/>
      <c r="O42" s="2"/>
      <c r="P42" s="2"/>
      <c r="Q42" s="2"/>
      <c r="R42" s="2"/>
      <c r="S42" s="2"/>
      <c r="T42" s="2"/>
      <c r="U42" s="2"/>
      <c r="V42" s="2"/>
      <c r="W42" s="2"/>
    </row>
    <row r="43" spans="1:27" ht="17.100000000000001" customHeight="1">
      <c r="A43" s="132" t="s">
        <v>60</v>
      </c>
      <c r="B43" s="183" t="s">
        <v>13</v>
      </c>
      <c r="C43" s="3" t="s">
        <v>47</v>
      </c>
      <c r="D43" s="134"/>
      <c r="E43" s="134"/>
      <c r="F43" s="134"/>
      <c r="G43" s="134"/>
      <c r="H43" s="134"/>
      <c r="I43" s="134"/>
      <c r="J43" s="134"/>
      <c r="K43" s="2"/>
      <c r="L43" s="2"/>
      <c r="M43" s="13"/>
      <c r="N43" s="1"/>
      <c r="O43" s="2"/>
      <c r="P43" s="2"/>
      <c r="Q43" s="2"/>
      <c r="R43" s="2"/>
      <c r="S43" s="2"/>
      <c r="T43" s="2"/>
      <c r="U43" s="2"/>
      <c r="V43" s="2"/>
      <c r="W43" s="2"/>
    </row>
    <row r="44" spans="1:27" ht="17.100000000000001" customHeight="1">
      <c r="A44" s="143"/>
      <c r="B44" s="96"/>
      <c r="C44" s="47" t="s">
        <v>49</v>
      </c>
      <c r="D44" s="48"/>
      <c r="E44" s="9" t="str">
        <f>IF(D44="有","兼務先","")</f>
        <v/>
      </c>
      <c r="F44" s="116"/>
      <c r="G44" s="116"/>
      <c r="H44" s="116"/>
      <c r="I44" s="116"/>
      <c r="J44" s="90"/>
      <c r="K44" s="2"/>
      <c r="L44" s="2"/>
      <c r="M44" s="13"/>
      <c r="N44" s="1"/>
      <c r="O44" s="2"/>
      <c r="P44" s="2"/>
      <c r="Q44" s="2"/>
      <c r="R44" s="2"/>
      <c r="S44" s="2"/>
      <c r="T44" s="2"/>
      <c r="U44" s="2"/>
      <c r="V44" s="2"/>
      <c r="W44" s="2"/>
    </row>
    <row r="45" spans="1:27" ht="17.100000000000001" customHeight="1">
      <c r="A45" s="143"/>
      <c r="B45" s="96"/>
      <c r="C45" s="182" t="s">
        <v>48</v>
      </c>
      <c r="D45" s="182"/>
      <c r="E45" s="182"/>
      <c r="F45" s="66"/>
      <c r="G45" s="185" t="s">
        <v>126</v>
      </c>
      <c r="H45" s="186"/>
      <c r="I45" s="187"/>
      <c r="J45" s="66"/>
      <c r="K45" s="2"/>
      <c r="L45" s="2"/>
      <c r="M45" s="13"/>
      <c r="N45" s="1"/>
      <c r="O45" s="2"/>
      <c r="P45" s="2"/>
      <c r="Q45" s="2"/>
      <c r="R45" s="2"/>
      <c r="S45" s="2"/>
      <c r="T45" s="2"/>
      <c r="U45" s="2"/>
      <c r="V45" s="2"/>
      <c r="W45" s="2"/>
    </row>
    <row r="46" spans="1:27" ht="17.100000000000001" customHeight="1">
      <c r="A46" s="143"/>
      <c r="B46" s="184" t="s">
        <v>55</v>
      </c>
      <c r="C46" s="5" t="s">
        <v>47</v>
      </c>
      <c r="D46" s="89"/>
      <c r="E46" s="116"/>
      <c r="F46" s="116"/>
      <c r="G46" s="116"/>
      <c r="H46" s="116"/>
      <c r="I46" s="116"/>
      <c r="J46" s="90"/>
      <c r="K46" s="2"/>
      <c r="L46" s="2"/>
      <c r="M46" s="13"/>
      <c r="N46" s="1"/>
      <c r="O46" s="2"/>
      <c r="P46" s="2"/>
      <c r="Q46" s="2"/>
      <c r="R46" s="2"/>
      <c r="S46" s="2"/>
      <c r="T46" s="2"/>
      <c r="U46" s="2"/>
      <c r="V46" s="2"/>
      <c r="W46" s="2"/>
    </row>
    <row r="47" spans="1:27" ht="17.100000000000001" customHeight="1">
      <c r="A47" s="143"/>
      <c r="B47" s="96"/>
      <c r="C47" s="3" t="s">
        <v>49</v>
      </c>
      <c r="D47" s="44"/>
      <c r="E47" s="9" t="str">
        <f>IF(D47="有","兼務先","")</f>
        <v/>
      </c>
      <c r="F47" s="116"/>
      <c r="G47" s="116"/>
      <c r="H47" s="116"/>
      <c r="I47" s="116"/>
      <c r="J47" s="90"/>
      <c r="K47" s="2"/>
      <c r="L47" s="2"/>
      <c r="M47" s="13"/>
      <c r="N47" s="1"/>
      <c r="O47" s="2"/>
      <c r="P47" s="2"/>
      <c r="Q47" s="2"/>
      <c r="R47" s="2"/>
      <c r="S47" s="2"/>
      <c r="T47" s="2"/>
      <c r="U47" s="2"/>
      <c r="V47" s="2"/>
      <c r="W47" s="2"/>
    </row>
    <row r="48" spans="1:27" ht="17.100000000000001" customHeight="1">
      <c r="A48" s="143"/>
      <c r="B48" s="96"/>
      <c r="C48" s="230" t="s">
        <v>97</v>
      </c>
      <c r="D48" s="91" t="s">
        <v>70</v>
      </c>
      <c r="E48" s="229"/>
      <c r="F48" s="229"/>
      <c r="G48" s="229"/>
      <c r="H48" s="232"/>
      <c r="I48" s="165"/>
      <c r="J48" s="166"/>
      <c r="K48" s="2"/>
      <c r="L48" s="2"/>
      <c r="M48" s="13"/>
      <c r="N48" s="1"/>
      <c r="O48" s="2"/>
      <c r="P48" s="2"/>
      <c r="Q48" s="2"/>
      <c r="R48" s="2"/>
      <c r="S48" s="2"/>
      <c r="T48" s="2"/>
      <c r="U48" s="2"/>
      <c r="V48" s="2"/>
      <c r="W48" s="2"/>
    </row>
    <row r="49" spans="1:23" ht="17.100000000000001" customHeight="1">
      <c r="A49" s="143"/>
      <c r="B49" s="96"/>
      <c r="C49" s="231"/>
      <c r="D49" s="46"/>
      <c r="E49" s="233" t="s">
        <v>98</v>
      </c>
      <c r="F49" s="233"/>
      <c r="G49" s="233"/>
      <c r="H49" s="233"/>
      <c r="I49" s="165"/>
      <c r="J49" s="166"/>
      <c r="K49" s="2"/>
      <c r="L49" s="2"/>
      <c r="M49" s="13"/>
      <c r="N49" s="1"/>
      <c r="O49" s="2"/>
      <c r="P49" s="2"/>
      <c r="Q49" s="2"/>
      <c r="R49" s="2"/>
      <c r="S49" s="2"/>
      <c r="T49" s="2"/>
      <c r="U49" s="2"/>
      <c r="V49" s="2"/>
      <c r="W49" s="2"/>
    </row>
    <row r="50" spans="1:23" ht="17.100000000000001" customHeight="1">
      <c r="A50" s="143"/>
      <c r="B50" s="96"/>
      <c r="C50" s="231"/>
      <c r="D50" s="91" t="s">
        <v>71</v>
      </c>
      <c r="E50" s="229"/>
      <c r="F50" s="229"/>
      <c r="G50" s="229"/>
      <c r="H50" s="229"/>
      <c r="I50" s="12"/>
      <c r="J50" s="54"/>
      <c r="K50" s="2"/>
      <c r="L50" s="2"/>
      <c r="M50" s="13"/>
      <c r="N50" s="1"/>
      <c r="O50" s="2"/>
      <c r="P50" s="2"/>
      <c r="Q50" s="2"/>
      <c r="R50" s="2"/>
      <c r="S50" s="2"/>
      <c r="T50" s="2"/>
      <c r="U50" s="2"/>
      <c r="V50" s="2"/>
      <c r="W50" s="2"/>
    </row>
    <row r="51" spans="1:23" ht="17.100000000000001" customHeight="1">
      <c r="A51" s="143"/>
      <c r="B51" s="96"/>
      <c r="C51" s="231"/>
      <c r="D51" s="10"/>
      <c r="E51" s="177" t="s">
        <v>72</v>
      </c>
      <c r="F51" s="177"/>
      <c r="G51" s="177"/>
      <c r="H51" s="177"/>
      <c r="I51" s="165"/>
      <c r="J51" s="166"/>
      <c r="K51" s="2"/>
      <c r="L51" s="2"/>
      <c r="M51" s="13"/>
      <c r="N51" s="1"/>
      <c r="O51" s="2"/>
      <c r="P51" s="2"/>
      <c r="Q51" s="2"/>
      <c r="R51" s="2"/>
      <c r="S51" s="2"/>
      <c r="T51" s="2"/>
      <c r="U51" s="2"/>
      <c r="V51" s="2"/>
      <c r="W51" s="2"/>
    </row>
    <row r="52" spans="1:23" ht="17.100000000000001" customHeight="1">
      <c r="A52" s="143"/>
      <c r="B52" s="96"/>
      <c r="C52" s="231"/>
      <c r="D52" s="10"/>
      <c r="E52" s="177" t="s">
        <v>73</v>
      </c>
      <c r="F52" s="177"/>
      <c r="G52" s="177"/>
      <c r="H52" s="177"/>
      <c r="I52" s="165"/>
      <c r="J52" s="166"/>
      <c r="K52" s="2"/>
      <c r="L52" s="2"/>
      <c r="M52" s="13"/>
      <c r="N52" s="1"/>
      <c r="O52" s="2"/>
      <c r="P52" s="2"/>
      <c r="Q52" s="2"/>
      <c r="R52" s="2"/>
      <c r="S52" s="2"/>
      <c r="T52" s="2"/>
      <c r="U52" s="2"/>
      <c r="V52" s="2"/>
      <c r="W52" s="2"/>
    </row>
    <row r="53" spans="1:23" ht="17.100000000000001" customHeight="1">
      <c r="A53" s="143"/>
      <c r="B53" s="96"/>
      <c r="C53" s="231"/>
      <c r="D53" s="10"/>
      <c r="E53" s="177" t="s">
        <v>78</v>
      </c>
      <c r="F53" s="177"/>
      <c r="G53" s="177"/>
      <c r="H53" s="177"/>
      <c r="I53" s="165"/>
      <c r="J53" s="166"/>
      <c r="K53" s="2"/>
      <c r="L53" s="2"/>
      <c r="M53" s="13"/>
      <c r="N53" s="1"/>
      <c r="O53" s="2"/>
      <c r="P53" s="2"/>
      <c r="Q53" s="2"/>
      <c r="R53" s="2"/>
      <c r="S53" s="2"/>
      <c r="T53" s="2"/>
      <c r="U53" s="2"/>
      <c r="V53" s="2"/>
      <c r="W53" s="2"/>
    </row>
    <row r="54" spans="1:23" ht="17.100000000000001" customHeight="1">
      <c r="A54" s="143"/>
      <c r="B54" s="96"/>
      <c r="C54" s="231"/>
      <c r="D54" s="11"/>
      <c r="E54" s="167" t="s">
        <v>79</v>
      </c>
      <c r="F54" s="167"/>
      <c r="G54" s="167"/>
      <c r="H54" s="167"/>
      <c r="I54" s="165"/>
      <c r="J54" s="166"/>
      <c r="K54" s="2"/>
      <c r="L54" s="2"/>
      <c r="M54" s="13"/>
      <c r="N54" s="1"/>
      <c r="O54" s="2"/>
      <c r="P54" s="2"/>
      <c r="Q54" s="2"/>
      <c r="R54" s="2"/>
      <c r="S54" s="2"/>
      <c r="T54" s="2"/>
      <c r="U54" s="2"/>
      <c r="V54" s="2"/>
      <c r="W54" s="2"/>
    </row>
    <row r="55" spans="1:23" ht="17.100000000000001" customHeight="1">
      <c r="A55" s="143"/>
      <c r="B55" s="96"/>
      <c r="C55" s="168" t="s">
        <v>152</v>
      </c>
      <c r="D55" s="169"/>
      <c r="E55" s="169"/>
      <c r="F55" s="169"/>
      <c r="G55" s="75"/>
      <c r="H55" s="65" t="s">
        <v>50</v>
      </c>
      <c r="I55" s="64"/>
      <c r="J55" s="72" t="s">
        <v>153</v>
      </c>
      <c r="K55" s="2"/>
      <c r="L55" s="2"/>
      <c r="M55" s="13"/>
      <c r="N55" s="1"/>
      <c r="O55" s="2"/>
      <c r="P55" s="2"/>
      <c r="Q55" s="2"/>
      <c r="R55" s="2"/>
      <c r="S55" s="2"/>
      <c r="T55" s="2"/>
      <c r="U55" s="2"/>
      <c r="V55" s="2"/>
      <c r="W55" s="2"/>
    </row>
    <row r="56" spans="1:23" ht="17.100000000000001" customHeight="1">
      <c r="A56" s="143"/>
      <c r="B56" s="96"/>
      <c r="C56" s="117" t="s">
        <v>154</v>
      </c>
      <c r="D56" s="118"/>
      <c r="E56" s="118"/>
      <c r="F56" s="118"/>
      <c r="G56" s="118"/>
      <c r="H56" s="116"/>
      <c r="I56" s="116"/>
      <c r="J56" s="52" t="s">
        <v>155</v>
      </c>
      <c r="K56" s="2"/>
      <c r="L56" s="2"/>
      <c r="M56" s="13"/>
      <c r="N56" s="1"/>
      <c r="O56" s="2"/>
      <c r="P56" s="2"/>
      <c r="Q56" s="2"/>
      <c r="R56" s="2"/>
      <c r="S56" s="2"/>
      <c r="T56" s="2"/>
      <c r="U56" s="2"/>
      <c r="V56" s="2"/>
      <c r="W56" s="2"/>
    </row>
    <row r="57" spans="1:23" ht="17.100000000000001" customHeight="1">
      <c r="A57" s="143"/>
      <c r="B57" s="96"/>
      <c r="C57" s="93" t="s">
        <v>99</v>
      </c>
      <c r="D57" s="108"/>
      <c r="E57" s="188"/>
      <c r="F57" s="108"/>
      <c r="G57" s="108"/>
      <c r="H57" s="89"/>
      <c r="I57" s="116"/>
      <c r="J57" s="90"/>
      <c r="K57" s="2"/>
      <c r="L57" s="2"/>
      <c r="M57" s="13"/>
      <c r="N57" s="1"/>
      <c r="O57" s="2" t="s">
        <v>61</v>
      </c>
      <c r="P57" s="2"/>
      <c r="Q57" s="2"/>
      <c r="R57" s="2"/>
      <c r="S57" s="2"/>
      <c r="T57" s="2"/>
      <c r="U57" s="2"/>
      <c r="V57" s="2"/>
      <c r="W57" s="2"/>
    </row>
    <row r="58" spans="1:23" ht="17.100000000000001" customHeight="1">
      <c r="A58" s="143"/>
      <c r="B58" s="6" t="s">
        <v>100</v>
      </c>
      <c r="C58" s="14" t="s">
        <v>67</v>
      </c>
      <c r="D58" s="14"/>
      <c r="E58" s="66"/>
      <c r="F58" s="14" t="s">
        <v>127</v>
      </c>
      <c r="G58" s="14" t="s">
        <v>101</v>
      </c>
      <c r="H58" s="14"/>
      <c r="I58" s="66"/>
      <c r="J58" s="14" t="s">
        <v>127</v>
      </c>
      <c r="K58" s="2"/>
      <c r="L58" s="2"/>
      <c r="M58" s="13"/>
      <c r="N58" s="1"/>
      <c r="O58" s="2" t="s">
        <v>62</v>
      </c>
      <c r="P58" s="2"/>
      <c r="Q58" s="2"/>
      <c r="R58" s="2"/>
      <c r="S58" s="2"/>
      <c r="T58" s="2"/>
      <c r="U58" s="2"/>
      <c r="V58" s="2"/>
      <c r="W58" s="2"/>
    </row>
    <row r="59" spans="1:23" ht="17.100000000000001" customHeight="1">
      <c r="A59" s="143"/>
      <c r="B59" s="6" t="s">
        <v>113</v>
      </c>
      <c r="C59" s="14" t="s">
        <v>67</v>
      </c>
      <c r="D59" s="14"/>
      <c r="E59" s="66"/>
      <c r="F59" s="14" t="s">
        <v>127</v>
      </c>
      <c r="G59" s="14" t="s">
        <v>101</v>
      </c>
      <c r="H59" s="14"/>
      <c r="I59" s="66"/>
      <c r="J59" s="14" t="s">
        <v>130</v>
      </c>
      <c r="K59" s="2"/>
      <c r="L59" s="2"/>
      <c r="M59" s="13"/>
      <c r="N59" s="1"/>
      <c r="O59" s="2" t="s">
        <v>63</v>
      </c>
      <c r="P59" s="2"/>
      <c r="Q59" s="2"/>
      <c r="R59" s="2"/>
      <c r="S59" s="2"/>
      <c r="T59" s="2"/>
      <c r="U59" s="2"/>
      <c r="V59" s="2"/>
      <c r="W59" s="2"/>
    </row>
    <row r="60" spans="1:23" ht="17.100000000000001" customHeight="1">
      <c r="A60" s="143"/>
      <c r="B60" s="6" t="s">
        <v>114</v>
      </c>
      <c r="C60" s="14" t="s">
        <v>67</v>
      </c>
      <c r="D60" s="14"/>
      <c r="E60" s="66"/>
      <c r="F60" s="14" t="s">
        <v>127</v>
      </c>
      <c r="G60" s="14" t="s">
        <v>101</v>
      </c>
      <c r="H60" s="14"/>
      <c r="I60" s="66"/>
      <c r="J60" s="14" t="s">
        <v>127</v>
      </c>
      <c r="K60" s="2"/>
      <c r="L60" s="2"/>
      <c r="M60" s="13"/>
      <c r="N60" s="1"/>
      <c r="O60" s="2"/>
      <c r="P60" s="2"/>
      <c r="Q60" s="2"/>
      <c r="R60" s="2"/>
      <c r="S60" s="2"/>
      <c r="T60" s="2"/>
      <c r="U60" s="2"/>
      <c r="V60" s="2"/>
      <c r="W60" s="2"/>
    </row>
    <row r="61" spans="1:23" ht="17.100000000000001" customHeight="1">
      <c r="A61" s="143"/>
      <c r="B61" s="17" t="s">
        <v>115</v>
      </c>
      <c r="C61" s="14" t="s">
        <v>67</v>
      </c>
      <c r="D61" s="14"/>
      <c r="E61" s="66"/>
      <c r="F61" s="14" t="s">
        <v>127</v>
      </c>
      <c r="G61" s="14" t="s">
        <v>101</v>
      </c>
      <c r="H61" s="14"/>
      <c r="I61" s="66"/>
      <c r="J61" s="14" t="s">
        <v>127</v>
      </c>
      <c r="K61" s="2"/>
      <c r="L61" s="2"/>
      <c r="M61" s="13"/>
      <c r="N61" s="1"/>
      <c r="O61" s="2" t="s">
        <v>80</v>
      </c>
      <c r="P61" s="2"/>
      <c r="Q61" s="2"/>
      <c r="R61" s="2"/>
      <c r="S61" s="2"/>
      <c r="T61" s="2"/>
      <c r="U61" s="2"/>
      <c r="V61" s="2"/>
      <c r="W61" s="2"/>
    </row>
    <row r="62" spans="1:23" ht="17.100000000000001" customHeight="1">
      <c r="A62" s="143"/>
      <c r="B62" s="30" t="str">
        <f>IF(C9="就労選択支援","就労選択支援員","その他の従業者")</f>
        <v>その他の従業者</v>
      </c>
      <c r="C62" s="14" t="s">
        <v>67</v>
      </c>
      <c r="D62" s="14"/>
      <c r="E62" s="66"/>
      <c r="F62" s="14" t="s">
        <v>127</v>
      </c>
      <c r="G62" s="14" t="s">
        <v>102</v>
      </c>
      <c r="H62" s="14"/>
      <c r="I62" s="66"/>
      <c r="J62" s="14" t="s">
        <v>127</v>
      </c>
      <c r="K62" s="2"/>
      <c r="L62" s="2"/>
      <c r="M62" s="13"/>
      <c r="N62" s="1"/>
      <c r="O62" s="2" t="s">
        <v>81</v>
      </c>
      <c r="P62" s="2"/>
      <c r="Q62" s="2"/>
      <c r="R62" s="2"/>
      <c r="S62" s="2"/>
      <c r="T62" s="2"/>
      <c r="U62" s="2"/>
      <c r="V62" s="2"/>
      <c r="W62" s="2"/>
    </row>
    <row r="63" spans="1:23" ht="17.100000000000001" customHeight="1" thickBot="1">
      <c r="A63" s="87" t="s">
        <v>66</v>
      </c>
      <c r="B63" s="27" t="s">
        <v>59</v>
      </c>
      <c r="C63" s="31" t="s">
        <v>51</v>
      </c>
      <c r="D63" s="32"/>
      <c r="E63" s="33" t="s">
        <v>52</v>
      </c>
      <c r="F63" s="32"/>
      <c r="G63" s="33" t="s">
        <v>53</v>
      </c>
      <c r="H63" s="32"/>
      <c r="I63" s="33" t="s">
        <v>54</v>
      </c>
      <c r="J63" s="32"/>
      <c r="K63" s="2"/>
      <c r="L63" s="2"/>
      <c r="M63" s="13"/>
      <c r="N63" s="1"/>
      <c r="O63" s="2"/>
      <c r="P63" s="2"/>
      <c r="Q63" s="2"/>
      <c r="R63" s="2"/>
      <c r="S63" s="2"/>
      <c r="T63" s="2"/>
      <c r="U63" s="2"/>
      <c r="V63" s="2"/>
      <c r="W63" s="2"/>
    </row>
    <row r="64" spans="1:23" ht="17.100000000000001" customHeight="1">
      <c r="A64" s="88"/>
      <c r="B64" s="216" t="s">
        <v>64</v>
      </c>
      <c r="C64" s="34" t="s">
        <v>103</v>
      </c>
      <c r="D64" s="76"/>
      <c r="E64" s="35" t="s">
        <v>127</v>
      </c>
      <c r="F64" s="23" t="s">
        <v>104</v>
      </c>
      <c r="G64" s="76"/>
      <c r="H64" s="19" t="s">
        <v>127</v>
      </c>
      <c r="I64" s="80" t="s">
        <v>105</v>
      </c>
      <c r="J64" s="81" t="s">
        <v>106</v>
      </c>
      <c r="K64" s="2"/>
      <c r="L64" s="2"/>
      <c r="M64" s="13"/>
      <c r="N64" s="1"/>
      <c r="O64" s="2"/>
      <c r="P64" s="2"/>
      <c r="Q64" s="2"/>
      <c r="R64" s="2"/>
      <c r="S64" s="2"/>
      <c r="T64" s="2"/>
      <c r="U64" s="2"/>
      <c r="V64" s="2"/>
      <c r="W64" s="2"/>
    </row>
    <row r="65" spans="1:23" ht="17.100000000000001" customHeight="1">
      <c r="A65" s="88"/>
      <c r="B65" s="217"/>
      <c r="C65" s="36" t="s">
        <v>107</v>
      </c>
      <c r="D65" s="77"/>
      <c r="E65" s="37" t="s">
        <v>127</v>
      </c>
      <c r="F65" s="24" t="s">
        <v>108</v>
      </c>
      <c r="G65" s="77"/>
      <c r="H65" s="20" t="s">
        <v>127</v>
      </c>
      <c r="I65" s="79"/>
      <c r="J65" s="82">
        <f>D64+D65+D66+G64+G65+G66+I65</f>
        <v>0</v>
      </c>
      <c r="K65" s="2"/>
      <c r="L65" s="2"/>
      <c r="M65" s="13"/>
      <c r="N65" s="1"/>
      <c r="O65" s="2"/>
      <c r="P65" s="2"/>
      <c r="Q65" s="2"/>
      <c r="R65" s="2"/>
      <c r="S65" s="2"/>
      <c r="T65" s="2"/>
      <c r="U65" s="2"/>
      <c r="V65" s="2"/>
      <c r="W65" s="2"/>
    </row>
    <row r="66" spans="1:23" ht="17.100000000000001" customHeight="1" thickBot="1">
      <c r="A66" s="88"/>
      <c r="B66" s="218"/>
      <c r="C66" s="38" t="s">
        <v>109</v>
      </c>
      <c r="D66" s="78"/>
      <c r="E66" s="39" t="s">
        <v>127</v>
      </c>
      <c r="F66" s="25" t="s">
        <v>110</v>
      </c>
      <c r="G66" s="78"/>
      <c r="H66" s="21" t="s">
        <v>127</v>
      </c>
      <c r="I66" s="83" t="s">
        <v>127</v>
      </c>
      <c r="J66" s="84" t="s">
        <v>127</v>
      </c>
      <c r="K66" s="2"/>
      <c r="L66" s="2"/>
      <c r="M66" s="13"/>
      <c r="N66" s="1"/>
      <c r="O66" s="2"/>
      <c r="P66" s="2"/>
      <c r="Q66" s="2"/>
      <c r="R66" s="2"/>
      <c r="S66" s="2"/>
      <c r="T66" s="2"/>
      <c r="U66" s="2"/>
      <c r="V66" s="2"/>
      <c r="W66" s="2"/>
    </row>
    <row r="67" spans="1:23" ht="33.75" customHeight="1">
      <c r="A67" s="86" t="s">
        <v>171</v>
      </c>
      <c r="B67" s="28" t="s">
        <v>65</v>
      </c>
      <c r="C67" s="226"/>
      <c r="D67" s="227"/>
      <c r="E67" s="227"/>
      <c r="F67" s="227"/>
      <c r="G67" s="227"/>
      <c r="H67" s="227"/>
      <c r="I67" s="227"/>
      <c r="J67" s="228"/>
      <c r="K67" s="2"/>
      <c r="L67" s="2"/>
      <c r="M67" s="13"/>
      <c r="N67" s="1"/>
      <c r="O67" s="2"/>
      <c r="P67" s="2"/>
      <c r="Q67" s="2"/>
      <c r="R67" s="2"/>
      <c r="S67" s="2"/>
      <c r="T67" s="2"/>
      <c r="U67" s="2"/>
      <c r="V67" s="2"/>
      <c r="W67" s="2"/>
    </row>
    <row r="68" spans="1:23" ht="19.5" customHeight="1">
      <c r="A68" s="219" t="s">
        <v>111</v>
      </c>
      <c r="B68" s="93" t="s">
        <v>14</v>
      </c>
      <c r="C68" s="222"/>
      <c r="D68" s="222"/>
      <c r="E68" s="222"/>
      <c r="F68" s="222"/>
      <c r="G68" s="222"/>
      <c r="H68" s="222"/>
      <c r="I68" s="222"/>
      <c r="J68" s="222"/>
      <c r="K68" s="2"/>
      <c r="L68" s="2"/>
      <c r="M68" s="13"/>
      <c r="N68" s="1"/>
      <c r="O68" s="2"/>
      <c r="P68" s="2"/>
      <c r="Q68" s="2"/>
      <c r="R68" s="2"/>
      <c r="S68" s="2"/>
      <c r="T68" s="2"/>
      <c r="U68" s="2"/>
      <c r="V68" s="2"/>
      <c r="W68" s="2"/>
    </row>
    <row r="69" spans="1:23" ht="19.5" customHeight="1">
      <c r="A69" s="220"/>
      <c r="B69" s="95"/>
      <c r="C69" s="222"/>
      <c r="D69" s="222"/>
      <c r="E69" s="222"/>
      <c r="F69" s="222"/>
      <c r="G69" s="222"/>
      <c r="H69" s="222"/>
      <c r="I69" s="222"/>
      <c r="J69" s="222"/>
      <c r="K69" s="2"/>
      <c r="L69" s="2"/>
      <c r="M69" s="13"/>
      <c r="N69" s="1"/>
      <c r="O69" s="2"/>
      <c r="P69" s="2"/>
      <c r="Q69" s="2"/>
      <c r="R69" s="2"/>
      <c r="S69" s="2"/>
      <c r="T69" s="2"/>
      <c r="U69" s="2"/>
      <c r="V69" s="2"/>
      <c r="W69" s="2"/>
    </row>
    <row r="70" spans="1:23" ht="19.5" customHeight="1">
      <c r="A70" s="220"/>
      <c r="B70" s="95"/>
      <c r="C70" s="222"/>
      <c r="D70" s="222"/>
      <c r="E70" s="222"/>
      <c r="F70" s="222"/>
      <c r="G70" s="222"/>
      <c r="H70" s="222"/>
      <c r="I70" s="222"/>
      <c r="J70" s="222"/>
      <c r="K70" s="2"/>
      <c r="L70" s="2"/>
      <c r="M70" s="13"/>
      <c r="N70" s="1"/>
      <c r="O70" s="2"/>
      <c r="P70" s="2"/>
      <c r="Q70" s="2"/>
      <c r="R70" s="2"/>
      <c r="S70" s="2"/>
      <c r="T70" s="2"/>
      <c r="U70" s="2"/>
      <c r="V70" s="2"/>
      <c r="W70" s="2"/>
    </row>
    <row r="71" spans="1:23" ht="19.5" customHeight="1">
      <c r="A71" s="220"/>
      <c r="B71" s="223" t="s">
        <v>68</v>
      </c>
      <c r="C71" s="222"/>
      <c r="D71" s="222"/>
      <c r="E71" s="222"/>
      <c r="F71" s="222"/>
      <c r="G71" s="222"/>
      <c r="H71" s="222"/>
      <c r="I71" s="222"/>
      <c r="J71" s="222"/>
      <c r="K71" s="2"/>
      <c r="L71" s="2"/>
      <c r="M71" s="13"/>
      <c r="N71" s="1"/>
      <c r="O71" s="2"/>
      <c r="P71" s="2"/>
      <c r="Q71" s="2"/>
      <c r="R71" s="2"/>
      <c r="S71" s="2"/>
      <c r="T71" s="2"/>
      <c r="U71" s="2"/>
      <c r="V71" s="2"/>
      <c r="W71" s="2"/>
    </row>
    <row r="72" spans="1:23" ht="19.5" customHeight="1">
      <c r="A72" s="220"/>
      <c r="B72" s="223"/>
      <c r="C72" s="222"/>
      <c r="D72" s="222"/>
      <c r="E72" s="222"/>
      <c r="F72" s="222"/>
      <c r="G72" s="222"/>
      <c r="H72" s="222"/>
      <c r="I72" s="222"/>
      <c r="J72" s="222"/>
      <c r="K72" s="2"/>
      <c r="L72" s="2"/>
      <c r="M72" s="13"/>
      <c r="N72" s="1"/>
      <c r="O72" s="2"/>
      <c r="P72" s="2"/>
      <c r="Q72" s="2"/>
      <c r="R72" s="2"/>
      <c r="S72" s="2"/>
      <c r="T72" s="2"/>
      <c r="U72" s="2"/>
      <c r="V72" s="2"/>
      <c r="W72" s="2"/>
    </row>
    <row r="73" spans="1:23" ht="19.5" customHeight="1">
      <c r="A73" s="220"/>
      <c r="B73" s="95"/>
      <c r="C73" s="222"/>
      <c r="D73" s="222"/>
      <c r="E73" s="222"/>
      <c r="F73" s="222"/>
      <c r="G73" s="222"/>
      <c r="H73" s="222"/>
      <c r="I73" s="222"/>
      <c r="J73" s="222"/>
      <c r="K73" s="2"/>
      <c r="L73" s="2"/>
      <c r="M73" s="13"/>
      <c r="N73" s="1"/>
      <c r="O73" s="2"/>
      <c r="P73" s="1"/>
      <c r="Q73" s="1"/>
      <c r="R73" s="1"/>
      <c r="S73" s="1"/>
      <c r="T73" s="1"/>
      <c r="U73" s="2"/>
      <c r="V73" s="2"/>
      <c r="W73" s="2"/>
    </row>
    <row r="74" spans="1:23" ht="19.5" customHeight="1">
      <c r="A74" s="220"/>
      <c r="B74" s="223" t="s">
        <v>69</v>
      </c>
      <c r="C74" s="94"/>
      <c r="D74" s="94"/>
      <c r="E74" s="94"/>
      <c r="F74" s="94"/>
      <c r="G74" s="94"/>
      <c r="H74" s="94"/>
      <c r="I74" s="94"/>
      <c r="J74" s="94"/>
      <c r="K74" s="2"/>
      <c r="L74" s="2"/>
      <c r="M74" s="13"/>
      <c r="N74" s="1"/>
      <c r="O74" s="1"/>
      <c r="P74" s="1"/>
      <c r="Q74" s="1"/>
      <c r="R74" s="1"/>
      <c r="S74" s="1"/>
      <c r="T74" s="1"/>
      <c r="U74" s="2"/>
      <c r="V74" s="2"/>
      <c r="W74" s="2"/>
    </row>
    <row r="75" spans="1:23" ht="19.5" customHeight="1">
      <c r="A75" s="220"/>
      <c r="B75" s="223"/>
      <c r="C75" s="94"/>
      <c r="D75" s="94"/>
      <c r="E75" s="94"/>
      <c r="F75" s="94"/>
      <c r="G75" s="94"/>
      <c r="H75" s="94"/>
      <c r="I75" s="94"/>
      <c r="J75" s="94"/>
      <c r="K75" s="2"/>
      <c r="L75" s="2"/>
      <c r="M75" s="13"/>
      <c r="N75" s="1"/>
      <c r="O75" s="1"/>
      <c r="P75" s="1"/>
      <c r="Q75" s="1"/>
      <c r="R75" s="1"/>
      <c r="S75" s="1"/>
      <c r="T75" s="1"/>
      <c r="U75" s="1"/>
      <c r="V75" s="1"/>
      <c r="W75" s="1"/>
    </row>
    <row r="76" spans="1:23" ht="19.5" customHeight="1">
      <c r="A76" s="220"/>
      <c r="B76" s="223"/>
      <c r="C76" s="94"/>
      <c r="D76" s="94"/>
      <c r="E76" s="94"/>
      <c r="F76" s="94"/>
      <c r="G76" s="94"/>
      <c r="H76" s="94"/>
      <c r="I76" s="94"/>
      <c r="J76" s="94"/>
      <c r="K76" s="2"/>
      <c r="L76" s="2"/>
      <c r="M76" s="13"/>
      <c r="N76" s="1"/>
      <c r="O76" s="1"/>
      <c r="U76" s="1"/>
      <c r="V76" s="1"/>
      <c r="W76" s="1"/>
    </row>
    <row r="77" spans="1:23" ht="19.5" customHeight="1">
      <c r="A77" s="220"/>
      <c r="B77" s="223" t="s">
        <v>112</v>
      </c>
      <c r="C77" s="94"/>
      <c r="D77" s="94"/>
      <c r="E77" s="94"/>
      <c r="F77" s="94"/>
      <c r="G77" s="94"/>
      <c r="H77" s="94"/>
      <c r="I77" s="94"/>
      <c r="J77" s="94"/>
      <c r="K77" s="2"/>
      <c r="L77" s="2"/>
      <c r="M77" s="13"/>
      <c r="U77" s="1"/>
      <c r="V77" s="1"/>
      <c r="W77" s="1"/>
    </row>
    <row r="78" spans="1:23" ht="19.5" customHeight="1" thickBot="1">
      <c r="A78" s="221"/>
      <c r="B78" s="224"/>
      <c r="C78" s="225"/>
      <c r="D78" s="225"/>
      <c r="E78" s="225"/>
      <c r="F78" s="225"/>
      <c r="G78" s="225"/>
      <c r="H78" s="225"/>
      <c r="I78" s="225"/>
      <c r="J78" s="225"/>
      <c r="K78" s="15"/>
      <c r="L78" s="15"/>
      <c r="M78" s="16"/>
      <c r="P78" s="1"/>
      <c r="Q78" s="1"/>
      <c r="R78" s="1"/>
      <c r="S78" s="1"/>
      <c r="T78" s="1"/>
    </row>
    <row r="79" spans="1:23">
      <c r="O79" s="1"/>
    </row>
  </sheetData>
  <mergeCells count="107">
    <mergeCell ref="B64:B66"/>
    <mergeCell ref="D46:J46"/>
    <mergeCell ref="A68:A78"/>
    <mergeCell ref="B68:B70"/>
    <mergeCell ref="C68:J70"/>
    <mergeCell ref="B71:B73"/>
    <mergeCell ref="C71:J73"/>
    <mergeCell ref="C74:J76"/>
    <mergeCell ref="B77:B78"/>
    <mergeCell ref="C77:J78"/>
    <mergeCell ref="B74:B76"/>
    <mergeCell ref="C67:J67"/>
    <mergeCell ref="D50:H50"/>
    <mergeCell ref="E51:H51"/>
    <mergeCell ref="I51:J51"/>
    <mergeCell ref="E52:H52"/>
    <mergeCell ref="I52:J52"/>
    <mergeCell ref="F47:J47"/>
    <mergeCell ref="C48:C54"/>
    <mergeCell ref="D48:H48"/>
    <mergeCell ref="I48:J48"/>
    <mergeCell ref="E49:H49"/>
    <mergeCell ref="H57:J57"/>
    <mergeCell ref="I49:J49"/>
    <mergeCell ref="K1:M1"/>
    <mergeCell ref="A2:A11"/>
    <mergeCell ref="K2:M2"/>
    <mergeCell ref="C3:J3"/>
    <mergeCell ref="K3:M3"/>
    <mergeCell ref="C4:J4"/>
    <mergeCell ref="C9:J9"/>
    <mergeCell ref="K4:M4"/>
    <mergeCell ref="K5:M5"/>
    <mergeCell ref="D7:J7"/>
    <mergeCell ref="C8:J8"/>
    <mergeCell ref="C10:J10"/>
    <mergeCell ref="A1:B1"/>
    <mergeCell ref="C1:J1"/>
    <mergeCell ref="D2:F2"/>
    <mergeCell ref="H2:J2"/>
    <mergeCell ref="B5:B6"/>
    <mergeCell ref="C5:J6"/>
    <mergeCell ref="C11:J11"/>
    <mergeCell ref="H38:J38"/>
    <mergeCell ref="C16:E16"/>
    <mergeCell ref="I53:J53"/>
    <mergeCell ref="E54:H54"/>
    <mergeCell ref="I54:J54"/>
    <mergeCell ref="A43:A62"/>
    <mergeCell ref="C55:F55"/>
    <mergeCell ref="C56:G56"/>
    <mergeCell ref="I24:J25"/>
    <mergeCell ref="C39:J39"/>
    <mergeCell ref="F32:G32"/>
    <mergeCell ref="E31:H31"/>
    <mergeCell ref="E53:H53"/>
    <mergeCell ref="A38:A42"/>
    <mergeCell ref="D38:G38"/>
    <mergeCell ref="B43:B45"/>
    <mergeCell ref="B46:B57"/>
    <mergeCell ref="D43:J43"/>
    <mergeCell ref="F44:J44"/>
    <mergeCell ref="C45:E45"/>
    <mergeCell ref="G45:I45"/>
    <mergeCell ref="C57:G57"/>
    <mergeCell ref="C14:J14"/>
    <mergeCell ref="E15:J15"/>
    <mergeCell ref="C20:I20"/>
    <mergeCell ref="A16:A37"/>
    <mergeCell ref="D29:E29"/>
    <mergeCell ref="D30:E30"/>
    <mergeCell ref="F30:J30"/>
    <mergeCell ref="C25:G25"/>
    <mergeCell ref="F12:J12"/>
    <mergeCell ref="B32:B36"/>
    <mergeCell ref="B37:J37"/>
    <mergeCell ref="H16:J16"/>
    <mergeCell ref="E23:J23"/>
    <mergeCell ref="C32:E32"/>
    <mergeCell ref="F29:J29"/>
    <mergeCell ref="H32:I32"/>
    <mergeCell ref="C17:D17"/>
    <mergeCell ref="C18:D18"/>
    <mergeCell ref="A63:A66"/>
    <mergeCell ref="F16:G16"/>
    <mergeCell ref="B40:B42"/>
    <mergeCell ref="C40:J42"/>
    <mergeCell ref="B13:B14"/>
    <mergeCell ref="C26:G26"/>
    <mergeCell ref="I26:J27"/>
    <mergeCell ref="B29:B30"/>
    <mergeCell ref="C29:C30"/>
    <mergeCell ref="C23:D23"/>
    <mergeCell ref="C24:G24"/>
    <mergeCell ref="B24:B28"/>
    <mergeCell ref="C28:J28"/>
    <mergeCell ref="H56:I56"/>
    <mergeCell ref="B19:E19"/>
    <mergeCell ref="F19:I19"/>
    <mergeCell ref="C21:D21"/>
    <mergeCell ref="B21:B22"/>
    <mergeCell ref="E21:J21"/>
    <mergeCell ref="C22:D22"/>
    <mergeCell ref="E22:J22"/>
    <mergeCell ref="C27:G27"/>
    <mergeCell ref="A12:A15"/>
    <mergeCell ref="C13:J13"/>
  </mergeCells>
  <phoneticPr fontId="1"/>
  <conditionalFormatting sqref="C7">
    <cfRule type="expression" dxfId="96" priority="237">
      <formula>$C$7=""</formula>
    </cfRule>
  </conditionalFormatting>
  <conditionalFormatting sqref="C9:J9">
    <cfRule type="expression" dxfId="95" priority="236">
      <formula>$C$9=""</formula>
    </cfRule>
  </conditionalFormatting>
  <conditionalFormatting sqref="C10:J10">
    <cfRule type="expression" dxfId="94" priority="235">
      <formula>$C$10=""</formula>
    </cfRule>
  </conditionalFormatting>
  <conditionalFormatting sqref="C3:J3">
    <cfRule type="expression" dxfId="93" priority="231">
      <formula>$C$3=""</formula>
    </cfRule>
  </conditionalFormatting>
  <conditionalFormatting sqref="C4:J4">
    <cfRule type="expression" dxfId="92" priority="230">
      <formula>$C$4=""</formula>
    </cfRule>
  </conditionalFormatting>
  <conditionalFormatting sqref="C5:J5">
    <cfRule type="expression" dxfId="91" priority="229">
      <formula>$C$5=""</formula>
    </cfRule>
  </conditionalFormatting>
  <conditionalFormatting sqref="C8:J8">
    <cfRule type="expression" dxfId="90" priority="226">
      <formula>$C$8=""</formula>
    </cfRule>
  </conditionalFormatting>
  <conditionalFormatting sqref="H14:J14">
    <cfRule type="expression" priority="173">
      <formula>N18=""</formula>
    </cfRule>
  </conditionalFormatting>
  <conditionalFormatting sqref="C13:J13">
    <cfRule type="expression" dxfId="89" priority="171">
      <formula>$C$13=""</formula>
    </cfRule>
  </conditionalFormatting>
  <conditionalFormatting sqref="C15">
    <cfRule type="expression" dxfId="88" priority="170">
      <formula>$C$15=""</formula>
    </cfRule>
  </conditionalFormatting>
  <conditionalFormatting sqref="E23:J23">
    <cfRule type="expression" dxfId="87" priority="167">
      <formula>$E$23=""</formula>
    </cfRule>
  </conditionalFormatting>
  <conditionalFormatting sqref="E17">
    <cfRule type="expression" dxfId="86" priority="161">
      <formula>$E$17=""</formula>
    </cfRule>
  </conditionalFormatting>
  <conditionalFormatting sqref="G17">
    <cfRule type="expression" dxfId="85" priority="160">
      <formula>$G$17=""</formula>
    </cfRule>
  </conditionalFormatting>
  <conditionalFormatting sqref="I17">
    <cfRule type="expression" dxfId="84" priority="159">
      <formula>$I$17=""</formula>
    </cfRule>
  </conditionalFormatting>
  <conditionalFormatting sqref="C14:E14">
    <cfRule type="expression" priority="174">
      <formula>J20=""</formula>
    </cfRule>
  </conditionalFormatting>
  <conditionalFormatting sqref="H26">
    <cfRule type="expression" dxfId="83" priority="147">
      <formula>AND($H$25="無",H26="")</formula>
    </cfRule>
  </conditionalFormatting>
  <conditionalFormatting sqref="H27">
    <cfRule type="expression" dxfId="82" priority="146">
      <formula>AND($H$25="無",H27="")</formula>
    </cfRule>
  </conditionalFormatting>
  <conditionalFormatting sqref="C25:G25">
    <cfRule type="expression" dxfId="81" priority="143">
      <formula>IF(H24="無","","")</formula>
    </cfRule>
  </conditionalFormatting>
  <conditionalFormatting sqref="J20">
    <cfRule type="expression" dxfId="80" priority="140">
      <formula>$J$20=""</formula>
    </cfRule>
  </conditionalFormatting>
  <conditionalFormatting sqref="E18">
    <cfRule type="expression" dxfId="79" priority="138">
      <formula>$E$18=""</formula>
    </cfRule>
  </conditionalFormatting>
  <conditionalFormatting sqref="G18">
    <cfRule type="expression" dxfId="78" priority="137">
      <formula>$G$18=""</formula>
    </cfRule>
  </conditionalFormatting>
  <conditionalFormatting sqref="I18">
    <cfRule type="expression" dxfId="77" priority="136">
      <formula>$I$18=""</formula>
    </cfRule>
  </conditionalFormatting>
  <conditionalFormatting sqref="F44:J44">
    <cfRule type="expression" dxfId="76" priority="129">
      <formula>AND(D44="有",F44="")</formula>
    </cfRule>
  </conditionalFormatting>
  <conditionalFormatting sqref="D43:J43">
    <cfRule type="expression" dxfId="75" priority="127">
      <formula>$D$43=""</formula>
    </cfRule>
  </conditionalFormatting>
  <conditionalFormatting sqref="D46:J46">
    <cfRule type="expression" dxfId="74" priority="126">
      <formula>$D$46=""</formula>
    </cfRule>
  </conditionalFormatting>
  <conditionalFormatting sqref="D47">
    <cfRule type="expression" dxfId="73" priority="125">
      <formula>$D$47=""</formula>
    </cfRule>
  </conditionalFormatting>
  <conditionalFormatting sqref="F47:J47">
    <cfRule type="expression" dxfId="72" priority="124">
      <formula>AND(D47="有",F47="")</formula>
    </cfRule>
  </conditionalFormatting>
  <conditionalFormatting sqref="F45">
    <cfRule type="expression" dxfId="71" priority="123">
      <formula>$F$45=""</formula>
    </cfRule>
  </conditionalFormatting>
  <conditionalFormatting sqref="J45">
    <cfRule type="expression" dxfId="70" priority="122">
      <formula>$J$45=""</formula>
    </cfRule>
  </conditionalFormatting>
  <conditionalFormatting sqref="C38">
    <cfRule type="expression" dxfId="69" priority="121">
      <formula>$C$38=""</formula>
    </cfRule>
  </conditionalFormatting>
  <conditionalFormatting sqref="H38:J38">
    <cfRule type="expression" dxfId="68" priority="120">
      <formula>$H$38=""</formula>
    </cfRule>
  </conditionalFormatting>
  <conditionalFormatting sqref="C39:J39">
    <cfRule type="expression" dxfId="67" priority="119">
      <formula>$C$39=""</formula>
    </cfRule>
  </conditionalFormatting>
  <conditionalFormatting sqref="C40:J42">
    <cfRule type="expression" dxfId="66" priority="118">
      <formula>$C$40=""</formula>
    </cfRule>
  </conditionalFormatting>
  <conditionalFormatting sqref="I48:J48">
    <cfRule type="expression" dxfId="65" priority="117">
      <formula>$I$48=""</formula>
    </cfRule>
  </conditionalFormatting>
  <conditionalFormatting sqref="H57:J57">
    <cfRule type="expression" dxfId="64" priority="114">
      <formula>$H$57=""</formula>
    </cfRule>
  </conditionalFormatting>
  <conditionalFormatting sqref="D63">
    <cfRule type="expression" dxfId="63" priority="111">
      <formula>$D$63=""</formula>
    </cfRule>
  </conditionalFormatting>
  <conditionalFormatting sqref="C67:J67">
    <cfRule type="expression" dxfId="62" priority="110">
      <formula>$C$67=""</formula>
    </cfRule>
  </conditionalFormatting>
  <conditionalFormatting sqref="C68:J69">
    <cfRule type="expression" dxfId="61" priority="101">
      <formula>AND(C10="新規申請",C68="")</formula>
    </cfRule>
  </conditionalFormatting>
  <conditionalFormatting sqref="C74:J76">
    <cfRule type="expression" dxfId="60" priority="99">
      <formula>AND(C10="新規申請",C74="")</formula>
    </cfRule>
  </conditionalFormatting>
  <conditionalFormatting sqref="C77:J78">
    <cfRule type="expression" dxfId="59" priority="98">
      <formula>AND(C10="新規申請",C77="")</formula>
    </cfRule>
  </conditionalFormatting>
  <conditionalFormatting sqref="E58">
    <cfRule type="expression" dxfId="58" priority="97">
      <formula>$E$58=""</formula>
    </cfRule>
  </conditionalFormatting>
  <conditionalFormatting sqref="I58">
    <cfRule type="expression" dxfId="57" priority="96">
      <formula>$I$58=""</formula>
    </cfRule>
  </conditionalFormatting>
  <conditionalFormatting sqref="I49:J49">
    <cfRule type="expression" dxfId="56" priority="93">
      <formula>$I$49=""</formula>
    </cfRule>
  </conditionalFormatting>
  <conditionalFormatting sqref="D64">
    <cfRule type="expression" dxfId="55" priority="92">
      <formula>$D$64=""</formula>
    </cfRule>
  </conditionalFormatting>
  <conditionalFormatting sqref="G64">
    <cfRule type="expression" dxfId="54" priority="91">
      <formula>$G$64=""</formula>
    </cfRule>
  </conditionalFormatting>
  <conditionalFormatting sqref="D65">
    <cfRule type="expression" dxfId="53" priority="90">
      <formula>$D$65=""</formula>
    </cfRule>
  </conditionalFormatting>
  <conditionalFormatting sqref="D66">
    <cfRule type="expression" dxfId="52" priority="89">
      <formula>$D$66=""</formula>
    </cfRule>
  </conditionalFormatting>
  <conditionalFormatting sqref="G65">
    <cfRule type="expression" dxfId="51" priority="88">
      <formula>$G$65=""</formula>
    </cfRule>
  </conditionalFormatting>
  <conditionalFormatting sqref="G66">
    <cfRule type="expression" dxfId="50" priority="87">
      <formula>$G$66=""</formula>
    </cfRule>
  </conditionalFormatting>
  <conditionalFormatting sqref="I65">
    <cfRule type="expression" dxfId="49" priority="86">
      <formula>$I$65=""</formula>
    </cfRule>
  </conditionalFormatting>
  <conditionalFormatting sqref="C17:D17">
    <cfRule type="expression" dxfId="48" priority="79">
      <formula>$C$17="　"</formula>
    </cfRule>
  </conditionalFormatting>
  <conditionalFormatting sqref="C18:D18">
    <cfRule type="expression" dxfId="47" priority="78">
      <formula>$C$18="　"</formula>
    </cfRule>
  </conditionalFormatting>
  <conditionalFormatting sqref="F63">
    <cfRule type="expression" dxfId="46" priority="77">
      <formula>$F$63=""</formula>
    </cfRule>
  </conditionalFormatting>
  <conditionalFormatting sqref="H63">
    <cfRule type="expression" dxfId="45" priority="76">
      <formula>$H$63=""</formula>
    </cfRule>
  </conditionalFormatting>
  <conditionalFormatting sqref="J63">
    <cfRule type="expression" dxfId="44" priority="75">
      <formula>$J$63=""</formula>
    </cfRule>
  </conditionalFormatting>
  <conditionalFormatting sqref="C71:J72">
    <cfRule type="expression" dxfId="43" priority="74">
      <formula>AND(C10="新規申請",C71="")</formula>
    </cfRule>
  </conditionalFormatting>
  <conditionalFormatting sqref="C73:J73">
    <cfRule type="expression" dxfId="42" priority="239">
      <formula>AND(C13="新規申請",C73="")</formula>
    </cfRule>
  </conditionalFormatting>
  <conditionalFormatting sqref="G14">
    <cfRule type="expression" priority="243">
      <formula>M20=""</formula>
    </cfRule>
  </conditionalFormatting>
  <conditionalFormatting sqref="F14">
    <cfRule type="expression" priority="244">
      <formula>#REF!=""</formula>
    </cfRule>
  </conditionalFormatting>
  <conditionalFormatting sqref="H24">
    <cfRule type="expression" dxfId="41" priority="63">
      <formula>$H$24=""</formula>
    </cfRule>
  </conditionalFormatting>
  <conditionalFormatting sqref="H25">
    <cfRule type="expression" dxfId="40" priority="62">
      <formula>AND($H$24="無",$H$25="")</formula>
    </cfRule>
  </conditionalFormatting>
  <conditionalFormatting sqref="D33">
    <cfRule type="expression" dxfId="39" priority="49">
      <formula>$D$33=""</formula>
    </cfRule>
  </conditionalFormatting>
  <conditionalFormatting sqref="D34">
    <cfRule type="expression" dxfId="38" priority="48">
      <formula>$D$34=""</formula>
    </cfRule>
  </conditionalFormatting>
  <conditionalFormatting sqref="D35">
    <cfRule type="expression" dxfId="37" priority="46">
      <formula>$D$35=""</formula>
    </cfRule>
  </conditionalFormatting>
  <conditionalFormatting sqref="D36">
    <cfRule type="expression" dxfId="36" priority="45">
      <formula>$D$36=""</formula>
    </cfRule>
  </conditionalFormatting>
  <conditionalFormatting sqref="F36">
    <cfRule type="expression" dxfId="35" priority="44">
      <formula>$F$36=""</formula>
    </cfRule>
  </conditionalFormatting>
  <conditionalFormatting sqref="F35">
    <cfRule type="expression" dxfId="34" priority="43">
      <formula>$F$35=""</formula>
    </cfRule>
  </conditionalFormatting>
  <conditionalFormatting sqref="F34">
    <cfRule type="expression" dxfId="33" priority="42">
      <formula>$F$34=""</formula>
    </cfRule>
  </conditionalFormatting>
  <conditionalFormatting sqref="F33">
    <cfRule type="expression" dxfId="32" priority="41">
      <formula>$F$33=""</formula>
    </cfRule>
  </conditionalFormatting>
  <conditionalFormatting sqref="D44">
    <cfRule type="expression" dxfId="31" priority="39">
      <formula>$D$44=""</formula>
    </cfRule>
  </conditionalFormatting>
  <conditionalFormatting sqref="I51:J51">
    <cfRule type="expression" dxfId="30" priority="38">
      <formula>$I$51=""</formula>
    </cfRule>
  </conditionalFormatting>
  <conditionalFormatting sqref="I52:J52">
    <cfRule type="expression" dxfId="29" priority="37">
      <formula>$I$52=""</formula>
    </cfRule>
  </conditionalFormatting>
  <conditionalFormatting sqref="I53:J53">
    <cfRule type="expression" dxfId="28" priority="36">
      <formula>$I$53=""</formula>
    </cfRule>
  </conditionalFormatting>
  <conditionalFormatting sqref="I54:J54">
    <cfRule type="expression" dxfId="27" priority="35">
      <formula>$I$54=""</formula>
    </cfRule>
  </conditionalFormatting>
  <conditionalFormatting sqref="E60">
    <cfRule type="expression" dxfId="26" priority="34">
      <formula>$E$60=""</formula>
    </cfRule>
  </conditionalFormatting>
  <conditionalFormatting sqref="E59">
    <cfRule type="expression" dxfId="25" priority="33">
      <formula>$E$59=""</formula>
    </cfRule>
  </conditionalFormatting>
  <conditionalFormatting sqref="E61">
    <cfRule type="expression" dxfId="24" priority="32">
      <formula>$E$61=""</formula>
    </cfRule>
  </conditionalFormatting>
  <conditionalFormatting sqref="E62">
    <cfRule type="expression" dxfId="23" priority="31">
      <formula>$E$62=""</formula>
    </cfRule>
  </conditionalFormatting>
  <conditionalFormatting sqref="I59">
    <cfRule type="expression" dxfId="22" priority="30">
      <formula>$I$59=""</formula>
    </cfRule>
  </conditionalFormatting>
  <conditionalFormatting sqref="I60">
    <cfRule type="expression" dxfId="21" priority="29">
      <formula>$I$60=""</formula>
    </cfRule>
  </conditionalFormatting>
  <conditionalFormatting sqref="I61">
    <cfRule type="expression" dxfId="20" priority="28">
      <formula>$I$61=""</formula>
    </cfRule>
  </conditionalFormatting>
  <conditionalFormatting sqref="I62">
    <cfRule type="expression" dxfId="19" priority="27">
      <formula>$I$62=""</formula>
    </cfRule>
  </conditionalFormatting>
  <conditionalFormatting sqref="D2:F2">
    <cfRule type="expression" dxfId="18" priority="26">
      <formula>$D$2=""</formula>
    </cfRule>
  </conditionalFormatting>
  <conditionalFormatting sqref="H2:J2">
    <cfRule type="expression" dxfId="17" priority="25">
      <formula>$H$2=""</formula>
    </cfRule>
  </conditionalFormatting>
  <conditionalFormatting sqref="C11:J11">
    <cfRule type="expression" dxfId="16" priority="24">
      <formula>$C$11=""</formula>
    </cfRule>
  </conditionalFormatting>
  <conditionalFormatting sqref="D12">
    <cfRule type="expression" dxfId="15" priority="23">
      <formula>$D$12=""</formula>
    </cfRule>
  </conditionalFormatting>
  <conditionalFormatting sqref="F12:J12">
    <cfRule type="expression" dxfId="14" priority="22">
      <formula>$F$12=""</formula>
    </cfRule>
  </conditionalFormatting>
  <conditionalFormatting sqref="F19:I19">
    <cfRule type="expression" dxfId="13" priority="21">
      <formula>$F$19=""</formula>
    </cfRule>
  </conditionalFormatting>
  <conditionalFormatting sqref="C22:D22">
    <cfRule type="expression" dxfId="12" priority="20">
      <formula>$C$22=""</formula>
    </cfRule>
  </conditionalFormatting>
  <conditionalFormatting sqref="C21:D21">
    <cfRule type="expression" dxfId="11" priority="19">
      <formula>$C$21=""</formula>
    </cfRule>
  </conditionalFormatting>
  <conditionalFormatting sqref="C29">
    <cfRule type="expression" dxfId="10" priority="14">
      <formula>$C$29=""</formula>
    </cfRule>
  </conditionalFormatting>
  <conditionalFormatting sqref="D29">
    <cfRule type="expression" dxfId="9" priority="13">
      <formula>$D$38=""</formula>
    </cfRule>
  </conditionalFormatting>
  <conditionalFormatting sqref="F29:J29">
    <cfRule type="expression" dxfId="8" priority="9">
      <formula>$F$29=""</formula>
    </cfRule>
  </conditionalFormatting>
  <conditionalFormatting sqref="F30:J30">
    <cfRule type="expression" dxfId="7" priority="8">
      <formula>$F$30=""</formula>
    </cfRule>
  </conditionalFormatting>
  <conditionalFormatting sqref="C31">
    <cfRule type="expression" dxfId="6" priority="7">
      <formula>$C$31=""</formula>
    </cfRule>
  </conditionalFormatting>
  <conditionalFormatting sqref="I31">
    <cfRule type="expression" dxfId="5" priority="6">
      <formula>$I$31=""</formula>
    </cfRule>
  </conditionalFormatting>
  <conditionalFormatting sqref="I55">
    <cfRule type="expression" dxfId="4" priority="5">
      <formula>$I$55=""</formula>
    </cfRule>
  </conditionalFormatting>
  <conditionalFormatting sqref="G55">
    <cfRule type="expression" dxfId="3" priority="4">
      <formula>$G$55=""</formula>
    </cfRule>
  </conditionalFormatting>
  <conditionalFormatting sqref="H56:I56">
    <cfRule type="expression" dxfId="2" priority="3">
      <formula>$H$56=""</formula>
    </cfRule>
  </conditionalFormatting>
  <conditionalFormatting sqref="C16:E16">
    <cfRule type="expression" dxfId="1" priority="2">
      <formula>$C$16=""</formula>
    </cfRule>
  </conditionalFormatting>
  <conditionalFormatting sqref="H16">
    <cfRule type="expression" dxfId="0" priority="1">
      <formula>$H$16=""</formula>
    </cfRule>
  </conditionalFormatting>
  <dataValidations count="17">
    <dataValidation type="list" showInputMessage="1" showErrorMessage="1" sqref="C10:J10" xr:uid="{00000000-0002-0000-0000-000000000000}">
      <formula1>$S$8:$S$13</formula1>
    </dataValidation>
    <dataValidation type="decimal" operator="greaterThanOrEqual" allowBlank="1" showInputMessage="1" showErrorMessage="1" sqref="C15" xr:uid="{00000000-0002-0000-0000-000001000000}">
      <formula1>0</formula1>
    </dataValidation>
    <dataValidation type="list" showInputMessage="1" showErrorMessage="1" sqref="C7" xr:uid="{00000000-0002-0000-0000-000002000000}">
      <formula1>$O$3:$O$5</formula1>
    </dataValidation>
    <dataValidation type="list" showInputMessage="1" showErrorMessage="1" sqref="C13:J13" xr:uid="{00000000-0002-0000-0000-000005000000}">
      <formula1>$U$8:$U$11</formula1>
    </dataValidation>
    <dataValidation type="list" allowBlank="1" showInputMessage="1" showErrorMessage="1" sqref="C16" xr:uid="{00000000-0002-0000-0000-000006000000}">
      <formula1>$S$14:$S$16</formula1>
    </dataValidation>
    <dataValidation type="list" allowBlank="1" showInputMessage="1" showErrorMessage="1" sqref="C38 C29:C30" xr:uid="{00000000-0002-0000-0000-000007000000}">
      <formula1>$O$3:$O$5</formula1>
    </dataValidation>
    <dataValidation type="list" showInputMessage="1" showErrorMessage="1" sqref="H57:J57" xr:uid="{00000000-0002-0000-0000-000009000000}">
      <formula1>$O$56:$O$59</formula1>
    </dataValidation>
    <dataValidation type="list" allowBlank="1" showInputMessage="1" showErrorMessage="1" sqref="C17:D18" xr:uid="{00000000-0002-0000-0000-00000A000000}">
      <formula1>"　,昭和,平成,令和"</formula1>
    </dataValidation>
    <dataValidation type="list" allowBlank="1" showInputMessage="1" showErrorMessage="1" sqref="D63 F63 H63 J63" xr:uid="{00000000-0002-0000-0000-00000B000000}">
      <formula1>$O$60:$O$62</formula1>
    </dataValidation>
    <dataValidation type="list" allowBlank="1" showInputMessage="1" showErrorMessage="1" sqref="C4:J4" xr:uid="{00000000-0002-0000-0000-00000C000000}">
      <formula1>$Q$1:$Q$7</formula1>
    </dataValidation>
    <dataValidation type="date" operator="greaterThan" allowBlank="1" showInputMessage="1" showErrorMessage="1" sqref="C11:J11" xr:uid="{00000000-0002-0000-0000-00000D000000}">
      <formula1>D2+82</formula1>
    </dataValidation>
    <dataValidation type="whole" operator="lessThanOrEqual" allowBlank="1" showInputMessage="1" showErrorMessage="1" sqref="H56:I56" xr:uid="{00000000-0002-0000-0000-000010000000}">
      <formula1>G55*365+I55*31</formula1>
    </dataValidation>
    <dataValidation type="list" allowBlank="1" showInputMessage="1" showErrorMessage="1" sqref="H16:J16" xr:uid="{00000000-0002-0000-0000-000011000000}">
      <formula1>$R$17:$R$22</formula1>
    </dataValidation>
    <dataValidation type="list" allowBlank="1" showInputMessage="1" showErrorMessage="1" sqref="D12" xr:uid="{00000000-0002-0000-0000-00000E000000}">
      <formula1>$Q$17:$Q$24</formula1>
    </dataValidation>
    <dataValidation type="list" showInputMessage="1" showErrorMessage="1" sqref="J20 H25:H27" xr:uid="{00000000-0002-0000-0000-000003000000}">
      <formula1>$O$17:$O$18</formula1>
    </dataValidation>
    <dataValidation type="list" allowBlank="1" showInputMessage="1" showErrorMessage="1" sqref="H24 D44 J45 D47 F45" xr:uid="{00000000-0002-0000-0000-000004000000}">
      <formula1>$O$17:$O$18</formula1>
    </dataValidation>
    <dataValidation type="list" showInputMessage="1" showErrorMessage="1" sqref="C9:J9" xr:uid="{00000000-0002-0000-0000-000008000000}">
      <formula1>$O$8:$O$16</formula1>
    </dataValidation>
  </dataValidations>
  <pageMargins left="0.7" right="0.7" top="0.75" bottom="0.75" header="0.3" footer="0.3"/>
  <pageSetup paperSize="9" scale="92" orientation="portrait" verticalDpi="0" r:id="rId1"/>
  <headerFooter>
    <oddHeader>&amp;C事前協議シート（日中活動系）</oddHeader>
  </headerFooter>
  <rowBreaks count="1" manualBreakCount="1">
    <brk id="37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事前協議（日中系）</vt:lpstr>
      <vt:lpstr>'事前協議（日中系）'!Print_Area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2025-05-29T04:01:06Z</dcterms:modified>
</cp:coreProperties>
</file>