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A16CF09-E977-4A4C-BB7B-1F7A43402A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前協議GHSS" sheetId="3" r:id="rId1"/>
  </sheets>
  <definedNames>
    <definedName name="_xlnm.Print_Area" localSheetId="0">事前協議GHSS!$A$1:$N$88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3" l="1"/>
  <c r="E17" i="3" l="1"/>
  <c r="C25" i="3" l="1"/>
  <c r="C33" i="3" l="1"/>
  <c r="C31" i="3"/>
  <c r="I31" i="3"/>
  <c r="Y1" i="3"/>
  <c r="J72" i="3" l="1"/>
  <c r="C32" i="3" l="1"/>
  <c r="C30" i="3"/>
  <c r="E56" i="3" l="1"/>
  <c r="E53" i="3"/>
  <c r="E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シート作成日ではなく、提出日を入力してください。
入力例）2022/01/01
→和暦で表示されます。</t>
        </r>
      </text>
    </comment>
    <comment ref="H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指摘事項等の補正を行い、シートを再提出する日付を入力してください。
入力例）2022/01/01
→和暦で表示されます。</t>
        </r>
      </text>
    </comment>
    <comment ref="C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事前協議シートの提出は、事業開始予定の3か月前を目安としています。各月8日以降に提出する場合、開始予定は、提出月に4月を加えた月以降にしてください。
入力例）2022/04/01
→和暦で表示されます。</t>
        </r>
      </text>
    </comment>
    <comment ref="F2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7" authorId="0" shapeId="0" xr:uid="{4F83288D-6FD1-46A3-AC2F-9D0D5FD94155}">
      <text>
        <r>
          <rPr>
            <sz val="9"/>
            <color indexed="81"/>
            <rFont val="MS P ゴシック"/>
            <family val="3"/>
            <charset val="128"/>
          </rPr>
          <t>既存の物件の場合、建築基準法関係書類の「主要用途」欄に記載されている文言を転記してください。</t>
        </r>
      </text>
    </comment>
    <comment ref="H45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</text>
    </comment>
    <comment ref="I57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入力例）2022/04/01
→和暦で表示されます。</t>
        </r>
      </text>
    </comment>
    <comment ref="I60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61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62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</text>
    </comment>
    <comment ref="I63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入力例）2022/04/01
→和暦で表示されます。</t>
        </r>
      </text>
    </comment>
  </commentList>
</comments>
</file>

<file path=xl/sharedStrings.xml><?xml version="1.0" encoding="utf-8"?>
<sst xmlns="http://schemas.openxmlformats.org/spreadsheetml/2006/main" count="206" uniqueCount="175">
  <si>
    <t>法人名</t>
    <rPh sb="0" eb="2">
      <t>ホウジン</t>
    </rPh>
    <rPh sb="2" eb="3">
      <t>メイ</t>
    </rPh>
    <phoneticPr fontId="1"/>
  </si>
  <si>
    <t>法人種別</t>
    <rPh sb="0" eb="2">
      <t>ホウジン</t>
    </rPh>
    <rPh sb="2" eb="4">
      <t>シュベツ</t>
    </rPh>
    <phoneticPr fontId="1"/>
  </si>
  <si>
    <t>担当者名</t>
    <rPh sb="0" eb="3">
      <t>タントウシャ</t>
    </rPh>
    <rPh sb="3" eb="4">
      <t>メイ</t>
    </rPh>
    <phoneticPr fontId="1"/>
  </si>
  <si>
    <t>定款の整備</t>
    <rPh sb="0" eb="2">
      <t>テイカン</t>
    </rPh>
    <rPh sb="3" eb="5">
      <t>セイビ</t>
    </rPh>
    <phoneticPr fontId="1"/>
  </si>
  <si>
    <t>事業種別</t>
    <rPh sb="0" eb="2">
      <t>ジギョウ</t>
    </rPh>
    <rPh sb="2" eb="4">
      <t>シュベツ</t>
    </rPh>
    <phoneticPr fontId="1"/>
  </si>
  <si>
    <t>申請・届出事項</t>
    <rPh sb="0" eb="2">
      <t>シンセイ</t>
    </rPh>
    <rPh sb="3" eb="5">
      <t>トドケデ</t>
    </rPh>
    <rPh sb="5" eb="7">
      <t>ジコウ</t>
    </rPh>
    <phoneticPr fontId="1"/>
  </si>
  <si>
    <t>所在地</t>
    <rPh sb="0" eb="3">
      <t>ショザイチ</t>
    </rPh>
    <phoneticPr fontId="1"/>
  </si>
  <si>
    <t>都市計画</t>
    <rPh sb="0" eb="2">
      <t>トシ</t>
    </rPh>
    <rPh sb="2" eb="4">
      <t>ケイカク</t>
    </rPh>
    <phoneticPr fontId="1"/>
  </si>
  <si>
    <t>前面道路幅員</t>
    <rPh sb="0" eb="2">
      <t>ゼンメン</t>
    </rPh>
    <rPh sb="2" eb="4">
      <t>ドウロ</t>
    </rPh>
    <rPh sb="4" eb="6">
      <t>フクイン</t>
    </rPh>
    <phoneticPr fontId="1"/>
  </si>
  <si>
    <t>建築確認年月日</t>
    <rPh sb="0" eb="2">
      <t>ケンチク</t>
    </rPh>
    <rPh sb="2" eb="4">
      <t>カクニン</t>
    </rPh>
    <rPh sb="4" eb="7">
      <t>ネンガッピ</t>
    </rPh>
    <phoneticPr fontId="1"/>
  </si>
  <si>
    <t>延床面積</t>
    <rPh sb="0" eb="2">
      <t>ノベユカ</t>
    </rPh>
    <rPh sb="2" eb="4">
      <t>メンセキ</t>
    </rPh>
    <phoneticPr fontId="1"/>
  </si>
  <si>
    <t>建築基準法上の建物用途</t>
    <rPh sb="0" eb="2">
      <t>ケンチク</t>
    </rPh>
    <rPh sb="2" eb="5">
      <t>キジュンホウ</t>
    </rPh>
    <rPh sb="5" eb="6">
      <t>ジョウ</t>
    </rPh>
    <rPh sb="7" eb="9">
      <t>タテモノ</t>
    </rPh>
    <rPh sb="9" eb="11">
      <t>ヨウト</t>
    </rPh>
    <phoneticPr fontId="1"/>
  </si>
  <si>
    <t>利用定員</t>
    <rPh sb="0" eb="2">
      <t>リヨウ</t>
    </rPh>
    <rPh sb="2" eb="4">
      <t>テイイン</t>
    </rPh>
    <phoneticPr fontId="1"/>
  </si>
  <si>
    <t>消防署調整</t>
    <rPh sb="0" eb="3">
      <t>ショウボウショ</t>
    </rPh>
    <rPh sb="3" eb="5">
      <t>チョウセイ</t>
    </rPh>
    <phoneticPr fontId="1"/>
  </si>
  <si>
    <t>管理者</t>
    <rPh sb="0" eb="3">
      <t>カンリシャ</t>
    </rPh>
    <phoneticPr fontId="1"/>
  </si>
  <si>
    <t>法人の概要</t>
    <rPh sb="0" eb="2">
      <t>ホウジン</t>
    </rPh>
    <rPh sb="3" eb="5">
      <t>ガイヨウ</t>
    </rPh>
    <phoneticPr fontId="1"/>
  </si>
  <si>
    <t>堺市使用欄</t>
    <rPh sb="0" eb="2">
      <t>サカイシ</t>
    </rPh>
    <rPh sb="2" eb="4">
      <t>シヨウ</t>
    </rPh>
    <rPh sb="4" eb="5">
      <t>ラン</t>
    </rPh>
    <phoneticPr fontId="1"/>
  </si>
  <si>
    <t>※堺市ＨＰ「新規申請について」参照</t>
    <phoneticPr fontId="1"/>
  </si>
  <si>
    <t>新規申請</t>
    <rPh sb="0" eb="2">
      <t>シンキ</t>
    </rPh>
    <rPh sb="2" eb="4">
      <t>シンセイ</t>
    </rPh>
    <phoneticPr fontId="1"/>
  </si>
  <si>
    <t>定員増</t>
    <rPh sb="0" eb="3">
      <t>テイインゾウ</t>
    </rPh>
    <phoneticPr fontId="1"/>
  </si>
  <si>
    <t>住居追加</t>
    <rPh sb="0" eb="2">
      <t>ジュウキョ</t>
    </rPh>
    <rPh sb="2" eb="4">
      <t>ツイカ</t>
    </rPh>
    <phoneticPr fontId="1"/>
  </si>
  <si>
    <t>移転</t>
    <rPh sb="0" eb="2">
      <t>イテン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</si>
  <si>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</si>
  <si>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</si>
  <si>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※堺市ＨＰ「堺市ｅ－地図帳」で検索できます。</t>
    <phoneticPr fontId="1"/>
  </si>
  <si>
    <t>事業者情報</t>
    <rPh sb="0" eb="3">
      <t>ジギョウシャ</t>
    </rPh>
    <rPh sb="3" eb="5">
      <t>ジョウホウ</t>
    </rPh>
    <phoneticPr fontId="1"/>
  </si>
  <si>
    <t>立地</t>
    <rPh sb="0" eb="2">
      <t>リッチ</t>
    </rPh>
    <phoneticPr fontId="1"/>
  </si>
  <si>
    <t>賃貸</t>
    <rPh sb="0" eb="2">
      <t>チンタイ</t>
    </rPh>
    <phoneticPr fontId="1"/>
  </si>
  <si>
    <t>法人所有</t>
    <rPh sb="0" eb="2">
      <t>ホウジン</t>
    </rPh>
    <rPh sb="2" eb="4">
      <t>ショユウ</t>
    </rPh>
    <phoneticPr fontId="1"/>
  </si>
  <si>
    <t>昭和56年6月1日以降の耐震基準への適合</t>
    <rPh sb="0" eb="2">
      <t>ショウワ</t>
    </rPh>
    <rPh sb="4" eb="5">
      <t>ネン</t>
    </rPh>
    <rPh sb="6" eb="7">
      <t>ガツ</t>
    </rPh>
    <rPh sb="8" eb="9">
      <t>ニチ</t>
    </rPh>
    <rPh sb="9" eb="11">
      <t>イコウ</t>
    </rPh>
    <rPh sb="12" eb="14">
      <t>タイシン</t>
    </rPh>
    <rPh sb="14" eb="16">
      <t>キジュン</t>
    </rPh>
    <rPh sb="18" eb="20">
      <t>テキゴウ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</si>
  <si>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</si>
  <si>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</si>
  <si>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年</t>
    <phoneticPr fontId="1"/>
  </si>
  <si>
    <t>月</t>
    <phoneticPr fontId="1"/>
  </si>
  <si>
    <t>日</t>
    <phoneticPr fontId="1"/>
  </si>
  <si>
    <t>利用形態</t>
    <rPh sb="0" eb="2">
      <t>リヨウ</t>
    </rPh>
    <rPh sb="2" eb="4">
      <t>ケイタイ</t>
    </rPh>
    <phoneticPr fontId="1"/>
  </si>
  <si>
    <t>事業所名</t>
    <rPh sb="0" eb="3">
      <t>ジギョウショ</t>
    </rPh>
    <rPh sb="3" eb="4">
      <t>メイ</t>
    </rPh>
    <phoneticPr fontId="1"/>
  </si>
  <si>
    <t>耐震基準</t>
    <rPh sb="0" eb="2">
      <t>タイシン</t>
    </rPh>
    <rPh sb="2" eb="4">
      <t>キジュン</t>
    </rPh>
    <phoneticPr fontId="1"/>
  </si>
  <si>
    <t>建築基準法
関係書類</t>
    <rPh sb="0" eb="2">
      <t>ケンチク</t>
    </rPh>
    <rPh sb="2" eb="5">
      <t>キジュンホウ</t>
    </rPh>
    <rPh sb="6" eb="8">
      <t>カンケイ</t>
    </rPh>
    <rPh sb="8" eb="10">
      <t>ショルイ</t>
    </rPh>
    <phoneticPr fontId="1"/>
  </si>
  <si>
    <t>検査済証</t>
    <rPh sb="0" eb="2">
      <t>ケンサ</t>
    </rPh>
    <rPh sb="2" eb="3">
      <t>ズミ</t>
    </rPh>
    <rPh sb="3" eb="4">
      <t>ショウ</t>
    </rPh>
    <phoneticPr fontId="1"/>
  </si>
  <si>
    <t>未</t>
    <rPh sb="0" eb="1">
      <t>ミ</t>
    </rPh>
    <phoneticPr fontId="1"/>
  </si>
  <si>
    <t>済</t>
    <rPh sb="0" eb="1">
      <t>スミ</t>
    </rPh>
    <phoneticPr fontId="1"/>
  </si>
  <si>
    <t>㎡</t>
    <phoneticPr fontId="1"/>
  </si>
  <si>
    <t>１室目</t>
    <rPh sb="1" eb="2">
      <t>シツ</t>
    </rPh>
    <rPh sb="2" eb="3">
      <t>メ</t>
    </rPh>
    <phoneticPr fontId="1"/>
  </si>
  <si>
    <t>２室目</t>
    <rPh sb="1" eb="2">
      <t>シツ</t>
    </rPh>
    <rPh sb="2" eb="3">
      <t>メ</t>
    </rPh>
    <phoneticPr fontId="1"/>
  </si>
  <si>
    <t>３室目</t>
    <rPh sb="1" eb="2">
      <t>シツ</t>
    </rPh>
    <rPh sb="2" eb="3">
      <t>メ</t>
    </rPh>
    <phoneticPr fontId="1"/>
  </si>
  <si>
    <t>４室目</t>
    <rPh sb="1" eb="2">
      <t>シツ</t>
    </rPh>
    <rPh sb="2" eb="3">
      <t>メ</t>
    </rPh>
    <phoneticPr fontId="1"/>
  </si>
  <si>
    <t>調整相手方</t>
    <rPh sb="0" eb="2">
      <t>チョウセイ</t>
    </rPh>
    <rPh sb="2" eb="5">
      <t>アイテガタ</t>
    </rPh>
    <phoneticPr fontId="1"/>
  </si>
  <si>
    <t>氏名</t>
    <rPh sb="0" eb="2">
      <t>シメイ</t>
    </rPh>
    <phoneticPr fontId="1"/>
  </si>
  <si>
    <t>事業運営経験</t>
    <rPh sb="0" eb="2">
      <t>ジギョウ</t>
    </rPh>
    <rPh sb="2" eb="4">
      <t>ウンエイ</t>
    </rPh>
    <rPh sb="4" eb="6">
      <t>ケイケン</t>
    </rPh>
    <phoneticPr fontId="1"/>
  </si>
  <si>
    <t>兼務</t>
    <rPh sb="0" eb="2">
      <t>ケンム</t>
    </rPh>
    <phoneticPr fontId="1"/>
  </si>
  <si>
    <t>実務経験証明書の発行状況</t>
    <phoneticPr fontId="1"/>
  </si>
  <si>
    <t>福祉実務経験</t>
    <rPh sb="0" eb="2">
      <t>フクシ</t>
    </rPh>
    <rPh sb="2" eb="4">
      <t>ジツム</t>
    </rPh>
    <rPh sb="4" eb="6">
      <t>ケイケン</t>
    </rPh>
    <phoneticPr fontId="1"/>
  </si>
  <si>
    <t>身体</t>
    <rPh sb="0" eb="2">
      <t>シンタイ</t>
    </rPh>
    <phoneticPr fontId="1"/>
  </si>
  <si>
    <t>知的</t>
    <rPh sb="0" eb="2">
      <t>チテキ</t>
    </rPh>
    <phoneticPr fontId="1"/>
  </si>
  <si>
    <t>難病</t>
    <rPh sb="0" eb="2">
      <t>ナンビョウ</t>
    </rPh>
    <phoneticPr fontId="1"/>
  </si>
  <si>
    <t>サービス管理
責任者</t>
    <rPh sb="4" eb="6">
      <t>カンリ</t>
    </rPh>
    <rPh sb="7" eb="9">
      <t>セキニン</t>
    </rPh>
    <rPh sb="9" eb="10">
      <t>シャ</t>
    </rPh>
    <phoneticPr fontId="1"/>
  </si>
  <si>
    <t>近隣住民等調整</t>
  </si>
  <si>
    <t>調整状況</t>
    <rPh sb="0" eb="2">
      <t>チョウセイ</t>
    </rPh>
    <rPh sb="2" eb="4">
      <t>ジョウキョウ</t>
    </rPh>
    <phoneticPr fontId="1"/>
  </si>
  <si>
    <t>調整内容</t>
    <phoneticPr fontId="1"/>
  </si>
  <si>
    <t>m</t>
    <phoneticPr fontId="1"/>
  </si>
  <si>
    <t>建物</t>
    <rPh sb="0" eb="2">
      <t>タテモノ</t>
    </rPh>
    <phoneticPr fontId="1"/>
  </si>
  <si>
    <t>従業者</t>
    <rPh sb="0" eb="3">
      <t>ジュウギョウシャ</t>
    </rPh>
    <phoneticPr fontId="1"/>
  </si>
  <si>
    <t>調整(予定)年月日</t>
    <phoneticPr fontId="1"/>
  </si>
  <si>
    <t>対象障害種別</t>
    <rPh sb="0" eb="2">
      <t>タイショウ</t>
    </rPh>
    <rPh sb="2" eb="4">
      <t>ショウガイ</t>
    </rPh>
    <rPh sb="4" eb="6">
      <t>シュベツ</t>
    </rPh>
    <phoneticPr fontId="1"/>
  </si>
  <si>
    <t>人員体制</t>
    <rPh sb="0" eb="2">
      <t>ジンイン</t>
    </rPh>
    <rPh sb="2" eb="4">
      <t>タイセイ</t>
    </rPh>
    <phoneticPr fontId="1"/>
  </si>
  <si>
    <t>発行済み</t>
    <rPh sb="0" eb="2">
      <t>ハッコウ</t>
    </rPh>
    <rPh sb="2" eb="3">
      <t>ズ</t>
    </rPh>
    <phoneticPr fontId="1"/>
  </si>
  <si>
    <t>依頼中</t>
    <rPh sb="0" eb="3">
      <t>イライチュウ</t>
    </rPh>
    <phoneticPr fontId="1"/>
  </si>
  <si>
    <t>未対応</t>
    <rPh sb="0" eb="3">
      <t>ミタイオウ</t>
    </rPh>
    <phoneticPr fontId="1"/>
  </si>
  <si>
    <t>想定利用者数
障害支援区分</t>
    <rPh sb="0" eb="2">
      <t>ソウテイ</t>
    </rPh>
    <rPh sb="2" eb="5">
      <t>リヨウシャ</t>
    </rPh>
    <rPh sb="5" eb="6">
      <t>スウ</t>
    </rPh>
    <rPh sb="7" eb="9">
      <t>ショウガイ</t>
    </rPh>
    <rPh sb="9" eb="11">
      <t>シエン</t>
    </rPh>
    <rPh sb="11" eb="13">
      <t>クブン</t>
    </rPh>
    <phoneticPr fontId="1"/>
  </si>
  <si>
    <t>取得予定の加算</t>
    <rPh sb="0" eb="2">
      <t>シュトク</t>
    </rPh>
    <rPh sb="2" eb="4">
      <t>ヨテイ</t>
    </rPh>
    <rPh sb="5" eb="7">
      <t>カサン</t>
    </rPh>
    <phoneticPr fontId="1"/>
  </si>
  <si>
    <t>利用者等</t>
    <rPh sb="0" eb="3">
      <t>リヨウシャ</t>
    </rPh>
    <rPh sb="3" eb="4">
      <t>トウ</t>
    </rPh>
    <phoneticPr fontId="1"/>
  </si>
  <si>
    <t>常勤職員</t>
    <rPh sb="0" eb="2">
      <t>ジョウキン</t>
    </rPh>
    <rPh sb="2" eb="4">
      <t>ショクイン</t>
    </rPh>
    <phoneticPr fontId="1"/>
  </si>
  <si>
    <t>非常勤職員</t>
    <phoneticPr fontId="1"/>
  </si>
  <si>
    <t>事業開始の動機
事業の目的
運営の理念</t>
    <rPh sb="0" eb="2">
      <t>ジギョウ</t>
    </rPh>
    <rPh sb="2" eb="4">
      <t>カイシ</t>
    </rPh>
    <rPh sb="5" eb="7">
      <t>ドウキ</t>
    </rPh>
    <phoneticPr fontId="1"/>
  </si>
  <si>
    <t>代表者の経験
現在の状況</t>
    <rPh sb="0" eb="3">
      <t>ダイヒョウシャ</t>
    </rPh>
    <rPh sb="4" eb="6">
      <t>ケイケン</t>
    </rPh>
    <phoneticPr fontId="1"/>
  </si>
  <si>
    <t>相談支援従事者初任者研修</t>
  </si>
  <si>
    <t>サービス管理責任者等研修</t>
  </si>
  <si>
    <t>分野別研修(H30年度迄)</t>
    <rPh sb="0" eb="2">
      <t>ブンヤ</t>
    </rPh>
    <rPh sb="2" eb="3">
      <t>ベツ</t>
    </rPh>
    <rPh sb="3" eb="5">
      <t>ケンシュウ</t>
    </rPh>
    <rPh sb="9" eb="11">
      <t>ネンド</t>
    </rPh>
    <rPh sb="11" eb="12">
      <t>マデ</t>
    </rPh>
    <phoneticPr fontId="1"/>
  </si>
  <si>
    <t>基礎研修(R1年度以降)</t>
    <rPh sb="0" eb="2">
      <t>キソ</t>
    </rPh>
    <rPh sb="2" eb="4">
      <t>ケンシュウ</t>
    </rPh>
    <rPh sb="7" eb="9">
      <t>ネンド</t>
    </rPh>
    <rPh sb="9" eb="11">
      <t>イコウ</t>
    </rPh>
    <phoneticPr fontId="1"/>
  </si>
  <si>
    <t>研修受講年月</t>
    <phoneticPr fontId="1"/>
  </si>
  <si>
    <t>協議日時</t>
    <rPh sb="0" eb="2">
      <t>キョウギ</t>
    </rPh>
    <rPh sb="2" eb="3">
      <t>ビ</t>
    </rPh>
    <rPh sb="3" eb="4">
      <t>ジ</t>
    </rPh>
    <phoneticPr fontId="1"/>
  </si>
  <si>
    <t>次回予約日時</t>
    <rPh sb="0" eb="2">
      <t>ジカイ</t>
    </rPh>
    <rPh sb="2" eb="4">
      <t>ヨヤク</t>
    </rPh>
    <rPh sb="4" eb="6">
      <t>ニチジ</t>
    </rPh>
    <phoneticPr fontId="1"/>
  </si>
  <si>
    <t>次回面接内容</t>
    <rPh sb="0" eb="2">
      <t>ジカイ</t>
    </rPh>
    <rPh sb="2" eb="4">
      <t>メンセツ</t>
    </rPh>
    <rPh sb="4" eb="6">
      <t>ナイヨウ</t>
    </rPh>
    <phoneticPr fontId="1"/>
  </si>
  <si>
    <t>実践研修(R3年度以降)</t>
    <rPh sb="0" eb="2">
      <t>ジッセン</t>
    </rPh>
    <rPh sb="2" eb="4">
      <t>ケンシュウ</t>
    </rPh>
    <phoneticPr fontId="1"/>
  </si>
  <si>
    <t>更新研修(R1年度以降)</t>
    <rPh sb="0" eb="2">
      <t>コウシン</t>
    </rPh>
    <rPh sb="2" eb="4">
      <t>ケンシュウ</t>
    </rPh>
    <phoneticPr fontId="1"/>
  </si>
  <si>
    <t>５室目</t>
    <rPh sb="1" eb="2">
      <t>シツ</t>
    </rPh>
    <rPh sb="2" eb="3">
      <t>メ</t>
    </rPh>
    <phoneticPr fontId="1"/>
  </si>
  <si>
    <t>６室目</t>
    <rPh sb="1" eb="2">
      <t>シツ</t>
    </rPh>
    <rPh sb="2" eb="3">
      <t>メ</t>
    </rPh>
    <phoneticPr fontId="1"/>
  </si>
  <si>
    <t>７室目</t>
    <rPh sb="1" eb="2">
      <t>シツ</t>
    </rPh>
    <rPh sb="2" eb="3">
      <t>メ</t>
    </rPh>
    <phoneticPr fontId="1"/>
  </si>
  <si>
    <t>８室目</t>
    <rPh sb="1" eb="2">
      <t>シツ</t>
    </rPh>
    <rPh sb="2" eb="3">
      <t>メ</t>
    </rPh>
    <phoneticPr fontId="1"/>
  </si>
  <si>
    <t>９室目</t>
    <rPh sb="1" eb="2">
      <t>シツ</t>
    </rPh>
    <rPh sb="2" eb="3">
      <t>メ</t>
    </rPh>
    <phoneticPr fontId="1"/>
  </si>
  <si>
    <t>共同生活援助</t>
    <rPh sb="0" eb="2">
      <t>キョウドウ</t>
    </rPh>
    <rPh sb="2" eb="4">
      <t>セイカツ</t>
    </rPh>
    <rPh sb="4" eb="6">
      <t>エンジョ</t>
    </rPh>
    <phoneticPr fontId="1"/>
  </si>
  <si>
    <t>用途</t>
    <rPh sb="0" eb="2">
      <t>ヨウト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</si>
  <si>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</si>
  <si>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</si>
  <si>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事業に対する考え方※新規申請時のみ記入</t>
  </si>
  <si>
    <t>対象</t>
    <rPh sb="0" eb="2">
      <t>タイショウ</t>
    </rPh>
    <phoneticPr fontId="1"/>
  </si>
  <si>
    <t>対象外</t>
    <rPh sb="0" eb="3">
      <t>タイショウガイ</t>
    </rPh>
    <phoneticPr fontId="1"/>
  </si>
  <si>
    <t>10室目</t>
    <rPh sb="2" eb="3">
      <t>シツ</t>
    </rPh>
    <rPh sb="3" eb="4">
      <t>メ</t>
    </rPh>
    <phoneticPr fontId="1"/>
  </si>
  <si>
    <t>完了検査年月日</t>
    <rPh sb="0" eb="2">
      <t>カンリョウ</t>
    </rPh>
    <rPh sb="2" eb="4">
      <t>ケンサ</t>
    </rPh>
    <rPh sb="4" eb="7">
      <t>ネンガッピ</t>
    </rPh>
    <phoneticPr fontId="1"/>
  </si>
  <si>
    <t>年</t>
  </si>
  <si>
    <t>月</t>
  </si>
  <si>
    <t>日</t>
  </si>
  <si>
    <t>左記を選択してください。</t>
    <rPh sb="0" eb="1">
      <t>ヒダリ</t>
    </rPh>
    <phoneticPr fontId="1"/>
  </si>
  <si>
    <t xml:space="preserve">居室面積
※内法で計測
</t>
    <rPh sb="0" eb="2">
      <t>キョシツ</t>
    </rPh>
    <rPh sb="2" eb="4">
      <t>メンセキ</t>
    </rPh>
    <rPh sb="6" eb="8">
      <t>ウチノリ</t>
    </rPh>
    <rPh sb="9" eb="11">
      <t>ケイソク</t>
    </rPh>
    <phoneticPr fontId="1"/>
  </si>
  <si>
    <t>AND(H23="該当",H29="")</t>
    <phoneticPr fontId="1"/>
  </si>
  <si>
    <t>区分１　　人　　区分２　　人　　区分３　　人　　</t>
  </si>
  <si>
    <t>区分4　　人　　区分５　　人　　区分６　　人　</t>
  </si>
  <si>
    <t>　他　　人　　　　　計　　　　　人</t>
  </si>
  <si>
    <t>生活支援員</t>
    <rPh sb="0" eb="2">
      <t>セイカツ</t>
    </rPh>
    <rPh sb="2" eb="4">
      <t>シエン</t>
    </rPh>
    <rPh sb="4" eb="5">
      <t>イン</t>
    </rPh>
    <phoneticPr fontId="1"/>
  </si>
  <si>
    <t>世話人</t>
    <rPh sb="0" eb="2">
      <t>セワ</t>
    </rPh>
    <rPh sb="2" eb="3">
      <t>ニン</t>
    </rPh>
    <phoneticPr fontId="1"/>
  </si>
  <si>
    <t>区分1</t>
    <rPh sb="0" eb="2">
      <t>クブン</t>
    </rPh>
    <phoneticPr fontId="1"/>
  </si>
  <si>
    <t>区分2</t>
    <rPh sb="0" eb="2">
      <t>クブン</t>
    </rPh>
    <phoneticPr fontId="1"/>
  </si>
  <si>
    <t>区分3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</si>
  <si>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</si>
  <si>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</si>
  <si>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区分６</t>
    <rPh sb="0" eb="2">
      <t>クブン</t>
    </rPh>
    <phoneticPr fontId="1"/>
  </si>
  <si>
    <t>他</t>
    <rPh sb="0" eb="1">
      <t>ホカ</t>
    </rPh>
    <phoneticPr fontId="1"/>
  </si>
  <si>
    <t>計</t>
    <rPh sb="0" eb="1">
      <t>ケイ</t>
    </rPh>
    <phoneticPr fontId="1"/>
  </si>
  <si>
    <t>市街化区域（工業専用地域を除く。）</t>
    <rPh sb="0" eb="3">
      <t>シガイカ</t>
    </rPh>
    <rPh sb="3" eb="5">
      <t>クイキ</t>
    </rPh>
    <rPh sb="6" eb="8">
      <t>コウギョウ</t>
    </rPh>
    <rPh sb="8" eb="10">
      <t>センヨウ</t>
    </rPh>
    <rPh sb="10" eb="12">
      <t>チイキ</t>
    </rPh>
    <rPh sb="13" eb="14">
      <t>ノゾ</t>
    </rPh>
    <phoneticPr fontId="1"/>
  </si>
  <si>
    <t>※通所系サービスは別シートです。</t>
    <rPh sb="1" eb="3">
      <t>ツウショ</t>
    </rPh>
    <rPh sb="3" eb="4">
      <t>ケイ</t>
    </rPh>
    <rPh sb="9" eb="10">
      <t>ベツ</t>
    </rPh>
    <phoneticPr fontId="1"/>
  </si>
  <si>
    <t>収納スペースを除き、共同生活援助：7.43㎡以上、短期入所：8㎡以上が必要</t>
    <rPh sb="22" eb="24">
      <t>イジョウ</t>
    </rPh>
    <rPh sb="32" eb="34">
      <t>イジョウ</t>
    </rPh>
    <rPh sb="35" eb="37">
      <t>ヒツヨウ</t>
    </rPh>
    <phoneticPr fontId="1"/>
  </si>
  <si>
    <t>（定員増の場合）
今回の増加人数を記入→</t>
    <rPh sb="9" eb="11">
      <t>コンカイ</t>
    </rPh>
    <rPh sb="12" eb="14">
      <t>ゾウカ</t>
    </rPh>
    <rPh sb="14" eb="16">
      <t>ニンズウ</t>
    </rPh>
    <rPh sb="17" eb="19">
      <t>キニュウ</t>
    </rPh>
    <phoneticPr fontId="1"/>
  </si>
  <si>
    <t>上記のうち社会福祉事業の経験</t>
    <rPh sb="0" eb="2">
      <t>ジョウキ</t>
    </rPh>
    <rPh sb="5" eb="7">
      <t>シャカイ</t>
    </rPh>
    <rPh sb="7" eb="9">
      <t>フクシ</t>
    </rPh>
    <rPh sb="9" eb="11">
      <t>ジギョウ</t>
    </rPh>
    <rPh sb="12" eb="14">
      <t>ケイケン</t>
    </rPh>
    <phoneticPr fontId="1"/>
  </si>
  <si>
    <t>現任者研修（直近）</t>
    <rPh sb="0" eb="2">
      <t>ゲンニン</t>
    </rPh>
    <rPh sb="2" eb="3">
      <t>シャ</t>
    </rPh>
    <rPh sb="3" eb="5">
      <t>ケンシュウ</t>
    </rPh>
    <rPh sb="6" eb="8">
      <t>チョッキン</t>
    </rPh>
    <phoneticPr fontId="1"/>
  </si>
  <si>
    <t>短期入所（併設型・空床型）</t>
    <rPh sb="0" eb="2">
      <t>タンキ</t>
    </rPh>
    <rPh sb="2" eb="4">
      <t>ニュウショ</t>
    </rPh>
    <rPh sb="5" eb="8">
      <t>ヘイセツガタ</t>
    </rPh>
    <rPh sb="9" eb="11">
      <t>クウショウ</t>
    </rPh>
    <rPh sb="11" eb="12">
      <t>ガタ</t>
    </rPh>
    <phoneticPr fontId="1"/>
  </si>
  <si>
    <t>短期入所（単独型）</t>
    <rPh sb="0" eb="2">
      <t>タンキ</t>
    </rPh>
    <rPh sb="2" eb="4">
      <t>ニュウショ</t>
    </rPh>
    <rPh sb="5" eb="8">
      <t>タンドクガタ</t>
    </rPh>
    <phoneticPr fontId="1"/>
  </si>
  <si>
    <t>営利法人</t>
  </si>
  <si>
    <t>非営利法人（NPO）</t>
  </si>
  <si>
    <t>医療法人</t>
  </si>
  <si>
    <t>社団・財団</t>
  </si>
  <si>
    <t>社会福祉法人（社協以外）</t>
  </si>
  <si>
    <t>その他法人</t>
    <rPh sb="2" eb="3">
      <t>タ</t>
    </rPh>
    <rPh sb="3" eb="5">
      <t>ホウジン</t>
    </rPh>
    <phoneticPr fontId="1"/>
  </si>
  <si>
    <t>人</t>
    <rPh sb="0" eb="1">
      <t>ニン</t>
    </rPh>
    <phoneticPr fontId="1"/>
  </si>
  <si>
    <t>人増</t>
    <rPh sb="0" eb="1">
      <t>ニン</t>
    </rPh>
    <rPh sb="1" eb="2">
      <t>ゾウ</t>
    </rPh>
    <phoneticPr fontId="1"/>
  </si>
  <si>
    <t>事業所（申請者）記入欄</t>
    <rPh sb="0" eb="3">
      <t>ジギョウショ</t>
    </rPh>
    <rPh sb="4" eb="7">
      <t>シンセイシャ</t>
    </rPh>
    <rPh sb="8" eb="10">
      <t>キニュウ</t>
    </rPh>
    <rPh sb="10" eb="11">
      <t>ラン</t>
    </rPh>
    <phoneticPr fontId="1"/>
  </si>
  <si>
    <t>シート提出日</t>
    <rPh sb="3" eb="5">
      <t>テイシュツ</t>
    </rPh>
    <rPh sb="5" eb="6">
      <t>ビ</t>
    </rPh>
    <phoneticPr fontId="1"/>
  </si>
  <si>
    <t>担当者氏名及び連絡先</t>
    <rPh sb="0" eb="3">
      <t>タントウシャ</t>
    </rPh>
    <rPh sb="3" eb="5">
      <t>シメイ</t>
    </rPh>
    <rPh sb="5" eb="6">
      <t>オヨ</t>
    </rPh>
    <rPh sb="7" eb="10">
      <t>レンラクサキ</t>
    </rPh>
    <phoneticPr fontId="1"/>
  </si>
  <si>
    <t>区</t>
    <rPh sb="0" eb="1">
      <t>ク</t>
    </rPh>
    <phoneticPr fontId="1"/>
  </si>
  <si>
    <t>堺市</t>
    <rPh sb="0" eb="2">
      <t>サカイシ</t>
    </rPh>
    <phoneticPr fontId="1"/>
  </si>
  <si>
    <t>堺</t>
    <rPh sb="0" eb="1">
      <t>サカイ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</si>
  <si>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</si>
  <si>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</si>
  <si>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南</t>
    <rPh sb="0" eb="1">
      <t>ミナミ</t>
    </rPh>
    <phoneticPr fontId="1"/>
  </si>
  <si>
    <t>北</t>
    <rPh sb="0" eb="1">
      <t>キタ</t>
    </rPh>
    <phoneticPr fontId="1"/>
  </si>
  <si>
    <t>美原</t>
    <rPh sb="0" eb="2">
      <t>ミハラ</t>
    </rPh>
    <phoneticPr fontId="1"/>
  </si>
  <si>
    <t>中</t>
    <rPh sb="0" eb="1">
      <t>ナカ</t>
    </rPh>
    <phoneticPr fontId="1"/>
  </si>
  <si>
    <t>㎡（建築物全体の床面積）</t>
    <rPh sb="2" eb="5">
      <t>ケンチクブツ</t>
    </rPh>
    <rPh sb="5" eb="7">
      <t>ゼンタイ</t>
    </rPh>
    <rPh sb="8" eb="9">
      <t>ユカ</t>
    </rPh>
    <phoneticPr fontId="1"/>
  </si>
  <si>
    <t>消防署　担当職員：</t>
    <rPh sb="0" eb="3">
      <t>ショウボウショ</t>
    </rPh>
    <rPh sb="4" eb="6">
      <t>タントウ</t>
    </rPh>
    <rPh sb="6" eb="8">
      <t>ショクイン</t>
    </rPh>
    <phoneticPr fontId="1"/>
  </si>
  <si>
    <t>↑消防署名を記入</t>
    <rPh sb="1" eb="4">
      <t>ショウボウショ</t>
    </rPh>
    <rPh sb="4" eb="5">
      <t>メイ</t>
    </rPh>
    <rPh sb="6" eb="8">
      <t>キニュウ</t>
    </rPh>
    <phoneticPr fontId="1"/>
  </si>
  <si>
    <t>スプリンクラー</t>
    <phoneticPr fontId="1"/>
  </si>
  <si>
    <t>実務経験</t>
    <rPh sb="0" eb="2">
      <t>ジツム</t>
    </rPh>
    <rPh sb="2" eb="4">
      <t>ケイケン</t>
    </rPh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</si>
  <si>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</si>
  <si>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</si>
  <si>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（実際に業務に従事した日数：</t>
    <rPh sb="1" eb="3">
      <t>ジッサイ</t>
    </rPh>
    <rPh sb="4" eb="6">
      <t>ギョウム</t>
    </rPh>
    <rPh sb="7" eb="9">
      <t>ジュウジ</t>
    </rPh>
    <rPh sb="11" eb="13">
      <t>ニッスウ</t>
    </rPh>
    <phoneticPr fontId="1"/>
  </si>
  <si>
    <t>日）</t>
    <rPh sb="0" eb="1">
      <t>ニチ</t>
    </rPh>
    <phoneticPr fontId="1"/>
  </si>
  <si>
    <t>初回</t>
    <rPh sb="0" eb="2">
      <t>ショカイ</t>
    </rPh>
    <phoneticPr fontId="1"/>
  </si>
  <si>
    <t>補正</t>
    <rPh sb="0" eb="2">
      <t>ホセイ</t>
    </rPh>
    <phoneticPr fontId="1"/>
  </si>
  <si>
    <t>開始（変更）予定</t>
    <rPh sb="0" eb="2">
      <t>カイシ</t>
    </rPh>
    <rPh sb="3" eb="5">
      <t>ヘンコウ</t>
    </rPh>
    <rPh sb="6" eb="8">
      <t>ヨテイ</t>
    </rPh>
    <phoneticPr fontId="1"/>
  </si>
  <si>
    <t>　</t>
  </si>
  <si>
    <t>㎡（指定を受ける区画の床面積）</t>
    <rPh sb="11" eb="12">
      <t>ユカ</t>
    </rPh>
    <phoneticPr fontId="1"/>
  </si>
  <si>
    <t>構造</t>
    <rPh sb="0" eb="2">
      <t>コウゾウ</t>
    </rPh>
    <phoneticPr fontId="1"/>
  </si>
  <si>
    <t>精神</t>
    <rPh sb="0" eb="2">
      <t>セイシン</t>
    </rPh>
    <phoneticPr fontId="1"/>
  </si>
  <si>
    <t>その他</t>
    <rPh sb="2" eb="3">
      <t>タ</t>
    </rPh>
    <phoneticPr fontId="1"/>
  </si>
  <si>
    <t>既存/新築（未着工）</t>
    <rPh sb="0" eb="2">
      <t>キゾン</t>
    </rPh>
    <rPh sb="3" eb="5">
      <t>シンチク</t>
    </rPh>
    <rPh sb="6" eb="9">
      <t>ミチャッコウ</t>
    </rPh>
    <phoneticPr fontId="1"/>
  </si>
  <si>
    <t>着工・竣工予定を記載→</t>
    <rPh sb="0" eb="2">
      <t>チャッコウ</t>
    </rPh>
    <rPh sb="3" eb="5">
      <t>シュンコウ</t>
    </rPh>
    <rPh sb="5" eb="7">
      <t>ヨテイ</t>
    </rPh>
    <rPh sb="8" eb="10">
      <t>キサイ</t>
    </rPh>
    <phoneticPr fontId="1"/>
  </si>
  <si>
    <t>建築確認申請の施主</t>
    <rPh sb="0" eb="2">
      <t>ケンチク</t>
    </rPh>
    <rPh sb="2" eb="4">
      <t>カクニン</t>
    </rPh>
    <rPh sb="4" eb="6">
      <t>シンセイ</t>
    </rPh>
    <rPh sb="7" eb="9">
      <t>セヌシ</t>
    </rPh>
    <phoneticPr fontId="1"/>
  </si>
  <si>
    <t>転用チェックリストの適用
※戸建・共同住宅に限る。</t>
    <phoneticPr fontId="1"/>
  </si>
  <si>
    <t>木造</t>
    <rPh sb="0" eb="2">
      <t>モクゾウ</t>
    </rPh>
    <phoneticPr fontId="1"/>
  </si>
  <si>
    <t>軽量鉄骨造</t>
    <rPh sb="0" eb="2">
      <t>ケイリョウ</t>
    </rPh>
    <rPh sb="2" eb="4">
      <t>テッコツ</t>
    </rPh>
    <rPh sb="4" eb="5">
      <t>ゾウ</t>
    </rPh>
    <phoneticPr fontId="1"/>
  </si>
  <si>
    <t>鉄骨造</t>
    <rPh sb="0" eb="3">
      <t>テッコツゾウ</t>
    </rPh>
    <phoneticPr fontId="1"/>
  </si>
  <si>
    <t>鉄筋コンクリート造</t>
    <rPh sb="0" eb="2">
      <t>テッキン</t>
    </rPh>
    <rPh sb="8" eb="9">
      <t>ゾウ</t>
    </rPh>
    <phoneticPr fontId="1"/>
  </si>
  <si>
    <t>各居室出入口の鍵</t>
    <rPh sb="0" eb="3">
      <t>カクキョシツ</t>
    </rPh>
    <rPh sb="3" eb="6">
      <t>デイリグチ</t>
    </rPh>
    <rPh sb="7" eb="8">
      <t>カギ</t>
    </rPh>
    <phoneticPr fontId="1"/>
  </si>
  <si>
    <t>R8.3.1改訂版</t>
    <rPh sb="6" eb="9">
      <t>カイテイバン</t>
    </rPh>
    <phoneticPr fontId="1"/>
  </si>
  <si>
    <t>（廊下側からも鍵により施錠・解錠が可能なものであること）</t>
    <rPh sb="1" eb="4">
      <t>ロウカガワ</t>
    </rPh>
    <rPh sb="7" eb="8">
      <t>カギ</t>
    </rPh>
    <rPh sb="11" eb="13">
      <t>セジョウ</t>
    </rPh>
    <rPh sb="14" eb="15">
      <t>カイ</t>
    </rPh>
    <rPh sb="15" eb="16">
      <t>ジョウ</t>
    </rPh>
    <rPh sb="17" eb="19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</si>
</sst>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5" fillId="0" borderId="44" xfId="0" applyFont="1" applyBorder="1" applyAlignment="1" applyProtection="1">
      <alignment horizontal="left" vertical="center" wrapText="1"/>
      <protection locked="0"/>
    </xf>
    <xf numFmtId="0" fontId="5" fillId="0" borderId="45" xfId="0" applyFont="1" applyBorder="1" applyAlignment="1" applyProtection="1">
      <alignment horizontal="left" vertical="center" wrapText="1"/>
      <protection locked="0"/>
    </xf>
    <xf numFmtId="0" fontId="5" fillId="0" borderId="46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0" fillId="0" borderId="1" xfId="0" applyBorder="1"/>
    <xf numFmtId="177" fontId="2" fillId="0" borderId="8" xfId="0" applyNumberFormat="1" applyFont="1" applyBorder="1" applyAlignment="1">
      <alignment vertical="center" shrinkToFi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shrinkToFit="1"/>
    </xf>
    <xf numFmtId="0" fontId="14" fillId="0" borderId="3" xfId="0" applyFont="1" applyFill="1" applyBorder="1" applyAlignment="1">
      <alignment horizontal="center" shrinkToFit="1"/>
    </xf>
    <xf numFmtId="0" fontId="14" fillId="0" borderId="15" xfId="0" applyFont="1" applyFill="1" applyBorder="1" applyAlignment="1">
      <alignment horizontal="center" shrinkToFit="1"/>
    </xf>
    <xf numFmtId="0" fontId="14" fillId="0" borderId="6" xfId="0" applyFont="1" applyBorder="1" applyAlignment="1">
      <alignment horizontal="center" shrinkToFit="1"/>
    </xf>
    <xf numFmtId="0" fontId="14" fillId="0" borderId="7" xfId="0" applyFont="1" applyBorder="1" applyAlignment="1">
      <alignment horizontal="center" shrinkToFit="1"/>
    </xf>
    <xf numFmtId="0" fontId="14" fillId="0" borderId="14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177" fontId="2" fillId="0" borderId="2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 textRotation="255" shrinkToFit="1"/>
    </xf>
    <xf numFmtId="0" fontId="2" fillId="0" borderId="28" xfId="0" applyFont="1" applyBorder="1" applyAlignment="1">
      <alignment horizontal="center" vertical="center" textRotation="255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4" fillId="0" borderId="35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2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53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/>
    <xf numFmtId="0" fontId="8" fillId="0" borderId="14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 applyProtection="1">
      <alignment horizontal="center" vertical="center"/>
    </xf>
    <xf numFmtId="177" fontId="2" fillId="0" borderId="9" xfId="0" applyNumberFormat="1" applyFont="1" applyBorder="1" applyAlignment="1" applyProtection="1">
      <alignment horizontal="center" vertical="center"/>
    </xf>
    <xf numFmtId="177" fontId="2" fillId="0" borderId="10" xfId="0" applyNumberFormat="1" applyFont="1" applyBorder="1" applyAlignment="1" applyProtection="1">
      <alignment horizontal="center" vertical="center"/>
    </xf>
    <xf numFmtId="177" fontId="2" fillId="0" borderId="54" xfId="0" applyNumberFormat="1" applyFont="1" applyBorder="1" applyAlignment="1">
      <alignment horizontal="center" vertical="center" shrinkToFit="1"/>
    </xf>
    <xf numFmtId="177" fontId="2" fillId="0" borderId="9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176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2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</cellXfs>
  <cellStyles count="1">
    <cellStyle name="標準" xfId="0" builtinId="0"/>
  </cellStyles>
  <dxfs count="1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1" tint="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8"/>
  <sheetViews>
    <sheetView tabSelected="1" view="pageBreakPreview" zoomScaleNormal="100" zoomScaleSheetLayoutView="100" workbookViewId="0">
      <selection activeCell="C3" sqref="C3:J3"/>
    </sheetView>
  </sheetViews>
  <sheetFormatPr defaultRowHeight="18.75"/>
  <cols>
    <col min="1" max="1" width="3" customWidth="1"/>
    <col min="2" max="2" width="16.875" customWidth="1"/>
    <col min="3" max="8" width="5" customWidth="1"/>
    <col min="9" max="9" width="6.125" customWidth="1"/>
    <col min="10" max="10" width="5.25" bestFit="1" customWidth="1"/>
    <col min="11" max="14" width="5.875" customWidth="1"/>
  </cols>
  <sheetData>
    <row r="1" spans="1:27" ht="17.100000000000001" customHeight="1">
      <c r="A1" s="183" t="s">
        <v>173</v>
      </c>
      <c r="B1" s="184"/>
      <c r="C1" s="185" t="s">
        <v>135</v>
      </c>
      <c r="D1" s="186"/>
      <c r="E1" s="186"/>
      <c r="F1" s="186"/>
      <c r="G1" s="186"/>
      <c r="H1" s="186"/>
      <c r="I1" s="186"/>
      <c r="J1" s="187"/>
      <c r="K1" s="188" t="s">
        <v>16</v>
      </c>
      <c r="L1" s="189"/>
      <c r="M1" s="189"/>
      <c r="N1" s="190"/>
      <c r="O1" s="1"/>
      <c r="P1" s="1"/>
      <c r="Q1" s="1"/>
      <c r="R1" s="1"/>
      <c r="S1" s="1"/>
      <c r="T1" s="1"/>
      <c r="U1" s="56"/>
      <c r="V1" s="1"/>
      <c r="W1" s="1"/>
      <c r="X1" s="1"/>
      <c r="Y1" s="40" t="e">
        <f>IF(I2&gt;7,G2+4,G2+3)</f>
        <v>#VALUE!</v>
      </c>
      <c r="Z1" s="40">
        <v>3</v>
      </c>
      <c r="AA1" s="40">
        <v>0</v>
      </c>
    </row>
    <row r="2" spans="1:27" ht="15" customHeight="1">
      <c r="A2" s="72" t="s">
        <v>25</v>
      </c>
      <c r="B2" s="6" t="s">
        <v>136</v>
      </c>
      <c r="C2" s="41" t="s">
        <v>156</v>
      </c>
      <c r="D2" s="206"/>
      <c r="E2" s="207"/>
      <c r="F2" s="208"/>
      <c r="G2" s="41" t="s">
        <v>157</v>
      </c>
      <c r="H2" s="206"/>
      <c r="I2" s="207"/>
      <c r="J2" s="208"/>
      <c r="K2" s="191" t="s">
        <v>81</v>
      </c>
      <c r="L2" s="191"/>
      <c r="M2" s="191"/>
      <c r="N2" s="192"/>
      <c r="O2" s="1"/>
      <c r="P2" s="1"/>
      <c r="Q2" s="1"/>
      <c r="R2" s="1"/>
      <c r="S2" s="1"/>
      <c r="T2" s="1"/>
      <c r="U2" s="56" t="s">
        <v>168</v>
      </c>
      <c r="V2" s="1"/>
      <c r="W2" s="1"/>
      <c r="X2" s="1"/>
      <c r="Z2" s="40">
        <v>4</v>
      </c>
      <c r="AA2" s="40">
        <v>4</v>
      </c>
    </row>
    <row r="3" spans="1:27" ht="15" customHeight="1">
      <c r="A3" s="73"/>
      <c r="B3" s="6" t="s">
        <v>0</v>
      </c>
      <c r="C3" s="155"/>
      <c r="D3" s="155"/>
      <c r="E3" s="155"/>
      <c r="F3" s="155"/>
      <c r="G3" s="155"/>
      <c r="H3" s="155"/>
      <c r="I3" s="155"/>
      <c r="J3" s="155"/>
      <c r="K3" s="193" t="s">
        <v>2</v>
      </c>
      <c r="L3" s="193"/>
      <c r="M3" s="193"/>
      <c r="N3" s="194"/>
      <c r="O3" s="1"/>
      <c r="P3" s="1"/>
      <c r="Q3" s="1"/>
      <c r="R3" s="1" t="s">
        <v>127</v>
      </c>
      <c r="S3" s="1"/>
      <c r="T3" s="1"/>
      <c r="U3" s="56" t="s">
        <v>169</v>
      </c>
      <c r="V3" s="1"/>
      <c r="W3" s="1"/>
      <c r="X3" s="1"/>
      <c r="Z3" s="40">
        <v>5</v>
      </c>
      <c r="AA3" s="40">
        <v>5</v>
      </c>
    </row>
    <row r="4" spans="1:27" ht="15" customHeight="1">
      <c r="A4" s="73"/>
      <c r="B4" s="6" t="s">
        <v>1</v>
      </c>
      <c r="C4" s="155"/>
      <c r="D4" s="155"/>
      <c r="E4" s="155"/>
      <c r="F4" s="155"/>
      <c r="G4" s="155"/>
      <c r="H4" s="155"/>
      <c r="I4" s="155"/>
      <c r="J4" s="95"/>
      <c r="K4" s="195" t="s">
        <v>82</v>
      </c>
      <c r="L4" s="193"/>
      <c r="M4" s="193"/>
      <c r="N4" s="194"/>
      <c r="O4" s="1"/>
      <c r="P4" s="1"/>
      <c r="Q4" s="1"/>
      <c r="R4" s="1" t="s">
        <v>128</v>
      </c>
      <c r="S4" s="1"/>
      <c r="T4" s="1"/>
      <c r="U4" s="56" t="s">
        <v>170</v>
      </c>
      <c r="V4" s="1"/>
      <c r="W4" s="1"/>
      <c r="X4" s="1"/>
      <c r="Z4" s="40">
        <v>6</v>
      </c>
      <c r="AA4" s="40">
        <v>6</v>
      </c>
    </row>
    <row r="5" spans="1:27" ht="15" customHeight="1">
      <c r="A5" s="73"/>
      <c r="B5" s="196" t="s">
        <v>137</v>
      </c>
      <c r="C5" s="198"/>
      <c r="D5" s="173"/>
      <c r="E5" s="173"/>
      <c r="F5" s="173"/>
      <c r="G5" s="173"/>
      <c r="H5" s="173"/>
      <c r="I5" s="173"/>
      <c r="J5" s="199"/>
      <c r="K5" s="209" t="s">
        <v>83</v>
      </c>
      <c r="L5" s="191"/>
      <c r="M5" s="191"/>
      <c r="N5" s="192"/>
      <c r="O5" s="1"/>
      <c r="P5" s="4"/>
      <c r="Q5" s="4"/>
      <c r="R5" s="1" t="s">
        <v>129</v>
      </c>
      <c r="S5" s="4"/>
      <c r="T5" s="4"/>
      <c r="U5" s="56" t="s">
        <v>171</v>
      </c>
      <c r="V5" s="4"/>
      <c r="W5" s="4"/>
      <c r="X5" s="4"/>
      <c r="Z5" s="40">
        <v>7</v>
      </c>
      <c r="AA5" s="40">
        <v>7</v>
      </c>
    </row>
    <row r="6" spans="1:27" ht="1.5" customHeight="1">
      <c r="A6" s="73"/>
      <c r="B6" s="197"/>
      <c r="C6" s="200"/>
      <c r="D6" s="201"/>
      <c r="E6" s="201"/>
      <c r="F6" s="201"/>
      <c r="G6" s="201"/>
      <c r="H6" s="201"/>
      <c r="I6" s="201"/>
      <c r="J6" s="202"/>
      <c r="K6" s="4"/>
      <c r="L6" s="4"/>
      <c r="M6" s="4"/>
      <c r="N6" s="24"/>
      <c r="O6" s="1"/>
      <c r="P6" s="4" t="s">
        <v>41</v>
      </c>
      <c r="Q6" s="4"/>
      <c r="R6" s="1" t="s">
        <v>130</v>
      </c>
      <c r="S6" s="4"/>
      <c r="T6" s="4"/>
      <c r="U6" s="56" t="s">
        <v>163</v>
      </c>
      <c r="V6" s="4"/>
      <c r="W6" s="4"/>
      <c r="X6" s="4"/>
      <c r="Z6" s="40"/>
      <c r="AA6" s="40"/>
    </row>
    <row r="7" spans="1:27" ht="15" customHeight="1">
      <c r="A7" s="73"/>
      <c r="B7" s="6" t="s">
        <v>3</v>
      </c>
      <c r="C7" s="65"/>
      <c r="D7" s="210" t="s">
        <v>17</v>
      </c>
      <c r="E7" s="210"/>
      <c r="F7" s="210"/>
      <c r="G7" s="210"/>
      <c r="H7" s="210"/>
      <c r="I7" s="210"/>
      <c r="J7" s="211"/>
      <c r="K7" s="3"/>
      <c r="L7" s="4"/>
      <c r="M7" s="4"/>
      <c r="N7" s="24"/>
      <c r="O7" s="1"/>
      <c r="P7" s="4" t="s">
        <v>40</v>
      </c>
      <c r="Q7" s="4"/>
      <c r="R7" s="1" t="s">
        <v>131</v>
      </c>
      <c r="S7" s="4"/>
      <c r="T7" s="4"/>
      <c r="U7" s="4"/>
      <c r="V7" s="4"/>
      <c r="W7" s="4"/>
      <c r="X7" s="4"/>
      <c r="Z7" s="40">
        <v>8</v>
      </c>
      <c r="AA7" s="40">
        <v>8</v>
      </c>
    </row>
    <row r="8" spans="1:27" ht="15" customHeight="1">
      <c r="A8" s="73"/>
      <c r="B8" s="6" t="s">
        <v>36</v>
      </c>
      <c r="C8" s="212"/>
      <c r="D8" s="212"/>
      <c r="E8" s="212"/>
      <c r="F8" s="212"/>
      <c r="G8" s="212"/>
      <c r="H8" s="212"/>
      <c r="I8" s="212"/>
      <c r="J8" s="212"/>
      <c r="K8" s="4"/>
      <c r="L8" s="4"/>
      <c r="M8" s="4"/>
      <c r="N8" s="24"/>
      <c r="O8" s="1"/>
      <c r="P8" s="4"/>
      <c r="Q8" s="4"/>
      <c r="R8" s="1" t="s">
        <v>132</v>
      </c>
      <c r="S8" s="4"/>
      <c r="T8" s="4"/>
      <c r="U8" s="4"/>
      <c r="V8" s="4"/>
      <c r="W8" s="4"/>
      <c r="X8" s="4"/>
      <c r="Z8" s="40">
        <v>9</v>
      </c>
      <c r="AA8" s="40">
        <v>9</v>
      </c>
    </row>
    <row r="9" spans="1:27" ht="15" customHeight="1">
      <c r="A9" s="73"/>
      <c r="B9" s="6" t="s">
        <v>4</v>
      </c>
      <c r="C9" s="213"/>
      <c r="D9" s="213"/>
      <c r="E9" s="213"/>
      <c r="F9" s="213"/>
      <c r="G9" s="213"/>
      <c r="H9" s="213"/>
      <c r="I9" s="213"/>
      <c r="J9" s="213"/>
      <c r="K9" s="3"/>
      <c r="L9" s="4"/>
      <c r="M9" s="4"/>
      <c r="N9" s="24"/>
      <c r="O9" s="1"/>
      <c r="P9" s="4" t="s">
        <v>126</v>
      </c>
      <c r="Q9" s="4"/>
      <c r="R9" s="4"/>
      <c r="S9" s="4"/>
      <c r="T9" s="4" t="s">
        <v>18</v>
      </c>
      <c r="U9" s="4"/>
      <c r="V9" s="4" t="s">
        <v>119</v>
      </c>
      <c r="W9" s="4"/>
      <c r="X9" s="4"/>
      <c r="Z9" s="40">
        <v>10</v>
      </c>
      <c r="AA9" s="40">
        <v>10</v>
      </c>
    </row>
    <row r="10" spans="1:27" ht="15" customHeight="1">
      <c r="A10" s="73"/>
      <c r="B10" s="6" t="s">
        <v>5</v>
      </c>
      <c r="C10" s="155"/>
      <c r="D10" s="155"/>
      <c r="E10" s="155"/>
      <c r="F10" s="155"/>
      <c r="G10" s="155"/>
      <c r="H10" s="155"/>
      <c r="I10" s="155"/>
      <c r="J10" s="155"/>
      <c r="K10" s="3"/>
      <c r="L10" s="4"/>
      <c r="M10" s="4"/>
      <c r="N10" s="24"/>
      <c r="O10" s="1"/>
      <c r="P10" s="4" t="s">
        <v>125</v>
      </c>
      <c r="Q10" s="4"/>
      <c r="R10" s="4"/>
      <c r="S10" s="4"/>
      <c r="T10" s="4" t="s">
        <v>19</v>
      </c>
      <c r="U10" s="4"/>
      <c r="V10" s="4" t="s">
        <v>22</v>
      </c>
      <c r="W10" s="4"/>
      <c r="X10" s="4"/>
      <c r="Z10" s="40">
        <v>11</v>
      </c>
      <c r="AA10" s="40">
        <v>11</v>
      </c>
    </row>
    <row r="11" spans="1:27" ht="15" customHeight="1">
      <c r="A11" s="74"/>
      <c r="B11" s="6" t="s">
        <v>158</v>
      </c>
      <c r="C11" s="203"/>
      <c r="D11" s="204"/>
      <c r="E11" s="204"/>
      <c r="F11" s="204"/>
      <c r="G11" s="204"/>
      <c r="H11" s="204"/>
      <c r="I11" s="204"/>
      <c r="J11" s="205"/>
      <c r="K11" s="3"/>
      <c r="L11" s="4"/>
      <c r="M11" s="4"/>
      <c r="N11" s="24"/>
      <c r="O11" s="1"/>
      <c r="P11" s="4" t="s">
        <v>91</v>
      </c>
      <c r="Q11" s="4"/>
      <c r="R11" s="4"/>
      <c r="S11" s="4"/>
      <c r="T11" s="4" t="s">
        <v>20</v>
      </c>
      <c r="U11" s="4"/>
      <c r="V11" s="4" t="s">
        <v>23</v>
      </c>
      <c r="W11" s="4"/>
      <c r="X11" s="4"/>
      <c r="Z11" s="40">
        <v>12</v>
      </c>
      <c r="AA11" s="40">
        <v>12</v>
      </c>
    </row>
    <row r="12" spans="1:27" ht="15" customHeight="1">
      <c r="A12" s="72" t="s">
        <v>26</v>
      </c>
      <c r="B12" s="6" t="s">
        <v>6</v>
      </c>
      <c r="C12" s="38" t="s">
        <v>139</v>
      </c>
      <c r="D12" s="57"/>
      <c r="E12" s="57" t="s">
        <v>138</v>
      </c>
      <c r="F12" s="152"/>
      <c r="G12" s="152"/>
      <c r="H12" s="152"/>
      <c r="I12" s="152"/>
      <c r="J12" s="153"/>
      <c r="K12" s="3"/>
      <c r="L12" s="4"/>
      <c r="M12" s="4"/>
      <c r="N12" s="24"/>
      <c r="O12" s="1"/>
      <c r="P12" s="4" t="s">
        <v>120</v>
      </c>
      <c r="Q12" s="4"/>
      <c r="R12" s="4"/>
      <c r="S12" s="4"/>
      <c r="T12" s="4" t="s">
        <v>21</v>
      </c>
      <c r="U12" s="4"/>
      <c r="V12" s="4"/>
      <c r="W12" s="4"/>
      <c r="X12" s="4"/>
      <c r="Z12" s="40">
        <v>13</v>
      </c>
      <c r="AA12" s="40">
        <v>1</v>
      </c>
    </row>
    <row r="13" spans="1:27" ht="15" customHeight="1">
      <c r="A13" s="73"/>
      <c r="B13" s="115" t="s">
        <v>7</v>
      </c>
      <c r="C13" s="155"/>
      <c r="D13" s="155"/>
      <c r="E13" s="155"/>
      <c r="F13" s="155"/>
      <c r="G13" s="155"/>
      <c r="H13" s="155"/>
      <c r="I13" s="155"/>
      <c r="J13" s="155"/>
      <c r="K13" s="3"/>
      <c r="L13" s="4"/>
      <c r="M13" s="4"/>
      <c r="N13" s="24"/>
      <c r="O13" s="1"/>
      <c r="P13" s="4"/>
      <c r="Q13" s="4"/>
      <c r="R13" s="4"/>
      <c r="S13" s="4"/>
      <c r="T13" s="4"/>
      <c r="U13" s="4"/>
      <c r="V13" s="4"/>
      <c r="W13" s="4"/>
      <c r="X13" s="4"/>
      <c r="Z13" s="40">
        <v>14</v>
      </c>
      <c r="AA13" s="40">
        <v>2</v>
      </c>
    </row>
    <row r="14" spans="1:27" ht="15" customHeight="1">
      <c r="A14" s="73"/>
      <c r="B14" s="122"/>
      <c r="C14" s="156" t="s">
        <v>24</v>
      </c>
      <c r="D14" s="157"/>
      <c r="E14" s="158"/>
      <c r="F14" s="158"/>
      <c r="G14" s="158"/>
      <c r="H14" s="158"/>
      <c r="I14" s="158"/>
      <c r="J14" s="159"/>
      <c r="K14" s="3"/>
      <c r="L14" s="4"/>
      <c r="M14" s="4"/>
      <c r="N14" s="24"/>
      <c r="O14" s="1"/>
      <c r="P14" s="4"/>
      <c r="Q14" s="4"/>
      <c r="R14" s="4"/>
      <c r="S14" s="4"/>
      <c r="T14" s="4" t="s">
        <v>27</v>
      </c>
      <c r="U14" s="4"/>
      <c r="V14" s="4"/>
      <c r="W14" s="4"/>
      <c r="X14" s="4"/>
      <c r="Z14" s="40">
        <v>15</v>
      </c>
      <c r="AA14" s="40">
        <v>3</v>
      </c>
    </row>
    <row r="15" spans="1:27" ht="15" customHeight="1">
      <c r="A15" s="73"/>
      <c r="B15" s="60" t="s">
        <v>8</v>
      </c>
      <c r="C15" s="71"/>
      <c r="D15" s="70" t="s">
        <v>60</v>
      </c>
      <c r="E15" s="150" t="str">
        <f>IF(AND(C15&gt;0,C15&lt;4),"緊急車両の進入可否を消防署に確認","")</f>
        <v/>
      </c>
      <c r="F15" s="150"/>
      <c r="G15" s="150"/>
      <c r="H15" s="150"/>
      <c r="I15" s="150"/>
      <c r="J15" s="151"/>
      <c r="K15" s="3"/>
      <c r="L15" s="4"/>
      <c r="M15" s="4"/>
      <c r="N15" s="24"/>
      <c r="O15" s="1"/>
      <c r="P15" s="4"/>
      <c r="Q15" s="4"/>
      <c r="R15" s="4"/>
      <c r="S15" s="4"/>
      <c r="T15" s="4" t="s">
        <v>28</v>
      </c>
      <c r="U15" s="4"/>
      <c r="V15" s="4"/>
      <c r="W15" s="4"/>
      <c r="X15" s="4"/>
      <c r="Z15" s="40">
        <v>16</v>
      </c>
      <c r="AA15" s="40">
        <v>4</v>
      </c>
    </row>
    <row r="16" spans="1:27" ht="15" customHeight="1">
      <c r="A16" s="72" t="s">
        <v>61</v>
      </c>
      <c r="B16" s="6" t="s">
        <v>35</v>
      </c>
      <c r="C16" s="95"/>
      <c r="D16" s="87"/>
      <c r="E16" s="96"/>
      <c r="F16" s="95" t="s">
        <v>161</v>
      </c>
      <c r="G16" s="87"/>
      <c r="H16" s="162"/>
      <c r="I16" s="152"/>
      <c r="J16" s="153"/>
      <c r="K16" s="3"/>
      <c r="L16" s="4"/>
      <c r="M16" s="4"/>
      <c r="N16" s="24"/>
      <c r="O16" s="1"/>
      <c r="P16" s="4"/>
      <c r="Q16" s="4"/>
      <c r="R16" s="4"/>
      <c r="S16" s="4"/>
      <c r="T16" s="4"/>
      <c r="U16" s="4"/>
      <c r="V16" s="4"/>
      <c r="W16" s="4"/>
      <c r="X16" s="4"/>
    </row>
    <row r="17" spans="1:27" ht="15" customHeight="1">
      <c r="A17" s="73"/>
      <c r="B17" s="54" t="s">
        <v>164</v>
      </c>
      <c r="C17" s="124"/>
      <c r="D17" s="124"/>
      <c r="E17" s="163" t="str">
        <f>IF(C17="新築","施主が運営主体と異なる場合は申立書を添付","")</f>
        <v/>
      </c>
      <c r="F17" s="163"/>
      <c r="G17" s="163"/>
      <c r="H17" s="163"/>
      <c r="I17" s="163"/>
      <c r="J17" s="164"/>
      <c r="K17" s="3"/>
      <c r="L17" s="4"/>
      <c r="M17" s="4"/>
      <c r="N17" s="24"/>
      <c r="O17" s="1"/>
      <c r="P17" s="4"/>
      <c r="Q17" s="4"/>
      <c r="R17" s="4"/>
      <c r="S17" s="4"/>
      <c r="T17" s="4"/>
      <c r="U17" s="4"/>
      <c r="V17" s="4"/>
      <c r="W17" s="4"/>
      <c r="X17" s="4"/>
    </row>
    <row r="18" spans="1:27" ht="15" customHeight="1">
      <c r="A18" s="73"/>
      <c r="B18" s="55" t="s">
        <v>166</v>
      </c>
      <c r="C18" s="83"/>
      <c r="D18" s="84"/>
      <c r="E18" s="84"/>
      <c r="F18" s="84"/>
      <c r="G18" s="84"/>
      <c r="H18" s="84"/>
      <c r="I18" s="84"/>
      <c r="J18" s="165"/>
      <c r="K18" s="3"/>
      <c r="L18" s="4"/>
      <c r="M18" s="4"/>
      <c r="N18" s="24"/>
      <c r="O18" s="1"/>
      <c r="P18" s="4"/>
      <c r="Q18" s="4"/>
      <c r="R18" s="4" t="s">
        <v>140</v>
      </c>
      <c r="S18" s="4"/>
      <c r="T18" s="4"/>
      <c r="U18" s="4"/>
      <c r="V18" s="4"/>
      <c r="W18" s="4"/>
      <c r="X18" s="4"/>
    </row>
    <row r="19" spans="1:27" ht="15" customHeight="1">
      <c r="A19" s="73"/>
      <c r="B19" s="54" t="s">
        <v>9</v>
      </c>
      <c r="C19" s="160" t="s">
        <v>159</v>
      </c>
      <c r="D19" s="161"/>
      <c r="E19" s="67"/>
      <c r="F19" s="69" t="s">
        <v>32</v>
      </c>
      <c r="G19" s="57"/>
      <c r="H19" s="69" t="s">
        <v>33</v>
      </c>
      <c r="I19" s="57"/>
      <c r="J19" s="70" t="s">
        <v>34</v>
      </c>
      <c r="K19" s="3"/>
      <c r="L19" s="4"/>
      <c r="M19" s="4"/>
      <c r="N19" s="24"/>
      <c r="O19" s="1"/>
      <c r="P19" s="4" t="s">
        <v>30</v>
      </c>
      <c r="Q19" s="4"/>
      <c r="R19" s="4" t="s">
        <v>146</v>
      </c>
      <c r="S19" s="4"/>
      <c r="T19" s="4"/>
      <c r="U19" s="4"/>
      <c r="V19" s="4"/>
      <c r="W19" s="4"/>
      <c r="X19" s="4"/>
    </row>
    <row r="20" spans="1:27" ht="15" customHeight="1">
      <c r="A20" s="73"/>
      <c r="B20" s="8" t="s">
        <v>99</v>
      </c>
      <c r="C20" s="160" t="s">
        <v>159</v>
      </c>
      <c r="D20" s="161"/>
      <c r="E20" s="67"/>
      <c r="F20" s="69" t="s">
        <v>100</v>
      </c>
      <c r="G20" s="57"/>
      <c r="H20" s="69" t="s">
        <v>101</v>
      </c>
      <c r="I20" s="57"/>
      <c r="J20" s="70" t="s">
        <v>102</v>
      </c>
      <c r="K20" s="3"/>
      <c r="L20" s="4"/>
      <c r="M20" s="4"/>
      <c r="N20" s="24"/>
      <c r="O20" s="1"/>
      <c r="P20" s="4" t="s">
        <v>31</v>
      </c>
      <c r="Q20" s="4"/>
      <c r="R20" s="4" t="s">
        <v>141</v>
      </c>
      <c r="S20" s="4"/>
      <c r="T20" s="4"/>
      <c r="U20" s="4"/>
      <c r="V20" s="4"/>
      <c r="W20" s="4"/>
      <c r="X20" s="4"/>
    </row>
    <row r="21" spans="1:27" ht="15" customHeight="1">
      <c r="A21" s="73"/>
      <c r="B21" s="85" t="s">
        <v>165</v>
      </c>
      <c r="C21" s="86"/>
      <c r="D21" s="86"/>
      <c r="E21" s="86"/>
      <c r="F21" s="154"/>
      <c r="G21" s="154"/>
      <c r="H21" s="154"/>
      <c r="I21" s="154"/>
      <c r="J21" s="70"/>
      <c r="K21" s="3"/>
      <c r="L21" s="4"/>
      <c r="M21" s="4"/>
      <c r="N21" s="24"/>
      <c r="O21" s="1"/>
      <c r="P21" s="4"/>
      <c r="Q21" s="4"/>
      <c r="R21" s="4" t="s">
        <v>142</v>
      </c>
      <c r="S21" s="4"/>
      <c r="T21" s="4"/>
      <c r="U21" s="4"/>
      <c r="V21" s="4"/>
      <c r="W21" s="4"/>
      <c r="X21" s="4"/>
    </row>
    <row r="22" spans="1:27" ht="17.100000000000001" customHeight="1">
      <c r="A22" s="73"/>
      <c r="B22" s="214" t="str">
        <f>IF(C17="新築","建築確認申請時に障害福祉サービス課の裏書が必要になります。","")</f>
        <v/>
      </c>
      <c r="C22" s="214"/>
      <c r="D22" s="214"/>
      <c r="E22" s="214"/>
      <c r="F22" s="214"/>
      <c r="G22" s="214"/>
      <c r="H22" s="214"/>
      <c r="I22" s="214"/>
      <c r="J22" s="214"/>
      <c r="K22" s="4"/>
      <c r="L22" s="4"/>
      <c r="M22" s="4"/>
      <c r="N22" s="24"/>
      <c r="O22" s="1"/>
      <c r="P22" s="1"/>
      <c r="Q22" s="1"/>
      <c r="R22" s="4" t="s">
        <v>143</v>
      </c>
      <c r="S22" s="1"/>
      <c r="T22" s="1"/>
      <c r="U22" s="1"/>
      <c r="V22" s="1"/>
      <c r="W22" s="1"/>
      <c r="X22" s="1"/>
      <c r="Y22" s="1"/>
      <c r="Z22" s="1"/>
      <c r="AA22" s="1"/>
    </row>
    <row r="23" spans="1:27" ht="15" customHeight="1">
      <c r="A23" s="73"/>
      <c r="B23" s="7" t="s">
        <v>37</v>
      </c>
      <c r="C23" s="131" t="s">
        <v>29</v>
      </c>
      <c r="D23" s="132"/>
      <c r="E23" s="132"/>
      <c r="F23" s="132"/>
      <c r="G23" s="132"/>
      <c r="H23" s="132"/>
      <c r="I23" s="133"/>
      <c r="J23" s="68"/>
      <c r="K23" s="3"/>
      <c r="L23" s="4"/>
      <c r="M23" s="4"/>
      <c r="N23" s="24"/>
      <c r="O23" s="1"/>
      <c r="P23" s="4"/>
      <c r="Q23" s="4"/>
      <c r="R23" s="4" t="s">
        <v>144</v>
      </c>
      <c r="S23" s="4"/>
      <c r="T23" s="4"/>
      <c r="U23" s="4"/>
      <c r="V23" s="4"/>
      <c r="W23" s="4"/>
      <c r="X23" s="4"/>
    </row>
    <row r="24" spans="1:27" ht="15" customHeight="1">
      <c r="A24" s="73"/>
      <c r="B24" s="215" t="s">
        <v>10</v>
      </c>
      <c r="C24" s="218"/>
      <c r="D24" s="219"/>
      <c r="E24" s="220" t="s">
        <v>160</v>
      </c>
      <c r="F24" s="220"/>
      <c r="G24" s="220"/>
      <c r="H24" s="220"/>
      <c r="I24" s="220"/>
      <c r="J24" s="221"/>
      <c r="K24" s="3"/>
      <c r="L24" s="4"/>
      <c r="M24" s="4"/>
      <c r="N24" s="24"/>
      <c r="O24" s="1"/>
      <c r="P24" s="4"/>
      <c r="Q24" s="4"/>
      <c r="R24" s="4" t="s">
        <v>145</v>
      </c>
      <c r="S24" s="4"/>
      <c r="T24" s="4"/>
      <c r="U24" s="4"/>
      <c r="V24" s="4"/>
      <c r="W24" s="4"/>
      <c r="X24" s="4"/>
    </row>
    <row r="25" spans="1:27" ht="15" customHeight="1">
      <c r="A25" s="73"/>
      <c r="B25" s="216"/>
      <c r="C25" s="230" t="str">
        <f>IF(C24&gt;200,"※指定区画が200㎡を超える場合は用途変更が必要です。","")</f>
        <v/>
      </c>
      <c r="D25" s="231"/>
      <c r="E25" s="231"/>
      <c r="F25" s="231"/>
      <c r="G25" s="231"/>
      <c r="H25" s="231"/>
      <c r="I25" s="231"/>
      <c r="J25" s="232"/>
      <c r="K25" s="3"/>
      <c r="L25" s="4"/>
      <c r="M25" s="4"/>
      <c r="N25" s="24"/>
      <c r="O25" s="1"/>
      <c r="P25" s="4"/>
      <c r="Q25" s="4"/>
      <c r="S25" s="4"/>
      <c r="T25" s="4"/>
      <c r="U25" s="4"/>
      <c r="V25" s="4"/>
      <c r="W25" s="4"/>
      <c r="X25" s="4"/>
    </row>
    <row r="26" spans="1:27" ht="15" customHeight="1">
      <c r="A26" s="73"/>
      <c r="B26" s="217"/>
      <c r="C26" s="224"/>
      <c r="D26" s="225"/>
      <c r="E26" s="222" t="s">
        <v>147</v>
      </c>
      <c r="F26" s="222"/>
      <c r="G26" s="222"/>
      <c r="H26" s="222"/>
      <c r="I26" s="222"/>
      <c r="J26" s="223"/>
      <c r="K26" s="3"/>
      <c r="L26" s="4"/>
      <c r="M26" s="4"/>
      <c r="N26" s="24"/>
      <c r="O26" s="1"/>
      <c r="P26" s="4"/>
      <c r="Q26" s="4"/>
      <c r="S26" s="4"/>
      <c r="T26" s="4" t="s">
        <v>105</v>
      </c>
      <c r="U26" s="4"/>
      <c r="V26" s="4"/>
      <c r="W26" s="4"/>
      <c r="X26" s="4"/>
    </row>
    <row r="27" spans="1:27" ht="15" customHeight="1">
      <c r="A27" s="73"/>
      <c r="B27" s="175" t="s">
        <v>11</v>
      </c>
      <c r="C27" s="227" t="s">
        <v>92</v>
      </c>
      <c r="D27" s="228"/>
      <c r="E27" s="144"/>
      <c r="F27" s="144"/>
      <c r="G27" s="144"/>
      <c r="H27" s="144"/>
      <c r="I27" s="144"/>
      <c r="J27" s="229"/>
      <c r="K27" s="3"/>
      <c r="L27" s="4"/>
      <c r="M27" s="4"/>
      <c r="N27" s="24"/>
      <c r="O27" s="1"/>
      <c r="P27" s="19" t="s">
        <v>93</v>
      </c>
      <c r="Q27" s="19"/>
      <c r="S27" s="19"/>
      <c r="T27" s="19"/>
      <c r="U27" s="4"/>
      <c r="V27" s="4"/>
      <c r="W27" s="4"/>
      <c r="X27" s="4"/>
    </row>
    <row r="28" spans="1:27" ht="36" customHeight="1">
      <c r="A28" s="73"/>
      <c r="B28" s="226"/>
      <c r="C28" s="142" t="s">
        <v>167</v>
      </c>
      <c r="D28" s="143"/>
      <c r="E28" s="143"/>
      <c r="F28" s="143"/>
      <c r="G28" s="143"/>
      <c r="H28" s="143"/>
      <c r="I28" s="143"/>
      <c r="J28" s="53"/>
      <c r="K28" s="4"/>
      <c r="L28" s="4"/>
      <c r="M28" s="4"/>
      <c r="N28" s="24"/>
      <c r="O28" s="1"/>
      <c r="P28" s="4" t="s">
        <v>94</v>
      </c>
      <c r="Q28" s="4"/>
      <c r="R28" s="19"/>
      <c r="S28" s="4"/>
      <c r="T28" s="4"/>
      <c r="U28" s="4"/>
      <c r="V28" s="4"/>
      <c r="W28" s="4"/>
      <c r="X28" s="4"/>
    </row>
    <row r="29" spans="1:27" ht="17.100000000000001" customHeight="1">
      <c r="A29" s="73"/>
      <c r="B29" s="175" t="s">
        <v>38</v>
      </c>
      <c r="C29" s="115" t="s">
        <v>39</v>
      </c>
      <c r="D29" s="129"/>
      <c r="E29" s="172"/>
      <c r="F29" s="172"/>
      <c r="G29" s="172"/>
      <c r="H29" s="65"/>
      <c r="I29" s="138" t="s">
        <v>103</v>
      </c>
      <c r="J29" s="139"/>
      <c r="K29" s="3"/>
      <c r="L29" s="4"/>
      <c r="M29" s="4"/>
      <c r="N29" s="24"/>
      <c r="O29" s="1"/>
      <c r="P29" s="4"/>
      <c r="Q29" s="4"/>
      <c r="R29" s="4"/>
      <c r="S29" s="4"/>
      <c r="T29" s="4"/>
      <c r="U29" s="4"/>
      <c r="V29" s="4"/>
      <c r="W29" s="4"/>
      <c r="X29" s="4"/>
    </row>
    <row r="30" spans="1:27" ht="17.100000000000001" customHeight="1">
      <c r="A30" s="73"/>
      <c r="B30" s="176"/>
      <c r="C30" s="115" t="str">
        <f>IF(H29="無","確認済証/確認通知書","")</f>
        <v/>
      </c>
      <c r="D30" s="129"/>
      <c r="E30" s="129"/>
      <c r="F30" s="129"/>
      <c r="G30" s="172"/>
      <c r="H30" s="65"/>
      <c r="I30" s="140"/>
      <c r="J30" s="141"/>
      <c r="K30" s="3"/>
      <c r="L30" s="4"/>
      <c r="M30" s="4"/>
      <c r="N30" s="24"/>
      <c r="O30" s="1"/>
      <c r="P30" s="4"/>
      <c r="Q30" s="4"/>
      <c r="R30" s="4"/>
      <c r="S30" s="4"/>
      <c r="T30" s="4"/>
      <c r="U30" s="4"/>
      <c r="V30" s="4"/>
      <c r="W30" s="4"/>
      <c r="X30" s="4"/>
    </row>
    <row r="31" spans="1:27" ht="17.100000000000001" customHeight="1">
      <c r="A31" s="73"/>
      <c r="B31" s="176"/>
      <c r="C31" s="115" t="str">
        <f>IF(AND(H29="無",H30="無"),"建築確認処分等の証明","")</f>
        <v/>
      </c>
      <c r="D31" s="129"/>
      <c r="E31" s="129"/>
      <c r="F31" s="129"/>
      <c r="G31" s="130"/>
      <c r="H31" s="65"/>
      <c r="I31" s="134" t="str">
        <f>IF(AND(H29="無",H30="無"),"※建築安全課管理係で左記書類を取得","")</f>
        <v/>
      </c>
      <c r="J31" s="135"/>
      <c r="K31" s="3"/>
      <c r="L31" s="4"/>
      <c r="M31" s="4"/>
      <c r="N31" s="24"/>
      <c r="O31" s="1"/>
      <c r="P31" s="22"/>
      <c r="Q31" s="4"/>
      <c r="R31" s="4"/>
      <c r="S31" s="4"/>
      <c r="T31" s="4"/>
      <c r="U31" s="4"/>
      <c r="V31" s="4"/>
      <c r="W31" s="4"/>
      <c r="X31" s="4"/>
    </row>
    <row r="32" spans="1:27" ht="17.100000000000001" customHeight="1">
      <c r="A32" s="73"/>
      <c r="B32" s="176"/>
      <c r="C32" s="115" t="str">
        <f>IF(AND(H29="無",H30="無"),"建築計画概要書の写し","")</f>
        <v/>
      </c>
      <c r="D32" s="129"/>
      <c r="E32" s="129"/>
      <c r="F32" s="129"/>
      <c r="G32" s="130"/>
      <c r="H32" s="65"/>
      <c r="I32" s="136"/>
      <c r="J32" s="137"/>
      <c r="K32" s="3"/>
      <c r="L32" s="4"/>
      <c r="M32" s="4"/>
      <c r="N32" s="24"/>
      <c r="O32" s="1"/>
      <c r="P32" s="4"/>
      <c r="Q32" s="4"/>
      <c r="R32" s="4"/>
      <c r="S32" s="4"/>
      <c r="T32" s="4"/>
      <c r="U32" s="4"/>
      <c r="V32" s="4"/>
      <c r="W32" s="4"/>
      <c r="X32" s="4"/>
    </row>
    <row r="33" spans="1:24" ht="17.100000000000001" customHeight="1">
      <c r="A33" s="73"/>
      <c r="B33" s="177"/>
      <c r="C33" s="131" t="str">
        <f>IF(AND(H29="無",H30="無"),"対象建築物の検索には、建築当時の地番、建築確認年度、建築主等の情報が必要です。","")</f>
        <v/>
      </c>
      <c r="D33" s="132"/>
      <c r="E33" s="132"/>
      <c r="F33" s="132"/>
      <c r="G33" s="132"/>
      <c r="H33" s="132"/>
      <c r="I33" s="132"/>
      <c r="J33" s="133"/>
      <c r="K33" s="3"/>
      <c r="L33" s="4"/>
      <c r="M33" s="4"/>
      <c r="N33" s="24"/>
      <c r="O33" s="1"/>
      <c r="P33" s="4"/>
      <c r="Q33" s="4"/>
      <c r="R33" s="4"/>
      <c r="S33" s="4"/>
      <c r="T33" s="4"/>
      <c r="U33" s="4"/>
      <c r="V33" s="4"/>
      <c r="W33" s="4"/>
      <c r="X33" s="4"/>
    </row>
    <row r="34" spans="1:24" ht="17.100000000000001" customHeight="1">
      <c r="A34" s="73"/>
      <c r="B34" s="127" t="s">
        <v>13</v>
      </c>
      <c r="C34" s="147"/>
      <c r="D34" s="66"/>
      <c r="E34" s="167" t="s">
        <v>148</v>
      </c>
      <c r="F34" s="167"/>
      <c r="G34" s="167"/>
      <c r="H34" s="87"/>
      <c r="I34" s="87"/>
      <c r="J34" s="96"/>
      <c r="K34" s="3"/>
      <c r="L34" s="4"/>
      <c r="M34" s="4"/>
      <c r="N34" s="24"/>
      <c r="O34" s="1"/>
      <c r="P34" s="4"/>
      <c r="Q34" s="4"/>
      <c r="R34" s="4"/>
      <c r="S34" s="4"/>
      <c r="T34" s="4"/>
      <c r="U34" s="4"/>
      <c r="V34" s="4"/>
      <c r="W34" s="4"/>
      <c r="X34" s="4"/>
    </row>
    <row r="35" spans="1:24" ht="17.100000000000001" customHeight="1">
      <c r="A35" s="73"/>
      <c r="B35" s="128"/>
      <c r="C35" s="148"/>
      <c r="D35" s="166" t="s">
        <v>149</v>
      </c>
      <c r="E35" s="167"/>
      <c r="F35" s="167"/>
      <c r="G35" s="168" t="s">
        <v>150</v>
      </c>
      <c r="H35" s="87"/>
      <c r="I35" s="87"/>
      <c r="J35" s="68"/>
      <c r="K35" s="3"/>
      <c r="L35" s="4"/>
      <c r="M35" s="4"/>
      <c r="N35" s="24"/>
      <c r="O35" s="1"/>
      <c r="P35" s="4"/>
      <c r="Q35" s="4"/>
      <c r="R35" s="4"/>
      <c r="S35" s="4"/>
      <c r="T35" s="4"/>
      <c r="U35" s="4"/>
      <c r="V35" s="4"/>
      <c r="W35" s="4"/>
      <c r="X35" s="4"/>
    </row>
    <row r="36" spans="1:24" ht="33" customHeight="1">
      <c r="A36" s="73"/>
      <c r="B36" s="6" t="s">
        <v>12</v>
      </c>
      <c r="C36" s="59"/>
      <c r="D36" s="63" t="s">
        <v>133</v>
      </c>
      <c r="E36" s="169" t="s">
        <v>122</v>
      </c>
      <c r="F36" s="169"/>
      <c r="G36" s="169"/>
      <c r="H36" s="170"/>
      <c r="I36" s="42"/>
      <c r="J36" s="37" t="s">
        <v>134</v>
      </c>
      <c r="K36" s="3"/>
      <c r="L36" s="4"/>
      <c r="M36" s="4"/>
      <c r="N36" s="24"/>
      <c r="O36" s="1"/>
      <c r="P36" s="4"/>
      <c r="Q36" s="4"/>
      <c r="R36" s="4"/>
      <c r="S36" s="4"/>
      <c r="T36" s="4"/>
      <c r="U36" s="4"/>
      <c r="V36" s="4"/>
      <c r="W36" s="4"/>
      <c r="X36" s="4"/>
    </row>
    <row r="37" spans="1:24" ht="17.100000000000001" customHeight="1">
      <c r="A37" s="73"/>
      <c r="B37" s="175" t="s">
        <v>104</v>
      </c>
      <c r="C37" s="17" t="s">
        <v>43</v>
      </c>
      <c r="D37" s="173"/>
      <c r="E37" s="173"/>
      <c r="F37" s="13" t="s">
        <v>42</v>
      </c>
      <c r="G37" s="14" t="s">
        <v>44</v>
      </c>
      <c r="H37" s="174"/>
      <c r="I37" s="174"/>
      <c r="J37" s="15" t="s">
        <v>42</v>
      </c>
      <c r="K37" s="3"/>
      <c r="L37" s="4"/>
      <c r="M37" s="4"/>
      <c r="N37" s="24"/>
      <c r="O37" s="1"/>
      <c r="P37" s="4"/>
      <c r="Q37" s="4"/>
      <c r="R37" s="4"/>
      <c r="S37" s="4"/>
      <c r="T37" s="4"/>
      <c r="U37" s="4"/>
      <c r="V37" s="4"/>
      <c r="W37" s="4"/>
      <c r="X37" s="4"/>
    </row>
    <row r="38" spans="1:24" ht="17.100000000000001" customHeight="1">
      <c r="A38" s="73"/>
      <c r="B38" s="178"/>
      <c r="C38" s="18" t="s">
        <v>45</v>
      </c>
      <c r="D38" s="149"/>
      <c r="E38" s="149"/>
      <c r="F38" s="4" t="s">
        <v>42</v>
      </c>
      <c r="G38" s="16" t="s">
        <v>46</v>
      </c>
      <c r="H38" s="149"/>
      <c r="I38" s="149"/>
      <c r="J38" s="5" t="s">
        <v>42</v>
      </c>
      <c r="K38" s="3"/>
      <c r="L38" s="4"/>
      <c r="M38" s="4"/>
      <c r="N38" s="24"/>
      <c r="O38" s="1"/>
      <c r="P38" s="4"/>
      <c r="Q38" s="4"/>
      <c r="R38" s="4"/>
      <c r="S38" s="4"/>
      <c r="T38" s="4"/>
      <c r="U38" s="4"/>
      <c r="V38" s="4"/>
      <c r="W38" s="4"/>
      <c r="X38" s="4"/>
    </row>
    <row r="39" spans="1:24" ht="17.100000000000001" customHeight="1">
      <c r="A39" s="73"/>
      <c r="B39" s="178"/>
      <c r="C39" s="18" t="s">
        <v>86</v>
      </c>
      <c r="D39" s="144"/>
      <c r="E39" s="144"/>
      <c r="F39" s="4" t="s">
        <v>42</v>
      </c>
      <c r="G39" s="16" t="s">
        <v>87</v>
      </c>
      <c r="H39" s="144"/>
      <c r="I39" s="144"/>
      <c r="J39" s="5" t="s">
        <v>42</v>
      </c>
      <c r="K39" s="3"/>
      <c r="L39" s="4"/>
      <c r="M39" s="4"/>
      <c r="N39" s="24"/>
      <c r="O39" s="1"/>
      <c r="P39" s="4"/>
      <c r="Q39" s="4"/>
      <c r="R39" s="4"/>
      <c r="S39" s="4"/>
      <c r="T39" s="4"/>
      <c r="U39" s="4"/>
      <c r="V39" s="4"/>
      <c r="W39" s="4"/>
      <c r="X39" s="4"/>
    </row>
    <row r="40" spans="1:24" ht="17.100000000000001" customHeight="1">
      <c r="A40" s="73"/>
      <c r="B40" s="178"/>
      <c r="C40" s="18" t="s">
        <v>88</v>
      </c>
      <c r="D40" s="144"/>
      <c r="E40" s="144"/>
      <c r="F40" s="4" t="s">
        <v>42</v>
      </c>
      <c r="G40" s="16" t="s">
        <v>89</v>
      </c>
      <c r="H40" s="144"/>
      <c r="I40" s="144"/>
      <c r="J40" s="5" t="s">
        <v>42</v>
      </c>
      <c r="K40" s="3"/>
      <c r="L40" s="4"/>
      <c r="M40" s="4"/>
      <c r="N40" s="24"/>
      <c r="O40" s="1"/>
      <c r="P40" s="4"/>
      <c r="Q40" s="4"/>
      <c r="R40" s="4"/>
      <c r="S40" s="4"/>
      <c r="T40" s="4"/>
      <c r="U40" s="4"/>
      <c r="V40" s="4"/>
      <c r="W40" s="4"/>
      <c r="X40" s="4"/>
    </row>
    <row r="41" spans="1:24" ht="17.100000000000001" customHeight="1">
      <c r="A41" s="73"/>
      <c r="B41" s="179"/>
      <c r="C41" s="27" t="s">
        <v>90</v>
      </c>
      <c r="D41" s="146"/>
      <c r="E41" s="146"/>
      <c r="F41" s="28" t="s">
        <v>42</v>
      </c>
      <c r="G41" s="29" t="s">
        <v>98</v>
      </c>
      <c r="H41" s="146"/>
      <c r="I41" s="146"/>
      <c r="J41" s="30" t="s">
        <v>42</v>
      </c>
      <c r="K41" s="3"/>
      <c r="L41" s="4"/>
      <c r="M41" s="4"/>
      <c r="N41" s="24"/>
      <c r="O41" s="1"/>
      <c r="P41" s="4"/>
      <c r="Q41" s="4"/>
      <c r="R41" s="4"/>
      <c r="S41" s="4"/>
      <c r="T41" s="4"/>
      <c r="U41" s="4"/>
      <c r="V41" s="4"/>
      <c r="W41" s="4"/>
      <c r="X41" s="4"/>
    </row>
    <row r="42" spans="1:24" ht="17.100000000000001" customHeight="1">
      <c r="A42" s="73"/>
      <c r="B42" s="180" t="s">
        <v>121</v>
      </c>
      <c r="C42" s="181"/>
      <c r="D42" s="181"/>
      <c r="E42" s="181"/>
      <c r="F42" s="181"/>
      <c r="G42" s="181"/>
      <c r="H42" s="181"/>
      <c r="I42" s="181"/>
      <c r="J42" s="182"/>
      <c r="K42" s="3"/>
      <c r="L42" s="4"/>
      <c r="M42" s="4"/>
      <c r="N42" s="24"/>
      <c r="O42" s="1"/>
      <c r="P42" s="4"/>
      <c r="Q42" s="4"/>
      <c r="R42" s="4"/>
      <c r="S42" s="4"/>
      <c r="T42" s="4"/>
      <c r="U42" s="4"/>
      <c r="V42" s="4"/>
      <c r="W42" s="4"/>
      <c r="X42" s="4"/>
    </row>
    <row r="43" spans="1:24" ht="17.100000000000001" customHeight="1">
      <c r="A43" s="73"/>
      <c r="B43" s="75" t="s">
        <v>172</v>
      </c>
      <c r="C43" s="77"/>
      <c r="D43" s="78"/>
      <c r="E43" s="78"/>
      <c r="F43" s="78"/>
      <c r="G43" s="78"/>
      <c r="H43" s="78"/>
      <c r="I43" s="78"/>
      <c r="J43" s="79"/>
      <c r="K43" s="3"/>
      <c r="L43" s="4"/>
      <c r="M43" s="4"/>
      <c r="N43" s="24"/>
      <c r="O43" s="56"/>
      <c r="P43" s="4"/>
      <c r="Q43" s="4"/>
      <c r="R43" s="4"/>
      <c r="S43" s="4"/>
      <c r="T43" s="4"/>
      <c r="U43" s="4"/>
      <c r="V43" s="4"/>
      <c r="W43" s="4"/>
      <c r="X43" s="4"/>
    </row>
    <row r="44" spans="1:24" ht="17.100000000000001" customHeight="1">
      <c r="A44" s="74"/>
      <c r="B44" s="76"/>
      <c r="C44" s="80" t="s">
        <v>174</v>
      </c>
      <c r="D44" s="81"/>
      <c r="E44" s="81"/>
      <c r="F44" s="81"/>
      <c r="G44" s="81"/>
      <c r="H44" s="81"/>
      <c r="I44" s="81"/>
      <c r="J44" s="82"/>
      <c r="K44" s="3"/>
      <c r="L44" s="4"/>
      <c r="M44" s="4"/>
      <c r="N44" s="24"/>
      <c r="O44" s="56"/>
      <c r="P44" s="4"/>
      <c r="Q44" s="4"/>
      <c r="R44" s="4"/>
      <c r="S44" s="4"/>
      <c r="T44" s="4"/>
      <c r="U44" s="4"/>
      <c r="V44" s="4"/>
      <c r="W44" s="4"/>
      <c r="X44" s="4"/>
    </row>
    <row r="45" spans="1:24" ht="17.100000000000001" customHeight="1">
      <c r="A45" s="72" t="s">
        <v>57</v>
      </c>
      <c r="B45" s="6" t="s">
        <v>58</v>
      </c>
      <c r="C45" s="65"/>
      <c r="D45" s="124" t="s">
        <v>63</v>
      </c>
      <c r="E45" s="124"/>
      <c r="F45" s="124"/>
      <c r="G45" s="124"/>
      <c r="H45" s="145"/>
      <c r="I45" s="145"/>
      <c r="J45" s="145"/>
      <c r="K45" s="3"/>
      <c r="L45" s="4"/>
      <c r="M45" s="4"/>
      <c r="N45" s="24"/>
      <c r="O45" s="1"/>
      <c r="P45" s="4"/>
      <c r="Q45" s="4"/>
      <c r="R45" s="4"/>
      <c r="S45" s="4"/>
      <c r="T45" s="4"/>
      <c r="U45" s="4"/>
      <c r="V45" s="4"/>
      <c r="W45" s="4"/>
      <c r="X45" s="4"/>
    </row>
    <row r="46" spans="1:24" ht="17.100000000000001" customHeight="1">
      <c r="A46" s="73"/>
      <c r="B46" s="6" t="s">
        <v>47</v>
      </c>
      <c r="C46" s="155"/>
      <c r="D46" s="155"/>
      <c r="E46" s="155"/>
      <c r="F46" s="155"/>
      <c r="G46" s="155"/>
      <c r="H46" s="155"/>
      <c r="I46" s="155"/>
      <c r="J46" s="155"/>
      <c r="K46" s="3"/>
      <c r="L46" s="4"/>
      <c r="M46" s="4"/>
      <c r="N46" s="24"/>
      <c r="O46" s="1"/>
      <c r="P46" s="4"/>
      <c r="Q46" s="4"/>
      <c r="R46" s="4"/>
      <c r="S46" s="4"/>
      <c r="T46" s="4"/>
      <c r="U46" s="4"/>
      <c r="V46" s="4"/>
      <c r="W46" s="4"/>
      <c r="X46" s="4"/>
    </row>
    <row r="47" spans="1:24" ht="17.100000000000001" customHeight="1">
      <c r="A47" s="118"/>
      <c r="B47" s="99" t="s">
        <v>59</v>
      </c>
      <c r="C47" s="105"/>
      <c r="D47" s="105"/>
      <c r="E47" s="105"/>
      <c r="F47" s="105"/>
      <c r="G47" s="105"/>
      <c r="H47" s="105"/>
      <c r="I47" s="105"/>
      <c r="J47" s="105"/>
      <c r="K47" s="3"/>
      <c r="L47" s="4"/>
      <c r="M47" s="4"/>
      <c r="N47" s="24"/>
      <c r="O47" s="1"/>
      <c r="P47" s="4"/>
      <c r="Q47" s="4"/>
      <c r="R47" s="4"/>
      <c r="S47" s="4"/>
      <c r="T47" s="4"/>
      <c r="U47" s="4"/>
      <c r="V47" s="4"/>
      <c r="W47" s="4"/>
      <c r="X47" s="4"/>
    </row>
    <row r="48" spans="1:24" ht="17.100000000000001" customHeight="1">
      <c r="A48" s="118"/>
      <c r="B48" s="110"/>
      <c r="C48" s="105"/>
      <c r="D48" s="105"/>
      <c r="E48" s="105"/>
      <c r="F48" s="105"/>
      <c r="G48" s="105"/>
      <c r="H48" s="105"/>
      <c r="I48" s="105"/>
      <c r="J48" s="105"/>
      <c r="K48" s="3"/>
      <c r="L48" s="4"/>
      <c r="M48" s="4"/>
      <c r="N48" s="24"/>
      <c r="O48" s="1"/>
      <c r="P48" s="4"/>
      <c r="Q48" s="4"/>
      <c r="R48" s="4"/>
      <c r="S48" s="4"/>
      <c r="T48" s="4"/>
      <c r="U48" s="4"/>
      <c r="V48" s="4"/>
      <c r="W48" s="4"/>
      <c r="X48" s="4"/>
    </row>
    <row r="49" spans="1:24" ht="17.100000000000001" customHeight="1">
      <c r="A49" s="118"/>
      <c r="B49" s="110"/>
      <c r="C49" s="105"/>
      <c r="D49" s="105"/>
      <c r="E49" s="105"/>
      <c r="F49" s="105"/>
      <c r="G49" s="105"/>
      <c r="H49" s="105"/>
      <c r="I49" s="105"/>
      <c r="J49" s="105"/>
      <c r="K49" s="3"/>
      <c r="L49" s="4"/>
      <c r="M49" s="4"/>
      <c r="N49" s="24"/>
      <c r="O49" s="1"/>
      <c r="P49" s="4"/>
      <c r="Q49" s="4"/>
      <c r="R49" s="4"/>
      <c r="S49" s="4"/>
      <c r="T49" s="4"/>
      <c r="U49" s="4"/>
      <c r="V49" s="4"/>
      <c r="W49" s="4"/>
      <c r="X49" s="4"/>
    </row>
    <row r="50" spans="1:24" ht="17.100000000000001" customHeight="1">
      <c r="A50" s="118"/>
      <c r="B50" s="110"/>
      <c r="C50" s="105"/>
      <c r="D50" s="105"/>
      <c r="E50" s="105"/>
      <c r="F50" s="105"/>
      <c r="G50" s="105"/>
      <c r="H50" s="105"/>
      <c r="I50" s="105"/>
      <c r="J50" s="105"/>
      <c r="K50" s="3"/>
      <c r="L50" s="4"/>
      <c r="M50" s="4"/>
      <c r="N50" s="24"/>
      <c r="O50" s="1"/>
      <c r="P50" s="4"/>
      <c r="Q50" s="4"/>
      <c r="R50" s="4"/>
      <c r="S50" s="4"/>
      <c r="T50" s="4"/>
      <c r="U50" s="4"/>
      <c r="V50" s="4"/>
      <c r="W50" s="4"/>
      <c r="X50" s="4"/>
    </row>
    <row r="51" spans="1:24" ht="17.100000000000001" customHeight="1">
      <c r="A51" s="123"/>
      <c r="B51" s="92"/>
      <c r="C51" s="105"/>
      <c r="D51" s="105"/>
      <c r="E51" s="105"/>
      <c r="F51" s="105"/>
      <c r="G51" s="105"/>
      <c r="H51" s="105"/>
      <c r="I51" s="105"/>
      <c r="J51" s="105"/>
      <c r="K51" s="3"/>
      <c r="L51" s="4"/>
      <c r="M51" s="4"/>
      <c r="N51" s="24"/>
      <c r="O51" s="1"/>
      <c r="P51" s="4"/>
      <c r="Q51" s="4"/>
      <c r="R51" s="4"/>
      <c r="S51" s="4"/>
      <c r="T51" s="4"/>
      <c r="U51" s="4"/>
      <c r="V51" s="4"/>
      <c r="W51" s="4"/>
      <c r="X51" s="4"/>
    </row>
    <row r="52" spans="1:24" ht="17.100000000000001" customHeight="1">
      <c r="A52" s="72" t="s">
        <v>65</v>
      </c>
      <c r="B52" s="171" t="s">
        <v>14</v>
      </c>
      <c r="C52" s="8" t="s">
        <v>48</v>
      </c>
      <c r="D52" s="155"/>
      <c r="E52" s="155"/>
      <c r="F52" s="155"/>
      <c r="G52" s="155"/>
      <c r="H52" s="155"/>
      <c r="I52" s="155"/>
      <c r="J52" s="155"/>
      <c r="K52" s="3"/>
      <c r="L52" s="4"/>
      <c r="M52" s="4"/>
      <c r="N52" s="24"/>
      <c r="O52" s="1"/>
      <c r="P52" s="4"/>
      <c r="Q52" s="4"/>
      <c r="R52" s="4"/>
      <c r="S52" s="4"/>
      <c r="T52" s="4"/>
      <c r="U52" s="4"/>
      <c r="V52" s="4"/>
      <c r="W52" s="4"/>
      <c r="X52" s="4"/>
    </row>
    <row r="53" spans="1:24" ht="17.100000000000001" customHeight="1">
      <c r="A53" s="125"/>
      <c r="B53" s="122"/>
      <c r="C53" s="62" t="s">
        <v>50</v>
      </c>
      <c r="D53" s="64"/>
      <c r="E53" s="10" t="str">
        <f>IF(D53="有","兼務先","")</f>
        <v/>
      </c>
      <c r="F53" s="87"/>
      <c r="G53" s="87"/>
      <c r="H53" s="87"/>
      <c r="I53" s="87"/>
      <c r="J53" s="96"/>
      <c r="K53" s="3"/>
      <c r="L53" s="4"/>
      <c r="M53" s="4"/>
      <c r="N53" s="24"/>
      <c r="O53" s="1"/>
      <c r="P53" s="4"/>
      <c r="Q53" s="4"/>
      <c r="R53" s="4"/>
      <c r="S53" s="4"/>
      <c r="T53" s="4"/>
      <c r="U53" s="4"/>
      <c r="V53" s="4"/>
      <c r="W53" s="4"/>
      <c r="X53" s="4"/>
    </row>
    <row r="54" spans="1:24" ht="17.100000000000001" customHeight="1">
      <c r="A54" s="125"/>
      <c r="B54" s="122"/>
      <c r="C54" s="124" t="s">
        <v>49</v>
      </c>
      <c r="D54" s="124"/>
      <c r="E54" s="124"/>
      <c r="F54" s="65"/>
      <c r="G54" s="124" t="s">
        <v>52</v>
      </c>
      <c r="H54" s="124"/>
      <c r="I54" s="124"/>
      <c r="J54" s="65"/>
      <c r="K54" s="3"/>
      <c r="L54" s="4"/>
      <c r="M54" s="4"/>
      <c r="N54" s="24"/>
      <c r="O54" s="1"/>
      <c r="P54" s="4"/>
      <c r="Q54" s="4"/>
      <c r="R54" s="4"/>
      <c r="S54" s="4"/>
      <c r="T54" s="4"/>
      <c r="U54" s="4"/>
      <c r="V54" s="4"/>
      <c r="W54" s="4"/>
      <c r="X54" s="4"/>
    </row>
    <row r="55" spans="1:24" ht="17.100000000000001" customHeight="1">
      <c r="A55" s="125"/>
      <c r="B55" s="121" t="s">
        <v>56</v>
      </c>
      <c r="C55" s="8" t="s">
        <v>48</v>
      </c>
      <c r="D55" s="95"/>
      <c r="E55" s="87"/>
      <c r="F55" s="87"/>
      <c r="G55" s="87"/>
      <c r="H55" s="87"/>
      <c r="I55" s="87"/>
      <c r="J55" s="96"/>
      <c r="K55" s="3"/>
      <c r="L55" s="4"/>
      <c r="M55" s="4"/>
      <c r="N55" s="24"/>
      <c r="O55" s="1"/>
      <c r="P55" s="4"/>
      <c r="Q55" s="4"/>
      <c r="R55" s="4"/>
      <c r="S55" s="4"/>
      <c r="T55" s="4"/>
      <c r="U55" s="4"/>
      <c r="V55" s="4"/>
      <c r="W55" s="4"/>
      <c r="X55" s="4"/>
    </row>
    <row r="56" spans="1:24" ht="17.100000000000001" customHeight="1">
      <c r="A56" s="125"/>
      <c r="B56" s="122"/>
      <c r="C56" s="6" t="s">
        <v>50</v>
      </c>
      <c r="D56" s="65"/>
      <c r="E56" s="10" t="str">
        <f>IF(D56="有","兼務先","")</f>
        <v/>
      </c>
      <c r="F56" s="87"/>
      <c r="G56" s="87"/>
      <c r="H56" s="87"/>
      <c r="I56" s="87"/>
      <c r="J56" s="96"/>
      <c r="K56" s="3"/>
      <c r="L56" s="4"/>
      <c r="M56" s="4"/>
      <c r="N56" s="24"/>
      <c r="O56" s="1"/>
      <c r="P56" s="4"/>
      <c r="Q56" s="4"/>
      <c r="R56" s="4"/>
      <c r="S56" s="4"/>
      <c r="T56" s="4"/>
      <c r="U56" s="4"/>
      <c r="V56" s="4"/>
      <c r="W56" s="4"/>
      <c r="X56" s="4"/>
    </row>
    <row r="57" spans="1:24" ht="17.100000000000001" customHeight="1">
      <c r="A57" s="125"/>
      <c r="B57" s="122"/>
      <c r="C57" s="97" t="s">
        <v>80</v>
      </c>
      <c r="D57" s="99" t="s">
        <v>76</v>
      </c>
      <c r="E57" s="100"/>
      <c r="F57" s="100"/>
      <c r="G57" s="100"/>
      <c r="H57" s="101"/>
      <c r="I57" s="89"/>
      <c r="J57" s="90"/>
      <c r="K57" s="3"/>
      <c r="L57" s="4"/>
      <c r="M57" s="4"/>
      <c r="N57" s="24"/>
      <c r="O57" s="1"/>
      <c r="P57" s="4"/>
      <c r="Q57" s="4"/>
      <c r="R57" s="4"/>
      <c r="S57" s="4"/>
      <c r="T57" s="4"/>
      <c r="U57" s="4"/>
      <c r="V57" s="4"/>
      <c r="W57" s="4"/>
      <c r="X57" s="4"/>
    </row>
    <row r="58" spans="1:24" ht="17.100000000000001" customHeight="1">
      <c r="A58" s="125"/>
      <c r="B58" s="122"/>
      <c r="C58" s="98"/>
      <c r="D58" s="61"/>
      <c r="E58" s="88" t="s">
        <v>124</v>
      </c>
      <c r="F58" s="88"/>
      <c r="G58" s="88"/>
      <c r="H58" s="88"/>
      <c r="I58" s="89"/>
      <c r="J58" s="90"/>
      <c r="K58" s="3"/>
      <c r="L58" s="4"/>
      <c r="M58" s="4"/>
      <c r="N58" s="24"/>
      <c r="O58" s="1"/>
      <c r="P58" s="4"/>
      <c r="Q58" s="4"/>
      <c r="R58" s="4"/>
      <c r="S58" s="4"/>
      <c r="T58" s="4"/>
      <c r="U58" s="4"/>
      <c r="V58" s="4"/>
      <c r="W58" s="4"/>
      <c r="X58" s="4"/>
    </row>
    <row r="59" spans="1:24" ht="17.100000000000001" customHeight="1">
      <c r="A59" s="125"/>
      <c r="B59" s="122"/>
      <c r="C59" s="98"/>
      <c r="D59" s="99" t="s">
        <v>77</v>
      </c>
      <c r="E59" s="100"/>
      <c r="F59" s="100"/>
      <c r="G59" s="100"/>
      <c r="H59" s="100"/>
      <c r="I59" s="13"/>
      <c r="J59" s="15"/>
      <c r="K59" s="3"/>
      <c r="L59" s="4"/>
      <c r="M59" s="4"/>
      <c r="N59" s="24"/>
      <c r="O59" s="1"/>
      <c r="P59" s="4"/>
      <c r="Q59" s="4"/>
      <c r="R59" s="4"/>
      <c r="S59" s="4"/>
      <c r="T59" s="4"/>
      <c r="U59" s="4"/>
      <c r="V59" s="4"/>
      <c r="W59" s="4"/>
      <c r="X59" s="4"/>
    </row>
    <row r="60" spans="1:24" ht="17.100000000000001" customHeight="1">
      <c r="A60" s="125"/>
      <c r="B60" s="122"/>
      <c r="C60" s="98"/>
      <c r="D60" s="11"/>
      <c r="E60" s="102" t="s">
        <v>78</v>
      </c>
      <c r="F60" s="102"/>
      <c r="G60" s="102"/>
      <c r="H60" s="102"/>
      <c r="I60" s="89"/>
      <c r="J60" s="90"/>
      <c r="K60" s="3"/>
      <c r="L60" s="4"/>
      <c r="M60" s="4"/>
      <c r="N60" s="24"/>
      <c r="O60" s="1"/>
      <c r="P60" s="4"/>
      <c r="Q60" s="4"/>
      <c r="R60" s="4"/>
      <c r="S60" s="4"/>
      <c r="T60" s="4"/>
      <c r="U60" s="4"/>
      <c r="V60" s="4"/>
      <c r="W60" s="4"/>
      <c r="X60" s="4"/>
    </row>
    <row r="61" spans="1:24" ht="17.100000000000001" customHeight="1">
      <c r="A61" s="125"/>
      <c r="B61" s="122"/>
      <c r="C61" s="98"/>
      <c r="D61" s="11"/>
      <c r="E61" s="102" t="s">
        <v>79</v>
      </c>
      <c r="F61" s="102"/>
      <c r="G61" s="102"/>
      <c r="H61" s="102"/>
      <c r="I61" s="89"/>
      <c r="J61" s="90"/>
      <c r="K61" s="3"/>
      <c r="L61" s="4"/>
      <c r="M61" s="4"/>
      <c r="N61" s="24"/>
      <c r="O61" s="1"/>
      <c r="P61" s="4"/>
      <c r="Q61" s="4"/>
      <c r="R61" s="4"/>
      <c r="S61" s="4"/>
      <c r="T61" s="4"/>
      <c r="U61" s="4"/>
      <c r="V61" s="4"/>
      <c r="W61" s="4"/>
      <c r="X61" s="4"/>
    </row>
    <row r="62" spans="1:24" ht="17.100000000000001" customHeight="1">
      <c r="A62" s="125"/>
      <c r="B62" s="122"/>
      <c r="C62" s="98"/>
      <c r="D62" s="11"/>
      <c r="E62" s="102" t="s">
        <v>84</v>
      </c>
      <c r="F62" s="102"/>
      <c r="G62" s="102"/>
      <c r="H62" s="102"/>
      <c r="I62" s="89"/>
      <c r="J62" s="90"/>
      <c r="K62" s="3"/>
      <c r="L62" s="4"/>
      <c r="M62" s="4"/>
      <c r="N62" s="24"/>
      <c r="O62" s="1"/>
      <c r="P62" s="4"/>
      <c r="Q62" s="4"/>
      <c r="R62" s="4"/>
      <c r="S62" s="4"/>
      <c r="T62" s="4"/>
      <c r="U62" s="4"/>
      <c r="V62" s="4"/>
      <c r="W62" s="4"/>
      <c r="X62" s="4"/>
    </row>
    <row r="63" spans="1:24" ht="17.100000000000001" customHeight="1">
      <c r="A63" s="125"/>
      <c r="B63" s="122"/>
      <c r="C63" s="98"/>
      <c r="D63" s="12"/>
      <c r="E63" s="91" t="s">
        <v>85</v>
      </c>
      <c r="F63" s="91"/>
      <c r="G63" s="91"/>
      <c r="H63" s="91"/>
      <c r="I63" s="89"/>
      <c r="J63" s="90"/>
      <c r="K63" s="3"/>
      <c r="L63" s="4"/>
      <c r="M63" s="4"/>
      <c r="N63" s="24"/>
      <c r="O63" s="1"/>
      <c r="P63" s="4"/>
      <c r="Q63" s="4"/>
      <c r="R63" s="4"/>
      <c r="S63" s="4"/>
      <c r="T63" s="4"/>
      <c r="U63" s="4"/>
      <c r="V63" s="4"/>
      <c r="W63" s="4"/>
      <c r="X63" s="4"/>
    </row>
    <row r="64" spans="1:24" ht="17.100000000000001" customHeight="1">
      <c r="A64" s="125"/>
      <c r="B64" s="122"/>
      <c r="C64" s="83" t="s">
        <v>151</v>
      </c>
      <c r="D64" s="84"/>
      <c r="E64" s="84"/>
      <c r="F64" s="84"/>
      <c r="G64" s="43"/>
      <c r="H64" s="58" t="s">
        <v>152</v>
      </c>
      <c r="I64" s="57"/>
      <c r="J64" s="39" t="s">
        <v>153</v>
      </c>
      <c r="K64" s="3"/>
      <c r="L64" s="4"/>
      <c r="M64" s="4"/>
      <c r="N64" s="24"/>
      <c r="O64" s="1"/>
      <c r="P64" s="4"/>
      <c r="Q64" s="4"/>
      <c r="R64" s="4"/>
      <c r="S64" s="4"/>
      <c r="T64" s="4"/>
      <c r="U64" s="4"/>
      <c r="V64" s="4"/>
      <c r="W64" s="4"/>
      <c r="X64" s="4"/>
    </row>
    <row r="65" spans="1:24" ht="17.100000000000001" customHeight="1">
      <c r="A65" s="125"/>
      <c r="B65" s="122"/>
      <c r="C65" s="85" t="s">
        <v>154</v>
      </c>
      <c r="D65" s="86"/>
      <c r="E65" s="86"/>
      <c r="F65" s="86"/>
      <c r="G65" s="86"/>
      <c r="H65" s="87"/>
      <c r="I65" s="87"/>
      <c r="J65" s="70" t="s">
        <v>155</v>
      </c>
      <c r="K65" s="3"/>
      <c r="L65" s="4"/>
      <c r="M65" s="4"/>
      <c r="N65" s="24"/>
      <c r="O65" s="1"/>
      <c r="P65" s="4"/>
      <c r="Q65" s="4"/>
      <c r="R65" s="4"/>
      <c r="S65" s="4"/>
      <c r="T65" s="4"/>
      <c r="U65" s="4"/>
      <c r="V65" s="4"/>
      <c r="W65" s="4"/>
      <c r="X65" s="4"/>
    </row>
    <row r="66" spans="1:24" ht="17.100000000000001" customHeight="1">
      <c r="A66" s="125"/>
      <c r="B66" s="122"/>
      <c r="C66" s="92" t="s">
        <v>51</v>
      </c>
      <c r="D66" s="93"/>
      <c r="E66" s="94"/>
      <c r="F66" s="93"/>
      <c r="G66" s="93"/>
      <c r="H66" s="95"/>
      <c r="I66" s="87"/>
      <c r="J66" s="96"/>
      <c r="K66" s="3"/>
      <c r="L66" s="4"/>
      <c r="M66" s="4"/>
      <c r="N66" s="24"/>
      <c r="O66" s="1"/>
      <c r="P66" s="4" t="s">
        <v>66</v>
      </c>
      <c r="Q66" s="4"/>
      <c r="R66" s="4" t="s">
        <v>106</v>
      </c>
      <c r="S66" s="4"/>
      <c r="T66" s="4"/>
      <c r="U66" s="4"/>
      <c r="V66" s="4"/>
      <c r="W66" s="4"/>
      <c r="X66" s="4"/>
    </row>
    <row r="67" spans="1:24" ht="17.100000000000001" customHeight="1">
      <c r="A67" s="125"/>
      <c r="B67" s="9" t="s">
        <v>109</v>
      </c>
      <c r="C67" s="2" t="s">
        <v>72</v>
      </c>
      <c r="D67" s="2"/>
      <c r="E67" s="59"/>
      <c r="F67" s="70" t="s">
        <v>133</v>
      </c>
      <c r="G67" s="2" t="s">
        <v>73</v>
      </c>
      <c r="H67" s="2"/>
      <c r="I67" s="59"/>
      <c r="J67" s="70" t="s">
        <v>133</v>
      </c>
      <c r="K67" s="3"/>
      <c r="L67" s="4"/>
      <c r="M67" s="4"/>
      <c r="N67" s="24"/>
      <c r="O67" s="1"/>
      <c r="P67" s="4" t="s">
        <v>67</v>
      </c>
      <c r="Q67" s="4"/>
      <c r="R67" s="4" t="s">
        <v>107</v>
      </c>
      <c r="S67" s="4"/>
      <c r="T67" s="4"/>
      <c r="U67" s="4"/>
      <c r="V67" s="4"/>
      <c r="W67" s="4"/>
      <c r="X67" s="4"/>
    </row>
    <row r="68" spans="1:24" ht="17.100000000000001" customHeight="1">
      <c r="A68" s="125"/>
      <c r="B68" s="9" t="s">
        <v>110</v>
      </c>
      <c r="C68" s="2" t="s">
        <v>72</v>
      </c>
      <c r="D68" s="2"/>
      <c r="E68" s="59"/>
      <c r="F68" s="70" t="s">
        <v>133</v>
      </c>
      <c r="G68" s="2" t="s">
        <v>73</v>
      </c>
      <c r="H68" s="2"/>
      <c r="I68" s="59"/>
      <c r="J68" s="70" t="s">
        <v>133</v>
      </c>
      <c r="K68" s="3"/>
      <c r="L68" s="4"/>
      <c r="M68" s="4"/>
      <c r="N68" s="24"/>
      <c r="O68" s="1"/>
      <c r="P68" s="4" t="s">
        <v>68</v>
      </c>
      <c r="Q68" s="4"/>
      <c r="R68" s="4" t="s">
        <v>108</v>
      </c>
      <c r="S68" s="4"/>
      <c r="T68" s="4"/>
      <c r="U68" s="4"/>
      <c r="V68" s="4"/>
      <c r="W68" s="4"/>
      <c r="X68" s="4"/>
    </row>
    <row r="69" spans="1:24" ht="17.100000000000001" customHeight="1">
      <c r="A69" s="126"/>
      <c r="B69" s="9" t="s">
        <v>62</v>
      </c>
      <c r="C69" s="2" t="s">
        <v>72</v>
      </c>
      <c r="D69" s="2"/>
      <c r="E69" s="59"/>
      <c r="F69" s="70" t="s">
        <v>133</v>
      </c>
      <c r="G69" s="2" t="s">
        <v>73</v>
      </c>
      <c r="H69" s="2"/>
      <c r="I69" s="59"/>
      <c r="J69" s="70" t="s">
        <v>133</v>
      </c>
      <c r="K69" s="3"/>
      <c r="L69" s="4"/>
      <c r="M69" s="4"/>
      <c r="N69" s="24"/>
      <c r="O69" s="1"/>
      <c r="P69" s="4"/>
      <c r="Q69" s="4"/>
      <c r="R69" s="4"/>
      <c r="S69" s="4"/>
      <c r="T69" s="4"/>
      <c r="U69" s="4"/>
      <c r="V69" s="4"/>
      <c r="W69" s="4"/>
      <c r="X69" s="4"/>
    </row>
    <row r="70" spans="1:24" ht="22.5" customHeight="1" thickBot="1">
      <c r="A70" s="117" t="s">
        <v>71</v>
      </c>
      <c r="B70" s="62" t="s">
        <v>64</v>
      </c>
      <c r="C70" s="20" t="s">
        <v>53</v>
      </c>
      <c r="D70" s="23"/>
      <c r="E70" s="21" t="s">
        <v>54</v>
      </c>
      <c r="F70" s="23"/>
      <c r="G70" s="21" t="s">
        <v>162</v>
      </c>
      <c r="H70" s="23"/>
      <c r="I70" s="21" t="s">
        <v>55</v>
      </c>
      <c r="J70" s="23"/>
      <c r="K70" s="3"/>
      <c r="L70" s="4"/>
      <c r="M70" s="4"/>
      <c r="N70" s="24"/>
      <c r="O70" s="1"/>
      <c r="P70" s="4" t="s">
        <v>96</v>
      </c>
      <c r="Q70" s="4"/>
      <c r="R70" s="4"/>
      <c r="S70" s="4"/>
      <c r="T70" s="4"/>
      <c r="U70" s="4"/>
      <c r="V70" s="4"/>
      <c r="W70" s="4"/>
      <c r="X70" s="4"/>
    </row>
    <row r="71" spans="1:24" ht="17.100000000000001" customHeight="1">
      <c r="A71" s="118"/>
      <c r="B71" s="107" t="s">
        <v>69</v>
      </c>
      <c r="C71" s="31" t="s">
        <v>111</v>
      </c>
      <c r="D71" s="44"/>
      <c r="E71" s="34" t="s">
        <v>133</v>
      </c>
      <c r="F71" s="31" t="s">
        <v>114</v>
      </c>
      <c r="G71" s="44"/>
      <c r="H71" s="34" t="s">
        <v>133</v>
      </c>
      <c r="I71" s="49" t="s">
        <v>117</v>
      </c>
      <c r="J71" s="50" t="s">
        <v>118</v>
      </c>
      <c r="K71" s="4"/>
      <c r="L71" s="4"/>
      <c r="M71" s="4"/>
      <c r="N71" s="24"/>
      <c r="O71" s="1"/>
      <c r="P71" s="4" t="s">
        <v>97</v>
      </c>
      <c r="Q71" s="4"/>
      <c r="R71" s="4"/>
      <c r="S71" s="4"/>
      <c r="T71" s="4"/>
      <c r="U71" s="4"/>
      <c r="V71" s="4"/>
      <c r="W71" s="4"/>
      <c r="X71" s="4"/>
    </row>
    <row r="72" spans="1:24" ht="17.100000000000001" customHeight="1">
      <c r="A72" s="118"/>
      <c r="B72" s="108"/>
      <c r="C72" s="32" t="s">
        <v>112</v>
      </c>
      <c r="D72" s="45"/>
      <c r="E72" s="35" t="s">
        <v>133</v>
      </c>
      <c r="F72" s="32" t="s">
        <v>115</v>
      </c>
      <c r="G72" s="45"/>
      <c r="H72" s="35" t="s">
        <v>133</v>
      </c>
      <c r="I72" s="47"/>
      <c r="J72" s="48">
        <f>D71+D72+D73+G71+G72+G73+I72</f>
        <v>0</v>
      </c>
      <c r="K72" s="4"/>
      <c r="L72" s="4"/>
      <c r="M72" s="4"/>
      <c r="N72" s="24"/>
      <c r="O72" s="1"/>
      <c r="P72" s="4"/>
      <c r="Q72" s="4"/>
      <c r="R72" s="4"/>
      <c r="S72" s="4"/>
      <c r="T72" s="4"/>
      <c r="U72" s="4"/>
      <c r="V72" s="4"/>
      <c r="W72" s="4"/>
      <c r="X72" s="4"/>
    </row>
    <row r="73" spans="1:24" ht="17.100000000000001" customHeight="1" thickBot="1">
      <c r="A73" s="118"/>
      <c r="B73" s="109"/>
      <c r="C73" s="33" t="s">
        <v>113</v>
      </c>
      <c r="D73" s="46"/>
      <c r="E73" s="36" t="s">
        <v>133</v>
      </c>
      <c r="F73" s="33" t="s">
        <v>116</v>
      </c>
      <c r="G73" s="46"/>
      <c r="H73" s="36" t="s">
        <v>133</v>
      </c>
      <c r="I73" s="51" t="s">
        <v>133</v>
      </c>
      <c r="J73" s="52" t="s">
        <v>133</v>
      </c>
      <c r="K73" s="4"/>
      <c r="L73" s="4"/>
      <c r="M73" s="4"/>
      <c r="N73" s="24"/>
      <c r="O73" s="1"/>
      <c r="P73" s="4"/>
      <c r="Q73" s="4"/>
      <c r="R73" s="4"/>
      <c r="S73" s="4"/>
      <c r="T73" s="4"/>
      <c r="U73" s="4"/>
      <c r="V73" s="4"/>
      <c r="W73" s="4"/>
      <c r="X73" s="4"/>
    </row>
    <row r="74" spans="1:24" ht="17.100000000000001" customHeight="1">
      <c r="A74" s="119" t="s">
        <v>163</v>
      </c>
      <c r="B74" s="110" t="s">
        <v>70</v>
      </c>
      <c r="C74" s="111"/>
      <c r="D74" s="111"/>
      <c r="E74" s="111"/>
      <c r="F74" s="111"/>
      <c r="G74" s="111"/>
      <c r="H74" s="111"/>
      <c r="I74" s="111"/>
      <c r="J74" s="111"/>
      <c r="K74" s="3"/>
      <c r="L74" s="4"/>
      <c r="M74" s="4"/>
      <c r="N74" s="24"/>
      <c r="O74" s="1"/>
      <c r="P74" s="4"/>
      <c r="Q74" s="4"/>
      <c r="R74" s="4"/>
      <c r="S74" s="4"/>
      <c r="T74" s="4"/>
      <c r="U74" s="4"/>
      <c r="V74" s="4"/>
      <c r="W74" s="4"/>
      <c r="X74" s="4"/>
    </row>
    <row r="75" spans="1:24" ht="17.100000000000001" customHeight="1">
      <c r="A75" s="120"/>
      <c r="B75" s="92"/>
      <c r="C75" s="105"/>
      <c r="D75" s="105"/>
      <c r="E75" s="105"/>
      <c r="F75" s="105"/>
      <c r="G75" s="105"/>
      <c r="H75" s="105"/>
      <c r="I75" s="105"/>
      <c r="J75" s="105"/>
      <c r="K75" s="3"/>
      <c r="L75" s="4"/>
      <c r="M75" s="4"/>
      <c r="N75" s="24"/>
      <c r="O75" s="1"/>
      <c r="P75" s="4"/>
      <c r="Q75" s="4"/>
      <c r="R75" s="4"/>
      <c r="S75" s="4"/>
      <c r="T75" s="4"/>
      <c r="U75" s="4"/>
      <c r="V75" s="4"/>
      <c r="W75" s="4"/>
      <c r="X75" s="4"/>
    </row>
    <row r="76" spans="1:24" ht="17.100000000000001" customHeight="1">
      <c r="A76" s="112" t="s">
        <v>95</v>
      </c>
      <c r="B76" s="115" t="s">
        <v>15</v>
      </c>
      <c r="C76" s="116"/>
      <c r="D76" s="116"/>
      <c r="E76" s="116"/>
      <c r="F76" s="116"/>
      <c r="G76" s="116"/>
      <c r="H76" s="116"/>
      <c r="I76" s="116"/>
      <c r="J76" s="116"/>
      <c r="K76" s="3"/>
      <c r="L76" s="4"/>
      <c r="M76" s="4"/>
      <c r="N76" s="24"/>
      <c r="O76" s="1"/>
      <c r="P76" s="4"/>
      <c r="Q76" s="4"/>
      <c r="R76" s="4"/>
      <c r="S76" s="4"/>
      <c r="T76" s="4"/>
      <c r="U76" s="4"/>
      <c r="V76" s="4"/>
      <c r="W76" s="4"/>
      <c r="X76" s="4"/>
    </row>
    <row r="77" spans="1:24" ht="17.100000000000001" customHeight="1">
      <c r="A77" s="113"/>
      <c r="B77" s="115"/>
      <c r="C77" s="116"/>
      <c r="D77" s="116"/>
      <c r="E77" s="116"/>
      <c r="F77" s="116"/>
      <c r="G77" s="116"/>
      <c r="H77" s="116"/>
      <c r="I77" s="116"/>
      <c r="J77" s="116"/>
      <c r="K77" s="3"/>
      <c r="L77" s="4"/>
      <c r="M77" s="4"/>
      <c r="N77" s="24"/>
      <c r="O77" s="1"/>
      <c r="P77" s="4"/>
      <c r="Q77" s="4"/>
      <c r="R77" s="4"/>
      <c r="S77" s="4"/>
      <c r="T77" s="4"/>
      <c r="U77" s="4"/>
      <c r="V77" s="4"/>
      <c r="W77" s="4"/>
      <c r="X77" s="4"/>
    </row>
    <row r="78" spans="1:24" ht="17.100000000000001" customHeight="1">
      <c r="A78" s="113"/>
      <c r="B78" s="115"/>
      <c r="C78" s="116"/>
      <c r="D78" s="116"/>
      <c r="E78" s="116"/>
      <c r="F78" s="116"/>
      <c r="G78" s="116"/>
      <c r="H78" s="116"/>
      <c r="I78" s="116"/>
      <c r="J78" s="116"/>
      <c r="K78" s="3"/>
      <c r="L78" s="4"/>
      <c r="M78" s="4"/>
      <c r="N78" s="24"/>
      <c r="O78" s="1"/>
      <c r="P78" s="4"/>
      <c r="Q78" s="4"/>
      <c r="R78" s="4"/>
      <c r="S78" s="4"/>
      <c r="T78" s="4"/>
      <c r="U78" s="4"/>
      <c r="V78" s="4"/>
      <c r="W78" s="4"/>
      <c r="X78" s="4"/>
    </row>
    <row r="79" spans="1:24" ht="17.100000000000001" customHeight="1">
      <c r="A79" s="113"/>
      <c r="B79" s="115"/>
      <c r="C79" s="116"/>
      <c r="D79" s="116"/>
      <c r="E79" s="116"/>
      <c r="F79" s="116"/>
      <c r="G79" s="116"/>
      <c r="H79" s="116"/>
      <c r="I79" s="116"/>
      <c r="J79" s="116"/>
      <c r="K79" s="3"/>
      <c r="L79" s="4"/>
      <c r="M79" s="4"/>
      <c r="N79" s="24"/>
      <c r="O79" s="1"/>
      <c r="P79" s="4"/>
      <c r="Q79" s="4"/>
      <c r="R79" s="4"/>
      <c r="S79" s="4"/>
      <c r="T79" s="4"/>
      <c r="U79" s="4"/>
      <c r="V79" s="4"/>
      <c r="W79" s="4"/>
      <c r="X79" s="4"/>
    </row>
    <row r="80" spans="1:24" ht="17.100000000000001" customHeight="1">
      <c r="A80" s="113"/>
      <c r="B80" s="103" t="s">
        <v>74</v>
      </c>
      <c r="C80" s="116"/>
      <c r="D80" s="116"/>
      <c r="E80" s="116"/>
      <c r="F80" s="116"/>
      <c r="G80" s="116"/>
      <c r="H80" s="116"/>
      <c r="I80" s="116"/>
      <c r="J80" s="116"/>
      <c r="K80" s="3"/>
      <c r="L80" s="4"/>
      <c r="M80" s="4"/>
      <c r="N80" s="24"/>
      <c r="O80" s="1"/>
      <c r="P80" s="4"/>
      <c r="Q80" s="4"/>
      <c r="R80" s="4"/>
      <c r="S80" s="4"/>
      <c r="T80" s="4"/>
      <c r="U80" s="4"/>
      <c r="V80" s="4"/>
      <c r="W80" s="4"/>
      <c r="X80" s="4"/>
    </row>
    <row r="81" spans="1:24" ht="17.100000000000001" customHeight="1">
      <c r="A81" s="113"/>
      <c r="B81" s="103"/>
      <c r="C81" s="116"/>
      <c r="D81" s="116"/>
      <c r="E81" s="116"/>
      <c r="F81" s="116"/>
      <c r="G81" s="116"/>
      <c r="H81" s="116"/>
      <c r="I81" s="116"/>
      <c r="J81" s="116"/>
      <c r="K81" s="3"/>
      <c r="L81" s="4"/>
      <c r="M81" s="4"/>
      <c r="N81" s="24"/>
      <c r="O81" s="1"/>
      <c r="P81" s="4"/>
      <c r="Q81" s="4"/>
      <c r="R81" s="4"/>
      <c r="S81" s="4"/>
      <c r="T81" s="4"/>
      <c r="U81" s="4"/>
      <c r="V81" s="4"/>
      <c r="W81" s="4"/>
      <c r="X81" s="4"/>
    </row>
    <row r="82" spans="1:24" ht="17.100000000000001" customHeight="1">
      <c r="A82" s="113"/>
      <c r="B82" s="115"/>
      <c r="C82" s="116"/>
      <c r="D82" s="116"/>
      <c r="E82" s="116"/>
      <c r="F82" s="116"/>
      <c r="G82" s="116"/>
      <c r="H82" s="116"/>
      <c r="I82" s="116"/>
      <c r="J82" s="116"/>
      <c r="K82" s="3"/>
      <c r="L82" s="4"/>
      <c r="M82" s="4"/>
      <c r="N82" s="24"/>
      <c r="O82" s="1"/>
      <c r="P82" s="4"/>
      <c r="Q82" s="4"/>
      <c r="R82" s="4"/>
      <c r="S82" s="4"/>
      <c r="T82" s="4"/>
      <c r="U82" s="4"/>
      <c r="V82" s="4"/>
      <c r="W82" s="4"/>
      <c r="X82" s="4"/>
    </row>
    <row r="83" spans="1:24" ht="17.100000000000001" customHeight="1">
      <c r="A83" s="113"/>
      <c r="B83" s="115"/>
      <c r="C83" s="116"/>
      <c r="D83" s="116"/>
      <c r="E83" s="116"/>
      <c r="F83" s="116"/>
      <c r="G83" s="116"/>
      <c r="H83" s="116"/>
      <c r="I83" s="116"/>
      <c r="J83" s="116"/>
      <c r="K83" s="3"/>
      <c r="L83" s="4"/>
      <c r="M83" s="4"/>
      <c r="N83" s="24"/>
      <c r="O83" s="1"/>
      <c r="P83" s="4"/>
      <c r="Q83" s="4"/>
      <c r="R83" s="4"/>
      <c r="S83" s="4"/>
      <c r="T83" s="4"/>
      <c r="U83" s="4"/>
      <c r="V83" s="4"/>
      <c r="W83" s="4"/>
      <c r="X83" s="4"/>
    </row>
    <row r="84" spans="1:24" ht="17.100000000000001" customHeight="1">
      <c r="A84" s="113"/>
      <c r="B84" s="103" t="s">
        <v>75</v>
      </c>
      <c r="C84" s="105"/>
      <c r="D84" s="105"/>
      <c r="E84" s="105"/>
      <c r="F84" s="105"/>
      <c r="G84" s="105"/>
      <c r="H84" s="105"/>
      <c r="I84" s="105"/>
      <c r="J84" s="105"/>
      <c r="K84" s="3"/>
      <c r="L84" s="4"/>
      <c r="M84" s="4"/>
      <c r="N84" s="24"/>
      <c r="O84" s="1"/>
      <c r="P84" s="4"/>
      <c r="Q84" s="4"/>
      <c r="R84" s="4"/>
      <c r="S84" s="4"/>
      <c r="T84" s="4"/>
      <c r="U84" s="4"/>
      <c r="V84" s="4"/>
      <c r="W84" s="4"/>
      <c r="X84" s="4"/>
    </row>
    <row r="85" spans="1:24" ht="17.100000000000001" customHeight="1">
      <c r="A85" s="113"/>
      <c r="B85" s="103"/>
      <c r="C85" s="105"/>
      <c r="D85" s="105"/>
      <c r="E85" s="105"/>
      <c r="F85" s="105"/>
      <c r="G85" s="105"/>
      <c r="H85" s="105"/>
      <c r="I85" s="105"/>
      <c r="J85" s="105"/>
      <c r="K85" s="3"/>
      <c r="L85" s="4"/>
      <c r="M85" s="4"/>
      <c r="N85" s="24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7.100000000000001" customHeight="1">
      <c r="A86" s="113"/>
      <c r="B86" s="103"/>
      <c r="C86" s="105"/>
      <c r="D86" s="105"/>
      <c r="E86" s="105"/>
      <c r="F86" s="105"/>
      <c r="G86" s="105"/>
      <c r="H86" s="105"/>
      <c r="I86" s="105"/>
      <c r="J86" s="105"/>
      <c r="K86" s="3"/>
      <c r="L86" s="4"/>
      <c r="M86" s="4"/>
      <c r="N86" s="24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2.5" customHeight="1">
      <c r="A87" s="113"/>
      <c r="B87" s="103" t="s">
        <v>123</v>
      </c>
      <c r="C87" s="105"/>
      <c r="D87" s="105"/>
      <c r="E87" s="105"/>
      <c r="F87" s="105"/>
      <c r="G87" s="105"/>
      <c r="H87" s="105"/>
      <c r="I87" s="105"/>
      <c r="J87" s="105"/>
      <c r="K87" s="4"/>
      <c r="L87" s="4"/>
      <c r="M87" s="4"/>
      <c r="N87" s="24"/>
      <c r="P87" s="1"/>
      <c r="Q87" s="1"/>
      <c r="R87" s="1"/>
      <c r="S87" s="1"/>
      <c r="T87" s="1"/>
      <c r="U87" s="1"/>
      <c r="V87" s="1"/>
      <c r="W87" s="1"/>
      <c r="X87" s="1"/>
    </row>
    <row r="88" spans="1:24" ht="19.5" thickBot="1">
      <c r="A88" s="114"/>
      <c r="B88" s="104"/>
      <c r="C88" s="106"/>
      <c r="D88" s="106"/>
      <c r="E88" s="106"/>
      <c r="F88" s="106"/>
      <c r="G88" s="106"/>
      <c r="H88" s="106"/>
      <c r="I88" s="106"/>
      <c r="J88" s="106"/>
      <c r="K88" s="25"/>
      <c r="L88" s="25"/>
      <c r="M88" s="25"/>
      <c r="N88" s="26"/>
    </row>
  </sheetData>
  <mergeCells count="126">
    <mergeCell ref="B22:J22"/>
    <mergeCell ref="B24:B26"/>
    <mergeCell ref="C24:D24"/>
    <mergeCell ref="E24:J24"/>
    <mergeCell ref="E26:J26"/>
    <mergeCell ref="C26:D26"/>
    <mergeCell ref="B27:B28"/>
    <mergeCell ref="C27:D27"/>
    <mergeCell ref="E27:J27"/>
    <mergeCell ref="C25:J25"/>
    <mergeCell ref="A1:B1"/>
    <mergeCell ref="C1:J1"/>
    <mergeCell ref="K1:N1"/>
    <mergeCell ref="A2:A11"/>
    <mergeCell ref="K2:N2"/>
    <mergeCell ref="C3:J3"/>
    <mergeCell ref="K3:N3"/>
    <mergeCell ref="C4:J4"/>
    <mergeCell ref="K4:N4"/>
    <mergeCell ref="C10:J10"/>
    <mergeCell ref="B5:B6"/>
    <mergeCell ref="C5:J6"/>
    <mergeCell ref="C11:J11"/>
    <mergeCell ref="D2:F2"/>
    <mergeCell ref="H2:J2"/>
    <mergeCell ref="K5:N5"/>
    <mergeCell ref="D7:J7"/>
    <mergeCell ref="C8:J8"/>
    <mergeCell ref="C9:J9"/>
    <mergeCell ref="D35:F35"/>
    <mergeCell ref="G35:I35"/>
    <mergeCell ref="E36:H36"/>
    <mergeCell ref="B47:B51"/>
    <mergeCell ref="C47:J51"/>
    <mergeCell ref="B52:B54"/>
    <mergeCell ref="D52:J52"/>
    <mergeCell ref="F53:J53"/>
    <mergeCell ref="C29:G29"/>
    <mergeCell ref="C30:G30"/>
    <mergeCell ref="H34:J34"/>
    <mergeCell ref="E34:G34"/>
    <mergeCell ref="D37:E37"/>
    <mergeCell ref="H37:I37"/>
    <mergeCell ref="C54:E54"/>
    <mergeCell ref="G54:I54"/>
    <mergeCell ref="B29:B33"/>
    <mergeCell ref="B37:B41"/>
    <mergeCell ref="C46:J46"/>
    <mergeCell ref="C33:J33"/>
    <mergeCell ref="D39:E39"/>
    <mergeCell ref="B42:J42"/>
    <mergeCell ref="A12:A15"/>
    <mergeCell ref="B13:B14"/>
    <mergeCell ref="C32:G32"/>
    <mergeCell ref="C23:I23"/>
    <mergeCell ref="I31:J32"/>
    <mergeCell ref="I29:J30"/>
    <mergeCell ref="C31:G31"/>
    <mergeCell ref="C28:I28"/>
    <mergeCell ref="H39:I39"/>
    <mergeCell ref="C34:C35"/>
    <mergeCell ref="D38:E38"/>
    <mergeCell ref="H38:I38"/>
    <mergeCell ref="E15:J15"/>
    <mergeCell ref="F12:J12"/>
    <mergeCell ref="B21:E21"/>
    <mergeCell ref="F21:I21"/>
    <mergeCell ref="C13:J13"/>
    <mergeCell ref="C14:J14"/>
    <mergeCell ref="C19:D19"/>
    <mergeCell ref="C20:D20"/>
    <mergeCell ref="H16:J16"/>
    <mergeCell ref="C16:E16"/>
    <mergeCell ref="F16:G16"/>
    <mergeCell ref="C17:D17"/>
    <mergeCell ref="B87:B88"/>
    <mergeCell ref="C87:J88"/>
    <mergeCell ref="B71:B73"/>
    <mergeCell ref="B74:B75"/>
    <mergeCell ref="C74:J75"/>
    <mergeCell ref="A76:A88"/>
    <mergeCell ref="B76:B79"/>
    <mergeCell ref="C76:J79"/>
    <mergeCell ref="B80:B83"/>
    <mergeCell ref="C80:J83"/>
    <mergeCell ref="A70:A73"/>
    <mergeCell ref="A74:A75"/>
    <mergeCell ref="B84:B86"/>
    <mergeCell ref="C84:J86"/>
    <mergeCell ref="C66:G66"/>
    <mergeCell ref="H66:J66"/>
    <mergeCell ref="F56:J56"/>
    <mergeCell ref="C57:C63"/>
    <mergeCell ref="D57:H57"/>
    <mergeCell ref="I57:J57"/>
    <mergeCell ref="D59:H59"/>
    <mergeCell ref="E60:H60"/>
    <mergeCell ref="I60:J60"/>
    <mergeCell ref="E61:H61"/>
    <mergeCell ref="I61:J61"/>
    <mergeCell ref="E62:H62"/>
    <mergeCell ref="I62:J62"/>
    <mergeCell ref="A16:A44"/>
    <mergeCell ref="B43:B44"/>
    <mergeCell ref="C43:J43"/>
    <mergeCell ref="C44:J44"/>
    <mergeCell ref="C64:F64"/>
    <mergeCell ref="C65:G65"/>
    <mergeCell ref="H65:I65"/>
    <mergeCell ref="E58:H58"/>
    <mergeCell ref="I58:J58"/>
    <mergeCell ref="E63:H63"/>
    <mergeCell ref="I63:J63"/>
    <mergeCell ref="B55:B66"/>
    <mergeCell ref="A45:A51"/>
    <mergeCell ref="D45:G45"/>
    <mergeCell ref="A52:A69"/>
    <mergeCell ref="D55:J55"/>
    <mergeCell ref="B34:B35"/>
    <mergeCell ref="H45:J45"/>
    <mergeCell ref="D40:E40"/>
    <mergeCell ref="H40:I40"/>
    <mergeCell ref="D41:E41"/>
    <mergeCell ref="H41:I41"/>
    <mergeCell ref="E17:J17"/>
    <mergeCell ref="C18:J18"/>
  </mergeCells>
  <phoneticPr fontId="1"/>
  <conditionalFormatting sqref="B22">
    <cfRule type="expression" dxfId="110" priority="4">
      <formula>$C$17="既存"</formula>
    </cfRule>
  </conditionalFormatting>
  <conditionalFormatting sqref="B18:J18">
    <cfRule type="expression" dxfId="109" priority="9">
      <formula>$C$17="既存"</formula>
    </cfRule>
  </conditionalFormatting>
  <conditionalFormatting sqref="B19:J20">
    <cfRule type="expression" dxfId="108" priority="14">
      <formula>$C$17="新築"</formula>
    </cfRule>
  </conditionalFormatting>
  <conditionalFormatting sqref="B21:J21">
    <cfRule type="expression" dxfId="107" priority="11">
      <formula>$C$17="既存"</formula>
    </cfRule>
  </conditionalFormatting>
  <conditionalFormatting sqref="B23:J23">
    <cfRule type="expression" dxfId="106" priority="13">
      <formula>$C$17="新築"</formula>
    </cfRule>
  </conditionalFormatting>
  <conditionalFormatting sqref="C5">
    <cfRule type="expression" dxfId="105" priority="188">
      <formula>$C$5=""</formula>
    </cfRule>
  </conditionalFormatting>
  <conditionalFormatting sqref="C7">
    <cfRule type="expression" dxfId="104" priority="196">
      <formula>$C$7=""</formula>
    </cfRule>
  </conditionalFormatting>
  <conditionalFormatting sqref="C15">
    <cfRule type="expression" dxfId="103" priority="192">
      <formula>$C$15=""</formula>
    </cfRule>
  </conditionalFormatting>
  <conditionalFormatting sqref="C18">
    <cfRule type="expression" dxfId="102" priority="10">
      <formula>$C$18=""</formula>
    </cfRule>
  </conditionalFormatting>
  <conditionalFormatting sqref="C34">
    <cfRule type="expression" dxfId="101" priority="177">
      <formula>$C$34=""</formula>
    </cfRule>
  </conditionalFormatting>
  <conditionalFormatting sqref="C36">
    <cfRule type="expression" dxfId="100" priority="175">
      <formula>$C$36=""</formula>
    </cfRule>
  </conditionalFormatting>
  <conditionalFormatting sqref="C45">
    <cfRule type="expression" dxfId="99" priority="166">
      <formula>$C$45=""</formula>
    </cfRule>
  </conditionalFormatting>
  <conditionalFormatting sqref="C17:D17">
    <cfRule type="expression" dxfId="98" priority="15">
      <formula>$C$17=""</formula>
    </cfRule>
  </conditionalFormatting>
  <conditionalFormatting sqref="C19:D19">
    <cfRule type="expression" dxfId="97" priority="19">
      <formula>$C$19="　"</formula>
    </cfRule>
  </conditionalFormatting>
  <conditionalFormatting sqref="C20:D20">
    <cfRule type="expression" dxfId="96" priority="18">
      <formula>$C$20="　"</formula>
    </cfRule>
  </conditionalFormatting>
  <conditionalFormatting sqref="C24:D24">
    <cfRule type="expression" dxfId="95" priority="40">
      <formula>$C$24=""</formula>
    </cfRule>
  </conditionalFormatting>
  <conditionalFormatting sqref="C26:D26">
    <cfRule type="expression" dxfId="94" priority="186">
      <formula>$C$26=""</formula>
    </cfRule>
  </conditionalFormatting>
  <conditionalFormatting sqref="C16:E16">
    <cfRule type="expression" dxfId="93" priority="17">
      <formula>$C$16=""</formula>
    </cfRule>
  </conditionalFormatting>
  <conditionalFormatting sqref="C14:G14">
    <cfRule type="expression" priority="223">
      <formula>J23=""</formula>
    </cfRule>
  </conditionalFormatting>
  <conditionalFormatting sqref="C30:G30">
    <cfRule type="expression" dxfId="92" priority="96">
      <formula>IF(H29="無","","")</formula>
    </cfRule>
  </conditionalFormatting>
  <conditionalFormatting sqref="C3:J3">
    <cfRule type="expression" dxfId="91" priority="190">
      <formula>$C$3=""</formula>
    </cfRule>
  </conditionalFormatting>
  <conditionalFormatting sqref="C4:J4">
    <cfRule type="expression" dxfId="90" priority="189">
      <formula>$C$4=""</formula>
    </cfRule>
  </conditionalFormatting>
  <conditionalFormatting sqref="C8:J8">
    <cfRule type="expression" dxfId="89" priority="185">
      <formula>$C$8=""</formula>
    </cfRule>
  </conditionalFormatting>
  <conditionalFormatting sqref="C9:J9">
    <cfRule type="expression" dxfId="88" priority="195">
      <formula>$C$9=""</formula>
    </cfRule>
  </conditionalFormatting>
  <conditionalFormatting sqref="C10:J10">
    <cfRule type="expression" dxfId="87" priority="194">
      <formula>$C$10=""</formula>
    </cfRule>
  </conditionalFormatting>
  <conditionalFormatting sqref="C11:J11">
    <cfRule type="expression" dxfId="86" priority="24">
      <formula>$C$11=""</formula>
    </cfRule>
  </conditionalFormatting>
  <conditionalFormatting sqref="C13:J13">
    <cfRule type="expression" dxfId="85" priority="193">
      <formula>$C$13=""</formula>
    </cfRule>
  </conditionalFormatting>
  <conditionalFormatting sqref="C28:J33">
    <cfRule type="expression" dxfId="84" priority="6">
      <formula>$C$17="新築"</formula>
    </cfRule>
  </conditionalFormatting>
  <conditionalFormatting sqref="C46:J46">
    <cfRule type="expression" dxfId="83" priority="164">
      <formula>$C$46=""</formula>
    </cfRule>
  </conditionalFormatting>
  <conditionalFormatting sqref="C47:J51">
    <cfRule type="expression" dxfId="82" priority="163">
      <formula>$C$47=""</formula>
    </cfRule>
  </conditionalFormatting>
  <conditionalFormatting sqref="C74:J75">
    <cfRule type="expression" dxfId="81" priority="148">
      <formula>$C$74=""</formula>
    </cfRule>
  </conditionalFormatting>
  <conditionalFormatting sqref="C76:J77">
    <cfRule type="expression" dxfId="80" priority="127">
      <formula>AND(C10="新規申請",C76="")</formula>
    </cfRule>
  </conditionalFormatting>
  <conditionalFormatting sqref="C78:J79">
    <cfRule type="expression" dxfId="79" priority="232">
      <formula>AND(C11="新規申請",C78="")</formula>
    </cfRule>
  </conditionalFormatting>
  <conditionalFormatting sqref="C80:J81">
    <cfRule type="expression" dxfId="78" priority="126">
      <formula>AND(C10="新規申請",C80="")</formula>
    </cfRule>
  </conditionalFormatting>
  <conditionalFormatting sqref="C82:J82">
    <cfRule type="expression" dxfId="77" priority="236">
      <formula>AND(C11="新規申請",C82="")</formula>
    </cfRule>
  </conditionalFormatting>
  <conditionalFormatting sqref="C83:J83">
    <cfRule type="expression" dxfId="76" priority="224">
      <formula>AND(C15="新規申請",C83="")</formula>
    </cfRule>
  </conditionalFormatting>
  <conditionalFormatting sqref="C84:J86">
    <cfRule type="expression" dxfId="75" priority="125">
      <formula>AND(C10="新規申請",C84="")</formula>
    </cfRule>
  </conditionalFormatting>
  <conditionalFormatting sqref="C87:J88">
    <cfRule type="expression" dxfId="74" priority="124">
      <formula>AND(C10="新規申請",C87="")</formula>
    </cfRule>
  </conditionalFormatting>
  <conditionalFormatting sqref="D12">
    <cfRule type="expression" dxfId="73" priority="43">
      <formula>$D$12=""</formula>
    </cfRule>
  </conditionalFormatting>
  <conditionalFormatting sqref="D34">
    <cfRule type="expression" dxfId="72" priority="39">
      <formula>$D$34=""</formula>
    </cfRule>
  </conditionalFormatting>
  <conditionalFormatting sqref="D53">
    <cfRule type="expression" dxfId="71" priority="173">
      <formula>$D$53=""</formula>
    </cfRule>
  </conditionalFormatting>
  <conditionalFormatting sqref="D56">
    <cfRule type="expression" dxfId="70" priority="170">
      <formula>$D$56=""</formula>
    </cfRule>
  </conditionalFormatting>
  <conditionalFormatting sqref="D70">
    <cfRule type="expression" dxfId="69" priority="156">
      <formula>$D$70=""</formula>
    </cfRule>
  </conditionalFormatting>
  <conditionalFormatting sqref="D71">
    <cfRule type="expression" dxfId="68" priority="91">
      <formula>$D$71=""</formula>
    </cfRule>
  </conditionalFormatting>
  <conditionalFormatting sqref="D72">
    <cfRule type="expression" dxfId="67" priority="89">
      <formula>$D$72=""</formula>
    </cfRule>
  </conditionalFormatting>
  <conditionalFormatting sqref="D73">
    <cfRule type="expression" dxfId="66" priority="88">
      <formula>$D$73=""</formula>
    </cfRule>
  </conditionalFormatting>
  <conditionalFormatting sqref="D37:E37">
    <cfRule type="expression" dxfId="65" priority="137">
      <formula>$D$37=""</formula>
    </cfRule>
  </conditionalFormatting>
  <conditionalFormatting sqref="D38:E38">
    <cfRule type="expression" dxfId="64" priority="59">
      <formula>$D$38=""</formula>
    </cfRule>
  </conditionalFormatting>
  <conditionalFormatting sqref="D39:E39">
    <cfRule type="expression" dxfId="63" priority="53">
      <formula>$D$39=""</formula>
    </cfRule>
  </conditionalFormatting>
  <conditionalFormatting sqref="D40:E40">
    <cfRule type="expression" dxfId="62" priority="51">
      <formula>$D$40=""</formula>
    </cfRule>
  </conditionalFormatting>
  <conditionalFormatting sqref="D41:E41">
    <cfRule type="expression" dxfId="61" priority="49">
      <formula>$D$41=""</formula>
    </cfRule>
  </conditionalFormatting>
  <conditionalFormatting sqref="D2:F2">
    <cfRule type="expression" dxfId="60" priority="23">
      <formula>$D$2=""</formula>
    </cfRule>
  </conditionalFormatting>
  <conditionalFormatting sqref="D52:J52">
    <cfRule type="expression" dxfId="59" priority="172">
      <formula>$D$52=""</formula>
    </cfRule>
  </conditionalFormatting>
  <conditionalFormatting sqref="D55:J55">
    <cfRule type="expression" dxfId="58" priority="171">
      <formula>$D$55=""</formula>
    </cfRule>
  </conditionalFormatting>
  <conditionalFormatting sqref="E19">
    <cfRule type="expression" dxfId="57" priority="21">
      <formula>$E$19=""</formula>
    </cfRule>
  </conditionalFormatting>
  <conditionalFormatting sqref="E20">
    <cfRule type="expression" dxfId="56" priority="20">
      <formula>$E$20=""</formula>
    </cfRule>
  </conditionalFormatting>
  <conditionalFormatting sqref="E67">
    <cfRule type="expression" dxfId="55" priority="106">
      <formula>$E$67=""</formula>
    </cfRule>
  </conditionalFormatting>
  <conditionalFormatting sqref="E68">
    <cfRule type="expression" dxfId="54" priority="104">
      <formula>$E$68=""</formula>
    </cfRule>
  </conditionalFormatting>
  <conditionalFormatting sqref="E69">
    <cfRule type="expression" dxfId="53" priority="158">
      <formula>$E$69=""</formula>
    </cfRule>
  </conditionalFormatting>
  <conditionalFormatting sqref="E27:J27">
    <cfRule type="expression" dxfId="52" priority="184">
      <formula>$E$27=""</formula>
    </cfRule>
  </conditionalFormatting>
  <conditionalFormatting sqref="F54">
    <cfRule type="expression" dxfId="51" priority="168">
      <formula>$F$54=""</formula>
    </cfRule>
  </conditionalFormatting>
  <conditionalFormatting sqref="F70">
    <cfRule type="expression" dxfId="50" priority="136">
      <formula>$F$70=""</formula>
    </cfRule>
  </conditionalFormatting>
  <conditionalFormatting sqref="F21:I21">
    <cfRule type="expression" dxfId="49" priority="41">
      <formula>$F$21=""</formula>
    </cfRule>
  </conditionalFormatting>
  <conditionalFormatting sqref="F12:J12">
    <cfRule type="expression" dxfId="48" priority="42">
      <formula>$F$12=""</formula>
    </cfRule>
  </conditionalFormatting>
  <conditionalFormatting sqref="F53:J53">
    <cfRule type="expression" dxfId="47" priority="174">
      <formula>AND(D53="有",F53="")</formula>
    </cfRule>
  </conditionalFormatting>
  <conditionalFormatting sqref="F56:J56">
    <cfRule type="expression" dxfId="46" priority="169">
      <formula>AND(D56="有",F56="")</formula>
    </cfRule>
  </conditionalFormatting>
  <conditionalFormatting sqref="G19">
    <cfRule type="expression" dxfId="45" priority="151">
      <formula>$G$19=""</formula>
    </cfRule>
  </conditionalFormatting>
  <conditionalFormatting sqref="G20">
    <cfRule type="expression" dxfId="44" priority="77">
      <formula>$G$20=""</formula>
    </cfRule>
  </conditionalFormatting>
  <conditionalFormatting sqref="G64">
    <cfRule type="expression" dxfId="43" priority="35">
      <formula>$G$64=""</formula>
    </cfRule>
  </conditionalFormatting>
  <conditionalFormatting sqref="G71">
    <cfRule type="expression" dxfId="42" priority="90">
      <formula>$G$71=""</formula>
    </cfRule>
  </conditionalFormatting>
  <conditionalFormatting sqref="G72">
    <cfRule type="expression" dxfId="41" priority="87">
      <formula>$G$72=""</formula>
    </cfRule>
  </conditionalFormatting>
  <conditionalFormatting sqref="G73">
    <cfRule type="expression" dxfId="40" priority="86">
      <formula>$G$73=""</formula>
    </cfRule>
  </conditionalFormatting>
  <conditionalFormatting sqref="H16">
    <cfRule type="expression" dxfId="39" priority="16">
      <formula>$H$16=""</formula>
    </cfRule>
  </conditionalFormatting>
  <conditionalFormatting sqref="H29">
    <cfRule type="expression" dxfId="38" priority="73">
      <formula>$H$29=""</formula>
    </cfRule>
  </conditionalFormatting>
  <conditionalFormatting sqref="H30">
    <cfRule type="expression" dxfId="37" priority="67">
      <formula>OR($H$30="有",$H$30="無")</formula>
    </cfRule>
    <cfRule type="expression" dxfId="36" priority="72">
      <formula>$H$29="無"</formula>
    </cfRule>
  </conditionalFormatting>
  <conditionalFormatting sqref="H31">
    <cfRule type="expression" dxfId="35" priority="61">
      <formula>AND($H$30="無",$H$31="")</formula>
    </cfRule>
  </conditionalFormatting>
  <conditionalFormatting sqref="H32">
    <cfRule type="expression" dxfId="34" priority="63">
      <formula>OR($H$32="有",$H$32="無")</formula>
    </cfRule>
    <cfRule type="expression" dxfId="33" priority="64">
      <formula>AND($H$29="無",$H$30="無")</formula>
    </cfRule>
  </conditionalFormatting>
  <conditionalFormatting sqref="H70">
    <cfRule type="expression" dxfId="32" priority="135">
      <formula>$H$70=""</formula>
    </cfRule>
  </conditionalFormatting>
  <conditionalFormatting sqref="H37:I37">
    <cfRule type="expression" dxfId="31" priority="60">
      <formula>$H$37=""</formula>
    </cfRule>
  </conditionalFormatting>
  <conditionalFormatting sqref="H38:I38">
    <cfRule type="expression" dxfId="30" priority="58">
      <formula>$H$38=""</formula>
    </cfRule>
  </conditionalFormatting>
  <conditionalFormatting sqref="H39:I39">
    <cfRule type="expression" dxfId="29" priority="52">
      <formula>$H$39=""</formula>
    </cfRule>
  </conditionalFormatting>
  <conditionalFormatting sqref="H40:I40">
    <cfRule type="expression" dxfId="28" priority="50">
      <formula>$H$40=""</formula>
    </cfRule>
  </conditionalFormatting>
  <conditionalFormatting sqref="H41:I41">
    <cfRule type="expression" dxfId="27" priority="48">
      <formula>$H$41=""</formula>
    </cfRule>
  </conditionalFormatting>
  <conditionalFormatting sqref="H65:I65">
    <cfRule type="expression" dxfId="26" priority="34">
      <formula>$H$65=""</formula>
    </cfRule>
  </conditionalFormatting>
  <conditionalFormatting sqref="H2:J2">
    <cfRule type="expression" dxfId="25" priority="22">
      <formula>$H$2=""</formula>
    </cfRule>
  </conditionalFormatting>
  <conditionalFormatting sqref="H14:J14">
    <cfRule type="expression" priority="199">
      <formula>O20=""</formula>
    </cfRule>
  </conditionalFormatting>
  <conditionalFormatting sqref="H34:J34">
    <cfRule type="expression" dxfId="24" priority="38">
      <formula>$H$34=""</formula>
    </cfRule>
  </conditionalFormatting>
  <conditionalFormatting sqref="H45:J45">
    <cfRule type="expression" dxfId="23" priority="165">
      <formula>$H$45=""</formula>
    </cfRule>
  </conditionalFormatting>
  <conditionalFormatting sqref="H66:J66">
    <cfRule type="expression" dxfId="22" priority="159">
      <formula>$H$66=""</formula>
    </cfRule>
  </conditionalFormatting>
  <conditionalFormatting sqref="I19">
    <cfRule type="expression" dxfId="21" priority="150">
      <formula>$I$19=""</formula>
    </cfRule>
  </conditionalFormatting>
  <conditionalFormatting sqref="I20">
    <cfRule type="expression" dxfId="20" priority="76">
      <formula>$I$20=""</formula>
    </cfRule>
  </conditionalFormatting>
  <conditionalFormatting sqref="I36">
    <cfRule type="expression" dxfId="19" priority="92">
      <formula>$I$36=""</formula>
    </cfRule>
  </conditionalFormatting>
  <conditionalFormatting sqref="I64">
    <cfRule type="expression" dxfId="18" priority="36">
      <formula>$I$64=""</formula>
    </cfRule>
  </conditionalFormatting>
  <conditionalFormatting sqref="I67">
    <cfRule type="expression" dxfId="17" priority="105">
      <formula>$I$67=""</formula>
    </cfRule>
  </conditionalFormatting>
  <conditionalFormatting sqref="I68">
    <cfRule type="expression" dxfId="16" priority="103">
      <formula>$I$68=""</formula>
    </cfRule>
  </conditionalFormatting>
  <conditionalFormatting sqref="I69">
    <cfRule type="expression" dxfId="15" priority="157">
      <formula>$I$69=""</formula>
    </cfRule>
  </conditionalFormatting>
  <conditionalFormatting sqref="I72">
    <cfRule type="expression" dxfId="14" priority="85">
      <formula>$I$72=""</formula>
    </cfRule>
  </conditionalFormatting>
  <conditionalFormatting sqref="I57:J57">
    <cfRule type="expression" dxfId="13" priority="162">
      <formula>$I$57=""</formula>
    </cfRule>
  </conditionalFormatting>
  <conditionalFormatting sqref="I58:J58">
    <cfRule type="expression" dxfId="12" priority="93">
      <formula>$I$58=""</formula>
    </cfRule>
  </conditionalFormatting>
  <conditionalFormatting sqref="I60:J60">
    <cfRule type="expression" dxfId="11" priority="32">
      <formula>$I$60=""</formula>
    </cfRule>
  </conditionalFormatting>
  <conditionalFormatting sqref="I61:J61">
    <cfRule type="expression" dxfId="10" priority="31">
      <formula>$I$61=""</formula>
    </cfRule>
  </conditionalFormatting>
  <conditionalFormatting sqref="I62:J62">
    <cfRule type="expression" dxfId="9" priority="30">
      <formula>$I$62=""</formula>
    </cfRule>
  </conditionalFormatting>
  <conditionalFormatting sqref="I63:J63">
    <cfRule type="expression" dxfId="8" priority="29">
      <formula>$I$63=""</formula>
    </cfRule>
  </conditionalFormatting>
  <conditionalFormatting sqref="J23">
    <cfRule type="expression" dxfId="7" priority="33">
      <formula>$J$23=""</formula>
    </cfRule>
  </conditionalFormatting>
  <conditionalFormatting sqref="J28">
    <cfRule type="expression" dxfId="6" priority="3">
      <formula>$C$17="新築"</formula>
    </cfRule>
    <cfRule type="expression" dxfId="5" priority="5">
      <formula>$J$28=""</formula>
    </cfRule>
  </conditionalFormatting>
  <conditionalFormatting sqref="J35">
    <cfRule type="expression" dxfId="4" priority="37">
      <formula>$J$35=""</formula>
    </cfRule>
  </conditionalFormatting>
  <conditionalFormatting sqref="J54">
    <cfRule type="expression" dxfId="3" priority="167">
      <formula>$J$54=""</formula>
    </cfRule>
  </conditionalFormatting>
  <conditionalFormatting sqref="J70">
    <cfRule type="expression" dxfId="2" priority="134">
      <formula>$J$70=""</formula>
    </cfRule>
  </conditionalFormatting>
  <conditionalFormatting sqref="J72">
    <cfRule type="expression" dxfId="1" priority="84">
      <formula>$J$72=""</formula>
    </cfRule>
  </conditionalFormatting>
  <conditionalFormatting sqref="C43:J43">
    <cfRule type="containsBlanks" dxfId="0" priority="1">
      <formula>LEN(TRIM(C43))=0</formula>
    </cfRule>
  </conditionalFormatting>
  <dataValidations count="18">
    <dataValidation type="list" allowBlank="1" showInputMessage="1" showErrorMessage="1" sqref="H29:H32 J35 D53 F54 J54 J23 D56" xr:uid="{00000000-0002-0000-0000-000000000000}">
      <formula1>$P$18:$P$20</formula1>
    </dataValidation>
    <dataValidation type="list" allowBlank="1" showInputMessage="1" showErrorMessage="1" sqref="C9:J9" xr:uid="{00000000-0002-0000-0000-000001000000}">
      <formula1>$P$8:$P$12</formula1>
    </dataValidation>
    <dataValidation type="list" allowBlank="1" showInputMessage="1" showErrorMessage="1" sqref="J70 D70 F70 H70" xr:uid="{00000000-0002-0000-0000-000002000000}">
      <formula1>$P$69:$P$71</formula1>
    </dataValidation>
    <dataValidation type="list" allowBlank="1" showInputMessage="1" showErrorMessage="1" sqref="J28" xr:uid="{00000000-0002-0000-0000-000003000000}">
      <formula1>"可"</formula1>
    </dataValidation>
    <dataValidation type="decimal" operator="greaterThanOrEqual" allowBlank="1" showInputMessage="1" showErrorMessage="1" sqref="C15" xr:uid="{00000000-0002-0000-0000-000004000000}">
      <formula1>0</formula1>
    </dataValidation>
    <dataValidation type="list" allowBlank="1" showInputMessage="1" showErrorMessage="1" sqref="C45 C34:C35 C7" xr:uid="{00000000-0002-0000-0000-000006000000}">
      <formula1>$P$5:$P$7</formula1>
    </dataValidation>
    <dataValidation type="list" allowBlank="1" showInputMessage="1" showErrorMessage="1" sqref="C16" xr:uid="{00000000-0002-0000-0000-000007000000}">
      <formula1>$T$13:$T$15</formula1>
    </dataValidation>
    <dataValidation type="list" allowBlank="1" showInputMessage="1" showErrorMessage="1" sqref="C13:J13" xr:uid="{00000000-0002-0000-0000-000008000000}">
      <formula1>$V$8:$V$11</formula1>
    </dataValidation>
    <dataValidation type="list" allowBlank="1" showInputMessage="1" showErrorMessage="1" sqref="C10:J10" xr:uid="{00000000-0002-0000-0000-000009000000}">
      <formula1>$T$8:$T$12</formula1>
    </dataValidation>
    <dataValidation type="list" showInputMessage="1" showErrorMessage="1" sqref="H66:J66" xr:uid="{00000000-0002-0000-0000-00000B000000}">
      <formula1>$P$65:$P$68</formula1>
    </dataValidation>
    <dataValidation type="list" allowBlank="1" showInputMessage="1" showErrorMessage="1" sqref="C4:J4" xr:uid="{00000000-0002-0000-0000-00000C000000}">
      <formula1>$R$2:$R$8</formula1>
    </dataValidation>
    <dataValidation type="date" operator="greaterThan" allowBlank="1" showInputMessage="1" showErrorMessage="1" sqref="C11:J11" xr:uid="{00000000-0002-0000-0000-00000E000000}">
      <formula1>D2+82</formula1>
    </dataValidation>
    <dataValidation type="list" allowBlank="1" showInputMessage="1" showErrorMessage="1" sqref="C19:D20" xr:uid="{00000000-0002-0000-0000-00000F000000}">
      <formula1>"　,昭和,平成,令和"</formula1>
    </dataValidation>
    <dataValidation type="whole" operator="lessThanOrEqual" allowBlank="1" showInputMessage="1" showErrorMessage="1" sqref="H65:I65" xr:uid="{00000000-0002-0000-0000-000010000000}">
      <formula1>G64*365+I64*31</formula1>
    </dataValidation>
    <dataValidation type="list" allowBlank="1" showInputMessage="1" showErrorMessage="1" sqref="C17:D17" xr:uid="{175644E5-4627-46F1-95C5-C8A26ABF2F2D}">
      <formula1>"新築,既存"</formula1>
    </dataValidation>
    <dataValidation type="list" allowBlank="1" showInputMessage="1" showErrorMessage="1" sqref="H16:J16" xr:uid="{00000000-0002-0000-0000-000011000000}">
      <formula1>$U$1:$U$6</formula1>
    </dataValidation>
    <dataValidation type="list" allowBlank="1" showInputMessage="1" showErrorMessage="1" sqref="D12" xr:uid="{00000000-0002-0000-0000-00000D000000}">
      <formula1>$R$17:$R$24</formula1>
    </dataValidation>
    <dataValidation type="list" allowBlank="1" showInputMessage="1" showErrorMessage="1" sqref="C43:J43" xr:uid="{511004FC-7EFB-41C4-80CF-B2963A69DCA3}">
      <formula1>"有,無（現地確認日までに取り付け）"</formula1>
    </dataValidation>
  </dataValidations>
  <pageMargins left="0.70866141732283472" right="0.70866141732283472" top="0.55118110236220474" bottom="0.55118110236220474" header="0.31496062992125984" footer="0.31496062992125984"/>
  <pageSetup paperSize="9" scale="94" orientation="portrait" r:id="rId1"/>
  <headerFooter>
    <oddHeader xml:space="preserve">&amp;C事前協議シート（共同生活援助・短期入所）
</oddHeader>
  </headerFooter>
  <rowBreaks count="1" manualBreakCount="1">
    <brk id="44" max="13" man="1"/>
  </rowBreaks>
  <colBreaks count="1" manualBreakCount="1">
    <brk id="14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事前協議GHSS</vt:lpstr>
      <vt:lpstr>事前協議GHSS!Print_Area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2026-02-19T08:22:52Z</dcterms:modified>
</cp:coreProperties>
</file>