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CSV-LFSV01\Redirect$\727336\Documents\やること\"/>
    </mc:Choice>
  </mc:AlternateContent>
  <xr:revisionPtr revIDLastSave="0" documentId="8_{5B2FD720-756E-410C-860A-31C59A727371}" xr6:coauthVersionLast="47" xr6:coauthVersionMax="47" xr10:uidLastSave="{00000000-0000-0000-0000-000000000000}"/>
  <bookViews>
    <workbookView xWindow="690" yWindow="15" windowWidth="15375" windowHeight="10620" tabRatio="868"/>
  </bookViews>
  <sheets>
    <sheet name="利用者実績表" sheetId="146" r:id="rId1"/>
  </sheets>
  <definedNames>
    <definedName name="_xlnm.Print_Area" localSheetId="0">利用者実績表!$A$1:$R$53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1" i="146" l="1"/>
  <c r="P41" i="146"/>
  <c r="J41" i="146"/>
  <c r="R45" i="146"/>
  <c r="Q42" i="146"/>
  <c r="O42" i="146"/>
  <c r="O44" i="146"/>
  <c r="N42" i="146"/>
  <c r="N44" i="146"/>
  <c r="M42" i="146"/>
  <c r="M44" i="146"/>
  <c r="L42" i="146"/>
  <c r="L44" i="146"/>
  <c r="K42" i="146"/>
  <c r="K44" i="146"/>
  <c r="I42" i="146"/>
  <c r="I44" i="146"/>
  <c r="H42" i="146"/>
  <c r="H44" i="146"/>
  <c r="G42" i="146"/>
  <c r="G44" i="146"/>
  <c r="F42" i="146"/>
  <c r="F44" i="146"/>
  <c r="E42" i="146"/>
  <c r="E44" i="146"/>
  <c r="D42" i="146"/>
  <c r="D44" i="146"/>
  <c r="C42" i="146"/>
  <c r="C44" i="146"/>
  <c r="R40" i="146"/>
  <c r="P40" i="146"/>
  <c r="J40" i="146"/>
  <c r="R39" i="146"/>
  <c r="P39" i="146"/>
  <c r="J39" i="146"/>
  <c r="R38" i="146"/>
  <c r="P38" i="146"/>
  <c r="J38" i="146"/>
  <c r="R37" i="146"/>
  <c r="P37" i="146"/>
  <c r="J37" i="146"/>
  <c r="R36" i="146"/>
  <c r="P36" i="146"/>
  <c r="J36" i="146"/>
  <c r="R35" i="146"/>
  <c r="P35" i="146"/>
  <c r="J35" i="146"/>
  <c r="R34" i="146"/>
  <c r="P34" i="146"/>
  <c r="J34" i="146"/>
  <c r="R33" i="146"/>
  <c r="P33" i="146"/>
  <c r="J33" i="146"/>
  <c r="R32" i="146"/>
  <c r="P32" i="146"/>
  <c r="J32" i="146"/>
  <c r="R31" i="146"/>
  <c r="P31" i="146"/>
  <c r="J31" i="146"/>
  <c r="R30" i="146"/>
  <c r="P30" i="146"/>
  <c r="J30" i="146"/>
  <c r="R29" i="146"/>
  <c r="P29" i="146"/>
  <c r="J29" i="146"/>
  <c r="R28" i="146"/>
  <c r="P28" i="146"/>
  <c r="J28" i="146"/>
  <c r="R27" i="146"/>
  <c r="P27" i="146"/>
  <c r="J27" i="146"/>
  <c r="R26" i="146"/>
  <c r="P26" i="146"/>
  <c r="J26" i="146"/>
  <c r="R25" i="146"/>
  <c r="P25" i="146"/>
  <c r="J25" i="146"/>
  <c r="R24" i="146"/>
  <c r="P24" i="146"/>
  <c r="J24" i="146"/>
  <c r="R23" i="146"/>
  <c r="P23" i="146"/>
  <c r="J23" i="146"/>
  <c r="R22" i="146"/>
  <c r="P22" i="146"/>
  <c r="J22" i="146"/>
  <c r="R21" i="146"/>
  <c r="P21" i="146"/>
  <c r="J21" i="146"/>
  <c r="R20" i="146"/>
  <c r="P20" i="146"/>
  <c r="J20" i="146"/>
  <c r="R19" i="146"/>
  <c r="P19" i="146"/>
  <c r="J19" i="146"/>
  <c r="R18" i="146"/>
  <c r="P18" i="146"/>
  <c r="J18" i="146"/>
  <c r="R17" i="146"/>
  <c r="P17" i="146"/>
  <c r="J17" i="146"/>
  <c r="R16" i="146"/>
  <c r="P16" i="146"/>
  <c r="J16" i="146"/>
  <c r="R15" i="146"/>
  <c r="P15" i="146"/>
  <c r="J15" i="146"/>
  <c r="R14" i="146"/>
  <c r="P14" i="146"/>
  <c r="J14" i="146"/>
  <c r="R13" i="146"/>
  <c r="P13" i="146"/>
  <c r="J13" i="146"/>
  <c r="R12" i="146"/>
  <c r="P12" i="146"/>
  <c r="J12" i="146"/>
  <c r="R11" i="146"/>
  <c r="P11" i="146"/>
  <c r="J11" i="146"/>
  <c r="L45" i="146"/>
  <c r="M45" i="146"/>
  <c r="Q44" i="146"/>
  <c r="R42" i="146"/>
  <c r="J42" i="146"/>
  <c r="K45" i="146"/>
  <c r="J44" i="146"/>
  <c r="P42" i="146"/>
  <c r="R44" i="146"/>
</calcChain>
</file>

<file path=xl/sharedStrings.xml><?xml version="1.0" encoding="utf-8"?>
<sst xmlns="http://schemas.openxmlformats.org/spreadsheetml/2006/main" count="68" uniqueCount="67">
  <si>
    <t>延人数計</t>
    <rPh sb="0" eb="1">
      <t>ノベ</t>
    </rPh>
    <rPh sb="1" eb="3">
      <t>ニンズウ</t>
    </rPh>
    <rPh sb="3" eb="4">
      <t>ケイ</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</si>
  <si>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</si>
  <si>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</si>
  <si>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</si>
  <si>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</si>
  <si>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</si>
  <si>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</si>
  <si>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</si>
  <si>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</si>
  <si>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</si>
  <si>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</si>
  <si>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</si>
  <si>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</si>
  <si>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</si>
  <si>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</si>
  <si>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</si>
  <si>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</si>
  <si>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</si>
  <si>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</si>
  <si>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</si>
  <si>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</si>
  <si>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</si>
  <si>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</si>
  <si>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</si>
  <si>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</si>
  <si>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</si>
  <si>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</si>
  <si>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</si>
  <si>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</si>
  <si>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</si>
  <si>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</si>
  <si>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曜日</t>
    <rPh sb="0" eb="2">
      <t>ヨウビ</t>
    </rPh>
    <phoneticPr fontId="2"/>
  </si>
  <si>
    <t>乗数②</t>
    <rPh sb="0" eb="2">
      <t>ジョウスウ</t>
    </rPh>
    <phoneticPr fontId="2"/>
  </si>
  <si>
    <t>事業所名</t>
    <rPh sb="0" eb="2">
      <t>ジギョウ</t>
    </rPh>
    <rPh sb="2" eb="3">
      <t>ショ</t>
    </rPh>
    <rPh sb="3" eb="4">
      <t>メイ</t>
    </rPh>
    <phoneticPr fontId="2"/>
  </si>
  <si>
    <t>③＝①×②</t>
    <phoneticPr fontId="2"/>
  </si>
  <si>
    <t>計①</t>
    <rPh sb="0" eb="1">
      <t>ケイ</t>
    </rPh>
    <phoneticPr fontId="2"/>
  </si>
  <si>
    <t>No</t>
  </si>
  <si>
    <t>↑プルダウンメニューからYes又はNoを選択してください。</t>
    <rPh sb="15" eb="16">
      <t>マタ</t>
    </rPh>
    <rPh sb="20" eb="22">
      <t>センタク</t>
    </rPh>
    <phoneticPr fontId="2"/>
  </si>
  <si>
    <t>④</t>
    <phoneticPr fontId="2"/>
  </si>
  <si>
    <t>利　用　者　実　績　表</t>
    <rPh sb="0" eb="1">
      <t>リ</t>
    </rPh>
    <rPh sb="2" eb="3">
      <t>ヨウ</t>
    </rPh>
    <rPh sb="4" eb="5">
      <t>シャ</t>
    </rPh>
    <rPh sb="6" eb="7">
      <t>ミ</t>
    </rPh>
    <rPh sb="8" eb="9">
      <t>ツムギ</t>
    </rPh>
    <rPh sb="10" eb="11">
      <t>ヒョウ</t>
    </rPh>
    <phoneticPr fontId="2"/>
  </si>
  <si>
    <t>事業者番号</t>
    <rPh sb="0" eb="3">
      <t>ジギョウシャ</t>
    </rPh>
    <rPh sb="3" eb="5">
      <t>バンゴウ</t>
    </rPh>
    <phoneticPr fontId="2"/>
  </si>
  <si>
    <t>利用者数（要介護）</t>
    <rPh sb="0" eb="2">
      <t>リヨウ</t>
    </rPh>
    <rPh sb="2" eb="3">
      <t>シャ</t>
    </rPh>
    <rPh sb="3" eb="4">
      <t>スウ</t>
    </rPh>
    <rPh sb="5" eb="6">
      <t>ヨウ</t>
    </rPh>
    <rPh sb="6" eb="8">
      <t>カイゴ</t>
    </rPh>
    <phoneticPr fontId="2"/>
  </si>
  <si>
    <t>サービス提供日</t>
    <phoneticPr fontId="2"/>
  </si>
  <si>
    <t>合　計</t>
    <rPh sb="0" eb="1">
      <t>ゴウ</t>
    </rPh>
    <rPh sb="2" eb="3">
      <t>ケイ</t>
    </rPh>
    <phoneticPr fontId="2"/>
  </si>
  <si>
    <t>※毎日事業を実施している事業所</t>
    <rPh sb="1" eb="3">
      <t>マイニチ</t>
    </rPh>
    <rPh sb="3" eb="5">
      <t>ジギョウ</t>
    </rPh>
    <rPh sb="6" eb="8">
      <t>ジッシ</t>
    </rPh>
    <rPh sb="12" eb="15">
      <t>ジギョウショ</t>
    </rPh>
    <phoneticPr fontId="2"/>
  </si>
  <si>
    <t>④×6/7</t>
    <phoneticPr fontId="2"/>
  </si>
  <si>
    <t>5時間未満
（Ａ）</t>
    <rPh sb="1" eb="2">
      <t>トキ</t>
    </rPh>
    <rPh sb="2" eb="3">
      <t>カン</t>
    </rPh>
    <rPh sb="3" eb="5">
      <t>ミマン</t>
    </rPh>
    <phoneticPr fontId="2"/>
  </si>
  <si>
    <t>5時間以上
6時間未満</t>
    <rPh sb="1" eb="3">
      <t>ジカン</t>
    </rPh>
    <rPh sb="3" eb="5">
      <t>イジョウ</t>
    </rPh>
    <rPh sb="7" eb="9">
      <t>ジカン</t>
    </rPh>
    <rPh sb="9" eb="11">
      <t>ミマン</t>
    </rPh>
    <phoneticPr fontId="2"/>
  </si>
  <si>
    <t>6時間以上
7時間未満</t>
    <rPh sb="1" eb="3">
      <t>ジカン</t>
    </rPh>
    <rPh sb="3" eb="5">
      <t>イジョウ</t>
    </rPh>
    <rPh sb="7" eb="9">
      <t>ジカン</t>
    </rPh>
    <rPh sb="9" eb="11">
      <t>ミマン</t>
    </rPh>
    <phoneticPr fontId="2"/>
  </si>
  <si>
    <t>7時間以上
8時間未満</t>
    <rPh sb="1" eb="3">
      <t>ジカン</t>
    </rPh>
    <rPh sb="3" eb="5">
      <t>イジョウ</t>
    </rPh>
    <rPh sb="7" eb="9">
      <t>ジカン</t>
    </rPh>
    <rPh sb="9" eb="11">
      <t>ミマン</t>
    </rPh>
    <phoneticPr fontId="2"/>
  </si>
  <si>
    <t>8時間以上
9時間未満</t>
    <rPh sb="1" eb="3">
      <t>ジカン</t>
    </rPh>
    <rPh sb="3" eb="5">
      <t>イジョウ</t>
    </rPh>
    <rPh sb="7" eb="9">
      <t>ジカン</t>
    </rPh>
    <rPh sb="9" eb="11">
      <t>ミマン</t>
    </rPh>
    <phoneticPr fontId="2"/>
  </si>
  <si>
    <t>5時間以上
6時間未満
（Ｂ）</t>
    <rPh sb="1" eb="3">
      <t>ジカン</t>
    </rPh>
    <rPh sb="3" eb="5">
      <t>イジョウ</t>
    </rPh>
    <rPh sb="7" eb="9">
      <t>ジカン</t>
    </rPh>
    <rPh sb="9" eb="11">
      <t>ミマン</t>
    </rPh>
    <phoneticPr fontId="2"/>
  </si>
  <si>
    <t>6時間以上
7時間未満
（C）</t>
    <rPh sb="1" eb="3">
      <t>ジカン</t>
    </rPh>
    <rPh sb="3" eb="5">
      <t>イジョウ</t>
    </rPh>
    <rPh sb="7" eb="9">
      <t>ジカン</t>
    </rPh>
    <rPh sb="9" eb="11">
      <t>ミマン</t>
    </rPh>
    <phoneticPr fontId="2"/>
  </si>
  <si>
    <t>7時間以上
8時間未満
（D）</t>
    <rPh sb="1" eb="3">
      <t>ジカン</t>
    </rPh>
    <rPh sb="3" eb="5">
      <t>イジョウ</t>
    </rPh>
    <rPh sb="7" eb="9">
      <t>ジカン</t>
    </rPh>
    <rPh sb="9" eb="11">
      <t>ミマン</t>
    </rPh>
    <phoneticPr fontId="2"/>
  </si>
  <si>
    <t>8時間以上
9時間未満
（E）</t>
    <rPh sb="1" eb="3">
      <t>ジカン</t>
    </rPh>
    <rPh sb="3" eb="5">
      <t>イジョウ</t>
    </rPh>
    <rPh sb="7" eb="9">
      <t>ジカン</t>
    </rPh>
    <rPh sb="9" eb="11">
      <t>ミマン</t>
    </rPh>
    <phoneticPr fontId="2"/>
  </si>
  <si>
    <t>１日の要支援者の最大数
（F）</t>
    <rPh sb="3" eb="4">
      <t>ヨウ</t>
    </rPh>
    <rPh sb="4" eb="7">
      <t>シエンシャ</t>
    </rPh>
    <rPh sb="8" eb="10">
      <t>サイダイ</t>
    </rPh>
    <rPh sb="10" eb="11">
      <t>スウ</t>
    </rPh>
    <phoneticPr fontId="2"/>
  </si>
  <si>
    <t>4時間以上
5時間未満</t>
    <rPh sb="1" eb="3">
      <t>ジカン</t>
    </rPh>
    <rPh sb="3" eb="5">
      <t>イジョウ</t>
    </rPh>
    <rPh sb="7" eb="8">
      <t>トキ</t>
    </rPh>
    <rPh sb="8" eb="9">
      <t>カン</t>
    </rPh>
    <rPh sb="9" eb="11">
      <t>ミマン</t>
    </rPh>
    <phoneticPr fontId="2"/>
  </si>
  <si>
    <t>利用者数（第一号通所事業）</t>
    <rPh sb="0" eb="2">
      <t>リヨウ</t>
    </rPh>
    <rPh sb="2" eb="3">
      <t>シャ</t>
    </rPh>
    <rPh sb="3" eb="4">
      <t>スウ</t>
    </rPh>
    <rPh sb="5" eb="7">
      <t>ダイイチ</t>
    </rPh>
    <rPh sb="7" eb="8">
      <t>ゴウ</t>
    </rPh>
    <rPh sb="8" eb="10">
      <t>ツウショ</t>
    </rPh>
    <rPh sb="10" eb="12">
      <t>ジギョウ</t>
    </rPh>
    <phoneticPr fontId="2"/>
  </si>
  <si>
    <r>
      <t>3時間以上4時間未満</t>
    </r>
    <r>
      <rPr>
        <sz val="6"/>
        <rFont val="ＭＳ ゴシック"/>
        <family val="3"/>
        <charset val="128"/>
      </rPr>
      <t>(2時間以上3時間未満を含む）</t>
    </r>
    <rPh sb="1" eb="3">
      <t>ジカン</t>
    </rPh>
    <rPh sb="3" eb="5">
      <t>イジョウ</t>
    </rPh>
    <rPh sb="17" eb="19">
      <t>ジカン</t>
    </rPh>
    <rPh sb="19" eb="21">
      <t>ミマン</t>
    </rPh>
    <rPh sb="22" eb="23">
      <t>フク</t>
    </rPh>
    <phoneticPr fontId="2"/>
  </si>
  <si>
    <t>31日</t>
    <rPh sb="2" eb="3">
      <t>ニチ</t>
    </rPh>
    <phoneticPr fontId="2"/>
  </si>
  <si>
    <r>
      <t>（（地域密着型）</t>
    </r>
    <r>
      <rPr>
        <sz val="11"/>
        <color indexed="10"/>
        <rFont val="ＭＳ ゴシック"/>
        <family val="3"/>
        <charset val="128"/>
      </rPr>
      <t>通所介護の</t>
    </r>
    <r>
      <rPr>
        <sz val="11"/>
        <rFont val="ＭＳ ゴシック"/>
        <family val="3"/>
        <charset val="128"/>
      </rPr>
      <t>サービス提供日別利用者数等調査票）</t>
    </r>
    <rPh sb="2" eb="7">
      <t>チイキミッチャクガタ</t>
    </rPh>
    <rPh sb="8" eb="10">
      <t>ツウショ</t>
    </rPh>
    <rPh sb="10" eb="12">
      <t>カイゴ</t>
    </rPh>
    <rPh sb="17" eb="19">
      <t>テイキョウ</t>
    </rPh>
    <rPh sb="19" eb="20">
      <t>ヒ</t>
    </rPh>
    <rPh sb="20" eb="21">
      <t>ベツ</t>
    </rPh>
    <rPh sb="21" eb="23">
      <t>リヨウ</t>
    </rPh>
    <rPh sb="23" eb="24">
      <t>シャ</t>
    </rPh>
    <rPh sb="24" eb="25">
      <t>スウ</t>
    </rPh>
    <rPh sb="25" eb="26">
      <t>トウ</t>
    </rPh>
    <rPh sb="26" eb="29">
      <t>チョウサヒョウ</t>
    </rPh>
    <phoneticPr fontId="2"/>
  </si>
  <si>
    <t>令和　　　年　　　月</t>
    <rPh sb="0" eb="2">
      <t>レイワ</t>
    </rPh>
    <rPh sb="5" eb="6">
      <t>ネン</t>
    </rPh>
    <rPh sb="9" eb="10">
      <t>ツキ</t>
    </rPh>
    <phoneticPr fontId="2"/>
  </si>
  <si>
    <t>※正月等の特別な期間を除いて毎日事業を実施している事業所については、④に6/7を乗じた平均利用延人数とする。</t>
    <rPh sb="1" eb="3">
      <t>ショウガツ</t>
    </rPh>
    <rPh sb="3" eb="4">
      <t>トウ</t>
    </rPh>
    <rPh sb="5" eb="7">
      <t>トクベツ</t>
    </rPh>
    <rPh sb="8" eb="10">
      <t>キカン</t>
    </rPh>
    <rPh sb="11" eb="12">
      <t>ノゾ</t>
    </rPh>
    <rPh sb="14" eb="16">
      <t>マイニチ</t>
    </rPh>
    <rPh sb="16" eb="18">
      <t>ジギョウ</t>
    </rPh>
    <rPh sb="19" eb="21">
      <t>ジッシ</t>
    </rPh>
    <phoneticPr fontId="2"/>
  </si>
  <si>
    <t>※単位が２単位以上の場合は、単位ごとに別葉とすること。</t>
    <rPh sb="1" eb="3">
      <t>タンイ</t>
    </rPh>
    <rPh sb="5" eb="9">
      <t>タンイイジョウ</t>
    </rPh>
    <rPh sb="10" eb="12">
      <t>バアイ</t>
    </rPh>
    <rPh sb="14" eb="16">
      <t>タンイ</t>
    </rPh>
    <rPh sb="19" eb="20">
      <t>ベツ</t>
    </rPh>
    <rPh sb="20" eb="21">
      <t>ハ</t>
    </rPh>
    <phoneticPr fontId="2"/>
  </si>
  <si>
    <t>※③の欄は、小数点未満の端数は処理しない。</t>
    <phoneticPr fontId="2"/>
  </si>
  <si>
    <t>※③の欄のうち、第一号通所事業については、(A)～(E)の合計と(F)の合計の少ない方を選択する。</t>
    <rPh sb="8" eb="10">
      <t>ダイイチ</t>
    </rPh>
    <rPh sb="10" eb="11">
      <t>ゴウ</t>
    </rPh>
    <rPh sb="11" eb="13">
      <t>ツウショ</t>
    </rPh>
    <rPh sb="13" eb="15">
      <t>ジギョウ</t>
    </rPh>
    <phoneticPr fontId="2"/>
  </si>
  <si>
    <t>※「延人数」欄については、要介護者の合計と第一号通所事業の(A)～(E)の合計と(F)の合計の少ない方の合計を記載する。</t>
    <rPh sb="21" eb="23">
      <t>ダイイチ</t>
    </rPh>
    <rPh sb="23" eb="24">
      <t>ゴウ</t>
    </rPh>
    <rPh sb="24" eb="26">
      <t>ツウショ</t>
    </rPh>
    <rPh sb="26" eb="2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</si>
</sst>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9" formatCode="[$-411]ge\.m\.d;@"/>
    <numFmt numFmtId="180" formatCode="\(aaa\)"/>
    <numFmt numFmtId="187" formatCode="#,##0&quot;人&quot;"/>
    <numFmt numFmtId="189" formatCode="#,##0.00&quot;人&quot;"/>
  </numFmts>
  <fonts count="12">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18"/>
      <name val="ＭＳ ゴシック"/>
      <family val="3"/>
      <charset val="128"/>
    </font>
    <font>
      <sz val="11"/>
      <color indexed="10"/>
      <name val="ＭＳ ゴシック"/>
      <family val="3"/>
      <charset val="128"/>
    </font>
    <font>
      <sz val="6"/>
      <name val="ＭＳ ゴシック"/>
      <family val="3"/>
      <charset val="128"/>
    </font>
    <font>
      <sz val="11"/>
      <color theme="1"/>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theme="8" tint="0.79998168889431442"/>
        <bgColor indexed="64"/>
      </patternFill>
    </fill>
  </fills>
  <borders count="66">
    <border>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thin">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diagonal/>
    </border>
    <border>
      <left style="thin">
        <color indexed="64"/>
      </left>
      <right style="thin">
        <color indexed="64"/>
      </right>
      <top/>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5" fillId="0" borderId="0" xfId="0" applyFont="1" applyFill="1">
      <alignment vertical="center"/>
    </xf>
    <xf numFmtId="4" fontId="5" fillId="0" borderId="0" xfId="0" applyNumberFormat="1" applyFont="1" applyFill="1">
      <alignmen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179" fontId="5" fillId="0" borderId="3" xfId="0" applyNumberFormat="1" applyFont="1" applyFill="1" applyBorder="1" applyAlignment="1">
      <alignment horizontal="right" vertical="center" shrinkToFit="1"/>
    </xf>
    <xf numFmtId="179" fontId="5" fillId="0" borderId="4" xfId="0" applyNumberFormat="1" applyFont="1" applyFill="1" applyBorder="1" applyAlignment="1">
      <alignment horizontal="right" vertical="center" shrinkToFit="1"/>
    </xf>
    <xf numFmtId="180" fontId="5" fillId="2" borderId="5" xfId="0" applyNumberFormat="1" applyFont="1" applyFill="1" applyBorder="1" applyAlignment="1">
      <alignment horizontal="center" vertical="center" shrinkToFit="1"/>
    </xf>
    <xf numFmtId="179" fontId="5" fillId="0" borderId="6" xfId="0" applyNumberFormat="1" applyFont="1" applyFill="1" applyBorder="1" applyAlignment="1">
      <alignment horizontal="right" vertical="center" shrinkToFit="1"/>
    </xf>
    <xf numFmtId="187" fontId="5" fillId="2" borderId="7" xfId="0" applyNumberFormat="1" applyFont="1" applyFill="1" applyBorder="1" applyAlignment="1">
      <alignment vertical="center" shrinkToFit="1"/>
    </xf>
    <xf numFmtId="187" fontId="5" fillId="2" borderId="8" xfId="0" applyNumberFormat="1" applyFont="1" applyFill="1" applyBorder="1" applyAlignment="1">
      <alignment vertical="center" shrinkToFit="1"/>
    </xf>
    <xf numFmtId="187" fontId="5" fillId="2" borderId="9" xfId="0" applyNumberFormat="1" applyFont="1" applyFill="1" applyBorder="1" applyAlignment="1">
      <alignment vertical="center" shrinkToFit="1"/>
    </xf>
    <xf numFmtId="187" fontId="5" fillId="2" borderId="10" xfId="0" applyNumberFormat="1" applyFont="1" applyFill="1" applyBorder="1" applyAlignment="1">
      <alignment vertical="center" shrinkToFit="1"/>
    </xf>
    <xf numFmtId="187" fontId="5" fillId="2" borderId="11" xfId="0" applyNumberFormat="1" applyFont="1" applyFill="1" applyBorder="1" applyAlignment="1">
      <alignment vertical="center" shrinkToFit="1"/>
    </xf>
    <xf numFmtId="187" fontId="5" fillId="0" borderId="12" xfId="0" applyNumberFormat="1" applyFont="1" applyFill="1" applyBorder="1" applyAlignment="1">
      <alignment vertical="center" shrinkToFit="1"/>
    </xf>
    <xf numFmtId="0" fontId="5" fillId="0" borderId="13" xfId="0" applyNumberFormat="1" applyFont="1" applyFill="1" applyBorder="1" applyAlignment="1">
      <alignment vertical="center" shrinkToFit="1"/>
    </xf>
    <xf numFmtId="0" fontId="5" fillId="0" borderId="14" xfId="0" applyNumberFormat="1" applyFont="1" applyFill="1" applyBorder="1" applyAlignment="1">
      <alignment vertical="center" shrinkToFit="1"/>
    </xf>
    <xf numFmtId="0" fontId="5" fillId="0" borderId="15" xfId="0" applyFont="1" applyFill="1" applyBorder="1" applyAlignment="1">
      <alignment vertical="center" shrinkToFit="1"/>
    </xf>
    <xf numFmtId="0" fontId="5" fillId="0" borderId="16" xfId="0" applyNumberFormat="1" applyFont="1" applyFill="1" applyBorder="1" applyAlignment="1">
      <alignment vertical="center" shrinkToFit="1"/>
    </xf>
    <xf numFmtId="0" fontId="5" fillId="0" borderId="17" xfId="0" applyNumberFormat="1" applyFont="1" applyFill="1" applyBorder="1" applyAlignment="1">
      <alignment vertical="center" shrinkToFit="1"/>
    </xf>
    <xf numFmtId="189" fontId="5" fillId="0" borderId="18" xfId="1" applyNumberFormat="1" applyFont="1" applyFill="1" applyBorder="1" applyAlignment="1">
      <alignment vertical="center" shrinkToFit="1"/>
    </xf>
    <xf numFmtId="189" fontId="5" fillId="0" borderId="1" xfId="1" applyNumberFormat="1" applyFont="1" applyFill="1" applyBorder="1" applyAlignment="1">
      <alignment horizontal="right" vertical="center" shrinkToFit="1"/>
    </xf>
    <xf numFmtId="189" fontId="4" fillId="0" borderId="0" xfId="1" applyNumberFormat="1" applyFont="1" applyFill="1" applyBorder="1" applyAlignment="1">
      <alignment horizontal="center" vertical="center" shrinkToFit="1"/>
    </xf>
    <xf numFmtId="189" fontId="4" fillId="0" borderId="0" xfId="0" applyNumberFormat="1" applyFont="1" applyFill="1" applyBorder="1" applyAlignment="1">
      <alignment vertical="center" shrinkToFit="1"/>
    </xf>
    <xf numFmtId="189" fontId="4" fillId="0" borderId="0" xfId="1" applyNumberFormat="1" applyFont="1" applyFill="1" applyBorder="1" applyAlignment="1">
      <alignment horizontal="right" vertical="center" shrinkToFit="1"/>
    </xf>
    <xf numFmtId="189" fontId="4" fillId="0" borderId="0" xfId="1" applyNumberFormat="1" applyFont="1" applyFill="1" applyBorder="1" applyAlignment="1">
      <alignment vertical="center" shrinkToFit="1"/>
    </xf>
    <xf numFmtId="189" fontId="5" fillId="0" borderId="0" xfId="1" applyNumberFormat="1" applyFont="1" applyFill="1" applyBorder="1" applyAlignment="1">
      <alignment horizontal="center" vertical="center"/>
    </xf>
    <xf numFmtId="189" fontId="3" fillId="0" borderId="0" xfId="1" applyNumberFormat="1" applyFont="1" applyFill="1" applyBorder="1" applyAlignment="1">
      <alignment vertical="top"/>
    </xf>
    <xf numFmtId="189" fontId="5" fillId="0" borderId="0" xfId="1" applyNumberFormat="1" applyFont="1" applyFill="1" applyBorder="1" applyAlignment="1">
      <alignment horizontal="center" vertical="center" shrinkToFit="1"/>
    </xf>
    <xf numFmtId="187" fontId="4" fillId="0" borderId="0" xfId="0" applyNumberFormat="1" applyFont="1" applyFill="1" applyBorder="1" applyAlignment="1">
      <alignment vertical="center"/>
    </xf>
    <xf numFmtId="0" fontId="4" fillId="0" borderId="0" xfId="0" applyFont="1" applyFill="1" applyBorder="1" applyAlignment="1">
      <alignment vertical="center"/>
    </xf>
    <xf numFmtId="189" fontId="4" fillId="0" borderId="0" xfId="1" applyNumberFormat="1" applyFont="1" applyFill="1" applyBorder="1" applyAlignment="1">
      <alignment horizontal="center" vertical="center"/>
    </xf>
    <xf numFmtId="189" fontId="5" fillId="0" borderId="0" xfId="1" applyNumberFormat="1" applyFont="1" applyFill="1" applyBorder="1" applyAlignment="1">
      <alignment vertical="center" shrinkToFit="1"/>
    </xf>
    <xf numFmtId="187" fontId="5" fillId="2" borderId="19" xfId="0" applyNumberFormat="1" applyFont="1" applyFill="1" applyBorder="1" applyAlignment="1" applyProtection="1">
      <alignment vertical="center" shrinkToFit="1"/>
      <protection locked="0"/>
    </xf>
    <xf numFmtId="187" fontId="5" fillId="2" borderId="20" xfId="0" applyNumberFormat="1" applyFont="1" applyFill="1" applyBorder="1" applyAlignment="1" applyProtection="1">
      <alignment vertical="center" shrinkToFit="1"/>
      <protection locked="0"/>
    </xf>
    <xf numFmtId="187" fontId="5" fillId="2" borderId="21" xfId="0" applyNumberFormat="1" applyFont="1" applyFill="1" applyBorder="1" applyAlignment="1" applyProtection="1">
      <alignment vertical="center" shrinkToFit="1"/>
      <protection locked="0"/>
    </xf>
    <xf numFmtId="187" fontId="5" fillId="2" borderId="22" xfId="0" applyNumberFormat="1" applyFont="1" applyFill="1" applyBorder="1" applyAlignment="1" applyProtection="1">
      <alignment vertical="center" shrinkToFit="1"/>
      <protection locked="0"/>
    </xf>
    <xf numFmtId="187" fontId="5" fillId="2" borderId="23" xfId="0" applyNumberFormat="1" applyFont="1" applyFill="1" applyBorder="1" applyAlignment="1" applyProtection="1">
      <alignment vertical="center" shrinkToFit="1"/>
      <protection locked="0"/>
    </xf>
    <xf numFmtId="187" fontId="5" fillId="2" borderId="24" xfId="0" applyNumberFormat="1" applyFont="1" applyFill="1" applyBorder="1" applyAlignment="1" applyProtection="1">
      <alignment vertical="center" shrinkToFit="1"/>
      <protection locked="0"/>
    </xf>
    <xf numFmtId="187" fontId="5" fillId="2" borderId="25" xfId="0" applyNumberFormat="1" applyFont="1" applyFill="1" applyBorder="1" applyAlignment="1" applyProtection="1">
      <alignment vertical="center" shrinkToFit="1"/>
      <protection locked="0"/>
    </xf>
    <xf numFmtId="187" fontId="5" fillId="2" borderId="26" xfId="0" applyNumberFormat="1" applyFont="1" applyFill="1" applyBorder="1" applyAlignment="1" applyProtection="1">
      <alignment vertical="center" shrinkToFit="1"/>
      <protection locked="0"/>
    </xf>
    <xf numFmtId="180" fontId="5" fillId="2" borderId="27" xfId="0" applyNumberFormat="1" applyFont="1" applyFill="1" applyBorder="1" applyAlignment="1" applyProtection="1">
      <alignment horizontal="center" vertical="center" shrinkToFit="1"/>
      <protection locked="0"/>
    </xf>
    <xf numFmtId="180" fontId="5" fillId="2" borderId="5"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7" fontId="5" fillId="2" borderId="28" xfId="0" applyNumberFormat="1" applyFont="1" applyFill="1" applyBorder="1" applyAlignment="1" applyProtection="1">
      <alignment vertical="center" shrinkToFit="1"/>
      <protection locked="0"/>
    </xf>
    <xf numFmtId="187" fontId="5" fillId="2" borderId="29" xfId="0" applyNumberFormat="1" applyFont="1" applyFill="1" applyBorder="1" applyAlignment="1">
      <alignment vertical="center" shrinkToFit="1"/>
    </xf>
    <xf numFmtId="0" fontId="5" fillId="0" borderId="30" xfId="0" applyNumberFormat="1" applyFont="1" applyFill="1" applyBorder="1" applyAlignment="1">
      <alignment vertical="center" shrinkToFit="1"/>
    </xf>
    <xf numFmtId="0" fontId="5" fillId="0" borderId="31" xfId="0" applyFont="1" applyFill="1" applyBorder="1" applyAlignment="1">
      <alignment vertical="center" shrinkToFit="1"/>
    </xf>
    <xf numFmtId="0" fontId="5" fillId="0" borderId="32" xfId="0" applyFont="1" applyFill="1" applyBorder="1" applyAlignment="1">
      <alignment vertical="center" shrinkToFit="1"/>
    </xf>
    <xf numFmtId="187" fontId="5" fillId="3" borderId="33" xfId="0" applyNumberFormat="1" applyFont="1" applyFill="1" applyBorder="1" applyAlignment="1">
      <alignment vertical="center" shrinkToFit="1"/>
    </xf>
    <xf numFmtId="187" fontId="5" fillId="3" borderId="34" xfId="0" applyNumberFormat="1" applyFont="1" applyFill="1" applyBorder="1" applyAlignment="1">
      <alignment vertical="center" shrinkToFit="1"/>
    </xf>
    <xf numFmtId="187" fontId="5" fillId="3" borderId="35" xfId="0" applyNumberFormat="1" applyFont="1" applyFill="1" applyBorder="1" applyAlignment="1">
      <alignment vertical="center" shrinkToFit="1"/>
    </xf>
    <xf numFmtId="187" fontId="5" fillId="3" borderId="36" xfId="0" applyNumberFormat="1" applyFont="1" applyFill="1" applyBorder="1" applyAlignment="1">
      <alignment vertical="center" shrinkToFit="1"/>
    </xf>
    <xf numFmtId="187" fontId="5" fillId="3" borderId="12" xfId="0" applyNumberFormat="1" applyFont="1" applyFill="1" applyBorder="1" applyAlignment="1">
      <alignment vertical="center" shrinkToFit="1"/>
    </xf>
    <xf numFmtId="187" fontId="5" fillId="3" borderId="37" xfId="0" applyNumberFormat="1" applyFont="1" applyFill="1" applyBorder="1" applyAlignment="1">
      <alignment vertical="center" shrinkToFit="1"/>
    </xf>
    <xf numFmtId="189" fontId="5" fillId="3" borderId="38" xfId="1" applyNumberFormat="1" applyFont="1" applyFill="1" applyBorder="1" applyAlignment="1">
      <alignment horizontal="right" vertical="center" shrinkToFit="1"/>
    </xf>
    <xf numFmtId="189" fontId="5" fillId="3" borderId="39" xfId="1" applyNumberFormat="1" applyFont="1" applyFill="1" applyBorder="1" applyAlignment="1">
      <alignment horizontal="right" vertical="center" shrinkToFit="1"/>
    </xf>
    <xf numFmtId="189" fontId="5" fillId="3" borderId="40" xfId="1" applyNumberFormat="1" applyFont="1" applyFill="1" applyBorder="1" applyAlignment="1">
      <alignment horizontal="right" vertical="center" shrinkToFit="1"/>
    </xf>
    <xf numFmtId="189" fontId="5" fillId="3" borderId="41" xfId="1" applyNumberFormat="1" applyFont="1" applyFill="1" applyBorder="1" applyAlignment="1">
      <alignment horizontal="right" vertical="center" shrinkToFit="1"/>
    </xf>
    <xf numFmtId="189" fontId="5" fillId="3" borderId="29" xfId="1" applyNumberFormat="1" applyFont="1" applyFill="1" applyBorder="1" applyAlignment="1">
      <alignment horizontal="right" vertical="center" shrinkToFit="1"/>
    </xf>
    <xf numFmtId="0" fontId="7" fillId="0" borderId="42" xfId="0" applyFont="1" applyFill="1" applyBorder="1" applyAlignment="1">
      <alignment horizontal="center" vertical="center" wrapText="1" shrinkToFit="1"/>
    </xf>
    <xf numFmtId="0" fontId="7" fillId="0" borderId="43" xfId="0" applyFont="1" applyFill="1" applyBorder="1" applyAlignment="1">
      <alignment horizontal="center" vertical="center" wrapText="1" shrinkToFit="1"/>
    </xf>
    <xf numFmtId="0" fontId="7" fillId="0" borderId="40" xfId="0" applyFont="1" applyFill="1" applyBorder="1" applyAlignment="1">
      <alignment horizontal="center" vertical="center" wrapText="1" shrinkToFit="1"/>
    </xf>
    <xf numFmtId="0" fontId="7" fillId="0" borderId="44" xfId="0" applyFont="1" applyFill="1" applyBorder="1" applyAlignment="1">
      <alignment horizontal="center" vertical="center" wrapText="1" shrinkToFit="1"/>
    </xf>
    <xf numFmtId="0" fontId="7" fillId="0" borderId="38" xfId="0" applyFont="1" applyFill="1" applyBorder="1" applyAlignment="1">
      <alignment horizontal="center" vertical="center" wrapText="1" shrinkToFit="1"/>
    </xf>
    <xf numFmtId="0" fontId="4" fillId="0" borderId="0" xfId="0" applyFont="1" applyFill="1" applyAlignment="1">
      <alignment vertical="center" shrinkToFit="1"/>
    </xf>
    <xf numFmtId="0" fontId="4" fillId="0" borderId="0" xfId="0" applyFont="1" applyFill="1">
      <alignment vertical="center"/>
    </xf>
    <xf numFmtId="189" fontId="5" fillId="3" borderId="45" xfId="0" applyNumberFormat="1" applyFont="1" applyFill="1" applyBorder="1" applyAlignment="1">
      <alignment vertical="center" shrinkToFit="1"/>
    </xf>
    <xf numFmtId="189" fontId="5" fillId="3" borderId="46" xfId="0" applyNumberFormat="1" applyFont="1" applyFill="1" applyBorder="1" applyAlignment="1">
      <alignment vertical="center" shrinkToFit="1"/>
    </xf>
    <xf numFmtId="189" fontId="5" fillId="3" borderId="47" xfId="1" applyNumberFormat="1" applyFont="1" applyFill="1" applyBorder="1" applyAlignment="1">
      <alignment horizontal="right" vertical="center" shrinkToFit="1"/>
    </xf>
    <xf numFmtId="189" fontId="5" fillId="3" borderId="48" xfId="1" applyNumberFormat="1" applyFont="1" applyFill="1" applyBorder="1" applyAlignment="1">
      <alignment horizontal="right" vertical="center" shrinkToFit="1"/>
    </xf>
    <xf numFmtId="189" fontId="5" fillId="3" borderId="49" xfId="1" applyNumberFormat="1" applyFont="1" applyFill="1" applyBorder="1" applyAlignment="1">
      <alignment vertical="center" shrinkToFit="1"/>
    </xf>
    <xf numFmtId="187" fontId="5" fillId="3" borderId="50" xfId="0" applyNumberFormat="1" applyFont="1" applyFill="1" applyBorder="1" applyAlignment="1">
      <alignment vertical="center" shrinkToFit="1"/>
    </xf>
    <xf numFmtId="187" fontId="5" fillId="3" borderId="20" xfId="0" applyNumberFormat="1" applyFont="1" applyFill="1" applyBorder="1" applyAlignment="1">
      <alignment vertical="center" shrinkToFit="1"/>
    </xf>
    <xf numFmtId="187" fontId="5" fillId="3" borderId="51" xfId="0" applyNumberFormat="1" applyFont="1" applyFill="1" applyBorder="1" applyAlignment="1">
      <alignment vertical="center" shrinkToFit="1"/>
    </xf>
    <xf numFmtId="187" fontId="5" fillId="3" borderId="52" xfId="0" applyNumberFormat="1" applyFont="1" applyFill="1" applyBorder="1" applyAlignment="1">
      <alignment vertical="center" shrinkToFit="1"/>
    </xf>
    <xf numFmtId="187" fontId="5" fillId="3" borderId="53" xfId="0" applyNumberFormat="1" applyFont="1" applyFill="1" applyBorder="1" applyAlignment="1">
      <alignment vertical="center" shrinkToFit="1"/>
    </xf>
    <xf numFmtId="187" fontId="5" fillId="3" borderId="18" xfId="0" applyNumberFormat="1" applyFont="1" applyFill="1" applyBorder="1" applyAlignment="1">
      <alignment vertical="center" shrinkToFit="1"/>
    </xf>
    <xf numFmtId="189" fontId="5" fillId="0" borderId="54" xfId="1" applyNumberFormat="1" applyFont="1" applyFill="1" applyBorder="1" applyAlignment="1">
      <alignment horizontal="right" vertical="center" shrinkToFit="1"/>
    </xf>
    <xf numFmtId="0" fontId="6" fillId="0" borderId="0" xfId="0" applyFont="1" applyFill="1">
      <alignment vertical="center"/>
    </xf>
    <xf numFmtId="0" fontId="11" fillId="0" borderId="64" xfId="0"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0" fontId="11" fillId="0" borderId="65" xfId="0" applyFont="1" applyFill="1" applyBorder="1" applyAlignment="1" applyProtection="1">
      <alignment horizontal="center" vertical="center"/>
    </xf>
    <xf numFmtId="0" fontId="8" fillId="0" borderId="0" xfId="0" applyFont="1" applyFill="1" applyAlignment="1">
      <alignment horizontal="center" vertical="center"/>
    </xf>
    <xf numFmtId="0" fontId="5" fillId="0" borderId="0" xfId="0" applyFont="1" applyFill="1" applyAlignment="1">
      <alignment horizontal="center" vertical="center"/>
    </xf>
    <xf numFmtId="0" fontId="5"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5" fillId="3" borderId="14" xfId="0" applyFont="1" applyFill="1" applyBorder="1" applyAlignment="1" applyProtection="1">
      <alignment horizontal="center" vertical="center"/>
      <protection locked="0"/>
    </xf>
    <xf numFmtId="0" fontId="5" fillId="3" borderId="14" xfId="0" applyNumberFormat="1" applyFont="1" applyFill="1" applyBorder="1" applyAlignment="1" applyProtection="1">
      <alignment horizontal="center" vertical="center"/>
      <protection locked="0"/>
    </xf>
    <xf numFmtId="0" fontId="6" fillId="0" borderId="0" xfId="0" applyFont="1" applyFill="1" applyAlignment="1">
      <alignment vertical="center" wrapText="1"/>
    </xf>
    <xf numFmtId="0" fontId="6" fillId="0" borderId="0" xfId="0" applyFont="1" applyFill="1" applyBorder="1" applyAlignment="1">
      <alignment vertical="center" wrapText="1"/>
    </xf>
    <xf numFmtId="0" fontId="5" fillId="0" borderId="59" xfId="0" applyFont="1" applyFill="1" applyBorder="1" applyAlignment="1">
      <alignment horizontal="center" vertical="center" wrapText="1"/>
    </xf>
    <xf numFmtId="0" fontId="5" fillId="0" borderId="60"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62" xfId="0" applyFont="1" applyBorder="1" applyAlignment="1">
      <alignment horizontal="center" vertical="center"/>
    </xf>
    <xf numFmtId="0" fontId="6" fillId="0" borderId="0" xfId="0" applyFont="1" applyFill="1" applyAlignment="1">
      <alignment horizontal="left" vertical="center" wrapText="1"/>
    </xf>
    <xf numFmtId="0" fontId="6" fillId="0" borderId="63" xfId="0" applyFont="1" applyFill="1" applyBorder="1" applyAlignment="1">
      <alignment horizontal="center" vertical="center" wrapText="1" shrinkToFit="1"/>
    </xf>
    <xf numFmtId="0" fontId="6" fillId="0" borderId="48" xfId="0" applyFont="1" applyFill="1" applyBorder="1" applyAlignment="1">
      <alignment horizontal="center" vertical="center" wrapText="1" shrinkToFit="1"/>
    </xf>
    <xf numFmtId="0" fontId="5" fillId="0" borderId="55" xfId="0" applyFont="1" applyFill="1" applyBorder="1" applyAlignment="1">
      <alignment horizontal="center" vertical="center" shrinkToFit="1"/>
    </xf>
    <xf numFmtId="0" fontId="5" fillId="0" borderId="56"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57" xfId="0" applyFont="1" applyFill="1" applyBorder="1" applyAlignment="1">
      <alignment horizontal="center" vertical="center" shrinkToFit="1"/>
    </xf>
    <xf numFmtId="0" fontId="5" fillId="0" borderId="42"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189" fontId="5" fillId="0" borderId="45" xfId="1" applyNumberFormat="1" applyFont="1" applyFill="1" applyBorder="1" applyAlignment="1">
      <alignment horizontal="center" vertical="center" shrinkToFit="1"/>
    </xf>
    <xf numFmtId="189" fontId="5" fillId="0" borderId="47" xfId="1" applyNumberFormat="1" applyFont="1" applyFill="1" applyBorder="1" applyAlignment="1">
      <alignment horizontal="center" vertical="center" shrinkToFit="1"/>
    </xf>
    <xf numFmtId="189" fontId="5" fillId="0" borderId="61" xfId="1" applyNumberFormat="1" applyFont="1" applyFill="1" applyBorder="1" applyAlignment="1">
      <alignment horizontal="center" vertical="center" shrinkToFit="1"/>
    </xf>
    <xf numFmtId="189" fontId="5" fillId="2" borderId="45" xfId="1" applyNumberFormat="1" applyFont="1" applyFill="1" applyBorder="1" applyAlignment="1" applyProtection="1">
      <alignment horizontal="center" vertical="center" shrinkToFit="1"/>
      <protection locked="0"/>
    </xf>
    <xf numFmtId="189" fontId="5" fillId="2" borderId="47" xfId="1" applyNumberFormat="1" applyFont="1" applyFill="1" applyBorder="1" applyAlignment="1" applyProtection="1">
      <alignment horizontal="center" vertical="center" shrinkToFit="1"/>
      <protection locked="0"/>
    </xf>
    <xf numFmtId="189" fontId="5" fillId="2" borderId="61" xfId="1" applyNumberFormat="1" applyFont="1" applyFill="1" applyBorder="1" applyAlignment="1" applyProtection="1">
      <alignment horizontal="center" vertical="center" shrinkToFit="1"/>
      <protection locked="0"/>
    </xf>
  </cellXfs>
  <cellStyles count="2">
    <cellStyle name="桁区切り" xfId="1" builtinId="6"/>
    <cellStyle name="標準" xfId="0" builtinId="0"/>
  </cellStyles>
  <dxfs count="6">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18</xdr:row>
      <xdr:rowOff>114300</xdr:rowOff>
    </xdr:from>
    <xdr:to>
      <xdr:col>3</xdr:col>
      <xdr:colOff>57150</xdr:colOff>
      <xdr:row>19</xdr:row>
      <xdr:rowOff>114300</xdr:rowOff>
    </xdr:to>
    <xdr:sp macro="" textlink="">
      <xdr:nvSpPr>
        <xdr:cNvPr id="146704" name="Text Box 4">
          <a:extLst>
            <a:ext uri="{FF2B5EF4-FFF2-40B4-BE49-F238E27FC236}">
              <a16:creationId xmlns:a16="http://schemas.microsoft.com/office/drawing/2014/main" id="{F7698175-7D3F-4D47-BD34-40E4E6A5730F}"/>
            </a:ext>
          </a:extLst>
        </xdr:cNvPr>
        <xdr:cNvSpPr txBox="1">
          <a:spLocks noChangeArrowheads="1"/>
        </xdr:cNvSpPr>
      </xdr:nvSpPr>
      <xdr:spPr bwMode="auto">
        <a:xfrm>
          <a:off x="666750" y="4267200"/>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xdr:row>
      <xdr:rowOff>114300</xdr:rowOff>
    </xdr:from>
    <xdr:to>
      <xdr:col>3</xdr:col>
      <xdr:colOff>57150</xdr:colOff>
      <xdr:row>24</xdr:row>
      <xdr:rowOff>114300</xdr:rowOff>
    </xdr:to>
    <xdr:sp macro="" textlink="">
      <xdr:nvSpPr>
        <xdr:cNvPr id="146705" name="Text Box 14">
          <a:extLst>
            <a:ext uri="{FF2B5EF4-FFF2-40B4-BE49-F238E27FC236}">
              <a16:creationId xmlns:a16="http://schemas.microsoft.com/office/drawing/2014/main" id="{4193B0E6-6ADB-47B4-ACA7-90804BE53BA2}"/>
            </a:ext>
          </a:extLst>
        </xdr:cNvPr>
        <xdr:cNvSpPr txBox="1">
          <a:spLocks noChangeArrowheads="1"/>
        </xdr:cNvSpPr>
      </xdr:nvSpPr>
      <xdr:spPr bwMode="auto">
        <a:xfrm>
          <a:off x="666750" y="526732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23</xdr:row>
      <xdr:rowOff>114300</xdr:rowOff>
    </xdr:from>
    <xdr:to>
      <xdr:col>3</xdr:col>
      <xdr:colOff>85725</xdr:colOff>
      <xdr:row>24</xdr:row>
      <xdr:rowOff>114300</xdr:rowOff>
    </xdr:to>
    <xdr:sp macro="" textlink="">
      <xdr:nvSpPr>
        <xdr:cNvPr id="146706" name="Text Box 15">
          <a:extLst>
            <a:ext uri="{FF2B5EF4-FFF2-40B4-BE49-F238E27FC236}">
              <a16:creationId xmlns:a16="http://schemas.microsoft.com/office/drawing/2014/main" id="{DF92B51E-AF5E-425A-A6ED-C7ED7EC6BBE2}"/>
            </a:ext>
          </a:extLst>
        </xdr:cNvPr>
        <xdr:cNvSpPr txBox="1">
          <a:spLocks noChangeArrowheads="1"/>
        </xdr:cNvSpPr>
      </xdr:nvSpPr>
      <xdr:spPr bwMode="auto">
        <a:xfrm>
          <a:off x="695325" y="526732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14</xdr:row>
      <xdr:rowOff>114300</xdr:rowOff>
    </xdr:from>
    <xdr:to>
      <xdr:col>3</xdr:col>
      <xdr:colOff>85725</xdr:colOff>
      <xdr:row>15</xdr:row>
      <xdr:rowOff>114300</xdr:rowOff>
    </xdr:to>
    <xdr:sp macro="" textlink="">
      <xdr:nvSpPr>
        <xdr:cNvPr id="146707" name="Text Box 4">
          <a:extLst>
            <a:ext uri="{FF2B5EF4-FFF2-40B4-BE49-F238E27FC236}">
              <a16:creationId xmlns:a16="http://schemas.microsoft.com/office/drawing/2014/main" id="{C6E3020D-6030-4329-A733-DCBEC59CFA18}"/>
            </a:ext>
          </a:extLst>
        </xdr:cNvPr>
        <xdr:cNvSpPr txBox="1">
          <a:spLocks noChangeArrowheads="1"/>
        </xdr:cNvSpPr>
      </xdr:nvSpPr>
      <xdr:spPr bwMode="auto">
        <a:xfrm>
          <a:off x="666750" y="3467100"/>
          <a:ext cx="1143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19</xdr:row>
      <xdr:rowOff>114300</xdr:rowOff>
    </xdr:from>
    <xdr:to>
      <xdr:col>3</xdr:col>
      <xdr:colOff>85725</xdr:colOff>
      <xdr:row>20</xdr:row>
      <xdr:rowOff>114300</xdr:rowOff>
    </xdr:to>
    <xdr:sp macro="" textlink="">
      <xdr:nvSpPr>
        <xdr:cNvPr id="146708" name="Text Box 14">
          <a:extLst>
            <a:ext uri="{FF2B5EF4-FFF2-40B4-BE49-F238E27FC236}">
              <a16:creationId xmlns:a16="http://schemas.microsoft.com/office/drawing/2014/main" id="{EA030FE4-840C-4EF8-A705-532D232EA8C7}"/>
            </a:ext>
          </a:extLst>
        </xdr:cNvPr>
        <xdr:cNvSpPr txBox="1">
          <a:spLocks noChangeArrowheads="1"/>
        </xdr:cNvSpPr>
      </xdr:nvSpPr>
      <xdr:spPr bwMode="auto">
        <a:xfrm>
          <a:off x="666750" y="4467225"/>
          <a:ext cx="1143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19</xdr:row>
      <xdr:rowOff>114300</xdr:rowOff>
    </xdr:from>
    <xdr:to>
      <xdr:col>3</xdr:col>
      <xdr:colOff>85725</xdr:colOff>
      <xdr:row>20</xdr:row>
      <xdr:rowOff>114300</xdr:rowOff>
    </xdr:to>
    <xdr:sp macro="" textlink="">
      <xdr:nvSpPr>
        <xdr:cNvPr id="146709" name="Text Box 15">
          <a:extLst>
            <a:ext uri="{FF2B5EF4-FFF2-40B4-BE49-F238E27FC236}">
              <a16:creationId xmlns:a16="http://schemas.microsoft.com/office/drawing/2014/main" id="{4AE97263-038B-47F6-BD2A-7CE5131089BC}"/>
            </a:ext>
          </a:extLst>
        </xdr:cNvPr>
        <xdr:cNvSpPr txBox="1">
          <a:spLocks noChangeArrowheads="1"/>
        </xdr:cNvSpPr>
      </xdr:nvSpPr>
      <xdr:spPr bwMode="auto">
        <a:xfrm>
          <a:off x="695325" y="446722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tabSelected="1" view="pageBreakPreview" zoomScaleNormal="100" zoomScaleSheetLayoutView="100" workbookViewId="0">
      <selection sqref="A1:R1"/>
    </sheetView>
  </sheetViews>
  <sheetFormatPr defaultRowHeight="13.5"/>
  <cols>
    <col min="1" max="1" width="5.5" style="5" customWidth="1"/>
    <col min="2" max="2" width="3.25" style="1" customWidth="1"/>
    <col min="3" max="3" width="0.375" style="1" customWidth="1"/>
    <col min="4" max="4" width="5.75" style="2" customWidth="1"/>
    <col min="5" max="9" width="5.75" style="1" customWidth="1"/>
    <col min="10" max="10" width="6" style="1" customWidth="1"/>
    <col min="11" max="15" width="5.75" style="1" customWidth="1"/>
    <col min="16" max="16" width="6.25" style="1" customWidth="1"/>
    <col min="17" max="17" width="5.75" style="1" customWidth="1"/>
    <col min="18" max="18" width="7.25" style="1" customWidth="1"/>
    <col min="19" max="16384" width="9" style="1"/>
  </cols>
  <sheetData>
    <row r="1" spans="1:18" ht="22.5" customHeight="1">
      <c r="A1" s="86" t="s">
        <v>39</v>
      </c>
      <c r="B1" s="86"/>
      <c r="C1" s="86"/>
      <c r="D1" s="86"/>
      <c r="E1" s="86"/>
      <c r="F1" s="86"/>
      <c r="G1" s="86"/>
      <c r="H1" s="86"/>
      <c r="I1" s="86"/>
      <c r="J1" s="86"/>
      <c r="K1" s="86"/>
      <c r="L1" s="86"/>
      <c r="M1" s="86"/>
      <c r="N1" s="86"/>
      <c r="O1" s="86"/>
      <c r="P1" s="86"/>
      <c r="Q1" s="86"/>
      <c r="R1" s="86"/>
    </row>
    <row r="2" spans="1:18" ht="16.5" customHeight="1">
      <c r="A2" s="87" t="s">
        <v>60</v>
      </c>
      <c r="B2" s="87"/>
      <c r="C2" s="87"/>
      <c r="D2" s="87"/>
      <c r="E2" s="87"/>
      <c r="F2" s="87"/>
      <c r="G2" s="87"/>
      <c r="H2" s="87"/>
      <c r="I2" s="87"/>
      <c r="J2" s="87"/>
      <c r="K2" s="87"/>
      <c r="L2" s="87"/>
      <c r="M2" s="87"/>
      <c r="N2" s="87"/>
      <c r="O2" s="87"/>
      <c r="P2" s="87"/>
      <c r="Q2" s="87"/>
      <c r="R2" s="87"/>
    </row>
    <row r="3" spans="1:18" ht="8.25" customHeight="1">
      <c r="B3" s="5"/>
      <c r="C3" s="5"/>
      <c r="D3" s="5"/>
      <c r="E3" s="5"/>
      <c r="F3" s="5"/>
      <c r="G3" s="5"/>
      <c r="H3" s="5"/>
      <c r="I3" s="5"/>
      <c r="J3" s="5"/>
      <c r="K3" s="5"/>
      <c r="L3" s="3"/>
      <c r="M3" s="3"/>
      <c r="N3" s="3"/>
      <c r="O3" s="3"/>
      <c r="P3" s="3"/>
      <c r="Q3" s="3"/>
      <c r="R3" s="3"/>
    </row>
    <row r="4" spans="1:18" ht="17.25" customHeight="1">
      <c r="A4" s="88" t="s">
        <v>33</v>
      </c>
      <c r="B4" s="88"/>
      <c r="C4" s="88"/>
      <c r="D4" s="90"/>
      <c r="E4" s="90"/>
      <c r="F4" s="90"/>
      <c r="G4" s="90"/>
      <c r="H4" s="90"/>
      <c r="I4" s="90"/>
      <c r="J4" s="90"/>
      <c r="K4" s="3"/>
      <c r="L4" s="3"/>
    </row>
    <row r="5" spans="1:18" ht="17.25" customHeight="1">
      <c r="A5" s="89" t="s">
        <v>40</v>
      </c>
      <c r="B5" s="89"/>
      <c r="C5" s="89"/>
      <c r="D5" s="91"/>
      <c r="E5" s="91"/>
      <c r="F5" s="91"/>
      <c r="G5" s="91"/>
      <c r="H5" s="91"/>
      <c r="I5" s="91"/>
      <c r="J5" s="91"/>
      <c r="K5" s="3"/>
      <c r="L5" s="3"/>
    </row>
    <row r="6" spans="1:18" ht="5.25" customHeight="1" thickBot="1">
      <c r="A6" s="46"/>
      <c r="B6" s="46"/>
      <c r="C6" s="46"/>
      <c r="D6" s="4"/>
      <c r="E6" s="4"/>
      <c r="F6" s="3"/>
      <c r="G6" s="3"/>
      <c r="H6" s="3"/>
      <c r="I6" s="3"/>
      <c r="J6" s="3"/>
      <c r="K6" s="3"/>
      <c r="L6" s="3"/>
      <c r="M6" s="3"/>
      <c r="N6" s="3"/>
      <c r="O6" s="3"/>
      <c r="P6" s="3"/>
      <c r="Q6" s="3"/>
      <c r="R6" s="3"/>
    </row>
    <row r="7" spans="1:18" ht="18.75" customHeight="1" thickBot="1">
      <c r="A7" s="83" t="s">
        <v>61</v>
      </c>
      <c r="B7" s="84"/>
      <c r="C7" s="84"/>
      <c r="D7" s="84"/>
      <c r="E7" s="85"/>
      <c r="F7" s="4"/>
      <c r="G7" s="3"/>
      <c r="H7" s="3"/>
      <c r="I7" s="3"/>
      <c r="J7" s="3"/>
      <c r="K7" s="3"/>
      <c r="L7" s="3"/>
      <c r="M7" s="3"/>
      <c r="N7" s="3"/>
      <c r="O7" s="3"/>
      <c r="P7" s="3"/>
      <c r="Q7" s="3"/>
      <c r="R7" s="3"/>
    </row>
    <row r="8" spans="1:18" ht="7.5" customHeight="1" thickBot="1"/>
    <row r="9" spans="1:18" s="5" customFormat="1" ht="15" customHeight="1">
      <c r="A9" s="94"/>
      <c r="B9" s="95"/>
      <c r="C9" s="96" t="s">
        <v>41</v>
      </c>
      <c r="D9" s="97"/>
      <c r="E9" s="97"/>
      <c r="F9" s="97"/>
      <c r="G9" s="97"/>
      <c r="H9" s="97"/>
      <c r="I9" s="97"/>
      <c r="J9" s="98"/>
      <c r="K9" s="96" t="s">
        <v>57</v>
      </c>
      <c r="L9" s="99"/>
      <c r="M9" s="99"/>
      <c r="N9" s="99"/>
      <c r="O9" s="99"/>
      <c r="P9" s="99"/>
      <c r="Q9" s="99"/>
      <c r="R9" s="101" t="s">
        <v>0</v>
      </c>
    </row>
    <row r="10" spans="1:18" s="5" customFormat="1" ht="72.75" customHeight="1" thickBot="1">
      <c r="A10" s="6" t="s">
        <v>42</v>
      </c>
      <c r="B10" s="7" t="s">
        <v>31</v>
      </c>
      <c r="C10" s="63"/>
      <c r="D10" s="64" t="s">
        <v>58</v>
      </c>
      <c r="E10" s="64" t="s">
        <v>56</v>
      </c>
      <c r="F10" s="64" t="s">
        <v>47</v>
      </c>
      <c r="G10" s="64" t="s">
        <v>48</v>
      </c>
      <c r="H10" s="64" t="s">
        <v>49</v>
      </c>
      <c r="I10" s="64" t="s">
        <v>50</v>
      </c>
      <c r="J10" s="65" t="s">
        <v>43</v>
      </c>
      <c r="K10" s="63" t="s">
        <v>46</v>
      </c>
      <c r="L10" s="66" t="s">
        <v>51</v>
      </c>
      <c r="M10" s="66" t="s">
        <v>52</v>
      </c>
      <c r="N10" s="66" t="s">
        <v>53</v>
      </c>
      <c r="O10" s="66" t="s">
        <v>54</v>
      </c>
      <c r="P10" s="67" t="s">
        <v>43</v>
      </c>
      <c r="Q10" s="64" t="s">
        <v>55</v>
      </c>
      <c r="R10" s="102"/>
    </row>
    <row r="11" spans="1:18" ht="15.75" customHeight="1">
      <c r="A11" s="8" t="s">
        <v>1</v>
      </c>
      <c r="B11" s="44"/>
      <c r="C11" s="36"/>
      <c r="D11" s="36"/>
      <c r="E11" s="36"/>
      <c r="F11" s="36"/>
      <c r="G11" s="36"/>
      <c r="H11" s="36"/>
      <c r="I11" s="47"/>
      <c r="J11" s="54" t="str">
        <f>IF(I11+D11+E11+F11+G11+H11=0,"",I11+D11+E11+F11+G11+H11)</f>
        <v/>
      </c>
      <c r="K11" s="40"/>
      <c r="L11" s="36"/>
      <c r="M11" s="41"/>
      <c r="N11" s="47"/>
      <c r="O11" s="47"/>
      <c r="P11" s="53" t="str">
        <f>IF(K11+L11+M11+N11+O11=0,"",K11+L11+M11+N11+O11)</f>
        <v/>
      </c>
      <c r="Q11" s="43"/>
      <c r="R11" s="77" t="str">
        <f>IF(C11+D11+E11+F11+G11+H11+I11+K11+L11+M11+N11+O11=0,"",C11+D11+E11+F11+G11+H11+I11+K11+L11+M11+N11+O11)</f>
        <v/>
      </c>
    </row>
    <row r="12" spans="1:18" ht="15.75" customHeight="1">
      <c r="A12" s="9" t="s">
        <v>2</v>
      </c>
      <c r="B12" s="45"/>
      <c r="C12" s="37"/>
      <c r="D12" s="37"/>
      <c r="E12" s="37"/>
      <c r="F12" s="37"/>
      <c r="G12" s="37"/>
      <c r="H12" s="37"/>
      <c r="I12" s="39"/>
      <c r="J12" s="55" t="str">
        <f t="shared" ref="J12:J40" si="0">IF(I12+D12+E12+F12+G12+H12=0,"",I12+D12+E12+F12+G12+H12)</f>
        <v/>
      </c>
      <c r="K12" s="38"/>
      <c r="L12" s="37"/>
      <c r="M12" s="42"/>
      <c r="N12" s="39"/>
      <c r="O12" s="39"/>
      <c r="P12" s="76" t="str">
        <f t="shared" ref="P12:P40" si="1">IF(K12+L12+M12+N12+O12=0,"",K12+L12+M12+N12+O12)</f>
        <v/>
      </c>
      <c r="Q12" s="39"/>
      <c r="R12" s="77" t="str">
        <f t="shared" ref="R12:R40" si="2">IF(C12+D12+E12+F12+G12+H12+I12+K12+L12+M12+N12+O12=0,"",C12+D12+E12+F12+G12+H12+I12+K12+L12+M12+N12+O12)</f>
        <v/>
      </c>
    </row>
    <row r="13" spans="1:18" ht="15.75" customHeight="1">
      <c r="A13" s="11" t="s">
        <v>3</v>
      </c>
      <c r="B13" s="45"/>
      <c r="C13" s="38"/>
      <c r="D13" s="39"/>
      <c r="E13" s="39"/>
      <c r="F13" s="39"/>
      <c r="G13" s="39"/>
      <c r="H13" s="37"/>
      <c r="I13" s="39"/>
      <c r="J13" s="55" t="str">
        <f t="shared" si="0"/>
        <v/>
      </c>
      <c r="K13" s="38"/>
      <c r="L13" s="37"/>
      <c r="M13" s="42"/>
      <c r="N13" s="39"/>
      <c r="O13" s="39"/>
      <c r="P13" s="76" t="str">
        <f t="shared" si="1"/>
        <v/>
      </c>
      <c r="Q13" s="39"/>
      <c r="R13" s="77" t="str">
        <f t="shared" si="2"/>
        <v/>
      </c>
    </row>
    <row r="14" spans="1:18" ht="15.75" customHeight="1">
      <c r="A14" s="9" t="s">
        <v>4</v>
      </c>
      <c r="B14" s="45"/>
      <c r="C14" s="38"/>
      <c r="D14" s="39"/>
      <c r="E14" s="39"/>
      <c r="F14" s="39"/>
      <c r="G14" s="39"/>
      <c r="H14" s="37"/>
      <c r="I14" s="39"/>
      <c r="J14" s="55" t="str">
        <f t="shared" si="0"/>
        <v/>
      </c>
      <c r="K14" s="38"/>
      <c r="L14" s="37"/>
      <c r="M14" s="42"/>
      <c r="N14" s="39"/>
      <c r="O14" s="39"/>
      <c r="P14" s="76" t="str">
        <f t="shared" si="1"/>
        <v/>
      </c>
      <c r="Q14" s="39"/>
      <c r="R14" s="77" t="str">
        <f t="shared" si="2"/>
        <v/>
      </c>
    </row>
    <row r="15" spans="1:18" ht="15.75" customHeight="1">
      <c r="A15" s="11" t="s">
        <v>5</v>
      </c>
      <c r="B15" s="45"/>
      <c r="C15" s="38"/>
      <c r="D15" s="39"/>
      <c r="E15" s="39"/>
      <c r="F15" s="39"/>
      <c r="G15" s="39"/>
      <c r="H15" s="37"/>
      <c r="I15" s="39"/>
      <c r="J15" s="55" t="str">
        <f t="shared" si="0"/>
        <v/>
      </c>
      <c r="K15" s="38"/>
      <c r="L15" s="37"/>
      <c r="M15" s="42"/>
      <c r="N15" s="39"/>
      <c r="O15" s="39"/>
      <c r="P15" s="76" t="str">
        <f t="shared" si="1"/>
        <v/>
      </c>
      <c r="Q15" s="39"/>
      <c r="R15" s="77" t="str">
        <f t="shared" si="2"/>
        <v/>
      </c>
    </row>
    <row r="16" spans="1:18" ht="15.75" customHeight="1">
      <c r="A16" s="9" t="s">
        <v>6</v>
      </c>
      <c r="B16" s="45"/>
      <c r="C16" s="38"/>
      <c r="D16" s="39"/>
      <c r="E16" s="39"/>
      <c r="F16" s="39"/>
      <c r="G16" s="39"/>
      <c r="H16" s="37"/>
      <c r="I16" s="39"/>
      <c r="J16" s="55" t="str">
        <f t="shared" si="0"/>
        <v/>
      </c>
      <c r="K16" s="38"/>
      <c r="L16" s="37"/>
      <c r="M16" s="42"/>
      <c r="N16" s="39"/>
      <c r="O16" s="39"/>
      <c r="P16" s="76" t="str">
        <f t="shared" si="1"/>
        <v/>
      </c>
      <c r="Q16" s="39"/>
      <c r="R16" s="77" t="str">
        <f t="shared" si="2"/>
        <v/>
      </c>
    </row>
    <row r="17" spans="1:18" ht="15.75" customHeight="1">
      <c r="A17" s="11" t="s">
        <v>7</v>
      </c>
      <c r="B17" s="45"/>
      <c r="C17" s="38"/>
      <c r="D17" s="39"/>
      <c r="E17" s="39"/>
      <c r="F17" s="39"/>
      <c r="G17" s="39"/>
      <c r="H17" s="37"/>
      <c r="I17" s="39"/>
      <c r="J17" s="55" t="str">
        <f t="shared" si="0"/>
        <v/>
      </c>
      <c r="K17" s="38"/>
      <c r="L17" s="37"/>
      <c r="M17" s="42"/>
      <c r="N17" s="39"/>
      <c r="O17" s="39"/>
      <c r="P17" s="76" t="str">
        <f t="shared" si="1"/>
        <v/>
      </c>
      <c r="Q17" s="39"/>
      <c r="R17" s="77" t="str">
        <f t="shared" si="2"/>
        <v/>
      </c>
    </row>
    <row r="18" spans="1:18" ht="15.75" customHeight="1">
      <c r="A18" s="9" t="s">
        <v>8</v>
      </c>
      <c r="B18" s="45"/>
      <c r="C18" s="38"/>
      <c r="D18" s="39"/>
      <c r="E18" s="39"/>
      <c r="F18" s="39"/>
      <c r="G18" s="39"/>
      <c r="H18" s="37"/>
      <c r="I18" s="39"/>
      <c r="J18" s="55" t="str">
        <f t="shared" si="0"/>
        <v/>
      </c>
      <c r="K18" s="38"/>
      <c r="L18" s="37"/>
      <c r="M18" s="42"/>
      <c r="N18" s="39"/>
      <c r="O18" s="39"/>
      <c r="P18" s="76" t="str">
        <f t="shared" si="1"/>
        <v/>
      </c>
      <c r="Q18" s="39"/>
      <c r="R18" s="77" t="str">
        <f t="shared" si="2"/>
        <v/>
      </c>
    </row>
    <row r="19" spans="1:18" ht="15.75" customHeight="1">
      <c r="A19" s="11" t="s">
        <v>9</v>
      </c>
      <c r="B19" s="45"/>
      <c r="C19" s="38"/>
      <c r="D19" s="39"/>
      <c r="E19" s="39"/>
      <c r="F19" s="39"/>
      <c r="G19" s="39"/>
      <c r="H19" s="37"/>
      <c r="I19" s="39"/>
      <c r="J19" s="55" t="str">
        <f t="shared" si="0"/>
        <v/>
      </c>
      <c r="K19" s="38"/>
      <c r="L19" s="37"/>
      <c r="M19" s="42"/>
      <c r="N19" s="39"/>
      <c r="O19" s="39"/>
      <c r="P19" s="76" t="str">
        <f t="shared" si="1"/>
        <v/>
      </c>
      <c r="Q19" s="39"/>
      <c r="R19" s="77" t="str">
        <f t="shared" si="2"/>
        <v/>
      </c>
    </row>
    <row r="20" spans="1:18" ht="15.75" customHeight="1">
      <c r="A20" s="9" t="s">
        <v>10</v>
      </c>
      <c r="B20" s="45"/>
      <c r="C20" s="38"/>
      <c r="D20" s="39"/>
      <c r="E20" s="39"/>
      <c r="F20" s="39"/>
      <c r="G20" s="39"/>
      <c r="H20" s="37"/>
      <c r="I20" s="39"/>
      <c r="J20" s="55" t="str">
        <f t="shared" si="0"/>
        <v/>
      </c>
      <c r="K20" s="38"/>
      <c r="L20" s="37"/>
      <c r="M20" s="42"/>
      <c r="N20" s="39"/>
      <c r="O20" s="39"/>
      <c r="P20" s="76" t="str">
        <f t="shared" si="1"/>
        <v/>
      </c>
      <c r="Q20" s="39"/>
      <c r="R20" s="77" t="str">
        <f t="shared" si="2"/>
        <v/>
      </c>
    </row>
    <row r="21" spans="1:18" ht="15.75" customHeight="1">
      <c r="A21" s="11" t="s">
        <v>11</v>
      </c>
      <c r="B21" s="45"/>
      <c r="C21" s="38"/>
      <c r="D21" s="39"/>
      <c r="E21" s="39"/>
      <c r="F21" s="39"/>
      <c r="G21" s="39"/>
      <c r="H21" s="37"/>
      <c r="I21" s="39"/>
      <c r="J21" s="55" t="str">
        <f t="shared" si="0"/>
        <v/>
      </c>
      <c r="K21" s="38"/>
      <c r="L21" s="37"/>
      <c r="M21" s="42"/>
      <c r="N21" s="39"/>
      <c r="O21" s="39"/>
      <c r="P21" s="76" t="str">
        <f t="shared" si="1"/>
        <v/>
      </c>
      <c r="Q21" s="39"/>
      <c r="R21" s="77" t="str">
        <f t="shared" si="2"/>
        <v/>
      </c>
    </row>
    <row r="22" spans="1:18" ht="15.75" customHeight="1">
      <c r="A22" s="9" t="s">
        <v>12</v>
      </c>
      <c r="B22" s="45"/>
      <c r="C22" s="38"/>
      <c r="D22" s="39"/>
      <c r="E22" s="39"/>
      <c r="F22" s="39"/>
      <c r="G22" s="39"/>
      <c r="H22" s="37"/>
      <c r="I22" s="39"/>
      <c r="J22" s="55" t="str">
        <f t="shared" si="0"/>
        <v/>
      </c>
      <c r="K22" s="38"/>
      <c r="L22" s="37"/>
      <c r="M22" s="42"/>
      <c r="N22" s="39"/>
      <c r="O22" s="39"/>
      <c r="P22" s="76" t="str">
        <f t="shared" si="1"/>
        <v/>
      </c>
      <c r="Q22" s="39"/>
      <c r="R22" s="77" t="str">
        <f t="shared" si="2"/>
        <v/>
      </c>
    </row>
    <row r="23" spans="1:18" ht="15.75" customHeight="1">
      <c r="A23" s="11" t="s">
        <v>13</v>
      </c>
      <c r="B23" s="45"/>
      <c r="C23" s="38"/>
      <c r="D23" s="39"/>
      <c r="E23" s="39"/>
      <c r="F23" s="39"/>
      <c r="G23" s="39"/>
      <c r="H23" s="37"/>
      <c r="I23" s="39"/>
      <c r="J23" s="55" t="str">
        <f t="shared" si="0"/>
        <v/>
      </c>
      <c r="K23" s="38"/>
      <c r="L23" s="37"/>
      <c r="M23" s="42"/>
      <c r="N23" s="39"/>
      <c r="O23" s="39"/>
      <c r="P23" s="76" t="str">
        <f t="shared" si="1"/>
        <v/>
      </c>
      <c r="Q23" s="39"/>
      <c r="R23" s="77" t="str">
        <f t="shared" si="2"/>
        <v/>
      </c>
    </row>
    <row r="24" spans="1:18" ht="15.75" customHeight="1">
      <c r="A24" s="9" t="s">
        <v>14</v>
      </c>
      <c r="B24" s="45"/>
      <c r="C24" s="38"/>
      <c r="D24" s="39"/>
      <c r="E24" s="39"/>
      <c r="F24" s="39"/>
      <c r="G24" s="39"/>
      <c r="H24" s="37"/>
      <c r="I24" s="39"/>
      <c r="J24" s="55" t="str">
        <f t="shared" si="0"/>
        <v/>
      </c>
      <c r="K24" s="38"/>
      <c r="L24" s="37"/>
      <c r="M24" s="42"/>
      <c r="N24" s="39"/>
      <c r="O24" s="39"/>
      <c r="P24" s="76" t="str">
        <f t="shared" si="1"/>
        <v/>
      </c>
      <c r="Q24" s="39"/>
      <c r="R24" s="77" t="str">
        <f t="shared" si="2"/>
        <v/>
      </c>
    </row>
    <row r="25" spans="1:18" ht="15.75" customHeight="1">
      <c r="A25" s="11" t="s">
        <v>15</v>
      </c>
      <c r="B25" s="45"/>
      <c r="C25" s="38"/>
      <c r="D25" s="39"/>
      <c r="E25" s="39"/>
      <c r="F25" s="39"/>
      <c r="G25" s="39"/>
      <c r="H25" s="37"/>
      <c r="I25" s="39"/>
      <c r="J25" s="55" t="str">
        <f t="shared" si="0"/>
        <v/>
      </c>
      <c r="K25" s="38"/>
      <c r="L25" s="37"/>
      <c r="M25" s="42"/>
      <c r="N25" s="39"/>
      <c r="O25" s="39"/>
      <c r="P25" s="76" t="str">
        <f t="shared" si="1"/>
        <v/>
      </c>
      <c r="Q25" s="39"/>
      <c r="R25" s="77" t="str">
        <f t="shared" si="2"/>
        <v/>
      </c>
    </row>
    <row r="26" spans="1:18" ht="15.75" customHeight="1">
      <c r="A26" s="9" t="s">
        <v>16</v>
      </c>
      <c r="B26" s="45"/>
      <c r="C26" s="38"/>
      <c r="D26" s="39"/>
      <c r="E26" s="39"/>
      <c r="F26" s="39"/>
      <c r="G26" s="39"/>
      <c r="H26" s="37"/>
      <c r="I26" s="39"/>
      <c r="J26" s="55" t="str">
        <f t="shared" si="0"/>
        <v/>
      </c>
      <c r="K26" s="38"/>
      <c r="L26" s="37"/>
      <c r="M26" s="42"/>
      <c r="N26" s="39"/>
      <c r="O26" s="39"/>
      <c r="P26" s="76" t="str">
        <f t="shared" si="1"/>
        <v/>
      </c>
      <c r="Q26" s="39"/>
      <c r="R26" s="77" t="str">
        <f t="shared" si="2"/>
        <v/>
      </c>
    </row>
    <row r="27" spans="1:18" ht="15.75" customHeight="1">
      <c r="A27" s="11" t="s">
        <v>17</v>
      </c>
      <c r="B27" s="45"/>
      <c r="C27" s="38"/>
      <c r="D27" s="39"/>
      <c r="E27" s="39"/>
      <c r="F27" s="39"/>
      <c r="G27" s="39"/>
      <c r="H27" s="37"/>
      <c r="I27" s="39"/>
      <c r="J27" s="55" t="str">
        <f t="shared" si="0"/>
        <v/>
      </c>
      <c r="K27" s="38"/>
      <c r="L27" s="37"/>
      <c r="M27" s="42"/>
      <c r="N27" s="39"/>
      <c r="O27" s="39"/>
      <c r="P27" s="76" t="str">
        <f t="shared" si="1"/>
        <v/>
      </c>
      <c r="Q27" s="39"/>
      <c r="R27" s="77" t="str">
        <f t="shared" si="2"/>
        <v/>
      </c>
    </row>
    <row r="28" spans="1:18" ht="15.75" customHeight="1">
      <c r="A28" s="9" t="s">
        <v>18</v>
      </c>
      <c r="B28" s="45"/>
      <c r="C28" s="38"/>
      <c r="D28" s="39"/>
      <c r="E28" s="39"/>
      <c r="F28" s="39"/>
      <c r="G28" s="39"/>
      <c r="H28" s="37"/>
      <c r="I28" s="39"/>
      <c r="J28" s="55" t="str">
        <f t="shared" si="0"/>
        <v/>
      </c>
      <c r="K28" s="38"/>
      <c r="L28" s="37"/>
      <c r="M28" s="42"/>
      <c r="N28" s="39"/>
      <c r="O28" s="39"/>
      <c r="P28" s="76" t="str">
        <f t="shared" si="1"/>
        <v/>
      </c>
      <c r="Q28" s="39"/>
      <c r="R28" s="77" t="str">
        <f t="shared" si="2"/>
        <v/>
      </c>
    </row>
    <row r="29" spans="1:18" ht="15.75" customHeight="1">
      <c r="A29" s="11" t="s">
        <v>19</v>
      </c>
      <c r="B29" s="45"/>
      <c r="C29" s="38"/>
      <c r="D29" s="39"/>
      <c r="E29" s="39"/>
      <c r="F29" s="39"/>
      <c r="G29" s="39"/>
      <c r="H29" s="37"/>
      <c r="I29" s="39"/>
      <c r="J29" s="55" t="str">
        <f t="shared" si="0"/>
        <v/>
      </c>
      <c r="K29" s="38"/>
      <c r="L29" s="37"/>
      <c r="M29" s="42"/>
      <c r="N29" s="39"/>
      <c r="O29" s="39"/>
      <c r="P29" s="76" t="str">
        <f t="shared" si="1"/>
        <v/>
      </c>
      <c r="Q29" s="39"/>
      <c r="R29" s="77" t="str">
        <f t="shared" si="2"/>
        <v/>
      </c>
    </row>
    <row r="30" spans="1:18" ht="15.75" customHeight="1">
      <c r="A30" s="9" t="s">
        <v>20</v>
      </c>
      <c r="B30" s="45"/>
      <c r="C30" s="38"/>
      <c r="D30" s="39"/>
      <c r="E30" s="39"/>
      <c r="F30" s="39"/>
      <c r="G30" s="39"/>
      <c r="H30" s="37"/>
      <c r="I30" s="39"/>
      <c r="J30" s="55" t="str">
        <f t="shared" si="0"/>
        <v/>
      </c>
      <c r="K30" s="38"/>
      <c r="L30" s="37"/>
      <c r="M30" s="42"/>
      <c r="N30" s="39"/>
      <c r="O30" s="39"/>
      <c r="P30" s="76" t="str">
        <f t="shared" si="1"/>
        <v/>
      </c>
      <c r="Q30" s="39"/>
      <c r="R30" s="77" t="str">
        <f t="shared" si="2"/>
        <v/>
      </c>
    </row>
    <row r="31" spans="1:18" ht="15.75" customHeight="1">
      <c r="A31" s="11" t="s">
        <v>21</v>
      </c>
      <c r="B31" s="45"/>
      <c r="C31" s="38"/>
      <c r="D31" s="39"/>
      <c r="E31" s="39"/>
      <c r="F31" s="39"/>
      <c r="G31" s="39"/>
      <c r="H31" s="37"/>
      <c r="I31" s="39"/>
      <c r="J31" s="55" t="str">
        <f t="shared" si="0"/>
        <v/>
      </c>
      <c r="K31" s="38"/>
      <c r="L31" s="37"/>
      <c r="M31" s="42"/>
      <c r="N31" s="39"/>
      <c r="O31" s="39"/>
      <c r="P31" s="76" t="str">
        <f t="shared" si="1"/>
        <v/>
      </c>
      <c r="Q31" s="39"/>
      <c r="R31" s="77" t="str">
        <f t="shared" si="2"/>
        <v/>
      </c>
    </row>
    <row r="32" spans="1:18" ht="15.75" customHeight="1">
      <c r="A32" s="9" t="s">
        <v>22</v>
      </c>
      <c r="B32" s="45"/>
      <c r="C32" s="38"/>
      <c r="D32" s="39"/>
      <c r="E32" s="39"/>
      <c r="F32" s="39"/>
      <c r="G32" s="39"/>
      <c r="H32" s="37"/>
      <c r="I32" s="39"/>
      <c r="J32" s="55" t="str">
        <f t="shared" si="0"/>
        <v/>
      </c>
      <c r="K32" s="38"/>
      <c r="L32" s="37"/>
      <c r="M32" s="42"/>
      <c r="N32" s="39"/>
      <c r="O32" s="39"/>
      <c r="P32" s="76" t="str">
        <f t="shared" si="1"/>
        <v/>
      </c>
      <c r="Q32" s="39"/>
      <c r="R32" s="77" t="str">
        <f t="shared" si="2"/>
        <v/>
      </c>
    </row>
    <row r="33" spans="1:18" ht="15.75" customHeight="1">
      <c r="A33" s="11" t="s">
        <v>23</v>
      </c>
      <c r="B33" s="45"/>
      <c r="C33" s="38"/>
      <c r="D33" s="39"/>
      <c r="E33" s="39"/>
      <c r="F33" s="39"/>
      <c r="G33" s="39"/>
      <c r="H33" s="37"/>
      <c r="I33" s="39"/>
      <c r="J33" s="55" t="str">
        <f t="shared" si="0"/>
        <v/>
      </c>
      <c r="K33" s="38"/>
      <c r="L33" s="37"/>
      <c r="M33" s="42"/>
      <c r="N33" s="39"/>
      <c r="O33" s="39"/>
      <c r="P33" s="76" t="str">
        <f t="shared" si="1"/>
        <v/>
      </c>
      <c r="Q33" s="39"/>
      <c r="R33" s="77" t="str">
        <f t="shared" si="2"/>
        <v/>
      </c>
    </row>
    <row r="34" spans="1:18" ht="15.75" customHeight="1">
      <c r="A34" s="9" t="s">
        <v>24</v>
      </c>
      <c r="B34" s="45"/>
      <c r="C34" s="38"/>
      <c r="D34" s="39"/>
      <c r="E34" s="39"/>
      <c r="F34" s="39"/>
      <c r="G34" s="39"/>
      <c r="H34" s="37"/>
      <c r="I34" s="39"/>
      <c r="J34" s="55" t="str">
        <f t="shared" si="0"/>
        <v/>
      </c>
      <c r="K34" s="38"/>
      <c r="L34" s="37"/>
      <c r="M34" s="42"/>
      <c r="N34" s="39"/>
      <c r="O34" s="39"/>
      <c r="P34" s="76" t="str">
        <f t="shared" si="1"/>
        <v/>
      </c>
      <c r="Q34" s="39"/>
      <c r="R34" s="77" t="str">
        <f t="shared" si="2"/>
        <v/>
      </c>
    </row>
    <row r="35" spans="1:18" ht="15.75" customHeight="1">
      <c r="A35" s="11" t="s">
        <v>25</v>
      </c>
      <c r="B35" s="45"/>
      <c r="C35" s="38"/>
      <c r="D35" s="39"/>
      <c r="E35" s="39"/>
      <c r="F35" s="39"/>
      <c r="G35" s="39"/>
      <c r="H35" s="37"/>
      <c r="I35" s="39"/>
      <c r="J35" s="55" t="str">
        <f t="shared" si="0"/>
        <v/>
      </c>
      <c r="K35" s="38"/>
      <c r="L35" s="37"/>
      <c r="M35" s="42"/>
      <c r="N35" s="39"/>
      <c r="O35" s="39"/>
      <c r="P35" s="76" t="str">
        <f t="shared" si="1"/>
        <v/>
      </c>
      <c r="Q35" s="39"/>
      <c r="R35" s="77" t="str">
        <f t="shared" si="2"/>
        <v/>
      </c>
    </row>
    <row r="36" spans="1:18" ht="15.75" customHeight="1">
      <c r="A36" s="9" t="s">
        <v>26</v>
      </c>
      <c r="B36" s="45"/>
      <c r="C36" s="38"/>
      <c r="D36" s="39"/>
      <c r="E36" s="39"/>
      <c r="F36" s="39"/>
      <c r="G36" s="39"/>
      <c r="H36" s="37"/>
      <c r="I36" s="39"/>
      <c r="J36" s="55" t="str">
        <f t="shared" si="0"/>
        <v/>
      </c>
      <c r="K36" s="38"/>
      <c r="L36" s="37"/>
      <c r="M36" s="42"/>
      <c r="N36" s="39"/>
      <c r="O36" s="39"/>
      <c r="P36" s="76" t="str">
        <f t="shared" si="1"/>
        <v/>
      </c>
      <c r="Q36" s="39"/>
      <c r="R36" s="77" t="str">
        <f t="shared" si="2"/>
        <v/>
      </c>
    </row>
    <row r="37" spans="1:18" ht="15.75" customHeight="1">
      <c r="A37" s="11" t="s">
        <v>27</v>
      </c>
      <c r="B37" s="45"/>
      <c r="C37" s="38"/>
      <c r="D37" s="39"/>
      <c r="E37" s="39"/>
      <c r="F37" s="39"/>
      <c r="G37" s="39"/>
      <c r="H37" s="37"/>
      <c r="I37" s="39"/>
      <c r="J37" s="55" t="str">
        <f t="shared" si="0"/>
        <v/>
      </c>
      <c r="K37" s="38"/>
      <c r="L37" s="37"/>
      <c r="M37" s="42"/>
      <c r="N37" s="39"/>
      <c r="O37" s="39"/>
      <c r="P37" s="76" t="str">
        <f t="shared" si="1"/>
        <v/>
      </c>
      <c r="Q37" s="39"/>
      <c r="R37" s="77" t="str">
        <f t="shared" si="2"/>
        <v/>
      </c>
    </row>
    <row r="38" spans="1:18" ht="15.75" customHeight="1">
      <c r="A38" s="9" t="s">
        <v>28</v>
      </c>
      <c r="B38" s="45"/>
      <c r="C38" s="38"/>
      <c r="D38" s="39"/>
      <c r="E38" s="39"/>
      <c r="F38" s="39"/>
      <c r="G38" s="39"/>
      <c r="H38" s="37"/>
      <c r="I38" s="39"/>
      <c r="J38" s="55" t="str">
        <f t="shared" si="0"/>
        <v/>
      </c>
      <c r="K38" s="38"/>
      <c r="L38" s="37"/>
      <c r="M38" s="42"/>
      <c r="N38" s="39"/>
      <c r="O38" s="39"/>
      <c r="P38" s="76" t="str">
        <f t="shared" si="1"/>
        <v/>
      </c>
      <c r="Q38" s="39"/>
      <c r="R38" s="77" t="str">
        <f t="shared" si="2"/>
        <v/>
      </c>
    </row>
    <row r="39" spans="1:18" ht="15.75" customHeight="1">
      <c r="A39" s="11" t="s">
        <v>29</v>
      </c>
      <c r="B39" s="45"/>
      <c r="C39" s="38"/>
      <c r="D39" s="39"/>
      <c r="E39" s="39"/>
      <c r="F39" s="39"/>
      <c r="G39" s="39"/>
      <c r="H39" s="37"/>
      <c r="I39" s="39"/>
      <c r="J39" s="55" t="str">
        <f t="shared" si="0"/>
        <v/>
      </c>
      <c r="K39" s="38"/>
      <c r="L39" s="37"/>
      <c r="M39" s="42"/>
      <c r="N39" s="39"/>
      <c r="O39" s="39"/>
      <c r="P39" s="76" t="str">
        <f t="shared" si="1"/>
        <v/>
      </c>
      <c r="Q39" s="39"/>
      <c r="R39" s="77" t="str">
        <f t="shared" si="2"/>
        <v/>
      </c>
    </row>
    <row r="40" spans="1:18" ht="15.75" customHeight="1">
      <c r="A40" s="9" t="s">
        <v>30</v>
      </c>
      <c r="B40" s="45"/>
      <c r="C40" s="38"/>
      <c r="D40" s="39"/>
      <c r="E40" s="39"/>
      <c r="F40" s="39"/>
      <c r="G40" s="39"/>
      <c r="H40" s="37"/>
      <c r="I40" s="39"/>
      <c r="J40" s="55" t="str">
        <f t="shared" si="0"/>
        <v/>
      </c>
      <c r="K40" s="38"/>
      <c r="L40" s="37"/>
      <c r="M40" s="42"/>
      <c r="N40" s="39"/>
      <c r="O40" s="39"/>
      <c r="P40" s="76" t="str">
        <f t="shared" si="1"/>
        <v/>
      </c>
      <c r="Q40" s="39"/>
      <c r="R40" s="77" t="str">
        <f t="shared" si="2"/>
        <v/>
      </c>
    </row>
    <row r="41" spans="1:18" ht="15" customHeight="1" thickBot="1">
      <c r="A41" s="9" t="s">
        <v>59</v>
      </c>
      <c r="B41" s="10"/>
      <c r="C41" s="12"/>
      <c r="D41" s="13"/>
      <c r="E41" s="13"/>
      <c r="F41" s="13"/>
      <c r="G41" s="13"/>
      <c r="H41" s="13"/>
      <c r="I41" s="48"/>
      <c r="J41" s="78" t="str">
        <f>IF(C41+D41+E41+F41+G41+H41=0,"",C41+D41+E41+F41+G41+H41)</f>
        <v/>
      </c>
      <c r="K41" s="14"/>
      <c r="L41" s="13"/>
      <c r="M41" s="15"/>
      <c r="N41" s="48"/>
      <c r="O41" s="48"/>
      <c r="P41" s="79" t="str">
        <f>IF(K41+L41+M41=0,"",K41+L41+M41)</f>
        <v/>
      </c>
      <c r="Q41" s="16"/>
      <c r="R41" s="80" t="str">
        <f>IF(C41+D41+E41+F41+G41+H41+K41+L41+M41=0,"",C41+D41+E41+F41+G41+H41+K41+L41+M41)</f>
        <v/>
      </c>
    </row>
    <row r="42" spans="1:18" s="68" customFormat="1" ht="15.75" customHeight="1">
      <c r="A42" s="103" t="s">
        <v>35</v>
      </c>
      <c r="B42" s="104"/>
      <c r="C42" s="17" t="str">
        <f t="shared" ref="C42:R42" si="3">IF(SUM(C11:C41)=0,"",SUM(C11:C41))</f>
        <v/>
      </c>
      <c r="D42" s="52" t="str">
        <f t="shared" si="3"/>
        <v/>
      </c>
      <c r="E42" s="52" t="str">
        <f t="shared" si="3"/>
        <v/>
      </c>
      <c r="F42" s="52" t="str">
        <f t="shared" si="3"/>
        <v/>
      </c>
      <c r="G42" s="52" t="str">
        <f t="shared" si="3"/>
        <v/>
      </c>
      <c r="H42" s="53" t="str">
        <f t="shared" si="3"/>
        <v/>
      </c>
      <c r="I42" s="53" t="str">
        <f t="shared" si="3"/>
        <v/>
      </c>
      <c r="J42" s="53" t="str">
        <f t="shared" si="3"/>
        <v/>
      </c>
      <c r="K42" s="56" t="str">
        <f t="shared" si="3"/>
        <v/>
      </c>
      <c r="L42" s="52" t="str">
        <f t="shared" si="3"/>
        <v/>
      </c>
      <c r="M42" s="57" t="str">
        <f t="shared" si="3"/>
        <v/>
      </c>
      <c r="N42" s="53" t="str">
        <f t="shared" si="3"/>
        <v/>
      </c>
      <c r="O42" s="52" t="str">
        <f t="shared" si="3"/>
        <v/>
      </c>
      <c r="P42" s="52" t="str">
        <f t="shared" si="3"/>
        <v/>
      </c>
      <c r="Q42" s="57" t="str">
        <f t="shared" si="3"/>
        <v/>
      </c>
      <c r="R42" s="75" t="str">
        <f t="shared" si="3"/>
        <v/>
      </c>
    </row>
    <row r="43" spans="1:18" s="68" customFormat="1" ht="15.75" customHeight="1">
      <c r="A43" s="105" t="s">
        <v>32</v>
      </c>
      <c r="B43" s="106"/>
      <c r="C43" s="18">
        <v>0.25</v>
      </c>
      <c r="D43" s="19">
        <v>0.5</v>
      </c>
      <c r="E43" s="19">
        <v>0.5</v>
      </c>
      <c r="F43" s="19">
        <v>0.75</v>
      </c>
      <c r="G43" s="19">
        <v>0.75</v>
      </c>
      <c r="H43" s="19">
        <v>1</v>
      </c>
      <c r="I43" s="49">
        <v>1</v>
      </c>
      <c r="J43" s="20"/>
      <c r="K43" s="21">
        <v>0.5</v>
      </c>
      <c r="L43" s="19">
        <v>0.75</v>
      </c>
      <c r="M43" s="22">
        <v>0.75</v>
      </c>
      <c r="N43" s="49">
        <v>1</v>
      </c>
      <c r="O43" s="49">
        <v>1</v>
      </c>
      <c r="P43" s="20"/>
      <c r="Q43" s="20"/>
      <c r="R43" s="23" t="s">
        <v>38</v>
      </c>
    </row>
    <row r="44" spans="1:18" s="68" customFormat="1" ht="15.75" customHeight="1" thickBot="1">
      <c r="A44" s="107" t="s">
        <v>34</v>
      </c>
      <c r="B44" s="108"/>
      <c r="C44" s="24" t="str">
        <f>IF(C42="","",(C42*C43))</f>
        <v/>
      </c>
      <c r="D44" s="58" t="str">
        <f t="shared" ref="D44:O44" si="4">IF(D42="","",(D42*D43))</f>
        <v/>
      </c>
      <c r="E44" s="58" t="str">
        <f t="shared" si="4"/>
        <v/>
      </c>
      <c r="F44" s="59" t="str">
        <f t="shared" si="4"/>
        <v/>
      </c>
      <c r="G44" s="58" t="str">
        <f t="shared" si="4"/>
        <v/>
      </c>
      <c r="H44" s="59" t="str">
        <f t="shared" si="4"/>
        <v/>
      </c>
      <c r="I44" s="58" t="str">
        <f t="shared" si="4"/>
        <v/>
      </c>
      <c r="J44" s="60" t="str">
        <f>IF(K45=0,"",K45)</f>
        <v/>
      </c>
      <c r="K44" s="61" t="str">
        <f t="shared" si="4"/>
        <v/>
      </c>
      <c r="L44" s="62" t="str">
        <f t="shared" si="4"/>
        <v/>
      </c>
      <c r="M44" s="62" t="str">
        <f t="shared" si="4"/>
        <v/>
      </c>
      <c r="N44" s="62" t="str">
        <f t="shared" si="4"/>
        <v/>
      </c>
      <c r="O44" s="62" t="str">
        <f t="shared" si="4"/>
        <v/>
      </c>
      <c r="P44" s="81"/>
      <c r="Q44" s="58" t="str">
        <f>IF(M45=0,"",M45)</f>
        <v/>
      </c>
      <c r="R44" s="73" t="str">
        <f>IF(K45+M45=0,"",K45+M45)</f>
        <v/>
      </c>
    </row>
    <row r="45" spans="1:18" s="68" customFormat="1" ht="15.75" customHeight="1" thickBot="1">
      <c r="A45" s="109" t="s">
        <v>44</v>
      </c>
      <c r="B45" s="110"/>
      <c r="C45" s="110"/>
      <c r="D45" s="110"/>
      <c r="E45" s="110"/>
      <c r="F45" s="111"/>
      <c r="G45" s="112" t="s">
        <v>36</v>
      </c>
      <c r="H45" s="113"/>
      <c r="I45" s="113"/>
      <c r="J45" s="114"/>
      <c r="K45" s="70">
        <f>SUM(C44:I44)</f>
        <v>0</v>
      </c>
      <c r="L45" s="71">
        <f>SUM(K44:O44)</f>
        <v>0</v>
      </c>
      <c r="M45" s="72">
        <f>IF(Q42&gt;L45,L45,Q42)</f>
        <v>0</v>
      </c>
      <c r="N45" s="50"/>
      <c r="O45" s="51"/>
      <c r="P45" s="109" t="s">
        <v>45</v>
      </c>
      <c r="Q45" s="111"/>
      <c r="R45" s="74" t="str">
        <f>IF(G45="Yes",R44*6/7,"")</f>
        <v/>
      </c>
    </row>
    <row r="46" spans="1:18" s="68" customFormat="1" ht="3.75" customHeight="1">
      <c r="A46" s="25"/>
      <c r="B46" s="25"/>
      <c r="C46" s="25"/>
      <c r="D46" s="25"/>
      <c r="E46" s="25"/>
      <c r="F46" s="25"/>
      <c r="G46" s="25"/>
      <c r="H46" s="25"/>
      <c r="I46" s="25"/>
      <c r="J46" s="25"/>
      <c r="K46" s="26"/>
      <c r="L46" s="26"/>
      <c r="M46" s="27"/>
      <c r="N46" s="27"/>
      <c r="O46" s="27"/>
      <c r="P46" s="25"/>
      <c r="Q46" s="25"/>
      <c r="R46" s="28"/>
    </row>
    <row r="47" spans="1:18" s="69" customFormat="1" ht="15.75" customHeight="1">
      <c r="A47" s="4"/>
      <c r="B47" s="4"/>
      <c r="C47" s="29"/>
      <c r="D47" s="29"/>
      <c r="E47" s="29"/>
      <c r="F47" s="29"/>
      <c r="G47" s="30" t="s">
        <v>37</v>
      </c>
      <c r="H47" s="31"/>
      <c r="I47" s="31"/>
      <c r="J47" s="31"/>
      <c r="K47" s="32"/>
      <c r="L47" s="32"/>
      <c r="M47" s="33"/>
      <c r="N47" s="33"/>
      <c r="O47" s="33"/>
      <c r="P47" s="34"/>
      <c r="Q47" s="34"/>
      <c r="R47" s="35"/>
    </row>
    <row r="48" spans="1:18" ht="7.5" customHeight="1">
      <c r="G48" s="30"/>
    </row>
    <row r="49" spans="1:18" s="82" customFormat="1" ht="17.25" customHeight="1">
      <c r="A49" s="93" t="s">
        <v>63</v>
      </c>
      <c r="B49" s="93"/>
      <c r="C49" s="93"/>
      <c r="D49" s="93"/>
      <c r="E49" s="93"/>
      <c r="F49" s="93"/>
      <c r="G49" s="93"/>
      <c r="H49" s="93"/>
      <c r="I49" s="93"/>
      <c r="J49" s="93"/>
      <c r="K49" s="93"/>
      <c r="L49" s="93"/>
      <c r="M49" s="93"/>
      <c r="N49" s="93"/>
      <c r="O49" s="93"/>
      <c r="P49" s="93"/>
      <c r="Q49" s="93"/>
      <c r="R49" s="93"/>
    </row>
    <row r="50" spans="1:18" s="82" customFormat="1" ht="17.25" customHeight="1">
      <c r="A50" s="93" t="s">
        <v>64</v>
      </c>
      <c r="B50" s="93"/>
      <c r="C50" s="93"/>
      <c r="D50" s="93"/>
      <c r="E50" s="93"/>
      <c r="F50" s="93"/>
      <c r="G50" s="93"/>
      <c r="H50" s="93"/>
      <c r="I50" s="93"/>
      <c r="J50" s="93"/>
      <c r="K50" s="93"/>
      <c r="L50" s="93"/>
      <c r="M50" s="93"/>
      <c r="N50" s="93"/>
      <c r="O50" s="93"/>
      <c r="P50" s="93"/>
      <c r="Q50" s="93"/>
      <c r="R50" s="93"/>
    </row>
    <row r="51" spans="1:18" s="82" customFormat="1" ht="17.25" customHeight="1">
      <c r="A51" s="92" t="s">
        <v>65</v>
      </c>
      <c r="B51" s="92"/>
      <c r="C51" s="92"/>
      <c r="D51" s="92"/>
      <c r="E51" s="92"/>
      <c r="F51" s="92"/>
      <c r="G51" s="92"/>
      <c r="H51" s="92"/>
      <c r="I51" s="92"/>
      <c r="J51" s="92"/>
      <c r="K51" s="92"/>
      <c r="L51" s="92"/>
      <c r="M51" s="92"/>
      <c r="N51" s="92"/>
      <c r="O51" s="92"/>
      <c r="P51" s="92"/>
      <c r="Q51" s="92"/>
      <c r="R51" s="92"/>
    </row>
    <row r="52" spans="1:18" s="82" customFormat="1" ht="17.25" customHeight="1">
      <c r="A52" s="100" t="s">
        <v>66</v>
      </c>
      <c r="B52" s="100"/>
      <c r="C52" s="100"/>
      <c r="D52" s="100"/>
      <c r="E52" s="100"/>
      <c r="F52" s="100"/>
      <c r="G52" s="100"/>
      <c r="H52" s="100"/>
      <c r="I52" s="100"/>
      <c r="J52" s="100"/>
      <c r="K52" s="100"/>
      <c r="L52" s="100"/>
      <c r="M52" s="100"/>
      <c r="N52" s="100"/>
      <c r="O52" s="100"/>
      <c r="P52" s="100"/>
      <c r="Q52" s="100"/>
      <c r="R52" s="100"/>
    </row>
    <row r="53" spans="1:18" s="82" customFormat="1" ht="17.25" customHeight="1">
      <c r="A53" s="92" t="s">
        <v>62</v>
      </c>
      <c r="B53" s="92"/>
      <c r="C53" s="92"/>
      <c r="D53" s="92"/>
      <c r="E53" s="92"/>
      <c r="F53" s="92"/>
      <c r="G53" s="92"/>
      <c r="H53" s="92"/>
      <c r="I53" s="92"/>
      <c r="J53" s="92"/>
      <c r="K53" s="92"/>
      <c r="L53" s="92"/>
      <c r="M53" s="92"/>
      <c r="N53" s="92"/>
      <c r="O53" s="92"/>
      <c r="P53" s="92"/>
      <c r="Q53" s="92"/>
      <c r="R53" s="92"/>
    </row>
  </sheetData>
  <mergeCells count="22">
    <mergeCell ref="A43:B43"/>
    <mergeCell ref="A44:B44"/>
    <mergeCell ref="A45:F45"/>
    <mergeCell ref="G45:J45"/>
    <mergeCell ref="P45:Q45"/>
    <mergeCell ref="A53:R53"/>
    <mergeCell ref="A49:R49"/>
    <mergeCell ref="A9:B9"/>
    <mergeCell ref="C9:J9"/>
    <mergeCell ref="K9:Q9"/>
    <mergeCell ref="A50:R50"/>
    <mergeCell ref="A51:R51"/>
    <mergeCell ref="A52:R52"/>
    <mergeCell ref="R9:R10"/>
    <mergeCell ref="A42:B42"/>
    <mergeCell ref="A7:E7"/>
    <mergeCell ref="A1:R1"/>
    <mergeCell ref="A2:R2"/>
    <mergeCell ref="A4:C4"/>
    <mergeCell ref="A5:C5"/>
    <mergeCell ref="D4:J4"/>
    <mergeCell ref="D5:J5"/>
  </mergeCells>
  <phoneticPr fontId="2"/>
  <conditionalFormatting sqref="J42 R11:R40 D44:O44 P42:R42 G45:G48 R43:R47 M46:O46 D42:I43 K42:O43 M45 C42:C44 Q44 B11:P40">
    <cfRule type="cellIs" dxfId="5" priority="5" stopIfTrue="1" operator="equal">
      <formula>"（土）"</formula>
    </cfRule>
    <cfRule type="cellIs" dxfId="4" priority="6" stopIfTrue="1" operator="equal">
      <formula>"（日）"</formula>
    </cfRule>
  </conditionalFormatting>
  <conditionalFormatting sqref="P44">
    <cfRule type="cellIs" dxfId="3" priority="1" stopIfTrue="1" operator="equal">
      <formula>"（土）"</formula>
    </cfRule>
    <cfRule type="cellIs" dxfId="2" priority="2" stopIfTrue="1" operator="equal">
      <formula>"（日）"</formula>
    </cfRule>
  </conditionalFormatting>
  <conditionalFormatting sqref="R41 B41:P41">
    <cfRule type="cellIs" dxfId="1" priority="3" stopIfTrue="1" operator="equal">
      <formula>"（土）"</formula>
    </cfRule>
    <cfRule type="cellIs" dxfId="0" priority="4" stopIfTrue="1" operator="equal">
      <formula>"（日）"</formula>
    </cfRule>
  </conditionalFormatting>
  <dataValidations count="2">
    <dataValidation type="list" showInputMessage="1" showErrorMessage="1" sqref="G45:G46 H47:J47">
      <formula1>"Yes,No"</formula1>
    </dataValidation>
    <dataValidation type="whole" imeMode="off" operator="greaterThanOrEqual" allowBlank="1" showErrorMessage="1" sqref="K11:O41 Q11:Q41 C11:I41">
      <formula1>0</formula1>
    </dataValidation>
  </dataValidations>
  <printOptions horizontalCentered="1"/>
  <pageMargins left="0.23622047244094491" right="0.23622047244094491" top="0.74803149606299213" bottom="0.74803149606299213" header="0.39370078740157483" footer="0"/>
  <pageSetup paperSize="9" scale="94" orientation="portrait" r:id="rId1"/>
  <headerFooter alignWithMargins="0">
    <oddHeader>&amp;L（参考様式2）</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利用者実績表</vt:lpstr>
      <vt:lpstr>利用者実績表!Print_Area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2025-04-22T06:49:21Z</cp:lastPrinted>
  <dcterms:created xsi:type="dcterms:W3CDTF">2006-06-05T04:32:18Z</dcterms:created>
  <dcterms:modified xsi:type="dcterms:W3CDTF">2025-04-22T06:49:48Z</dcterms:modified>
</cp:coreProperties>
</file>