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F:\長寿支援課\◆05_推進係（R5～）\12_認知症対策\※認知症医療（疾患C・研修・サポート医等）\2. 認知症サポート医研修・会議\R5\サポート医養成研修\1 前期\1 受講案内\CMS更新\"/>
    </mc:Choice>
  </mc:AlternateContent>
  <xr:revisionPtr revIDLastSave="0" documentId="13_ncr:1_{A37AAFF1-AB83-4993-A5EC-FA46448C0132}" xr6:coauthVersionLast="47" xr6:coauthVersionMax="47" xr10:uidLastSave="{00000000-0000-0000-0000-000000000000}"/>
  <bookViews>
    <workbookView xWindow="-120" yWindow="-120" windowWidth="20730" windowHeight="11160" tabRatio="303" xr2:uid="{00000000-000D-0000-FFFF-FFFF00000000}"/>
  </bookViews>
  <sheets>
    <sheet name="受講者申込書(堺市)" sheetId="7" r:id="rId1"/>
    <sheet name="作成要領" sheetId="9" r:id="rId2"/>
    <sheet name="募集要項等" sheetId="13" r:id="rId3"/>
  </sheets>
  <externalReferences>
    <externalReference r:id="rId4"/>
    <externalReference r:id="rId5"/>
    <externalReference r:id="rId6"/>
    <externalReference r:id="rId7"/>
    <externalReference r:id="rId8"/>
    <externalReference r:id="rId9"/>
  </externalReferences>
  <definedNames>
    <definedName name="_xlnm._FilterDatabase" localSheetId="0" hidden="1">'受講者申込書(堺市)'!$A$6:$V$42</definedName>
    <definedName name="GANCNT_SPMTRL_MST" localSheetId="2">#REF!</definedName>
    <definedName name="GANCNT_SPMTRL_MST">#REF!</definedName>
    <definedName name="MEDICAL_MAKER_MST" localSheetId="2">[1]メーカー!#REF!</definedName>
    <definedName name="MEDICAL_MAKER_MST">[1]メーカー!#REF!</definedName>
    <definedName name="P13印刷画面" localSheetId="2">#REF!</definedName>
    <definedName name="P13印刷画面">#REF!</definedName>
    <definedName name="P20印刷画面" localSheetId="2">#REF!</definedName>
    <definedName name="P20印刷画面">#REF!</definedName>
    <definedName name="_xlnm.Print_Area" localSheetId="0">'受講者申込書(堺市)'!$A$1:$V$215</definedName>
    <definedName name="QKCD" localSheetId="2">#REF!</definedName>
    <definedName name="QKCD">#REF!</definedName>
    <definedName name="リンク" localSheetId="2">#REF!</definedName>
    <definedName name="リンク">#REF!</definedName>
    <definedName name="医療材料マスタMEDIS20020127_クエリ" localSheetId="2">#REF!</definedName>
    <definedName name="医療材料マスタMEDIS20020127_クエリ">#REF!</definedName>
    <definedName name="印刷画面" localSheetId="2">#REF!</definedName>
    <definedName name="印刷画面">#REF!</definedName>
    <definedName name="院外実績月" localSheetId="2">[2]基礎データ!#REF!</definedName>
    <definedName name="院外実績月">[2]基礎データ!#REF!</definedName>
    <definedName name="外来前々年度">[2]基礎データ!$J$8</definedName>
    <definedName name="外来前年度">[2]基礎データ!$J$9</definedName>
    <definedName name="外来当該年度">[2]基礎データ!$J$10</definedName>
    <definedName name="外来翌年度">[2]基礎データ!$J$11</definedName>
    <definedName name="外来翌々年度">[2]基礎データ!$J$12</definedName>
    <definedName name="繰入前年度" localSheetId="2">[2]基礎データ!#REF!</definedName>
    <definedName name="繰入前年度">[2]基礎データ!#REF!</definedName>
    <definedName name="繰入当該年度" localSheetId="2">[2]基礎データ!#REF!</definedName>
    <definedName name="繰入当該年度">[2]基礎データ!#REF!</definedName>
    <definedName name="施設名">[3]基礎データ!$B$4</definedName>
    <definedName name="実績患者数外来">[2]基礎データ!$J$18</definedName>
    <definedName name="実績患者数入院">[2]基礎データ!$I$18</definedName>
    <definedName name="実績月患者数">[2]基礎データ!$G$23</definedName>
    <definedName name="実績月診療点数" localSheetId="2">[2]基礎データ!#REF!</definedName>
    <definedName name="実績月診療点数">[2]基礎データ!#REF!</definedName>
    <definedName name="実績診療点数外来" localSheetId="2">[2]基礎データ!#REF!</definedName>
    <definedName name="実績診療点数外来">[2]基礎データ!#REF!</definedName>
    <definedName name="実績診療点数入院">[2]基礎データ!#REF!</definedName>
    <definedName name="実績点数外来">[2]基礎データ!$J$23</definedName>
    <definedName name="実績点数入院">[2]基礎データ!$I$23</definedName>
    <definedName name="実績日数患者外来">[2]基礎データ!$J$17</definedName>
    <definedName name="実績日数患者入院">[2]基礎データ!$I$17</definedName>
    <definedName name="実績日数点数外来">[2]基礎データ!$J$22</definedName>
    <definedName name="実績日数点数入院">[2]基礎データ!$I$22</definedName>
    <definedName name="種別">'[4]受付簿（Ｈ２２．１～）医･薬・毒'!$Q$4:$Q$40</definedName>
    <definedName name="消費税率" localSheetId="2">[2]基礎データ!#REF!</definedName>
    <definedName name="消費税率">[2]基礎データ!#REF!</definedName>
    <definedName name="前････年度">[2]基礎データ!$D$8</definedName>
    <definedName name="前･･･年度">[2]基礎データ!$D$9</definedName>
    <definedName name="前･･年度">[2]基礎データ!$D$10</definedName>
    <definedName name="前々年度">[3]基礎データ!$C$8</definedName>
    <definedName name="前年度">[3]基礎データ!$C$9</definedName>
    <definedName name="当該年度">[3]基礎データ!$C$10</definedName>
    <definedName name="入院前々年度">[2]基礎データ!$I$8</definedName>
    <definedName name="入院前年度">[2]基礎データ!$I$9</definedName>
    <definedName name="入院当該年度">[2]基礎データ!$I$10</definedName>
    <definedName name="入院翌年度">[2]基礎データ!$I$11</definedName>
    <definedName name="入院翌々年度">[2]基礎データ!$I$12</definedName>
    <definedName name="翌･･年度">[2]基礎データ!$D$16</definedName>
    <definedName name="翌年度">[5]基礎データ!$C$11</definedName>
    <definedName name="翌々年度">[5]基礎データ!$C$12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5" i="13" l="1"/>
  <c r="F354" i="13"/>
  <c r="D354" i="13"/>
  <c r="F353" i="13"/>
  <c r="F352" i="13"/>
  <c r="D352" i="13"/>
  <c r="F351" i="13"/>
  <c r="F350" i="13"/>
  <c r="D350" i="13"/>
  <c r="F349" i="13"/>
  <c r="F348" i="13"/>
  <c r="D348" i="13"/>
  <c r="F347" i="13"/>
  <c r="F346" i="13"/>
  <c r="D346" i="13"/>
  <c r="F345" i="13"/>
  <c r="F344" i="13"/>
  <c r="D344" i="13"/>
  <c r="F343" i="13"/>
  <c r="F342" i="13"/>
  <c r="D342" i="13"/>
  <c r="F341" i="13"/>
  <c r="F340" i="13"/>
  <c r="D340" i="13"/>
  <c r="F339" i="13"/>
  <c r="F338" i="13"/>
  <c r="D338" i="13"/>
  <c r="F337" i="13"/>
  <c r="F336" i="13"/>
  <c r="D336" i="13"/>
  <c r="L333" i="13"/>
  <c r="F333" i="13"/>
  <c r="D333" i="13"/>
  <c r="E269" i="13"/>
  <c r="F335" i="13" s="1"/>
  <c r="E268" i="13"/>
  <c r="F334" i="13" s="1"/>
  <c r="J169" i="13"/>
  <c r="J170" i="13" s="1"/>
  <c r="J171" i="13" s="1"/>
  <c r="J172" i="13" s="1"/>
  <c r="J167" i="13"/>
  <c r="J164" i="13"/>
  <c r="J163" i="13"/>
  <c r="J162" i="13"/>
  <c r="H14" i="7"/>
  <c r="S205" i="7" l="1"/>
  <c r="O205" i="7"/>
  <c r="K205" i="7"/>
  <c r="S162" i="7"/>
  <c r="O162" i="7"/>
  <c r="K162" i="7"/>
  <c r="S119" i="7"/>
  <c r="O119" i="7"/>
  <c r="K119" i="7"/>
  <c r="S76" i="7"/>
  <c r="O76" i="7"/>
  <c r="K76" i="7"/>
  <c r="S33" i="7" l="1"/>
  <c r="O33" i="7"/>
  <c r="K33" i="7"/>
  <c r="U44" i="7"/>
  <c r="U87" i="7" s="1"/>
  <c r="U130" i="7" s="1"/>
  <c r="U173" i="7" s="1"/>
  <c r="H100" i="7"/>
  <c r="H186" i="7"/>
  <c r="H143" i="7"/>
  <c r="H5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ncgg-kenshu01</author>
    <author>ncgg-kenshu48</author>
  </authors>
  <commentList>
    <comment ref="H7" authorId="0" shapeId="0" xr:uid="{00000000-0006-0000-0000-000001000000}">
      <text>
        <r>
          <rPr>
            <b/>
            <sz val="9"/>
            <color indexed="81"/>
            <rFont val="MS P ゴシック"/>
            <family val="3"/>
            <charset val="128"/>
          </rPr>
          <t>郵便番号はハイフンなしで入力してください。</t>
        </r>
      </text>
    </comment>
    <comment ref="H15" authorId="0" shapeId="0" xr:uid="{00000000-0006-0000-0000-000002000000}">
      <text>
        <r>
          <rPr>
            <b/>
            <sz val="9"/>
            <color indexed="81"/>
            <rFont val="MS P ゴシック"/>
            <family val="3"/>
            <charset val="128"/>
          </rPr>
          <t>苗字と名前の間に全角スペースを入れて下さい。</t>
        </r>
      </text>
    </comment>
    <comment ref="H17" authorId="0" shapeId="0" xr:uid="{00000000-0006-0000-0000-00000300000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J32" authorId="1" shapeId="0" xr:uid="{00000000-0006-0000-0000-000004000000}">
      <text>
        <r>
          <rPr>
            <b/>
            <sz val="9"/>
            <color indexed="81"/>
            <rFont val="MS P ゴシック"/>
            <family val="3"/>
            <charset val="128"/>
          </rPr>
          <t>第1回以外は希望する時間帯１つに○を入力して下さい。</t>
        </r>
      </text>
    </comment>
    <comment ref="H35" authorId="0" shapeId="0" xr:uid="{00000000-0006-0000-0000-00000500000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50" authorId="0" shapeId="0" xr:uid="{00000000-0006-0000-0000-000006000000}">
      <text>
        <r>
          <rPr>
            <b/>
            <sz val="9"/>
            <color indexed="81"/>
            <rFont val="MS P ゴシック"/>
            <family val="3"/>
            <charset val="128"/>
          </rPr>
          <t>郵便番号はハイフンなしで入力してください。</t>
        </r>
      </text>
    </comment>
    <comment ref="H93" authorId="0" shapeId="0" xr:uid="{00000000-0006-0000-0000-000007000000}">
      <text>
        <r>
          <rPr>
            <b/>
            <sz val="9"/>
            <color indexed="81"/>
            <rFont val="MS P ゴシック"/>
            <family val="3"/>
            <charset val="128"/>
          </rPr>
          <t>郵便番号はハイフンなしで入力してください。</t>
        </r>
      </text>
    </comment>
    <comment ref="H136" authorId="0" shapeId="0" xr:uid="{00000000-0006-0000-0000-000008000000}">
      <text>
        <r>
          <rPr>
            <b/>
            <sz val="9"/>
            <color indexed="81"/>
            <rFont val="MS P ゴシック"/>
            <family val="3"/>
            <charset val="128"/>
          </rPr>
          <t>郵便番号はハイフンなしで入力してください。</t>
        </r>
      </text>
    </comment>
    <comment ref="H179" authorId="0" shapeId="0" xr:uid="{00000000-0006-0000-0000-000009000000}">
      <text>
        <r>
          <rPr>
            <b/>
            <sz val="9"/>
            <color indexed="81"/>
            <rFont val="MS P ゴシック"/>
            <family val="3"/>
            <charset val="128"/>
          </rPr>
          <t>郵便番号はハイフンなしで入力してください。</t>
        </r>
      </text>
    </comment>
  </commentList>
</comments>
</file>

<file path=xl/sharedStrings.xml><?xml version="1.0" encoding="utf-8"?>
<sst xmlns="http://schemas.openxmlformats.org/spreadsheetml/2006/main" count="784" uniqueCount="380">
  <si>
    <t>年</t>
    <rPh sb="0" eb="1">
      <t>ネン</t>
    </rPh>
    <phoneticPr fontId="4"/>
  </si>
  <si>
    <t>日</t>
    <rPh sb="0" eb="1">
      <t>ニチ</t>
    </rPh>
    <phoneticPr fontId="4"/>
  </si>
  <si>
    <t>歳</t>
    <rPh sb="0" eb="1">
      <t>サイ</t>
    </rPh>
    <phoneticPr fontId="4"/>
  </si>
  <si>
    <t>月</t>
    <rPh sb="0" eb="1">
      <t>ガツ</t>
    </rPh>
    <phoneticPr fontId="4"/>
  </si>
  <si>
    <t>登録年月日</t>
    <rPh sb="0" eb="2">
      <t>トウロク</t>
    </rPh>
    <rPh sb="2" eb="5">
      <t>ネンガッピ</t>
    </rPh>
    <phoneticPr fontId="4"/>
  </si>
  <si>
    <t>第</t>
    <rPh sb="0" eb="1">
      <t>ダイ</t>
    </rPh>
    <phoneticPr fontId="4"/>
  </si>
  <si>
    <t>号</t>
    <rPh sb="0" eb="1">
      <t>ゴウ</t>
    </rPh>
    <phoneticPr fontId="4"/>
  </si>
  <si>
    <t>平成</t>
    <rPh sb="0" eb="2">
      <t>ヘイセイ</t>
    </rPh>
    <phoneticPr fontId="4"/>
  </si>
  <si>
    <t>№</t>
    <phoneticPr fontId="4" type="Hiragana"/>
  </si>
  <si>
    <t>別紙様式</t>
    <rPh sb="0" eb="2">
      <t>べっし</t>
    </rPh>
    <rPh sb="2" eb="4">
      <t>ようしき</t>
    </rPh>
    <phoneticPr fontId="4" type="Hiragana"/>
  </si>
  <si>
    <t>所在地</t>
    <rPh sb="0" eb="3">
      <t>しょざいち</t>
    </rPh>
    <phoneticPr fontId="4" type="Hiragana"/>
  </si>
  <si>
    <t>〒</t>
    <phoneticPr fontId="4" type="Hiragana"/>
  </si>
  <si>
    <t>連　絡　先</t>
    <rPh sb="0" eb="1">
      <t>れん</t>
    </rPh>
    <rPh sb="2" eb="3">
      <t>らく</t>
    </rPh>
    <rPh sb="4" eb="5">
      <t>さき</t>
    </rPh>
    <phoneticPr fontId="4" type="Hiragana"/>
  </si>
  <si>
    <t>電話番号</t>
    <rPh sb="0" eb="2">
      <t>でんわ</t>
    </rPh>
    <rPh sb="2" eb="4">
      <t>ばんごう</t>
    </rPh>
    <phoneticPr fontId="4" type="Hiragana"/>
  </si>
  <si>
    <t>：</t>
    <phoneticPr fontId="4" type="Hiragana"/>
  </si>
  <si>
    <t>FAX</t>
    <phoneticPr fontId="4" type="Hiragana"/>
  </si>
  <si>
    <t>E-mail</t>
    <phoneticPr fontId="4" type="Hiragana"/>
  </si>
  <si>
    <t>担当部局</t>
    <rPh sb="0" eb="2">
      <t>たんとう</t>
    </rPh>
    <rPh sb="2" eb="4">
      <t>ぶきょく</t>
    </rPh>
    <phoneticPr fontId="4" type="Hiragana"/>
  </si>
  <si>
    <t>担当者名</t>
    <rPh sb="0" eb="3">
      <t>たんとうしゃ</t>
    </rPh>
    <rPh sb="3" eb="4">
      <t>めい</t>
    </rPh>
    <phoneticPr fontId="4" type="Hiragana"/>
  </si>
  <si>
    <t>【受講者記入欄】</t>
    <rPh sb="1" eb="4">
      <t>じゅこうしゃ</t>
    </rPh>
    <rPh sb="4" eb="7">
      <t>きにゅうらん</t>
    </rPh>
    <phoneticPr fontId="4" type="Hiragana"/>
  </si>
  <si>
    <t>ふりがな</t>
    <phoneticPr fontId="4" type="Hiragana"/>
  </si>
  <si>
    <t>性別</t>
    <rPh sb="0" eb="2">
      <t>せいべつ</t>
    </rPh>
    <phoneticPr fontId="4" type="Hiragana"/>
  </si>
  <si>
    <t>希望者氏名</t>
    <rPh sb="0" eb="3">
      <t>きぼうしゃ</t>
    </rPh>
    <rPh sb="3" eb="5">
      <t>しめい</t>
    </rPh>
    <phoneticPr fontId="4" type="Hiragana"/>
  </si>
  <si>
    <t>職場住所</t>
    <rPh sb="0" eb="2">
      <t>しょくば</t>
    </rPh>
    <rPh sb="2" eb="4">
      <t>じゅうしょ</t>
    </rPh>
    <phoneticPr fontId="4" type="Hiragana"/>
  </si>
  <si>
    <t>職場名</t>
    <rPh sb="0" eb="1">
      <t>しょく</t>
    </rPh>
    <rPh sb="1" eb="2">
      <t>ば</t>
    </rPh>
    <rPh sb="2" eb="3">
      <t>めい</t>
    </rPh>
    <phoneticPr fontId="4" type="Hiragana"/>
  </si>
  <si>
    <t>研修に対する希望</t>
    <rPh sb="0" eb="2">
      <t>けんしゅう</t>
    </rPh>
    <rPh sb="3" eb="4">
      <t>たい</t>
    </rPh>
    <rPh sb="6" eb="8">
      <t>きぼう</t>
    </rPh>
    <phoneticPr fontId="4" type="Hiragana"/>
  </si>
  <si>
    <t>受講料の負担</t>
    <rPh sb="0" eb="3">
      <t>じゅこうりょう</t>
    </rPh>
    <rPh sb="4" eb="6">
      <t>ふたん</t>
    </rPh>
    <phoneticPr fontId="4" type="Hiragana"/>
  </si>
  <si>
    <t>所属先</t>
    <phoneticPr fontId="12" type="Hiragana"/>
  </si>
  <si>
    <t>個人</t>
    <rPh sb="0" eb="2">
      <t>こじん</t>
    </rPh>
    <phoneticPr fontId="12" type="Hiragana"/>
  </si>
  <si>
    <t>その他</t>
    <phoneticPr fontId="12" type="Hiragana"/>
  </si>
  <si>
    <t>請求書送付先</t>
    <rPh sb="0" eb="3">
      <t>せいきゅうしょ</t>
    </rPh>
    <rPh sb="3" eb="6">
      <t>そうふさき</t>
    </rPh>
    <phoneticPr fontId="4" type="Hiragana"/>
  </si>
  <si>
    <t>郵便番号</t>
    <rPh sb="0" eb="2">
      <t>ゆうびん</t>
    </rPh>
    <rPh sb="2" eb="4">
      <t>ばんごう</t>
    </rPh>
    <phoneticPr fontId="4" type="Hiragana"/>
  </si>
  <si>
    <t>住所</t>
    <rPh sb="0" eb="2">
      <t>じゅうしょ</t>
    </rPh>
    <phoneticPr fontId="4" type="Hiragana"/>
  </si>
  <si>
    <t>所属</t>
    <rPh sb="0" eb="2">
      <t>しょぞく</t>
    </rPh>
    <phoneticPr fontId="4" type="Hiragana"/>
  </si>
  <si>
    <t>役職</t>
    <phoneticPr fontId="4" type="Hiragana"/>
  </si>
  <si>
    <t>氏名</t>
    <phoneticPr fontId="4" type="Hiragana"/>
  </si>
  <si>
    <t>連絡先TEL</t>
    <phoneticPr fontId="4" type="Hiragana"/>
  </si>
  <si>
    <t>請求書宛先(債務者)</t>
    <rPh sb="0" eb="3">
      <t>せいきゅうしょ</t>
    </rPh>
    <rPh sb="3" eb="5">
      <t>あてさき</t>
    </rPh>
    <rPh sb="6" eb="9">
      <t>さいむしゃ</t>
    </rPh>
    <phoneticPr fontId="4" type="Hiragana"/>
  </si>
  <si>
    <t>認知症サポート医養成研修受講申込書</t>
  </si>
  <si>
    <t>【都道府県・指定都市担当者記入欄】</t>
    <rPh sb="1" eb="3">
      <t>とどう</t>
    </rPh>
    <rPh sb="3" eb="4">
      <t>ふ</t>
    </rPh>
    <rPh sb="4" eb="5">
      <t>けん</t>
    </rPh>
    <rPh sb="6" eb="10">
      <t>していとし</t>
    </rPh>
    <rPh sb="10" eb="13">
      <t>たんとうしゃ</t>
    </rPh>
    <rPh sb="13" eb="16">
      <t>きにゅうらん</t>
    </rPh>
    <phoneticPr fontId="4" type="Hiragana"/>
  </si>
  <si>
    <t>生年月日</t>
    <rPh sb="0" eb="4">
      <t>せいねんがっぴ</t>
    </rPh>
    <phoneticPr fontId="4" type="Hiragana"/>
  </si>
  <si>
    <t>（テキスト・修了証書の送付先）</t>
    <phoneticPr fontId="4"/>
  </si>
  <si>
    <t>E-mail（グループワークの案内の連絡先）</t>
  </si>
  <si>
    <t>医師免許</t>
    <rPh sb="0" eb="2">
      <t>イシ</t>
    </rPh>
    <rPh sb="2" eb="4">
      <t>メンキョ</t>
    </rPh>
    <phoneticPr fontId="4"/>
  </si>
  <si>
    <t>医籍番号</t>
    <rPh sb="0" eb="2">
      <t>イセキ</t>
    </rPh>
    <rPh sb="2" eb="4">
      <t>バンゴウ</t>
    </rPh>
    <phoneticPr fontId="4"/>
  </si>
  <si>
    <t>職　　名</t>
    <rPh sb="0" eb="1">
      <t>しょく</t>
    </rPh>
    <rPh sb="3" eb="4">
      <t>めい</t>
    </rPh>
    <phoneticPr fontId="4" type="Hiragana"/>
  </si>
  <si>
    <t>診療科（所属）</t>
    <rPh sb="0" eb="3">
      <t>しんりょうか</t>
    </rPh>
    <rPh sb="4" eb="6">
      <t>しょぞく</t>
    </rPh>
    <phoneticPr fontId="4" type="Hiragana"/>
  </si>
  <si>
    <t>回</t>
  </si>
  <si>
    <t>都道府県市</t>
  </si>
  <si>
    <t>医師会</t>
  </si>
  <si>
    <t>※</t>
    <phoneticPr fontId="4"/>
  </si>
  <si>
    <t>1.</t>
    <phoneticPr fontId="4"/>
  </si>
  <si>
    <t>なお、シート「受講者申込書」に保護をかけていただくと必要個所以外入力できなくなります。</t>
    <rPh sb="15" eb="17">
      <t>ホゴ</t>
    </rPh>
    <rPh sb="26" eb="28">
      <t>ヒツヨウ</t>
    </rPh>
    <rPh sb="28" eb="30">
      <t>カショ</t>
    </rPh>
    <rPh sb="30" eb="32">
      <t>イガイ</t>
    </rPh>
    <rPh sb="32" eb="34">
      <t>ニュウリョク</t>
    </rPh>
    <phoneticPr fontId="4"/>
  </si>
  <si>
    <t>2.</t>
  </si>
  <si>
    <t>名簿が完成します。</t>
    <rPh sb="0" eb="2">
      <t>メイボ</t>
    </rPh>
    <rPh sb="3" eb="5">
      <t>カンセイ</t>
    </rPh>
    <phoneticPr fontId="4"/>
  </si>
  <si>
    <t>シート「受講者申込書」に各市町村等から来たエクセルファイルを張り付けて下さい。【これを繰り返してください】</t>
    <rPh sb="4" eb="7">
      <t>ジュコウシャ</t>
    </rPh>
    <rPh sb="7" eb="10">
      <t>モウシコミショ</t>
    </rPh>
    <rPh sb="12" eb="13">
      <t>カク</t>
    </rPh>
    <rPh sb="16" eb="17">
      <t>トウ</t>
    </rPh>
    <rPh sb="35" eb="36">
      <t>クダ</t>
    </rPh>
    <phoneticPr fontId="4"/>
  </si>
  <si>
    <t>昭和</t>
  </si>
  <si>
    <t>富山県</t>
  </si>
  <si>
    <t>広島県</t>
  </si>
  <si>
    <t>福岡市</t>
  </si>
  <si>
    <t>兵庫県</t>
  </si>
  <si>
    <t>札幌市</t>
  </si>
  <si>
    <t>大阪府</t>
  </si>
  <si>
    <t>鹿児島県</t>
  </si>
  <si>
    <t>鳥取県</t>
  </si>
  <si>
    <t>宮崎県</t>
  </si>
  <si>
    <t>沖縄県</t>
  </si>
  <si>
    <t>徳島県</t>
  </si>
  <si>
    <t>横浜市</t>
  </si>
  <si>
    <t>和歌山県</t>
  </si>
  <si>
    <t>岐阜県</t>
  </si>
  <si>
    <t>福岡県</t>
  </si>
  <si>
    <t>大阪市</t>
  </si>
  <si>
    <t>群馬県</t>
  </si>
  <si>
    <t>愛知県</t>
  </si>
  <si>
    <t>名古屋市</t>
  </si>
  <si>
    <t>山口県</t>
  </si>
  <si>
    <t>北九州市</t>
  </si>
  <si>
    <t>三重県</t>
  </si>
  <si>
    <t>静岡県</t>
  </si>
  <si>
    <t>北海道</t>
  </si>
  <si>
    <t>青森県</t>
  </si>
  <si>
    <t>岩手県</t>
  </si>
  <si>
    <t>宮城県</t>
  </si>
  <si>
    <t>秋田県</t>
  </si>
  <si>
    <t>山形県</t>
  </si>
  <si>
    <t>福島県</t>
  </si>
  <si>
    <t>茨城県</t>
  </si>
  <si>
    <t>栃木県</t>
  </si>
  <si>
    <t>埼玉県</t>
  </si>
  <si>
    <t>千葉県</t>
  </si>
  <si>
    <t>東京都</t>
  </si>
  <si>
    <t>神奈川県</t>
  </si>
  <si>
    <t>新潟県</t>
  </si>
  <si>
    <t>石川県</t>
  </si>
  <si>
    <t>福井県</t>
  </si>
  <si>
    <t>山梨県</t>
  </si>
  <si>
    <t>長野県</t>
  </si>
  <si>
    <t>滋賀県</t>
  </si>
  <si>
    <t>京都府</t>
  </si>
  <si>
    <t>奈良県</t>
  </si>
  <si>
    <t>島根県</t>
  </si>
  <si>
    <t>岡山県</t>
  </si>
  <si>
    <t>香川県</t>
  </si>
  <si>
    <t>愛媛県</t>
  </si>
  <si>
    <t>高知県</t>
  </si>
  <si>
    <t>佐賀県</t>
  </si>
  <si>
    <t>長崎県</t>
  </si>
  <si>
    <t>熊本県</t>
  </si>
  <si>
    <t>大分県</t>
  </si>
  <si>
    <t>仙台市</t>
  </si>
  <si>
    <t>さいたま市</t>
  </si>
  <si>
    <t>千葉市</t>
  </si>
  <si>
    <t>川崎市</t>
    <rPh sb="0" eb="1">
      <t>カワ</t>
    </rPh>
    <phoneticPr fontId="3"/>
  </si>
  <si>
    <t>相模原市</t>
  </si>
  <si>
    <t>新潟市</t>
  </si>
  <si>
    <t>静岡市</t>
  </si>
  <si>
    <t>浜松市</t>
  </si>
  <si>
    <t>京都市</t>
    <rPh sb="0" eb="2">
      <t>キョウト</t>
    </rPh>
    <phoneticPr fontId="3"/>
  </si>
  <si>
    <t>堺市</t>
  </si>
  <si>
    <t>神戸市</t>
  </si>
  <si>
    <t>岡山市</t>
  </si>
  <si>
    <t>広島市</t>
  </si>
  <si>
    <t>熊本市</t>
    <rPh sb="0" eb="3">
      <t>クマモトシ</t>
    </rPh>
    <phoneticPr fontId="3"/>
  </si>
  <si>
    <t>緊急連絡先電話番号（グループワーク当日に連絡が取れるもの）</t>
    <rPh sb="0" eb="5">
      <t>キンキュウレンラクサキ</t>
    </rPh>
    <rPh sb="5" eb="9">
      <t>デンワバンゴウ</t>
    </rPh>
    <rPh sb="17" eb="19">
      <t>トウジツ</t>
    </rPh>
    <rPh sb="20" eb="22">
      <t>レンラク</t>
    </rPh>
    <rPh sb="23" eb="24">
      <t>ト</t>
    </rPh>
    <phoneticPr fontId="4"/>
  </si>
  <si>
    <t>平成</t>
  </si>
  <si>
    <t>（別添１）</t>
  </si>
  <si>
    <t>国立研究開発法人国立長寿医療研究センター認知症サポート医養成研修実施要綱</t>
    <phoneticPr fontId="4"/>
  </si>
  <si>
    <t>第１章　　　総　　　則</t>
  </si>
  <si>
    <t>　（目的）</t>
  </si>
  <si>
    <t>第１条　認知症サポート医養成研修事業は、認知症の人の診療に習熟し、かかりつけ医への助言そ</t>
    <phoneticPr fontId="4"/>
  </si>
  <si>
    <t>の他の支援を行い、専門医療機関や地域包括支援センター等との連携の推進役となる認知症</t>
    <phoneticPr fontId="4"/>
  </si>
  <si>
    <t>サポート医を養成することにより、各地域において、認知症の発症初期から状況に応じて、医療</t>
    <phoneticPr fontId="4"/>
  </si>
  <si>
    <t>と介護が一体となった認知症の方への支援体制の構築を図ることを目的とする。</t>
  </si>
  <si>
    <t>第２章　　認知症サポート医養成研修事業</t>
    <phoneticPr fontId="4"/>
  </si>
  <si>
    <t>　（認知症サポート医養成研修事業）</t>
  </si>
  <si>
    <t>第２条　本事業は、「認知症地域医療支援事業の実施について」（平成２７年４月１５日付老発０４１５</t>
    <phoneticPr fontId="4"/>
  </si>
  <si>
    <t>第６号厚生労働省老健局長通知）の別添「認知症地域医療支援事業実施要綱」（以下「支援事</t>
    <phoneticPr fontId="4"/>
  </si>
  <si>
    <t>業実施要綱」という。）の第１の１に基づき実施するものとする。</t>
  </si>
  <si>
    <t xml:space="preserve">  （研修対象者）</t>
  </si>
  <si>
    <t>第３条　研修対象者は、実施主体の長が、都道府県・指定都市医師会と相談の上、下記のいずれか</t>
    <phoneticPr fontId="4"/>
  </si>
  <si>
    <t>の条件を満たし適当と認めた医師とする。</t>
  </si>
  <si>
    <t>　ア　地域において認知症の診療（早期発見等）に携わっている医師</t>
    <phoneticPr fontId="4"/>
  </si>
  <si>
    <t>　イ　支援事業実施要綱の第１の１（２）に掲げる認知症サポート医の役割を適切に担える医師</t>
    <phoneticPr fontId="4"/>
  </si>
  <si>
    <t>２　本研修終了後は、認知症サポート医の役割を担うことについて、実施主体の長が各医師に対して</t>
    <phoneticPr fontId="4"/>
  </si>
  <si>
    <t>十分な説明を行い、了承を得るものとする。</t>
  </si>
  <si>
    <t xml:space="preserve">  （研修内容）</t>
  </si>
  <si>
    <t>第４条　研修内容は、認知症サポート医として必要な、下記の事項等の修得に資する内容とする。</t>
  </si>
  <si>
    <t>　ア　かかりつけ医に対する認知症対応力向上研修の企画立案に必要な知識及び効果的な教</t>
    <phoneticPr fontId="4"/>
  </si>
  <si>
    <t>育技術</t>
  </si>
  <si>
    <t>　イ　地域における認知症の人を支えるために必要な介護分野の知識、地域医師会・地域包括</t>
    <phoneticPr fontId="4"/>
  </si>
  <si>
    <t>支援センター等の関係機関との連携づくり並びに連携を推進するために必要な知識・技術</t>
    <phoneticPr fontId="4"/>
  </si>
  <si>
    <t xml:space="preserve"> </t>
  </si>
  <si>
    <t>　（研修受講者数）</t>
  </si>
  <si>
    <t>第６条　研修受講者数は、別に決定する定員とする。</t>
  </si>
  <si>
    <t>　（研修受講手続）</t>
  </si>
  <si>
    <t>第７条　研修受講手続は、別に定める研修募集要項において定める。</t>
  </si>
  <si>
    <t>　（研修受講者の遵守事項）</t>
  </si>
  <si>
    <t xml:space="preserve">  ２　理事長は、前項の規定により研修の受講を取り消した場合、当該受講者を推薦した都道府県又</t>
    <phoneticPr fontId="4"/>
  </si>
  <si>
    <t>は指定都市（以下「都道府県等」という。）の長にその旨通知するものとする。</t>
  </si>
  <si>
    <t>　（修了証書の交付）</t>
  </si>
  <si>
    <t>第１０条　理事長は、全課程研修修了者に対し、別紙様式による修了証書を交付する。</t>
  </si>
  <si>
    <t>　（修了者の登録）</t>
  </si>
  <si>
    <t>第１１条　理事長は、研修修了者について、修了証書番号、修了年月日、氏名、生年月日等必要事</t>
    <phoneticPr fontId="4"/>
  </si>
  <si>
    <t>項を記入した名簿を作成し、管理するものとする。</t>
  </si>
  <si>
    <t xml:space="preserve">  （研修費用）</t>
  </si>
  <si>
    <t>第１２条　研修費用については、研修受講者又は都道府県等が負担するものとし、別に定める研修</t>
    <phoneticPr fontId="4"/>
  </si>
  <si>
    <t>募集要項において定める。</t>
  </si>
  <si>
    <t>附　　則</t>
  </si>
  <si>
    <t>（施行期日）</t>
  </si>
  <si>
    <t>　本要綱は、平成１７年１０月３１日から施行する。</t>
  </si>
  <si>
    <t>　改　正　　平成１８年　６月　１日施行</t>
  </si>
  <si>
    <t>　改　正　　平成１８年　８月  １日施行</t>
  </si>
  <si>
    <t>　改　正　　平成１９年　５月　８日施行</t>
  </si>
  <si>
    <t>　改　正　　平成２０年　５月１９日施行</t>
  </si>
  <si>
    <t>　改　正　　平成２１年　６月　４日施行</t>
  </si>
  <si>
    <t>　改　正　　平成２２年　６月２５日施行</t>
    <phoneticPr fontId="4"/>
  </si>
  <si>
    <t>　改　正　　平成２３年　６月１４日施行</t>
    <phoneticPr fontId="4"/>
  </si>
  <si>
    <t>　改  正　　平成２５年　７月　８日施行</t>
    <phoneticPr fontId="4"/>
  </si>
  <si>
    <t>　改　正　　平成２６年　７月１８日施行</t>
    <phoneticPr fontId="4"/>
  </si>
  <si>
    <t>　改　正　　平成２７年　５月１９日施行</t>
    <phoneticPr fontId="4"/>
  </si>
  <si>
    <t>　改　正　　令和　２年１２月２１日施行</t>
    <phoneticPr fontId="4"/>
  </si>
  <si>
    <t>（別添２）</t>
  </si>
  <si>
    <t>１　目　的</t>
  </si>
  <si>
    <t>　認知症の人の診療に習熟し、かかりつけ医への助言その他の支援を行い、専門医療機関や地</t>
    <phoneticPr fontId="4"/>
  </si>
  <si>
    <t>域包括支援センター等との連携の推進役となる認知症サポート医（推進医師）を養成することによ</t>
    <phoneticPr fontId="4"/>
  </si>
  <si>
    <t>り、各地域において、認知症の発症初期から状況に応じて、医療と介護が一体となった認知症の</t>
    <phoneticPr fontId="4"/>
  </si>
  <si>
    <t>方への支援体制の構築を図ることを目的とする。</t>
  </si>
  <si>
    <t>２　研修対象者</t>
  </si>
  <si>
    <t>　「認知症地域医療支援事業の実施について」（平成２７年４月１５日付老発０４１５第６号厚生労働</t>
    <phoneticPr fontId="4"/>
  </si>
  <si>
    <t>省老健局長通知）の別添「認知症地域医療支援事業実施要綱」第１（４）のとおり。</t>
  </si>
  <si>
    <t>３　研修日時　　　</t>
  </si>
  <si>
    <t>　別紙のとおり</t>
    <phoneticPr fontId="4"/>
  </si>
  <si>
    <t>４　研修内容</t>
  </si>
  <si>
    <t>５　研修受講費用（全課程を修了した場合）</t>
  </si>
  <si>
    <t>　　　５０，０００円（消費税込み）</t>
  </si>
  <si>
    <t>６　修了証書の交付</t>
  </si>
  <si>
    <t>修了証書は、全課程の修了者に対して交付する。</t>
  </si>
  <si>
    <t>何らかの理由で全課程を修了できなかった受講者は不足分を受講した後に修了証書を交付する。</t>
    <phoneticPr fontId="4"/>
  </si>
  <si>
    <t>７　受講手続</t>
  </si>
  <si>
    <t>（１）必要書類</t>
  </si>
  <si>
    <t>　受講申込書（別紙様式）</t>
    <phoneticPr fontId="4"/>
  </si>
  <si>
    <t>（２）手　続</t>
  </si>
  <si>
    <t>　都道府県又は指定都市（以下「都道府県市」という。）は、都道府県市医師会と相談の上、</t>
    <phoneticPr fontId="4"/>
  </si>
  <si>
    <t>研修対象者の選考を行った後、国立研究開発法人国立長寿医療研究センターに申込期限ま</t>
    <phoneticPr fontId="4"/>
  </si>
  <si>
    <t>でに（１）の受講申込書を提出すること。</t>
  </si>
  <si>
    <t>　なお、郵送では期限に間に合わない場合は、ＦＡＸ又はメールにより送信し、後日郵送するこ</t>
    <phoneticPr fontId="4"/>
  </si>
  <si>
    <t>と。</t>
  </si>
  <si>
    <t>　個人が国立研究開発法人国立長寿医療研究センターへ直接申し込むのでなく、所属する都</t>
    <phoneticPr fontId="4"/>
  </si>
  <si>
    <t>道府県市へ申込みを行うこと。</t>
  </si>
  <si>
    <t>第１回グループワーク：</t>
    <phoneticPr fontId="4"/>
  </si>
  <si>
    <t>必着</t>
    <phoneticPr fontId="4"/>
  </si>
  <si>
    <t>第２回グループワーク：</t>
  </si>
  <si>
    <t>第３回グループワーク：</t>
  </si>
  <si>
    <t>第４回グループワーク：</t>
  </si>
  <si>
    <t>第５回グループワーク：</t>
  </si>
  <si>
    <t>第６回グループワーク：</t>
  </si>
  <si>
    <t>第７回グループワーク：</t>
  </si>
  <si>
    <t>第８回グループワーク：</t>
  </si>
  <si>
    <t>第９回グループワーク：</t>
  </si>
  <si>
    <t>第10回グループワーク：</t>
    <phoneticPr fontId="4"/>
  </si>
  <si>
    <t>の受講が決定した場合は、速やかに都道府県市に通知するものとする。</t>
  </si>
  <si>
    <t>　この場合において、都道府県市は、受講の可否を申込者に伝達すること。</t>
    <phoneticPr fontId="4"/>
  </si>
  <si>
    <t>８　問い合わせ先</t>
  </si>
  <si>
    <t>〒４７４－８５１１</t>
  </si>
  <si>
    <t>　　愛知県大府市森岡町七丁目４３０番地</t>
  </si>
  <si>
    <t>　　　　国立研究開発法人国立長寿医療研究センター</t>
  </si>
  <si>
    <t>　　　　　　　FAX：０５６２－４５－５８１３</t>
  </si>
  <si>
    <t xml:space="preserve">  </t>
  </si>
  <si>
    <t>９　その他</t>
  </si>
  <si>
    <t>　　　応募者が定員を超えた場合には、都道府県市と受講者の調整を行うものとする。</t>
  </si>
  <si>
    <t>　ただし、第１回グループワークに限り、応募者が定員を超えた場合、抽選によ</t>
  </si>
  <si>
    <t>り受講者を決定するものとする。</t>
  </si>
  <si>
    <t>（別紙）</t>
  </si>
  <si>
    <t>１　開催形式</t>
  </si>
  <si>
    <t>　eラーニングシステムとZoomを利用したオンライン形式で開催するものとする。</t>
    <phoneticPr fontId="4"/>
  </si>
  <si>
    <t>２　研修内容</t>
  </si>
  <si>
    <t>　講義編：「認知症サポート医の役割」、「診断・治療の知識」、「制度・連携の知識」、「学習理解</t>
    <phoneticPr fontId="4"/>
  </si>
  <si>
    <t>度テスト」（eラーニングサイトにて各自で受講、テスト合格にて修了・グループワークへの参加が</t>
    <phoneticPr fontId="4"/>
  </si>
  <si>
    <t>３　受講スケジュール</t>
  </si>
  <si>
    <t>　講義編（eラーニングシステム）：受講決定通知後、グループワーク開催日の３日前までに受講</t>
    <phoneticPr fontId="4"/>
  </si>
  <si>
    <t>を修了すること。</t>
  </si>
  <si>
    <t>第１回</t>
    <phoneticPr fontId="4"/>
  </si>
  <si>
    <t>①１０時～１２時　②１４時～１６時　③１７時～１９時</t>
  </si>
  <si>
    <t>第２回</t>
  </si>
  <si>
    <t>第３回</t>
  </si>
  <si>
    <t>第４回</t>
  </si>
  <si>
    <t>第５回</t>
  </si>
  <si>
    <t>第６回</t>
  </si>
  <si>
    <t>第７回</t>
  </si>
  <si>
    <t>第８回</t>
  </si>
  <si>
    <t>第９回</t>
  </si>
  <si>
    <t>第１０回</t>
  </si>
  <si>
    <t>東京会場(会場については未定)での集合研修</t>
    <rPh sb="0" eb="2">
      <t>トウキョウ</t>
    </rPh>
    <rPh sb="2" eb="4">
      <t>カイジョウ</t>
    </rPh>
    <rPh sb="5" eb="7">
      <t>カイジョウ</t>
    </rPh>
    <rPh sb="12" eb="14">
      <t>ミテイ</t>
    </rPh>
    <rPh sb="17" eb="21">
      <t>シュウゴウケンシュウ</t>
    </rPh>
    <phoneticPr fontId="4"/>
  </si>
  <si>
    <t xml:space="preserve">     </t>
  </si>
  <si>
    <t>　eラーニングシステムとZoomを利用したオンライン形式となります。</t>
    <phoneticPr fontId="4"/>
  </si>
  <si>
    <t>受講者を対象にZoomを利用したライブでのグループワークを実施いたします。</t>
  </si>
  <si>
    <t>２　開催日程</t>
  </si>
  <si>
    <t>３　受講方法</t>
  </si>
  <si>
    <t>　受講者の決定後、eラーニングシステム受講について記載された案内を、各都道府県市を通し</t>
    <phoneticPr fontId="4"/>
  </si>
  <si>
    <t>て受講者に送付いたします。案内が届きましたら、指示に従い、講義編の受講を開始してくださ</t>
    <phoneticPr fontId="4"/>
  </si>
  <si>
    <t>い。</t>
  </si>
  <si>
    <t>※なお、グループワーク開催日の３日前までに講義編（eラーニング）を受講修了されなかった</t>
  </si>
  <si>
    <t>　場合は、グループワークの受講はできませんのでご留意ください。</t>
    <phoneticPr fontId="4"/>
  </si>
  <si>
    <t>４　必要な機器・環境</t>
  </si>
  <si>
    <t>　eラーニングシステムおよびオンライン（Zoom）研修でご利用できる機器のバージョンと、必要な</t>
    <phoneticPr fontId="4"/>
  </si>
  <si>
    <t>◆　eラーニングシステム</t>
  </si>
  <si>
    <t>　以下のいずれかのブラウザがインストールされている環境</t>
    <phoneticPr fontId="4"/>
  </si>
  <si>
    <t xml:space="preserve">・Chrome（最新版） </t>
  </si>
  <si>
    <t xml:space="preserve">・Microsoft Edge Chromium（最新版） </t>
  </si>
  <si>
    <t>・Safari（最新版）</t>
  </si>
  <si>
    <t>　◆オンライン（Zoom）研修</t>
  </si>
  <si>
    <t>　下記の機器・環境等については、事前に使用可能な状態であることをお試しください。</t>
  </si>
  <si>
    <t>・パソコン・・・安定した通信環境でインターネットに接続できるパソコン</t>
  </si>
  <si>
    <t>・音声出力・・・講師の声を聴くために使用</t>
  </si>
  <si>
    <t>（イヤホン/パソコン内蔵や付属スピーカー/ヘッドセット/マイクスピーカーなど）</t>
  </si>
  <si>
    <t>・音声入力・・・受講者同士の演習での話し合いなどで使用</t>
  </si>
  <si>
    <t>（パソコン内蔵や付属スピーカー/ヘッドセット/マイクスピーカーなど）</t>
  </si>
  <si>
    <t>（パソコン内蔵や付属のカメラ/USB接続のＷebカメラなど）</t>
  </si>
  <si>
    <t>ば可能。</t>
    <phoneticPr fontId="4"/>
  </si>
  <si>
    <t>５　資料について</t>
  </si>
  <si>
    <t>　　　テキスト等研修に係る資料は、受講決定後、申込書に記載された住所に発送いたします。</t>
  </si>
  <si>
    <t>　　</t>
  </si>
  <si>
    <t>６　受講料</t>
  </si>
  <si>
    <t>　受講料は、５０，０００円（消費税込み）です。</t>
    <phoneticPr fontId="4"/>
  </si>
  <si>
    <t>　受講料については、グループワークまで修了された方に、後日当センター事務局より請求書を</t>
    <phoneticPr fontId="4"/>
  </si>
  <si>
    <t>発行郵送いたしますので、銀行振込にてお支払いをお願いいたします。請求書については受講</t>
    <phoneticPr fontId="4"/>
  </si>
  <si>
    <t>申込書に記載いただいた請求書送付先にお送りいたします。</t>
  </si>
  <si>
    <t>７　修了証書</t>
  </si>
  <si>
    <t>　グループワークまで修了された方に後日郵送によりお送りいたします。</t>
    <phoneticPr fontId="4"/>
  </si>
  <si>
    <t>８　研修に関する留意事項等</t>
  </si>
  <si>
    <t>・受講者は、研修の映像・音声を録画・録音等するなどして複製、外部への公開や二次利用する</t>
    <phoneticPr fontId="4"/>
  </si>
  <si>
    <t>　などの行為は禁止します。</t>
    <phoneticPr fontId="4"/>
  </si>
  <si>
    <t>・グループワークではパソコンは１人１台準備してください。複数人で１台のパソコンを共有しての</t>
    <phoneticPr fontId="4"/>
  </si>
  <si>
    <t>　受講は出来ません。</t>
    <phoneticPr fontId="4"/>
  </si>
  <si>
    <t>・グループワークにおいて受講者氏名、ビデオ画像は講師及び事務局、他の受講者に共有され</t>
    <phoneticPr fontId="4"/>
  </si>
  <si>
    <t>　ますのでご了承ください。</t>
    <phoneticPr fontId="4"/>
  </si>
  <si>
    <t>・グループワークのセッションの一部を録画させていただきます。参加確認の意味もありますので</t>
    <phoneticPr fontId="4"/>
  </si>
  <si>
    <t>９　事務局連絡先</t>
  </si>
  <si>
    <t>国立研究開発法人国立長寿医療研究センター</t>
    <phoneticPr fontId="4"/>
  </si>
  <si>
    <t>　（研修の取消し）</t>
    <phoneticPr fontId="4"/>
  </si>
  <si>
    <t>　　　なお、支払い方法については、研修の全課程の受講修了後、国立研究開発法人国立長寿医療</t>
    <phoneticPr fontId="4"/>
  </si>
  <si>
    <t>　　研究センターが発行する請求書により、請求書に定める期限までに支払うこと。</t>
    <phoneticPr fontId="4"/>
  </si>
  <si>
    <t>（３）申込期限（参加を希望するグループワーク日程により以下のとおり）</t>
    <phoneticPr fontId="4"/>
  </si>
  <si>
    <t>第11回グループワーク：</t>
    <phoneticPr fontId="4"/>
  </si>
  <si>
    <t>　国立研究開発法人国立長寿医療研究センターは、都道府県市から推薦された研修対象者</t>
    <phoneticPr fontId="4"/>
  </si>
  <si>
    <t>　　</t>
    <phoneticPr fontId="4"/>
  </si>
  <si>
    <t>第１１回</t>
  </si>
  <si>
    <t>　eラーニングサイトで講義を視聴し、学習理解度テストを受けていただきます。テストに合格した</t>
    <phoneticPr fontId="4"/>
  </si>
  <si>
    <t>　eラーニングシステム：受講決定通知を受け取られましたら、自分の参加されるグループワーク</t>
    <phoneticPr fontId="4"/>
  </si>
  <si>
    <t>開催日の３日前までに受講修了してください。</t>
    <phoneticPr fontId="4"/>
  </si>
  <si>
    <t>　eラーニングシステムの使用方法等、不明な点がありましたら下記事務局まで連絡願います。</t>
    <rPh sb="38" eb="39">
      <t>ネガ</t>
    </rPh>
    <phoneticPr fontId="4"/>
  </si>
  <si>
    <t>機器・環境等は以下のとおりです。</t>
    <phoneticPr fontId="4"/>
  </si>
  <si>
    <t>※ スマートフォン、タブレット端末でも視聴できますが、推奨環境外ですので注意願います。</t>
    <rPh sb="38" eb="39">
      <t>ネガ</t>
    </rPh>
    <phoneticPr fontId="4"/>
  </si>
  <si>
    <t>受講料の負担者がわからない場合は、都道府県市の担当者にお問い合わせ願います。</t>
    <rPh sb="33" eb="34">
      <t>ネガ</t>
    </rPh>
    <phoneticPr fontId="4"/>
  </si>
  <si>
    <t>　なお、１課程でも未履修の場合修了証書を交付することができませんので、承知おきください。</t>
    <phoneticPr fontId="4"/>
  </si>
  <si>
    <t>・申し込み後、 受講確定後にお知らせするeラーニングシステム及びZoomのURL等は厳重に管</t>
    <rPh sb="30" eb="31">
      <t>オヨ</t>
    </rPh>
    <phoneticPr fontId="4"/>
  </si>
  <si>
    <t>　理してください。他人に知らせたり、外部に公開したりすることは止めてください。</t>
    <phoneticPr fontId="4"/>
  </si>
  <si>
    <t>・グループワークでのZoom の使用や操作については、各自で対応をお願いいたします。可能な</t>
    <phoneticPr fontId="4"/>
  </si>
  <si>
    <t>　範囲で情報提供に努めますが、 当日のグループワークの直前や開催中は、対応できない場合</t>
    <phoneticPr fontId="4"/>
  </si>
  <si>
    <t>　があります。</t>
    <phoneticPr fontId="4"/>
  </si>
  <si>
    <t>　グループワーク中はビデオオンにてお願いします。録画内容は個人が特定できる形で公開され</t>
    <phoneticPr fontId="4"/>
  </si>
  <si>
    <t>　たり、他者に提供されたりすることはありません。</t>
    <phoneticPr fontId="4"/>
  </si>
  <si>
    <t>9時30分～11時30分</t>
    <rPh sb="1" eb="2">
      <t>ジ</t>
    </rPh>
    <rPh sb="4" eb="5">
      <t>フン</t>
    </rPh>
    <rPh sb="8" eb="9">
      <t>ジ</t>
    </rPh>
    <rPh sb="11" eb="12">
      <t>フン</t>
    </rPh>
    <phoneticPr fontId="4"/>
  </si>
  <si>
    <t>13時～15時</t>
    <rPh sb="2" eb="3">
      <t>ジ</t>
    </rPh>
    <rPh sb="6" eb="7">
      <t>ジ</t>
    </rPh>
    <phoneticPr fontId="4"/>
  </si>
  <si>
    <t>16時～18時</t>
    <rPh sb="2" eb="3">
      <t>ジ</t>
    </rPh>
    <rPh sb="6" eb="7">
      <t>ジ</t>
    </rPh>
    <phoneticPr fontId="4"/>
  </si>
  <si>
    <t>9時30分～11時30分</t>
    <phoneticPr fontId="4"/>
  </si>
  <si>
    <t>13時～15時</t>
    <phoneticPr fontId="4"/>
  </si>
  <si>
    <t>16時～18時</t>
    <phoneticPr fontId="4"/>
  </si>
  <si>
    <t>第</t>
    <rPh sb="0" eb="1">
      <t>だい</t>
    </rPh>
    <phoneticPr fontId="4" type="Hiragana"/>
  </si>
  <si>
    <t>回</t>
    <phoneticPr fontId="4" type="Hiragana"/>
  </si>
  <si>
    <t>名簿の作成は任意です。（なお、申込書をＰＤＦでメールする場合は、名簿と併せてお送りください。）</t>
    <rPh sb="0" eb="2">
      <t>メイボ</t>
    </rPh>
    <rPh sb="3" eb="5">
      <t>サクセイ</t>
    </rPh>
    <rPh sb="6" eb="8">
      <t>ニンイモウシコミショバアイメイボアワオク</t>
    </rPh>
    <phoneticPr fontId="4"/>
  </si>
  <si>
    <t xml:space="preserve">  （研修方法期間）</t>
    <rPh sb="5" eb="7">
      <t>ホウホウ</t>
    </rPh>
    <phoneticPr fontId="4"/>
  </si>
  <si>
    <t>第５条　研修方法期間は、国立研究開発法人国立長寿医療研究センター指定の講師による講義・演</t>
    <phoneticPr fontId="12"/>
  </si>
  <si>
    <t>習・テストを基本として行い、研修１回につき、ウエブでの研修を指定期間内に受講完了した者が</t>
    <phoneticPr fontId="12"/>
  </si>
  <si>
    <t>その後グループワークを受講することとする。</t>
    <phoneticPr fontId="12"/>
  </si>
  <si>
    <t>第８条　研修受講者は、国立研究開発法人国立長寿医療研究センターの指示事項を遵守しなければ</t>
    <rPh sb="19" eb="21">
      <t>コクリツ</t>
    </rPh>
    <phoneticPr fontId="4"/>
  </si>
  <si>
    <t>ならない。</t>
    <phoneticPr fontId="4"/>
  </si>
  <si>
    <t>第９条　国立研究開発法人国立長寿医療研究センター理事長（以下、「理事長」という。）は、研修受</t>
    <rPh sb="12" eb="14">
      <t>コクリツ</t>
    </rPh>
    <phoneticPr fontId="4"/>
  </si>
  <si>
    <t>講者が前条の規定に違反する等研修受講者としてふさわしくない行為を行った場合は、厚生労</t>
    <phoneticPr fontId="4"/>
  </si>
  <si>
    <t>働省と協議し研修の受講を取り消すことができるものとする。</t>
    <phoneticPr fontId="4"/>
  </si>
  <si>
    <t>　改　正　　令和　５年　４月　１日施行</t>
    <phoneticPr fontId="4"/>
  </si>
  <si>
    <t>令和５年度国立研究開発法人国立長寿医療研究センター認知症サポート医養成研修募集要項</t>
    <phoneticPr fontId="4"/>
  </si>
  <si>
    <t>（４）受講者の決定</t>
    <phoneticPr fontId="4"/>
  </si>
  <si>
    <t>　　　　　長寿医療研修センター　　担当：大久保</t>
    <rPh sb="20" eb="23">
      <t>オオクボ</t>
    </rPh>
    <phoneticPr fontId="4"/>
  </si>
  <si>
    <t>　　　　　　　TEL：０５６２－４６－２３１１（内）２７０１</t>
    <phoneticPr fontId="4"/>
  </si>
  <si>
    <t>　　　　　　　mail：ookubo-m@ncgg.go.jp</t>
    <phoneticPr fontId="4"/>
  </si>
  <si>
    <t>令和５年度　認知症サポート医養成研修　内容及び日程について</t>
    <phoneticPr fontId="4"/>
  </si>
  <si>
    <t>　※第１回目については、eラーニングシステムを利用したオンライン形式と集合研修の複合型</t>
    <rPh sb="2" eb="3">
      <t>ダイ</t>
    </rPh>
    <rPh sb="4" eb="5">
      <t>カイ</t>
    </rPh>
    <rPh sb="5" eb="6">
      <t>メ</t>
    </rPh>
    <rPh sb="23" eb="25">
      <t>リヨウ</t>
    </rPh>
    <rPh sb="32" eb="34">
      <t>ケイシキ</t>
    </rPh>
    <rPh sb="35" eb="37">
      <t>シュウゴウ</t>
    </rPh>
    <rPh sb="37" eb="39">
      <t>ケンシュウ</t>
    </rPh>
    <rPh sb="40" eb="42">
      <t>フクゴウ</t>
    </rPh>
    <rPh sb="42" eb="43">
      <t>ガタ</t>
    </rPh>
    <phoneticPr fontId="16"/>
  </si>
  <si>
    <t>　　で開催するものとする。</t>
    <phoneticPr fontId="4"/>
  </si>
  <si>
    <t>可能となる）</t>
    <phoneticPr fontId="4"/>
  </si>
  <si>
    <t xml:space="preserve">　グループワーク：テーマに沿った意見交換（集合研修及びZoomによりライブで実施） </t>
    <rPh sb="21" eb="26">
      <t>シュウゴウケンシュウオヨ</t>
    </rPh>
    <phoneticPr fontId="12"/>
  </si>
  <si>
    <t>　グループワーク：下記日時のとおり（受講申込書に希望する日時・時間帯を記入）</t>
    <rPh sb="28" eb="30">
      <t>ニチジ</t>
    </rPh>
    <phoneticPr fontId="4"/>
  </si>
  <si>
    <t>１３時～１６時</t>
    <phoneticPr fontId="4"/>
  </si>
  <si>
    <t>①９時３０分～１１時３０分　②１３時～１５時　③１６時～１８時</t>
    <rPh sb="5" eb="6">
      <t>フン</t>
    </rPh>
    <rPh sb="12" eb="13">
      <t>フン</t>
    </rPh>
    <phoneticPr fontId="4"/>
  </si>
  <si>
    <t>　　　　※グループワークの定員は、１日当たり１８０名とする。（第２回以降は原則、各時間帯</t>
    <rPh sb="19" eb="20">
      <t>ア</t>
    </rPh>
    <rPh sb="31" eb="32">
      <t>ダイ</t>
    </rPh>
    <rPh sb="33" eb="34">
      <t>カイ</t>
    </rPh>
    <rPh sb="34" eb="36">
      <t>イコウ</t>
    </rPh>
    <rPh sb="37" eb="39">
      <t>ゲンソク</t>
    </rPh>
    <phoneticPr fontId="4"/>
  </si>
  <si>
    <t>　６０名×３回）</t>
    <phoneticPr fontId="4"/>
  </si>
  <si>
    <t>令和５年度　認知症サポート医養成研修受講に当たってのお知らせ</t>
    <rPh sb="21" eb="22">
      <t>ア</t>
    </rPh>
    <rPh sb="27" eb="28">
      <t>シ</t>
    </rPh>
    <phoneticPr fontId="4"/>
  </si>
  <si>
    <t xml:space="preserve"> ※第１回目については、ｅラーニングシステムを利用したオンライン形式と集合研修の複合型で</t>
    <rPh sb="2" eb="3">
      <t>ダイ</t>
    </rPh>
    <rPh sb="4" eb="5">
      <t>カイ</t>
    </rPh>
    <rPh sb="5" eb="6">
      <t>メ</t>
    </rPh>
    <phoneticPr fontId="12"/>
  </si>
  <si>
    <t>実施いたします。</t>
    <phoneticPr fontId="4"/>
  </si>
  <si>
    <t>　グループワーク：下記日時のとおりです。</t>
    <phoneticPr fontId="4"/>
  </si>
  <si>
    <t>※グループワーク（第２回目以降）については１日３回枠を設けておりますので、受講申込書にて</t>
    <rPh sb="9" eb="10">
      <t>ダイ</t>
    </rPh>
    <rPh sb="11" eb="12">
      <t>カイ</t>
    </rPh>
    <rPh sb="12" eb="13">
      <t>メ</t>
    </rPh>
    <rPh sb="13" eb="15">
      <t>イコウ</t>
    </rPh>
    <phoneticPr fontId="4"/>
  </si>
  <si>
    <t>　希望する時間帯を１つ選択し申し込んでください。</t>
    <rPh sb="1" eb="3">
      <t>キボウ</t>
    </rPh>
    <rPh sb="5" eb="8">
      <t>ジカンタイ</t>
    </rPh>
    <rPh sb="11" eb="13">
      <t>センタク</t>
    </rPh>
    <rPh sb="14" eb="15">
      <t>モウ</t>
    </rPh>
    <rPh sb="16" eb="17">
      <t>コ</t>
    </rPh>
    <phoneticPr fontId="4"/>
  </si>
  <si>
    <t>　Zoomを利用したオンラインでのグループワークについての案内は、グループワーク実施日の</t>
    <rPh sb="6" eb="8">
      <t>リヨウ</t>
    </rPh>
    <phoneticPr fontId="4"/>
  </si>
  <si>
    <t>概ね１週間前までに受講者の方のメールアドレスに送付いたします。グループワークの案内が</t>
    <phoneticPr fontId="4"/>
  </si>
  <si>
    <t>届きました受講者は、指示に従い、グループワークを受講してください。</t>
    <phoneticPr fontId="4"/>
  </si>
  <si>
    <t xml:space="preserve">  ※事前にZoomアプリ（無料）をインストールしてください。</t>
    <phoneticPr fontId="4"/>
  </si>
  <si>
    <t>・カメラ・・・受講者同士の演習での話し合いなどで使用</t>
    <phoneticPr fontId="4"/>
  </si>
  <si>
    <t>・インターネット回線・・・通信の安定性のため有線接続を推奨します。Wi-Fiでも安定していれ</t>
    <phoneticPr fontId="4"/>
  </si>
  <si>
    <t>長寿医療研修センター　大久保</t>
    <rPh sb="11" eb="14">
      <t>オオクボ</t>
    </rPh>
    <phoneticPr fontId="4"/>
  </si>
  <si>
    <t>TEL：０５６２－４６－２３１１（内線２７０１）</t>
    <phoneticPr fontId="4"/>
  </si>
  <si>
    <t>希望する日程</t>
    <rPh sb="0" eb="1">
      <t>き</t>
    </rPh>
    <rPh sb="1" eb="2">
      <t>ぼう</t>
    </rPh>
    <rPh sb="4" eb="5">
      <t>ひ</t>
    </rPh>
    <rPh sb="5" eb="6">
      <t>ほど</t>
    </rPh>
    <phoneticPr fontId="4" type="Hiragana"/>
  </si>
  <si>
    <t>第1希望</t>
    <rPh sb="0" eb="1">
      <t>だい</t>
    </rPh>
    <rPh sb="2" eb="4">
      <t>きぼう</t>
    </rPh>
    <phoneticPr fontId="4" type="Hiragana"/>
  </si>
  <si>
    <t>第2希望</t>
    <rPh sb="0" eb="1">
      <t>だい</t>
    </rPh>
    <rPh sb="2" eb="4">
      <t>きぼう</t>
    </rPh>
    <phoneticPr fontId="4" type="Hiragana"/>
  </si>
  <si>
    <t>堺市堺区南瓦町3番1号</t>
    <rPh sb="0" eb="7">
      <t>さかいしさかいくみなみかわらまち</t>
    </rPh>
    <rPh sb="8" eb="9">
      <t>ばん</t>
    </rPh>
    <rPh sb="10" eb="11">
      <t>ごう</t>
    </rPh>
    <phoneticPr fontId="4" type="Hiragana"/>
  </si>
  <si>
    <t>072-228-8347</t>
    <phoneticPr fontId="4" type="Hiragana"/>
  </si>
  <si>
    <t>072-228-8918</t>
    <phoneticPr fontId="4" type="Hiragana"/>
  </si>
  <si>
    <t>choshi@city.sakai.lg.jp</t>
  </si>
  <si>
    <t>出麹・倉内</t>
    <rPh sb="0" eb="1">
      <t>で</t>
    </rPh>
    <rPh sb="1" eb="2">
      <t>こうじ</t>
    </rPh>
    <rPh sb="3" eb="5">
      <t>くらうち</t>
    </rPh>
    <phoneticPr fontId="4" type="Hiragana"/>
  </si>
  <si>
    <t>堺市役所　健康福祉局長寿社会部 長寿支援課</t>
    <rPh sb="0" eb="4">
      <t>さかいしやくしょ</t>
    </rPh>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</si>
</sst>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411]ggge&quot;年&quot;m&quot;月&quot;d&quot;日&quot;\(aaa\)"/>
  </numFmts>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1"/>
      <name val="ＭＳ Ｐ明朝"/>
      <family val="1"/>
      <charset val="128"/>
    </font>
    <font>
      <sz val="9"/>
      <name val="ＭＳ Ｐ明朝"/>
      <family val="1"/>
      <charset val="128"/>
    </font>
    <font>
      <sz val="11"/>
      <name val="ＭＳ Ｐゴシック"/>
      <family val="3"/>
      <charset val="128"/>
    </font>
    <font>
      <u/>
      <sz val="11"/>
      <color theme="10"/>
      <name val="ＭＳ Ｐゴシック"/>
      <family val="3"/>
      <charset val="128"/>
    </font>
    <font>
      <sz val="6"/>
      <name val="ＭＳ Ｐゴシック"/>
      <family val="2"/>
      <charset val="128"/>
      <scheme val="minor"/>
    </font>
    <font>
      <u/>
      <sz val="11"/>
      <color theme="10"/>
      <name val="ＭＳ Ｐゴシック"/>
      <family val="2"/>
      <charset val="128"/>
      <scheme val="minor"/>
    </font>
    <font>
      <b/>
      <sz val="9"/>
      <color indexed="81"/>
      <name val="MS P ゴシック"/>
      <family val="3"/>
      <charset val="128"/>
    </font>
    <font>
      <sz val="9"/>
      <name val="標準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u/>
      <sz val="11"/>
      <color theme="10"/>
      <name val="ＭＳ Ｐ明朝"/>
      <family val="1"/>
      <charset val="128"/>
    </font>
    <font>
      <sz val="9"/>
      <name val="ＭＳ ゴシック"/>
      <family val="3"/>
      <charset val="128"/>
    </font>
    <font>
      <sz val="10"/>
      <name val="ＭＳ ゴシック"/>
      <family val="3"/>
      <charset val="128"/>
    </font>
    <font>
      <sz val="11"/>
      <color theme="1"/>
      <name val="ＭＳ Ｐゴシック"/>
      <family val="2"/>
      <scheme val="minor"/>
    </font>
    <font>
      <sz val="11"/>
      <color theme="1"/>
      <name val="ＭＳ Ｐゴシック"/>
      <family val="3"/>
      <charset val="128"/>
    </font>
    <font>
      <sz val="11"/>
      <color theme="0"/>
      <name val="ＭＳ Ｐゴシック"/>
      <family val="3"/>
      <charset val="128"/>
    </font>
    <font>
      <sz val="11"/>
      <color rgb="FFFF0000"/>
      <name val="ＭＳ Ｐゴシック"/>
      <family val="3"/>
      <charset val="128"/>
    </font>
  </fonts>
  <fills count="2">
    <fill>
      <patternFill patternType="none"/>
    </fill>
    <fill>
      <patternFill patternType="gray125"/>
    </fill>
  </fills>
  <borders count="50">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diagonal/>
    </border>
    <border>
      <left style="dashed">
        <color indexed="64"/>
      </left>
      <right/>
      <top/>
      <bottom style="medium">
        <color indexed="64"/>
      </bottom>
      <diagonal/>
    </border>
    <border>
      <left/>
      <right style="dashed">
        <color indexed="64"/>
      </right>
      <top style="thin">
        <color indexed="64"/>
      </top>
      <bottom style="medium">
        <color indexed="64"/>
      </bottom>
      <diagonal/>
    </border>
    <border>
      <left style="thin">
        <color indexed="64"/>
      </left>
      <right/>
      <top/>
      <bottom style="medium">
        <color indexed="64"/>
      </bottom>
      <diagonal/>
    </border>
  </borders>
  <cellStyleXfs count="14">
    <xf numFmtId="0" fontId="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3" fillId="0" borderId="0" applyNumberFormat="0" applyFill="0" applyBorder="0" applyAlignment="0" applyProtection="0">
      <alignment vertical="center"/>
    </xf>
    <xf numFmtId="0" fontId="15" fillId="0" borderId="0"/>
    <xf numFmtId="0" fontId="10" fillId="0" borderId="0"/>
    <xf numFmtId="0" fontId="10" fillId="0" borderId="0"/>
    <xf numFmtId="0" fontId="22" fillId="0" borderId="0"/>
    <xf numFmtId="0" fontId="3" fillId="0" borderId="0">
      <alignment vertical="center"/>
    </xf>
    <xf numFmtId="0" fontId="2" fillId="0" borderId="0">
      <alignment vertical="center"/>
    </xf>
    <xf numFmtId="0" fontId="10" fillId="0" borderId="0"/>
    <xf numFmtId="0" fontId="1" fillId="0" borderId="0">
      <alignment vertical="center"/>
    </xf>
    <xf numFmtId="0" fontId="10" fillId="0" borderId="0"/>
    <xf numFmtId="0" fontId="15" fillId="0" borderId="0"/>
  </cellStyleXfs>
  <cellXfs count="216">
    <xf numFmtId="0" fontId="0" fillId="0" borderId="0" xfId="0">
      <alignment vertical="center"/>
    </xf>
    <xf numFmtId="0" fontId="5" fillId="0" borderId="0" xfId="2" applyFont="1">
      <alignment vertical="center"/>
    </xf>
    <xf numFmtId="49" fontId="5" fillId="0" borderId="0" xfId="2" applyNumberFormat="1" applyFont="1" applyAlignment="1">
      <alignment vertical="center" wrapText="1"/>
    </xf>
    <xf numFmtId="49" fontId="5" fillId="0" borderId="0" xfId="2" applyNumberFormat="1" applyFont="1">
      <alignment vertical="center"/>
    </xf>
    <xf numFmtId="49" fontId="5" fillId="0" borderId="0" xfId="2" applyNumberFormat="1" applyFont="1" applyAlignment="1">
      <alignment horizontal="right" vertical="center" wrapText="1"/>
    </xf>
    <xf numFmtId="0" fontId="5" fillId="0" borderId="0" xfId="2" applyFont="1" applyAlignment="1">
      <alignment horizontal="left" vertical="center" wrapText="1"/>
    </xf>
    <xf numFmtId="0" fontId="5" fillId="0" borderId="0" xfId="2" applyFont="1" applyAlignment="1">
      <alignment horizontal="right" vertical="top"/>
    </xf>
    <xf numFmtId="0" fontId="5" fillId="0" borderId="0" xfId="2" applyFont="1" applyAlignment="1">
      <alignment horizontal="center" vertical="center"/>
    </xf>
    <xf numFmtId="0" fontId="5" fillId="0" borderId="0" xfId="2" applyFont="1" applyAlignment="1">
      <alignment horizontal="center" vertical="center" shrinkToFit="1"/>
    </xf>
    <xf numFmtId="49" fontId="5" fillId="0" borderId="35" xfId="2" applyNumberFormat="1" applyFont="1" applyBorder="1" applyAlignment="1">
      <alignment horizontal="right" vertical="top"/>
    </xf>
    <xf numFmtId="0" fontId="5" fillId="0" borderId="13" xfId="2" applyFont="1" applyBorder="1" applyAlignment="1">
      <alignment horizontal="center" vertical="center"/>
    </xf>
    <xf numFmtId="0" fontId="5" fillId="0" borderId="5" xfId="2" applyFont="1" applyBorder="1" applyAlignment="1">
      <alignment horizontal="center" vertical="center"/>
    </xf>
    <xf numFmtId="0" fontId="7" fillId="0" borderId="2" xfId="2" applyFont="1" applyBorder="1" applyAlignment="1">
      <alignment horizontal="distributed"/>
    </xf>
    <xf numFmtId="0" fontId="7" fillId="0" borderId="7" xfId="2" applyFont="1" applyBorder="1" applyAlignment="1">
      <alignment horizontal="distributed"/>
    </xf>
    <xf numFmtId="0" fontId="7" fillId="0" borderId="1" xfId="2" applyFont="1" applyBorder="1" applyAlignment="1">
      <alignment horizontal="distributed"/>
    </xf>
    <xf numFmtId="0" fontId="5" fillId="0" borderId="5" xfId="2" applyFont="1" applyBorder="1" applyAlignment="1">
      <alignment horizontal="distributed" vertical="center" justifyLastLine="1"/>
    </xf>
    <xf numFmtId="0" fontId="5" fillId="0" borderId="41" xfId="2" applyFont="1" applyBorder="1" applyAlignment="1">
      <alignment horizontal="right" vertical="center"/>
    </xf>
    <xf numFmtId="0" fontId="5" fillId="0" borderId="0" xfId="2" applyFont="1" applyAlignment="1">
      <alignment vertical="top" wrapText="1"/>
    </xf>
    <xf numFmtId="0" fontId="5" fillId="0" borderId="32" xfId="2" applyFont="1" applyBorder="1" applyAlignment="1" applyProtection="1">
      <alignment horizontal="center" vertical="center"/>
      <protection locked="0"/>
    </xf>
    <xf numFmtId="0" fontId="5" fillId="0" borderId="38" xfId="2" applyFont="1" applyBorder="1" applyAlignment="1">
      <alignment horizontal="center" vertical="center"/>
    </xf>
    <xf numFmtId="0" fontId="5" fillId="0" borderId="20" xfId="2" applyFont="1" applyBorder="1" applyAlignment="1">
      <alignment horizontal="center" vertical="center"/>
    </xf>
    <xf numFmtId="0" fontId="5" fillId="0" borderId="26" xfId="2" applyFont="1" applyBorder="1" applyAlignment="1">
      <alignment horizontal="center" vertical="center"/>
    </xf>
    <xf numFmtId="0" fontId="5" fillId="0" borderId="26" xfId="2" applyFont="1" applyBorder="1" applyAlignment="1" applyProtection="1">
      <alignment horizontal="center" vertical="center" shrinkToFit="1"/>
      <protection locked="0"/>
    </xf>
    <xf numFmtId="0" fontId="5" fillId="0" borderId="27" xfId="2" applyFont="1" applyBorder="1" applyAlignment="1" applyProtection="1">
      <alignment horizontal="center" vertical="center" shrinkToFit="1"/>
      <protection locked="0"/>
    </xf>
    <xf numFmtId="0" fontId="5" fillId="0" borderId="5" xfId="2" applyFont="1" applyBorder="1">
      <alignment vertical="center"/>
    </xf>
    <xf numFmtId="0" fontId="5" fillId="0" borderId="5" xfId="2" applyFont="1" applyBorder="1" applyAlignment="1">
      <alignment horizontal="right" vertical="center"/>
    </xf>
    <xf numFmtId="0" fontId="5" fillId="0" borderId="5" xfId="2" applyFont="1" applyBorder="1" applyAlignment="1">
      <alignment horizontal="left" vertical="center" justifyLastLine="1"/>
    </xf>
    <xf numFmtId="0" fontId="5" fillId="0" borderId="26" xfId="2" applyFont="1" applyBorder="1">
      <alignment vertical="center"/>
    </xf>
    <xf numFmtId="49" fontId="5" fillId="0" borderId="32"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0" fontId="5" fillId="0" borderId="28" xfId="2" applyFont="1" applyBorder="1">
      <alignment vertical="center"/>
    </xf>
    <xf numFmtId="0" fontId="5" fillId="0" borderId="28" xfId="2" applyFont="1" applyBorder="1" applyAlignment="1">
      <alignment horizontal="center" vertical="center"/>
    </xf>
    <xf numFmtId="0" fontId="5" fillId="0" borderId="28" xfId="2" applyFont="1" applyBorder="1" applyAlignment="1" applyProtection="1">
      <alignment horizontal="center" vertical="center" shrinkToFit="1"/>
      <protection locked="0"/>
    </xf>
    <xf numFmtId="0" fontId="5" fillId="0" borderId="29" xfId="2" applyFont="1" applyBorder="1" applyAlignment="1" applyProtection="1">
      <alignment horizontal="center" vertical="center" shrinkToFit="1"/>
      <protection locked="0"/>
    </xf>
    <xf numFmtId="0" fontId="5" fillId="0" borderId="10" xfId="2" applyFont="1" applyBorder="1" applyAlignment="1">
      <alignment horizontal="center" vertical="center" wrapText="1"/>
    </xf>
    <xf numFmtId="0" fontId="5" fillId="0" borderId="45" xfId="2" applyFont="1" applyBorder="1" applyAlignment="1">
      <alignment horizontal="center" vertical="center"/>
    </xf>
    <xf numFmtId="0" fontId="5" fillId="0" borderId="47" xfId="2" applyFont="1" applyBorder="1" applyAlignment="1">
      <alignment horizontal="center" vertical="center" wrapText="1"/>
    </xf>
    <xf numFmtId="0" fontId="18" fillId="0" borderId="0" xfId="0" applyFont="1">
      <alignment vertical="center"/>
    </xf>
    <xf numFmtId="0" fontId="0" fillId="0" borderId="0" xfId="0" quotePrefix="1" applyAlignment="1">
      <alignment horizontal="right" vertical="center"/>
    </xf>
    <xf numFmtId="0" fontId="0" fillId="0" borderId="0" xfId="0" applyAlignment="1">
      <alignment horizontal="right" vertical="center"/>
    </xf>
    <xf numFmtId="0" fontId="8" fillId="0" borderId="42" xfId="2" applyFont="1" applyBorder="1" applyAlignment="1">
      <alignment horizontal="distributed" vertical="center"/>
    </xf>
    <xf numFmtId="0" fontId="8" fillId="0" borderId="43" xfId="2" applyFont="1" applyBorder="1" applyAlignment="1">
      <alignment horizontal="distributed" vertical="center"/>
    </xf>
    <xf numFmtId="0" fontId="20" fillId="0" borderId="0" xfId="6" applyFont="1"/>
    <xf numFmtId="0" fontId="21" fillId="0" borderId="0" xfId="6" applyFont="1"/>
    <xf numFmtId="0" fontId="3" fillId="0" borderId="0" xfId="8">
      <alignment vertical="center"/>
    </xf>
    <xf numFmtId="0" fontId="8" fillId="0" borderId="4" xfId="2" applyFont="1" applyBorder="1">
      <alignment vertical="center"/>
    </xf>
    <xf numFmtId="0" fontId="8" fillId="0" borderId="5" xfId="2" applyFont="1" applyBorder="1" applyAlignment="1">
      <alignment horizontal="distributed" vertical="center"/>
    </xf>
    <xf numFmtId="0" fontId="5" fillId="0" borderId="0" xfId="4" applyFont="1" applyAlignment="1">
      <alignment vertical="center"/>
    </xf>
    <xf numFmtId="0" fontId="6" fillId="0" borderId="0" xfId="5" applyFont="1"/>
    <xf numFmtId="0" fontId="8" fillId="0" borderId="34" xfId="2" applyFont="1" applyBorder="1" applyAlignment="1">
      <alignment horizontal="distributed" vertical="center"/>
    </xf>
    <xf numFmtId="0" fontId="8" fillId="0" borderId="36" xfId="2" applyFont="1" applyBorder="1" applyAlignment="1">
      <alignment horizontal="distributed" vertical="center"/>
    </xf>
    <xf numFmtId="0" fontId="8" fillId="0" borderId="0" xfId="2" applyFont="1" applyAlignment="1">
      <alignment horizontal="distributed" vertical="center"/>
    </xf>
    <xf numFmtId="0" fontId="8" fillId="0" borderId="8" xfId="2" applyFont="1" applyBorder="1" applyAlignment="1">
      <alignment horizontal="distributed" vertical="center"/>
    </xf>
    <xf numFmtId="0" fontId="8" fillId="0" borderId="17" xfId="2" applyFont="1" applyBorder="1" applyAlignment="1">
      <alignment horizontal="distributed" vertical="center"/>
    </xf>
    <xf numFmtId="0" fontId="8" fillId="0" borderId="3" xfId="2" applyFont="1" applyBorder="1" applyAlignment="1">
      <alignment horizontal="distributed" vertical="center"/>
    </xf>
    <xf numFmtId="0" fontId="8" fillId="0" borderId="12" xfId="2" applyFont="1" applyBorder="1" applyAlignment="1">
      <alignment horizontal="distributed" vertical="center"/>
    </xf>
    <xf numFmtId="0" fontId="8" fillId="0" borderId="4" xfId="2" applyFont="1" applyBorder="1" applyAlignment="1">
      <alignment horizontal="distributed" vertical="center"/>
    </xf>
    <xf numFmtId="0" fontId="8" fillId="0" borderId="6" xfId="2" applyFont="1" applyBorder="1">
      <alignment vertical="center"/>
    </xf>
    <xf numFmtId="0" fontId="8" fillId="0" borderId="7" xfId="2" applyFont="1" applyBorder="1" applyAlignment="1">
      <alignment horizontal="distributed" vertical="center"/>
    </xf>
    <xf numFmtId="0" fontId="8" fillId="0" borderId="32" xfId="2" applyFont="1" applyBorder="1" applyAlignment="1">
      <alignment horizontal="right" vertical="center" shrinkToFit="1"/>
    </xf>
    <xf numFmtId="0" fontId="23" fillId="0" borderId="0" xfId="9" applyFont="1">
      <alignment vertical="center"/>
    </xf>
    <xf numFmtId="0" fontId="24" fillId="0" borderId="0" xfId="9" applyFont="1">
      <alignment vertical="center"/>
    </xf>
    <xf numFmtId="0" fontId="25" fillId="0" borderId="0" xfId="9" applyFont="1">
      <alignment vertical="center"/>
    </xf>
    <xf numFmtId="177" fontId="10" fillId="0" borderId="0" xfId="0" applyNumberFormat="1" applyFont="1" applyAlignment="1">
      <alignment horizontal="left" vertical="center"/>
    </xf>
    <xf numFmtId="0" fontId="5" fillId="0" borderId="5" xfId="2" applyFont="1" applyBorder="1" applyAlignment="1">
      <alignment horizontal="center" vertical="center"/>
    </xf>
    <xf numFmtId="0" fontId="5" fillId="0" borderId="13" xfId="2" applyFont="1" applyBorder="1" applyAlignment="1">
      <alignment horizontal="center" vertical="center"/>
    </xf>
    <xf numFmtId="0" fontId="5" fillId="0" borderId="0" xfId="2" applyFont="1">
      <alignment vertical="center"/>
    </xf>
    <xf numFmtId="0" fontId="11" fillId="0" borderId="0" xfId="1">
      <alignment vertical="center"/>
    </xf>
    <xf numFmtId="0" fontId="5" fillId="0" borderId="11" xfId="2" applyFont="1" applyBorder="1" applyAlignment="1" applyProtection="1">
      <alignment vertical="center"/>
      <protection locked="0"/>
    </xf>
    <xf numFmtId="0" fontId="5" fillId="0" borderId="12" xfId="2" applyFont="1" applyBorder="1" applyAlignment="1" applyProtection="1">
      <alignment vertical="center"/>
      <protection locked="0"/>
    </xf>
    <xf numFmtId="0" fontId="8" fillId="0" borderId="23" xfId="2" applyFont="1" applyBorder="1" applyAlignment="1">
      <alignment horizontal="center" vertical="center"/>
    </xf>
    <xf numFmtId="0" fontId="8" fillId="0" borderId="7"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32" xfId="2" applyFont="1" applyBorder="1" applyAlignment="1">
      <alignment horizontal="center" vertical="center"/>
    </xf>
    <xf numFmtId="0" fontId="8" fillId="0" borderId="33" xfId="2" applyFont="1" applyBorder="1" applyAlignment="1">
      <alignment horizontal="center" vertical="center"/>
    </xf>
    <xf numFmtId="0" fontId="8" fillId="0" borderId="49" xfId="2" applyFont="1" applyBorder="1" applyAlignment="1">
      <alignment horizontal="center" vertical="center"/>
    </xf>
    <xf numFmtId="0" fontId="8" fillId="0" borderId="24" xfId="2" applyFont="1" applyBorder="1" applyAlignment="1">
      <alignment horizontal="center" vertical="center"/>
    </xf>
    <xf numFmtId="0" fontId="8" fillId="0" borderId="37" xfId="2" applyFont="1" applyBorder="1" applyAlignment="1">
      <alignment horizontal="center" vertical="distributed" textRotation="255" justifyLastLine="1"/>
    </xf>
    <xf numFmtId="0" fontId="8" fillId="0" borderId="38" xfId="2" applyFont="1" applyBorder="1" applyAlignment="1">
      <alignment horizontal="center" vertical="distributed" textRotation="255" justifyLastLine="1"/>
    </xf>
    <xf numFmtId="0" fontId="8" fillId="0" borderId="21" xfId="2" applyFont="1" applyBorder="1" applyAlignment="1">
      <alignment horizontal="center" vertical="distributed" textRotation="255" justifyLastLine="1"/>
    </xf>
    <xf numFmtId="0" fontId="8" fillId="0" borderId="22" xfId="2" applyFont="1" applyBorder="1" applyAlignment="1">
      <alignment horizontal="center" vertical="distributed" textRotation="255" justifyLastLine="1"/>
    </xf>
    <xf numFmtId="0" fontId="8" fillId="0" borderId="9" xfId="2" applyFont="1" applyBorder="1" applyAlignment="1">
      <alignment horizontal="center" vertical="distributed" textRotation="255" justifyLastLine="1"/>
    </xf>
    <xf numFmtId="0" fontId="8" fillId="0" borderId="24" xfId="2" applyFont="1" applyBorder="1" applyAlignment="1">
      <alignment horizontal="center" vertical="distributed" textRotation="255" justifyLastLine="1"/>
    </xf>
    <xf numFmtId="0" fontId="5" fillId="0" borderId="16" xfId="2" applyFont="1" applyBorder="1" applyAlignment="1">
      <alignment horizontal="distributed" vertical="center"/>
    </xf>
    <xf numFmtId="0" fontId="5" fillId="0" borderId="13" xfId="2" applyFont="1" applyBorder="1" applyAlignment="1">
      <alignment horizontal="distributed" vertical="center"/>
    </xf>
    <xf numFmtId="0" fontId="5" fillId="0" borderId="0" xfId="2" applyFont="1">
      <alignment vertical="center"/>
    </xf>
    <xf numFmtId="0" fontId="5" fillId="0" borderId="18"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3" xfId="2" applyFont="1" applyBorder="1" applyAlignment="1">
      <alignment horizontal="center" vertical="center" shrinkToFit="1"/>
    </xf>
    <xf numFmtId="0" fontId="7" fillId="0" borderId="23" xfId="2" applyFont="1" applyBorder="1" applyAlignment="1">
      <alignment horizontal="distributed"/>
    </xf>
    <xf numFmtId="0" fontId="7" fillId="0" borderId="7" xfId="2" applyFont="1" applyBorder="1" applyAlignment="1">
      <alignment horizontal="distributed"/>
    </xf>
    <xf numFmtId="0" fontId="7" fillId="0" borderId="1" xfId="2" applyFont="1" applyBorder="1" applyAlignment="1">
      <alignment horizontal="distributed"/>
    </xf>
    <xf numFmtId="0" fontId="5" fillId="0" borderId="19" xfId="2" applyFont="1" applyBorder="1" applyAlignment="1">
      <alignment horizontal="center" vertical="center"/>
    </xf>
    <xf numFmtId="0" fontId="5" fillId="0" borderId="26" xfId="2" applyFont="1" applyBorder="1" applyAlignment="1">
      <alignment horizontal="center" vertical="center"/>
    </xf>
    <xf numFmtId="0" fontId="5" fillId="0" borderId="39" xfId="2" applyFont="1" applyBorder="1" applyAlignment="1" applyProtection="1">
      <alignment horizontal="center" vertical="center" shrinkToFit="1"/>
      <protection locked="0"/>
    </xf>
    <xf numFmtId="0" fontId="5" fillId="0" borderId="26" xfId="2" applyFont="1" applyBorder="1" applyAlignment="1" applyProtection="1">
      <alignment horizontal="center" vertical="center" shrinkToFit="1"/>
      <protection locked="0"/>
    </xf>
    <xf numFmtId="0" fontId="5" fillId="0" borderId="20" xfId="2" applyFont="1" applyBorder="1" applyAlignment="1" applyProtection="1">
      <alignment horizontal="center" vertical="center" shrinkToFit="1"/>
      <protection locked="0"/>
    </xf>
    <xf numFmtId="0" fontId="5" fillId="0" borderId="23" xfId="2" applyFont="1" applyBorder="1">
      <alignment vertical="center"/>
    </xf>
    <xf numFmtId="0" fontId="5" fillId="0" borderId="7" xfId="2" applyFont="1" applyBorder="1">
      <alignment vertical="center"/>
    </xf>
    <xf numFmtId="0" fontId="5" fillId="0" borderId="21" xfId="2" applyFont="1" applyBorder="1" applyAlignment="1" applyProtection="1">
      <alignment horizontal="center" vertical="center" wrapText="1"/>
      <protection locked="0"/>
    </xf>
    <xf numFmtId="0" fontId="5" fillId="0" borderId="0" xfId="2" applyFont="1" applyAlignment="1" applyProtection="1">
      <alignment horizontal="center" vertical="center" wrapText="1"/>
      <protection locked="0"/>
    </xf>
    <xf numFmtId="0" fontId="5" fillId="0" borderId="15" xfId="2" applyFont="1" applyBorder="1" applyAlignment="1" applyProtection="1">
      <alignment horizontal="center" vertical="center" wrapText="1"/>
      <protection locked="0"/>
    </xf>
    <xf numFmtId="0" fontId="5" fillId="0" borderId="18" xfId="2" applyFont="1" applyBorder="1" applyAlignment="1" applyProtection="1">
      <alignment horizontal="center" vertical="center" wrapText="1"/>
      <protection locked="0"/>
    </xf>
    <xf numFmtId="0" fontId="5" fillId="0" borderId="11" xfId="2" applyFont="1" applyBorder="1" applyAlignment="1" applyProtection="1">
      <alignment horizontal="center" vertical="center" wrapText="1"/>
      <protection locked="0"/>
    </xf>
    <xf numFmtId="0" fontId="5" fillId="0" borderId="12" xfId="2" applyFont="1" applyBorder="1" applyAlignment="1" applyProtection="1">
      <alignment horizontal="center" vertical="center" wrapText="1"/>
      <protection locked="0"/>
    </xf>
    <xf numFmtId="0" fontId="5" fillId="0" borderId="7" xfId="2" applyFont="1" applyBorder="1" applyAlignment="1" applyProtection="1">
      <alignment horizontal="center" vertical="center" wrapText="1"/>
      <protection locked="0"/>
    </xf>
    <xf numFmtId="0" fontId="5" fillId="0" borderId="46" xfId="2" applyFont="1" applyBorder="1" applyAlignment="1" applyProtection="1">
      <alignment horizontal="center" vertical="center" wrapText="1"/>
      <protection locked="0"/>
    </xf>
    <xf numFmtId="0" fontId="5" fillId="0" borderId="26" xfId="2" applyFont="1" applyBorder="1" applyAlignment="1" applyProtection="1">
      <alignment horizontal="center" vertical="center" wrapText="1"/>
      <protection locked="0"/>
    </xf>
    <xf numFmtId="0" fontId="5" fillId="0" borderId="48" xfId="2" applyFont="1" applyBorder="1" applyAlignment="1" applyProtection="1">
      <alignment horizontal="center" vertical="center" wrapText="1"/>
      <protection locked="0"/>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49" fontId="5" fillId="0" borderId="32" xfId="0" applyNumberFormat="1" applyFont="1" applyBorder="1" applyAlignment="1">
      <alignment horizontal="center" vertical="center"/>
    </xf>
    <xf numFmtId="49" fontId="5" fillId="0" borderId="28" xfId="0" applyNumberFormat="1" applyFont="1" applyBorder="1" applyAlignment="1">
      <alignment horizontal="center" vertical="center"/>
    </xf>
    <xf numFmtId="0" fontId="5" fillId="0" borderId="5" xfId="2" applyFont="1" applyBorder="1" applyProtection="1">
      <alignment vertical="center"/>
      <protection locked="0"/>
    </xf>
    <xf numFmtId="0" fontId="5" fillId="0" borderId="31" xfId="2" applyFont="1" applyBorder="1" applyProtection="1">
      <alignment vertical="center"/>
      <protection locked="0"/>
    </xf>
    <xf numFmtId="0" fontId="5" fillId="0" borderId="6" xfId="2" applyFont="1" applyBorder="1" applyProtection="1">
      <alignment vertical="center"/>
      <protection locked="0"/>
    </xf>
    <xf numFmtId="0" fontId="19" fillId="0" borderId="5" xfId="1" applyFont="1" applyBorder="1" applyAlignment="1" applyProtection="1">
      <alignment vertical="center"/>
      <protection locked="0"/>
    </xf>
    <xf numFmtId="0" fontId="19" fillId="0" borderId="6" xfId="1" applyFont="1" applyBorder="1" applyAlignment="1" applyProtection="1">
      <alignment vertical="center"/>
      <protection locked="0"/>
    </xf>
    <xf numFmtId="49" fontId="5" fillId="0" borderId="44"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5" fillId="0" borderId="37" xfId="2" applyFont="1" applyBorder="1" applyAlignment="1">
      <alignment horizontal="center" vertical="distributed"/>
    </xf>
    <xf numFmtId="0" fontId="5" fillId="0" borderId="13" xfId="2" applyFont="1" applyBorder="1" applyAlignment="1">
      <alignment horizontal="center" vertical="distributed"/>
    </xf>
    <xf numFmtId="0" fontId="5" fillId="0" borderId="21" xfId="2" applyFont="1" applyBorder="1" applyAlignment="1">
      <alignment horizontal="center" vertical="distributed"/>
    </xf>
    <xf numFmtId="0" fontId="5" fillId="0" borderId="0" xfId="2" applyFont="1" applyAlignment="1">
      <alignment horizontal="center" vertical="distributed"/>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5" xfId="2" applyFont="1" applyBorder="1" applyAlignment="1" applyProtection="1">
      <alignment horizontal="center" vertical="center"/>
      <protection locked="0"/>
    </xf>
    <xf numFmtId="0" fontId="5" fillId="0" borderId="31" xfId="2" applyFont="1" applyBorder="1" applyAlignment="1" applyProtection="1">
      <alignment horizontal="center" vertical="center"/>
      <protection locked="0"/>
    </xf>
    <xf numFmtId="0" fontId="5" fillId="0" borderId="6" xfId="2" applyFont="1" applyBorder="1" applyAlignment="1" applyProtection="1">
      <alignment horizontal="center" vertical="center"/>
      <protection locked="0"/>
    </xf>
    <xf numFmtId="0" fontId="9" fillId="0" borderId="16" xfId="2" applyFont="1" applyBorder="1" applyAlignment="1">
      <alignment vertical="center" wrapText="1"/>
    </xf>
    <xf numFmtId="0" fontId="9" fillId="0" borderId="13" xfId="2" applyFont="1" applyBorder="1">
      <alignment vertical="center"/>
    </xf>
    <xf numFmtId="0" fontId="5" fillId="0" borderId="13" xfId="2" quotePrefix="1" applyFont="1" applyBorder="1" applyAlignment="1" applyProtection="1">
      <alignment horizontal="center" vertical="center" shrinkToFit="1"/>
      <protection locked="0"/>
    </xf>
    <xf numFmtId="0" fontId="5" fillId="0" borderId="13" xfId="2" applyFont="1" applyBorder="1" applyAlignment="1" applyProtection="1">
      <alignment horizontal="center" vertical="center" shrinkToFit="1"/>
      <protection locked="0"/>
    </xf>
    <xf numFmtId="0" fontId="5" fillId="0" borderId="14" xfId="2" applyFont="1" applyBorder="1" applyAlignment="1" applyProtection="1">
      <alignment horizontal="center" vertical="center" shrinkToFit="1"/>
      <protection locked="0"/>
    </xf>
    <xf numFmtId="0" fontId="5" fillId="0" borderId="26" xfId="2" applyFont="1" applyBorder="1" applyAlignment="1">
      <alignment horizontal="center" vertical="center" wrapText="1"/>
    </xf>
    <xf numFmtId="0" fontId="5" fillId="0" borderId="27" xfId="2" applyFont="1" applyBorder="1" applyAlignment="1">
      <alignment horizontal="center" vertical="center" wrapText="1"/>
    </xf>
    <xf numFmtId="0" fontId="8" fillId="0" borderId="28" xfId="2" applyFont="1" applyBorder="1" applyAlignment="1" applyProtection="1">
      <alignment horizontal="center" vertical="center"/>
      <protection locked="0"/>
    </xf>
    <xf numFmtId="0" fontId="8" fillId="0" borderId="29" xfId="2" applyFont="1" applyBorder="1" applyAlignment="1" applyProtection="1">
      <alignment horizontal="center" vertical="center"/>
      <protection locked="0"/>
    </xf>
    <xf numFmtId="0" fontId="5" fillId="0" borderId="30" xfId="2" applyFont="1" applyBorder="1" applyAlignment="1">
      <alignment horizontal="distributed" vertical="center"/>
    </xf>
    <xf numFmtId="0" fontId="5" fillId="0" borderId="5" xfId="2" applyFont="1" applyBorder="1" applyAlignment="1">
      <alignment horizontal="distributed" vertical="center"/>
    </xf>
    <xf numFmtId="0" fontId="5" fillId="0" borderId="31" xfId="2" applyFont="1" applyBorder="1" applyAlignment="1">
      <alignment horizontal="distributed" vertical="center"/>
    </xf>
    <xf numFmtId="0" fontId="5" fillId="0" borderId="37" xfId="2" applyFont="1" applyBorder="1" applyAlignment="1">
      <alignment horizontal="center" vertical="center"/>
    </xf>
    <xf numFmtId="0" fontId="5" fillId="0" borderId="13" xfId="2" applyFont="1" applyBorder="1" applyAlignment="1">
      <alignment horizontal="center" vertical="center"/>
    </xf>
    <xf numFmtId="0" fontId="5" fillId="0" borderId="38" xfId="2" applyFont="1" applyBorder="1" applyAlignment="1">
      <alignment horizontal="center" vertical="center"/>
    </xf>
    <xf numFmtId="0" fontId="7" fillId="0" borderId="16" xfId="2" applyFont="1" applyBorder="1" applyAlignment="1">
      <alignment vertical="center" shrinkToFit="1"/>
    </xf>
    <xf numFmtId="0" fontId="7" fillId="0" borderId="13" xfId="2" applyFont="1" applyBorder="1" applyAlignment="1">
      <alignment vertical="center" shrinkToFit="1"/>
    </xf>
    <xf numFmtId="0" fontId="5" fillId="0" borderId="5" xfId="2" applyFont="1" applyBorder="1" applyAlignment="1" applyProtection="1">
      <alignment horizontal="left" vertical="center"/>
      <protection locked="0"/>
    </xf>
    <xf numFmtId="0" fontId="5" fillId="0" borderId="6" xfId="2" applyFont="1" applyBorder="1" applyAlignment="1" applyProtection="1">
      <alignment horizontal="left" vertical="center"/>
      <protection locked="0"/>
    </xf>
    <xf numFmtId="176" fontId="5" fillId="0" borderId="0" xfId="2" applyNumberFormat="1" applyFont="1" applyAlignment="1" applyProtection="1">
      <alignment horizontal="left" vertical="center"/>
      <protection locked="0"/>
    </xf>
    <xf numFmtId="176" fontId="5" fillId="0" borderId="15" xfId="2" applyNumberFormat="1" applyFont="1" applyBorder="1" applyAlignment="1" applyProtection="1">
      <alignment horizontal="left" vertical="center"/>
      <protection locked="0"/>
    </xf>
    <xf numFmtId="176" fontId="5" fillId="0" borderId="42" xfId="2" applyNumberFormat="1" applyFont="1" applyBorder="1" applyAlignment="1" applyProtection="1">
      <alignment horizontal="left" vertical="center"/>
      <protection locked="0"/>
    </xf>
    <xf numFmtId="0" fontId="8" fillId="0" borderId="42" xfId="2" applyFont="1" applyBorder="1" applyAlignment="1">
      <alignment horizontal="center" vertical="center"/>
    </xf>
    <xf numFmtId="0" fontId="8" fillId="0" borderId="43" xfId="2" applyFont="1" applyBorder="1" applyAlignment="1">
      <alignment horizontal="center" vertical="center"/>
    </xf>
    <xf numFmtId="0" fontId="8" fillId="0" borderId="44" xfId="2" applyFont="1" applyBorder="1" applyAlignment="1">
      <alignment horizontal="center" vertical="center"/>
    </xf>
    <xf numFmtId="0" fontId="8" fillId="0" borderId="28" xfId="2" applyFont="1" applyBorder="1" applyAlignment="1">
      <alignment horizontal="center" vertical="center"/>
    </xf>
    <xf numFmtId="0" fontId="5" fillId="0" borderId="28" xfId="2" applyFont="1" applyBorder="1" applyAlignment="1">
      <alignment vertical="center" shrinkToFit="1"/>
    </xf>
    <xf numFmtId="0" fontId="8" fillId="0" borderId="28" xfId="0" applyFont="1" applyBorder="1" applyAlignment="1">
      <alignment vertical="center" shrinkToFit="1"/>
    </xf>
    <xf numFmtId="0" fontId="5" fillId="0" borderId="28" xfId="2" applyFont="1" applyBorder="1" applyAlignment="1">
      <alignment horizontal="distributed" vertical="center" shrinkToFit="1"/>
    </xf>
    <xf numFmtId="0" fontId="8" fillId="0" borderId="28" xfId="0" applyFont="1" applyBorder="1" applyAlignment="1">
      <alignment horizontal="distributed" vertical="center" shrinkToFit="1"/>
    </xf>
    <xf numFmtId="176" fontId="8" fillId="0" borderId="5" xfId="2" applyNumberFormat="1" applyFont="1" applyBorder="1" applyAlignment="1" applyProtection="1">
      <alignment horizontal="left" vertical="center"/>
      <protection locked="0"/>
    </xf>
    <xf numFmtId="176" fontId="8" fillId="0" borderId="6" xfId="2" applyNumberFormat="1" applyFont="1" applyBorder="1" applyAlignment="1" applyProtection="1">
      <alignment horizontal="left" vertical="center"/>
      <protection locked="0"/>
    </xf>
    <xf numFmtId="176" fontId="5" fillId="0" borderId="42" xfId="2" applyNumberFormat="1" applyFont="1" applyBorder="1" applyAlignment="1" applyProtection="1">
      <alignment horizontal="left" vertical="center" shrinkToFit="1"/>
      <protection locked="0"/>
    </xf>
    <xf numFmtId="0" fontId="5" fillId="0" borderId="25" xfId="2" applyFont="1" applyBorder="1" applyAlignment="1">
      <alignment vertical="center" shrinkToFit="1"/>
    </xf>
    <xf numFmtId="0" fontId="5" fillId="0" borderId="26" xfId="2" applyFont="1" applyBorder="1" applyAlignment="1">
      <alignment vertical="center" shrinkToFit="1"/>
    </xf>
    <xf numFmtId="0" fontId="5" fillId="0" borderId="26" xfId="2" applyFont="1" applyBorder="1" applyAlignment="1" applyProtection="1">
      <alignment horizontal="left" vertical="center"/>
      <protection locked="0"/>
    </xf>
    <xf numFmtId="0" fontId="5" fillId="0" borderId="27" xfId="2" applyFont="1" applyBorder="1" applyAlignment="1" applyProtection="1">
      <alignment horizontal="left" vertical="center"/>
      <protection locked="0"/>
    </xf>
    <xf numFmtId="0" fontId="19" fillId="0" borderId="5" xfId="1" applyFont="1" applyBorder="1" applyAlignment="1" applyProtection="1">
      <alignment horizontal="left" vertical="center"/>
      <protection locked="0"/>
    </xf>
    <xf numFmtId="0" fontId="8" fillId="0" borderId="5" xfId="2" applyFont="1" applyBorder="1" applyAlignment="1" applyProtection="1">
      <alignment horizontal="left" vertical="center"/>
      <protection locked="0"/>
    </xf>
    <xf numFmtId="0" fontId="8" fillId="0" borderId="6" xfId="2" applyFont="1" applyBorder="1" applyAlignment="1" applyProtection="1">
      <alignment horizontal="left" vertical="center"/>
      <protection locked="0"/>
    </xf>
    <xf numFmtId="0" fontId="5" fillId="0" borderId="11" xfId="2" applyFont="1" applyBorder="1" applyAlignment="1" applyProtection="1">
      <alignment horizontal="left" vertical="center"/>
      <protection locked="0"/>
    </xf>
    <xf numFmtId="0" fontId="5" fillId="0" borderId="12" xfId="2" applyFont="1" applyBorder="1" applyAlignment="1" applyProtection="1">
      <alignment horizontal="left" vertical="center"/>
      <protection locked="0"/>
    </xf>
    <xf numFmtId="0" fontId="5" fillId="0" borderId="0" xfId="2" applyFont="1" applyAlignment="1">
      <alignment vertical="center" shrinkToFit="1"/>
    </xf>
    <xf numFmtId="49" fontId="5" fillId="0" borderId="23" xfId="2" applyNumberFormat="1" applyFont="1" applyBorder="1" applyAlignment="1">
      <alignment horizontal="distributed" vertical="center" justifyLastLine="1"/>
    </xf>
    <xf numFmtId="49" fontId="5" fillId="0" borderId="7" xfId="2" applyNumberFormat="1" applyFont="1" applyBorder="1" applyAlignment="1">
      <alignment horizontal="distributed" vertical="center" justifyLastLine="1"/>
    </xf>
    <xf numFmtId="49" fontId="5" fillId="0" borderId="1" xfId="2" applyNumberFormat="1" applyFont="1" applyBorder="1" applyAlignment="1">
      <alignment horizontal="distributed" vertical="center" justifyLastLine="1"/>
    </xf>
    <xf numFmtId="49" fontId="5" fillId="0" borderId="18" xfId="2" applyNumberFormat="1" applyFont="1" applyBorder="1" applyAlignment="1">
      <alignment horizontal="distributed" vertical="center" justifyLastLine="1"/>
    </xf>
    <xf numFmtId="49" fontId="5" fillId="0" borderId="11" xfId="2" applyNumberFormat="1" applyFont="1" applyBorder="1" applyAlignment="1">
      <alignment horizontal="distributed" vertical="center" justifyLastLine="1"/>
    </xf>
    <xf numFmtId="49" fontId="5" fillId="0" borderId="3" xfId="2" applyNumberFormat="1" applyFont="1" applyBorder="1" applyAlignment="1">
      <alignment horizontal="distributed" vertical="center" justifyLastLine="1"/>
    </xf>
    <xf numFmtId="176" fontId="5" fillId="0" borderId="34" xfId="2" applyNumberFormat="1" applyFont="1" applyBorder="1" applyAlignment="1" applyProtection="1">
      <alignment horizontal="left" vertical="center"/>
      <protection locked="0"/>
    </xf>
    <xf numFmtId="0" fontId="8" fillId="0" borderId="0" xfId="2" applyFont="1" applyAlignment="1">
      <alignment horizontal="right" vertical="top"/>
    </xf>
    <xf numFmtId="0" fontId="6" fillId="0" borderId="0" xfId="2" applyFont="1" applyAlignment="1">
      <alignment horizontal="center" vertical="center"/>
    </xf>
    <xf numFmtId="0" fontId="5" fillId="0" borderId="18" xfId="2" applyFont="1" applyBorder="1" applyAlignment="1">
      <alignment horizontal="center" vertical="center"/>
    </xf>
    <xf numFmtId="0" fontId="5" fillId="0" borderId="11" xfId="2" applyFont="1" applyBorder="1" applyAlignment="1">
      <alignment horizontal="center" vertical="center"/>
    </xf>
    <xf numFmtId="0" fontId="5" fillId="0" borderId="3" xfId="2" applyFont="1" applyBorder="1" applyAlignment="1">
      <alignment horizontal="center" vertical="center"/>
    </xf>
    <xf numFmtId="0" fontId="8" fillId="0" borderId="7" xfId="2" applyFont="1" applyBorder="1" applyAlignment="1" applyProtection="1">
      <alignment horizontal="center" vertical="center"/>
      <protection locked="0"/>
    </xf>
    <xf numFmtId="0" fontId="8" fillId="0" borderId="0" xfId="2" applyFont="1" applyAlignment="1" applyProtection="1">
      <alignment horizontal="center" vertical="center"/>
      <protection locked="0"/>
    </xf>
    <xf numFmtId="0" fontId="5" fillId="0" borderId="10" xfId="2" applyFont="1" applyBorder="1" applyAlignment="1">
      <alignment vertical="center" shrinkToFit="1"/>
    </xf>
    <xf numFmtId="0" fontId="5" fillId="0" borderId="25" xfId="2" applyFont="1" applyBorder="1" applyAlignment="1">
      <alignment horizontal="center" vertical="center"/>
    </xf>
    <xf numFmtId="0" fontId="5" fillId="0" borderId="40" xfId="2" applyFont="1" applyBorder="1" applyAlignment="1">
      <alignment horizontal="center" vertical="center"/>
    </xf>
    <xf numFmtId="0" fontId="5" fillId="0" borderId="39" xfId="2" applyFont="1" applyBorder="1" applyAlignment="1" applyProtection="1">
      <alignment horizontal="center" vertical="center"/>
      <protection locked="0"/>
    </xf>
    <xf numFmtId="0" fontId="5" fillId="0" borderId="26" xfId="2" applyFont="1" applyBorder="1" applyAlignment="1" applyProtection="1">
      <alignment horizontal="center" vertical="center"/>
      <protection locked="0"/>
    </xf>
    <xf numFmtId="0" fontId="5" fillId="0" borderId="27" xfId="2" applyFont="1" applyBorder="1" applyAlignment="1" applyProtection="1">
      <alignment horizontal="center" vertical="center"/>
      <protection locked="0"/>
    </xf>
    <xf numFmtId="0" fontId="5" fillId="0" borderId="21" xfId="2" applyFont="1" applyBorder="1" applyAlignment="1">
      <alignment horizontal="distributed" vertical="center"/>
    </xf>
    <xf numFmtId="0" fontId="5" fillId="0" borderId="0" xfId="2" applyFont="1" applyAlignment="1">
      <alignment horizontal="distributed" vertical="center"/>
    </xf>
    <xf numFmtId="0" fontId="5" fillId="0" borderId="22" xfId="2" applyFont="1" applyBorder="1" applyAlignment="1">
      <alignment horizontal="distributed" vertical="center"/>
    </xf>
    <xf numFmtId="0" fontId="5" fillId="0" borderId="0" xfId="2" applyFont="1" applyAlignment="1" applyProtection="1">
      <alignment horizontal="distributed" vertical="center" justifyLastLine="1"/>
      <protection locked="0"/>
    </xf>
    <xf numFmtId="0" fontId="7" fillId="0" borderId="7" xfId="2" applyFont="1" applyBorder="1" applyAlignment="1" applyProtection="1">
      <alignment horizontal="distributed" justifyLastLine="1"/>
      <protection locked="0"/>
    </xf>
    <xf numFmtId="0" fontId="5" fillId="0" borderId="2" xfId="2" applyFont="1" applyBorder="1" applyAlignment="1">
      <alignment horizontal="center" vertical="center"/>
    </xf>
    <xf numFmtId="0" fontId="5" fillId="0" borderId="7" xfId="2" applyFont="1" applyBorder="1" applyAlignment="1">
      <alignment horizontal="center" vertical="center"/>
    </xf>
    <xf numFmtId="0" fontId="5" fillId="0" borderId="17" xfId="2" applyFont="1" applyBorder="1" applyAlignment="1">
      <alignment horizontal="center" vertical="center"/>
    </xf>
    <xf numFmtId="0" fontId="5" fillId="0" borderId="0" xfId="2" applyFont="1" applyAlignment="1">
      <alignment horizontal="center" vertical="center"/>
    </xf>
    <xf numFmtId="0" fontId="19" fillId="0" borderId="11" xfId="1" applyFont="1" applyBorder="1" applyAlignment="1" applyProtection="1">
      <alignment horizontal="left" vertical="center"/>
      <protection locked="0"/>
    </xf>
    <xf numFmtId="0" fontId="18" fillId="0" borderId="0" xfId="0" applyFont="1" applyAlignment="1">
      <alignment vertical="center" wrapText="1"/>
    </xf>
    <xf numFmtId="0" fontId="0" fillId="0" borderId="0" xfId="0" applyAlignment="1">
      <alignment vertical="center" wrapText="1"/>
    </xf>
    <xf numFmtId="177" fontId="10" fillId="0" borderId="0" xfId="0" applyNumberFormat="1" applyFont="1" applyAlignment="1">
      <alignment horizontal="left" vertical="center"/>
    </xf>
    <xf numFmtId="0" fontId="23" fillId="0" borderId="0" xfId="9" applyFont="1" applyAlignment="1">
      <alignment horizontal="left" vertical="center"/>
    </xf>
    <xf numFmtId="177" fontId="23" fillId="0" borderId="0" xfId="0" applyNumberFormat="1" applyFont="1" applyAlignment="1">
      <alignment horizontal="left" vertical="center"/>
    </xf>
    <xf numFmtId="177" fontId="10" fillId="0" borderId="0" xfId="0" applyNumberFormat="1" applyFont="1" applyAlignment="1">
      <alignment horizontal="distributed" vertical="center"/>
    </xf>
  </cellXfs>
  <cellStyles count="14">
    <cellStyle name="ハイパーリンク" xfId="1" builtinId="8"/>
    <cellStyle name="ハイパーリンク 3" xfId="3" xr:uid="{00000000-0005-0000-0000-000001000000}"/>
    <cellStyle name="標準" xfId="0" builtinId="0"/>
    <cellStyle name="標準 11" xfId="9" xr:uid="{00000000-0005-0000-0000-000003000000}"/>
    <cellStyle name="標準 11 2" xfId="11" xr:uid="{00000000-0005-0000-0000-000004000000}"/>
    <cellStyle name="標準 2" xfId="4" xr:uid="{00000000-0005-0000-0000-000005000000}"/>
    <cellStyle name="標準 2 2" xfId="2" xr:uid="{00000000-0005-0000-0000-000006000000}"/>
    <cellStyle name="標準 2 3" xfId="6" xr:uid="{00000000-0005-0000-0000-000007000000}"/>
    <cellStyle name="標準 2 3 2" xfId="13" xr:uid="{00000000-0005-0000-0000-000008000000}"/>
    <cellStyle name="標準 3" xfId="7" xr:uid="{00000000-0005-0000-0000-000009000000}"/>
    <cellStyle name="標準 4" xfId="8" xr:uid="{00000000-0005-0000-0000-00000A000000}"/>
    <cellStyle name="標準 5" xfId="10" xr:uid="{00000000-0005-0000-0000-00000B000000}"/>
    <cellStyle name="標準 6" xfId="12" xr:uid="{00000000-0005-0000-0000-00000C000000}"/>
    <cellStyle name="標準_辞令交付" xfId="5"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57149</xdr:colOff>
          <xdr:row>12</xdr:row>
          <xdr:rowOff>19049</xdr:rowOff>
        </xdr:from>
        <xdr:to>
          <xdr:col>24</xdr:col>
          <xdr:colOff>142874</xdr:colOff>
          <xdr:row>63</xdr:row>
          <xdr:rowOff>152298</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受講者申込書(堺市)'!$A$1:$U$42" spid="_x0000_s11533"/>
                </a:ext>
              </a:extLst>
            </xdr:cNvPicPr>
          </xdr:nvPicPr>
          <xdr:blipFill>
            <a:blip xmlns:r="http://schemas.openxmlformats.org/officeDocument/2006/relationships" r:embed="rId1"/>
            <a:srcRect/>
            <a:stretch>
              <a:fillRect/>
            </a:stretch>
          </xdr:blipFill>
          <xdr:spPr bwMode="auto">
            <a:xfrm>
              <a:off x="57149" y="2076449"/>
              <a:ext cx="6486525" cy="887719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171452</xdr:colOff>
      <xdr:row>453</xdr:row>
      <xdr:rowOff>28574</xdr:rowOff>
    </xdr:from>
    <xdr:to>
      <xdr:col>22</xdr:col>
      <xdr:colOff>208491</xdr:colOff>
      <xdr:row>500</xdr:row>
      <xdr:rowOff>114299</xdr:rowOff>
    </xdr:to>
    <xdr:pic>
      <xdr:nvPicPr>
        <xdr:cNvPr id="3" name="グラフィックス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rot="16200000">
          <a:off x="-681566" y="72747717"/>
          <a:ext cx="8143875" cy="6037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lserver\d\&#38283;&#30330;&#37096;\&#26032;&#28511;&#30476;&#31435;&#12364;&#12435;&#12475;&#12531;&#12479;&#12540;&#26032;&#28511;&#30149;&#38498;\&#12510;&#12473;&#12479;&#30331;&#37682;&#34920;\&#31532;&#65299;&#22238;&#12487;&#12540;&#12479;&#25237;&#20837;&#20998;(N&#12467;&#12540;&#12489;&#20998;)\01&#29289;&#21697;&#12510;&#12473;&#12479;\&#29289;&#21697;&#12510;&#12473;&#12479;&#12524;&#12452;&#12450;&#12454;&#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CHIGAMI\&#24246;&#21209;&#35506;MO-640\hb\13&#22522;&#26412;&#21488;&#24115;\4&#26481;&#28023;\403&#21517;&#21476;&#236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chigami\&#24246;&#21209;&#35506;MO-640\&#32076;&#21942;&#31649;&#29702;&#25351;&#27161;&#24517;&#35201;&#37096;&#2596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SMHQO\AppData\Local\Microsoft\Windows\Temporary%20Internet%20Files\Content.Outlook\LPWAURAD\20100112%20&#30097;&#32681;&#35299;&#37320;&#21463;&#20184;&#31807;(&#34220;&#20107;&#27861;&#12539;&#27602;&#21127;&#29289;&#21127;&#29289;&#21462;&#32224;&#27861;%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3&#24180;&#30906;&#23450;/&#27096;&#24335;/&#20107;&#26989;&#30906;&#2345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9633;&#9312;&#35469;&#30693;&#30151;&#12469;&#12509;&#12540;&#12488;&#21307;&#30740;&#20462;\&#20196;&#21644;5&#24180;&#24230;\03_&#21215;&#38598;&#35201;&#38917;\&#21215;&#38598;&#26696;&#20869;&#12288;&#21069;&#26399;&#24460;&#26399;&#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
      <sheetName val="単位"/>
      <sheetName val="保険請求"/>
      <sheetName val="素材"/>
      <sheetName val="滅菌"/>
      <sheetName val="メーカー"/>
      <sheetName val="図表一覧(旧)"/>
      <sheetName val="病院名"/>
      <sheetName val="基礎データ"/>
      <sheetName val="ＤＢ一覧"/>
      <sheetName val="入力要領"/>
      <sheetName val="物品マスタレイアウト"/>
      <sheetName val="貸付6年 (返済計画表)"/>
      <sheetName val="業種マスター"/>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名"/>
      <sheetName val="表紙"/>
      <sheetName val="目次"/>
      <sheetName val="P.1"/>
      <sheetName val="別紙"/>
      <sheetName val="P.2"/>
      <sheetName val="外来"/>
      <sheetName val="P.3-4"/>
      <sheetName val="P.5"/>
      <sheetName val="P.6"/>
      <sheetName val="診療圏"/>
      <sheetName val="P.7-10"/>
      <sheetName val="P.11"/>
      <sheetName val="P.12"/>
      <sheetName val="P.13"/>
      <sheetName val="P.14"/>
      <sheetName val="P.15"/>
      <sheetName val="P.16"/>
      <sheetName val="P.17"/>
      <sheetName val="P.18"/>
      <sheetName val="P.19-23"/>
      <sheetName val="P.24"/>
      <sheetName val="P.25-26"/>
      <sheetName val="P.27"/>
      <sheetName val="P.28"/>
      <sheetName val="P.29"/>
      <sheetName val="P.30"/>
      <sheetName val="P.31"/>
      <sheetName val="P.32"/>
      <sheetName val="P.33"/>
      <sheetName val="P.34-35"/>
      <sheetName val="P.36"/>
      <sheetName val="P.37"/>
      <sheetName val="P.38"/>
      <sheetName val="P.39"/>
      <sheetName val="P.40"/>
      <sheetName val="P.41"/>
      <sheetName val="Module3"/>
      <sheetName val="Module1"/>
      <sheetName val="基礎データ"/>
      <sheetName val="Module2"/>
      <sheetName val="Module4"/>
      <sheetName val="グラフ①（曜日別）"/>
      <sheetName val="403名古屋"/>
      <sheetName val="今年度入患"/>
      <sheetName val="ＤＢ一覧"/>
      <sheetName val="建物・消火設備等"/>
      <sheetName val="メーカー"/>
      <sheetName val="データベー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row r="8">
          <cell r="D8">
            <v>8</v>
          </cell>
          <cell r="I8">
            <v>366</v>
          </cell>
          <cell r="J8">
            <v>244</v>
          </cell>
        </row>
        <row r="9">
          <cell r="D9">
            <v>9</v>
          </cell>
          <cell r="I9">
            <v>365</v>
          </cell>
          <cell r="J9">
            <v>245</v>
          </cell>
        </row>
        <row r="10">
          <cell r="D10">
            <v>10</v>
          </cell>
          <cell r="I10">
            <v>365</v>
          </cell>
          <cell r="J10">
            <v>245</v>
          </cell>
        </row>
        <row r="11">
          <cell r="I11">
            <v>365</v>
          </cell>
          <cell r="J11">
            <v>245</v>
          </cell>
        </row>
        <row r="16">
          <cell r="D16">
            <v>16</v>
          </cell>
        </row>
        <row r="17">
          <cell r="I17">
            <v>365</v>
          </cell>
          <cell r="J17">
            <v>245</v>
          </cell>
        </row>
        <row r="18">
          <cell r="I18">
            <v>0</v>
          </cell>
          <cell r="J18">
            <v>0</v>
          </cell>
        </row>
        <row r="22">
          <cell r="I22">
            <v>365</v>
          </cell>
          <cell r="J22">
            <v>245</v>
          </cell>
        </row>
        <row r="23">
          <cell r="G23" t="str">
            <v>迄実績</v>
          </cell>
          <cell r="I23">
            <v>0</v>
          </cell>
          <cell r="J23">
            <v>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管理指標必要部数"/>
      <sheetName val="基礎データ"/>
      <sheetName val="チェック事項"/>
      <sheetName val="CF一覧"/>
      <sheetName val="CF集計"/>
      <sheetName val="CF（PL）"/>
      <sheetName val="CF（未）"/>
      <sheetName val="CF（BS）"/>
      <sheetName val="CF（本）"/>
      <sheetName val="CF（別）"/>
      <sheetName val="CF（調）"/>
      <sheetName val="入力（SG）"/>
      <sheetName val="入力（未）"/>
      <sheetName val="入力（本）"/>
      <sheetName val="入力（固）"/>
      <sheetName val="入力（別）"/>
      <sheetName val="入力（調）"/>
      <sheetName val="合計残高試算表（細目）2006.03"/>
      <sheetName val="合計残高試算表（細目）2007.03"/>
      <sheetName val="セグメント情報一覧表（累計）2006.03"/>
      <sheetName val="セグメント情報一覧表（累計）2007.03"/>
      <sheetName val="キャッシュ・フロー計算書（累計）"/>
      <sheetName val="ＤＢ一覧"/>
      <sheetName val="メーカー"/>
      <sheetName val="【様式１】償還計画見直し例"/>
      <sheetName val="【様式３】診療実績分析"/>
      <sheetName val="【様式４】償還計画比較"/>
      <sheetName val="【様式５】病棟計画"/>
      <sheetName val="【別紙】１８年度承認"/>
      <sheetName val="今年度入患"/>
      <sheetName val="入"/>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sheetData sheetId="25"/>
      <sheetData sheetId="26"/>
      <sheetData sheetId="27"/>
      <sheetData sheetId="28"/>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Ｈ２２．１～）医･薬・毒"/>
      <sheetName val="集計表"/>
      <sheetName val="受付簿（～Ｈ２２．１）医薬毒"/>
    </sheetNames>
    <sheetDataSet>
      <sheetData sheetId="0">
        <row r="4">
          <cell r="Q4" t="str">
            <v>医療法</v>
          </cell>
        </row>
        <row r="5">
          <cell r="Q5" t="str">
            <v>薬事法</v>
          </cell>
        </row>
        <row r="6">
          <cell r="Q6" t="str">
            <v>毒劇物取締法</v>
          </cell>
        </row>
        <row r="7">
          <cell r="Q7" t="str">
            <v>その他</v>
          </cell>
        </row>
        <row r="8">
          <cell r="Q8" t="str">
            <v>診療報酬</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
      <sheetName val="5定員現員"/>
      <sheetName val="診療収入"/>
      <sheetName val="増減　歳入"/>
      <sheetName val="月別患・点(入院)"/>
      <sheetName val="月別患・点(外来)"/>
      <sheetName val="患者数・点数"/>
      <sheetName val="部門別患者数"/>
      <sheetName val="特定入院別"/>
      <sheetName val="院外処方"/>
      <sheetName val="増減　歳出①"/>
      <sheetName val="増減　歳出②"/>
      <sheetName val="措置費"/>
      <sheetName val="庁費執行"/>
      <sheetName val="医薬品増減"/>
      <sheetName val="特定治療器材"/>
      <sheetName val="共済組合負担金"/>
      <sheetName val="賃金職種別"/>
      <sheetName val="賃金経費"/>
      <sheetName val="超勤支出"/>
      <sheetName val="業務委託"/>
      <sheetName val="新規委託"/>
      <sheetName val="委託業務調査表"/>
      <sheetName val="燃料増減"/>
      <sheetName val="光熱水量"/>
      <sheetName val="一般医療費"/>
      <sheetName val="医薬品等購入費所要額"/>
      <sheetName val="特定保険医療材料"/>
      <sheetName val="医薬品等購入費経理状況"/>
      <sheetName val="経営状況"/>
      <sheetName val="収支差要因"/>
      <sheetName val="資金管理計画表（総括）"/>
      <sheetName val="資金管理入力表（収入）"/>
      <sheetName val="資金管理入力表（支出）"/>
      <sheetName val="経緯改善計画"/>
      <sheetName val="経営改善計画２"/>
      <sheetName val="15'経営改善計画積算内訳"/>
      <sheetName val="16'経営改善計画積算内訳"/>
      <sheetName val="ﾁｪｯｸ表"/>
      <sheetName val="Sheet1 (2)"/>
      <sheetName val="状況表"/>
      <sheetName val="臨床研究部経費"/>
      <sheetName val="養成費(支出)"/>
      <sheetName val="庁費支出"/>
      <sheetName val="国有試算交付金"/>
      <sheetName val="医薬品．１"/>
      <sheetName val="医薬品．２"/>
      <sheetName val="受託研修費"/>
      <sheetName val="各所修繕費"/>
      <sheetName val="患者食料費"/>
      <sheetName val="医療技術"/>
      <sheetName val="養成費(負担行為)"/>
      <sheetName val="庁費支出１"/>
      <sheetName val="総括"/>
      <sheetName val="職員厚生"/>
      <sheetName val="賃金"/>
      <sheetName val="製本"/>
      <sheetName val="診療用紙"/>
      <sheetName val="通信運搬"/>
      <sheetName val="庁用器具"/>
      <sheetName val="消耗器材"/>
      <sheetName val="文具"/>
      <sheetName val="土地測量等調査費"/>
      <sheetName val="図書購入"/>
      <sheetName val="会議費"/>
      <sheetName val="電子計算"/>
      <sheetName val="臨床研究消耗器材"/>
      <sheetName val="汚染賦課金"/>
      <sheetName val="Ｂ型肝炎対策経費"/>
      <sheetName val="臨床研究事業用器具"/>
      <sheetName val="防災対策"/>
      <sheetName val="消防点検"/>
      <sheetName val="エレベータ保守"/>
      <sheetName val="窓ガラス正拭費"/>
      <sheetName val="トイレット"/>
      <sheetName val="雑役務"/>
      <sheetName val="廃棄物"/>
      <sheetName val="煤煙測定"/>
      <sheetName val="RI廃棄"/>
      <sheetName val="受水槽"/>
      <sheetName val="医療汚水"/>
      <sheetName val="医療ガス点検"/>
      <sheetName val="初度設備"/>
      <sheetName val="保育設備"/>
      <sheetName val="自賠責"/>
      <sheetName val="自動車維持"/>
      <sheetName val="フィルムバッジ"/>
      <sheetName val="被服費"/>
      <sheetName val="治療研究"/>
      <sheetName val="寝具借料"/>
      <sheetName val="医療機器借料"/>
      <sheetName val="炊具"/>
      <sheetName val="看護用品"/>
      <sheetName val="患者環境"/>
      <sheetName val="寝台床頭台"/>
      <sheetName val="燃料"/>
      <sheetName val="光熱水"/>
      <sheetName val="Sheet1"/>
      <sheetName val="Sheet30"/>
      <sheetName val="内訳１"/>
      <sheetName val="内訳１詳細"/>
    </sheetNames>
    <sheetDataSet>
      <sheetData sheetId="0" refreshError="1">
        <row r="11">
          <cell r="C11">
            <v>14</v>
          </cell>
        </row>
        <row r="12">
          <cell r="C12">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募集案内"/>
      <sheetName val="募集要項等"/>
      <sheetName val="第1回お知らせ"/>
      <sheetName val="第１回 日程表"/>
    </sheetNames>
    <sheetDataSet>
      <sheetData sheetId="0"/>
      <sheetData sheetId="1"/>
      <sheetData sheetId="2">
        <row r="70">
          <cell r="D70" t="str">
            <v>品川フロントビル会議室</v>
          </cell>
        </row>
        <row r="71">
          <cell r="D71" t="str">
            <v>東京都港区港南2-3-13品川フロントビル Ｂ１階</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hoshi@city.sakai.lg.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3">
    <tabColor rgb="FF0070C0"/>
  </sheetPr>
  <dimension ref="A1:CW810"/>
  <sheetViews>
    <sheetView showZeros="0" tabSelected="1" view="pageBreakPreview" topLeftCell="C1" zoomScale="110" zoomScaleNormal="100" zoomScaleSheetLayoutView="110" workbookViewId="0">
      <selection activeCell="O205" sqref="O205:Q205"/>
    </sheetView>
  </sheetViews>
  <sheetFormatPr defaultColWidth="9" defaultRowHeight="26.25" customHeight="1"/>
  <cols>
    <col min="1" max="21" width="4.5" style="1" customWidth="1"/>
    <col min="22" max="22" width="0.625" style="49" customWidth="1"/>
    <col min="23" max="16384" width="9" style="50"/>
  </cols>
  <sheetData>
    <row r="1" spans="1:101" ht="26.25" customHeight="1">
      <c r="D1" s="2"/>
      <c r="E1" s="2"/>
      <c r="F1" s="2"/>
      <c r="G1" s="3"/>
      <c r="H1" s="2"/>
      <c r="I1" s="2"/>
      <c r="J1" s="2"/>
      <c r="K1" s="2"/>
      <c r="L1" s="2"/>
      <c r="M1" s="2"/>
      <c r="N1" s="2"/>
      <c r="O1" s="2"/>
      <c r="P1" s="2"/>
      <c r="Q1" s="2"/>
      <c r="R1" s="2"/>
      <c r="S1" s="2"/>
      <c r="T1" s="4" t="s">
        <v>8</v>
      </c>
      <c r="U1" s="5">
        <v>1</v>
      </c>
    </row>
    <row r="2" spans="1:101" s="1" customFormat="1" ht="14.25">
      <c r="T2" s="187" t="s">
        <v>9</v>
      </c>
      <c r="U2" s="187"/>
    </row>
    <row r="3" spans="1:101" s="1" customFormat="1" ht="13.5" customHeight="1">
      <c r="T3" s="6"/>
      <c r="U3" s="6"/>
    </row>
    <row r="4" spans="1:101" s="1" customFormat="1" ht="18.75">
      <c r="A4" s="188" t="s">
        <v>38</v>
      </c>
      <c r="B4" s="188"/>
      <c r="C4" s="188"/>
      <c r="D4" s="188"/>
      <c r="E4" s="188"/>
      <c r="F4" s="188"/>
      <c r="G4" s="188"/>
      <c r="H4" s="188"/>
      <c r="I4" s="188"/>
      <c r="J4" s="188"/>
      <c r="K4" s="188"/>
      <c r="L4" s="188"/>
      <c r="M4" s="188"/>
      <c r="N4" s="188"/>
      <c r="O4" s="188"/>
      <c r="P4" s="188"/>
      <c r="Q4" s="188"/>
      <c r="R4" s="188"/>
      <c r="S4" s="188"/>
      <c r="T4" s="188"/>
      <c r="U4" s="188"/>
    </row>
    <row r="5" spans="1:101" s="1" customFormat="1" ht="14.25">
      <c r="A5" s="7"/>
      <c r="B5" s="7"/>
      <c r="C5" s="7"/>
      <c r="D5" s="8"/>
      <c r="E5" s="8"/>
      <c r="F5" s="8"/>
      <c r="G5" s="8"/>
      <c r="H5" s="8"/>
      <c r="I5" s="7"/>
      <c r="J5" s="7"/>
      <c r="K5" s="7"/>
      <c r="L5" s="7"/>
      <c r="M5" s="7"/>
      <c r="N5" s="7"/>
      <c r="O5" s="7"/>
      <c r="P5" s="7"/>
      <c r="Q5" s="7"/>
      <c r="R5" s="7"/>
      <c r="S5" s="7"/>
      <c r="T5" s="7"/>
      <c r="U5" s="7"/>
    </row>
    <row r="6" spans="1:101" s="1" customFormat="1" ht="18.75" customHeight="1" thickBot="1">
      <c r="A6" s="1" t="s">
        <v>39</v>
      </c>
      <c r="N6" s="179"/>
      <c r="O6" s="179"/>
      <c r="P6" s="179"/>
      <c r="Q6" s="179"/>
      <c r="R6" s="179"/>
      <c r="S6" s="179"/>
      <c r="T6" s="179"/>
      <c r="U6" s="179"/>
    </row>
    <row r="7" spans="1:101" s="1" customFormat="1" ht="18.75" customHeight="1">
      <c r="A7" s="180" t="s">
        <v>10</v>
      </c>
      <c r="B7" s="181"/>
      <c r="C7" s="181"/>
      <c r="D7" s="181"/>
      <c r="E7" s="181"/>
      <c r="F7" s="182"/>
      <c r="G7" s="9" t="s">
        <v>11</v>
      </c>
      <c r="H7" s="186">
        <v>5900078</v>
      </c>
      <c r="I7" s="186"/>
      <c r="J7" s="186"/>
      <c r="K7" s="51"/>
      <c r="L7" s="51"/>
      <c r="M7" s="51"/>
      <c r="N7" s="51"/>
      <c r="O7" s="51"/>
      <c r="P7" s="51"/>
      <c r="Q7" s="51"/>
      <c r="R7" s="51"/>
      <c r="S7" s="51"/>
      <c r="T7" s="51"/>
      <c r="U7" s="52"/>
    </row>
    <row r="8" spans="1:101" s="1" customFormat="1" ht="18.75" customHeight="1">
      <c r="A8" s="183"/>
      <c r="B8" s="184"/>
      <c r="C8" s="184"/>
      <c r="D8" s="184"/>
      <c r="E8" s="184"/>
      <c r="F8" s="185"/>
      <c r="G8" s="53"/>
      <c r="H8" s="177" t="s">
        <v>374</v>
      </c>
      <c r="I8" s="177"/>
      <c r="J8" s="177"/>
      <c r="K8" s="177"/>
      <c r="L8" s="177"/>
      <c r="M8" s="177"/>
      <c r="N8" s="177"/>
      <c r="O8" s="177"/>
      <c r="P8" s="177"/>
      <c r="Q8" s="177"/>
      <c r="R8" s="177"/>
      <c r="S8" s="177"/>
      <c r="T8" s="177"/>
      <c r="U8" s="178"/>
    </row>
    <row r="9" spans="1:101" s="1" customFormat="1" ht="18.75" customHeight="1">
      <c r="A9" s="149" t="s">
        <v>12</v>
      </c>
      <c r="B9" s="150"/>
      <c r="C9" s="151"/>
      <c r="D9" s="132" t="s">
        <v>13</v>
      </c>
      <c r="E9" s="133"/>
      <c r="F9" s="133"/>
      <c r="G9" s="10" t="s">
        <v>14</v>
      </c>
      <c r="H9" s="134" t="s">
        <v>375</v>
      </c>
      <c r="I9" s="134"/>
      <c r="J9" s="134"/>
      <c r="K9" s="134"/>
      <c r="L9" s="135"/>
      <c r="M9" s="132" t="s">
        <v>15</v>
      </c>
      <c r="N9" s="133"/>
      <c r="O9" s="133"/>
      <c r="P9" s="11" t="s">
        <v>14</v>
      </c>
      <c r="Q9" s="134" t="s">
        <v>376</v>
      </c>
      <c r="R9" s="134"/>
      <c r="S9" s="134"/>
      <c r="T9" s="134"/>
      <c r="U9" s="136"/>
    </row>
    <row r="10" spans="1:101" s="1" customFormat="1" ht="18.75" customHeight="1">
      <c r="A10" s="189"/>
      <c r="B10" s="190"/>
      <c r="C10" s="191"/>
      <c r="D10" s="132" t="s">
        <v>16</v>
      </c>
      <c r="E10" s="133"/>
      <c r="F10" s="133"/>
      <c r="G10" s="11" t="s">
        <v>14</v>
      </c>
      <c r="H10" s="69" t="s">
        <v>377</v>
      </c>
      <c r="I10" s="70"/>
      <c r="J10" s="70"/>
      <c r="K10" s="70"/>
      <c r="L10" s="70"/>
      <c r="M10" s="70"/>
      <c r="N10" s="70"/>
      <c r="O10" s="70"/>
      <c r="P10" s="70"/>
      <c r="Q10" s="70"/>
      <c r="R10" s="70"/>
      <c r="S10" s="70"/>
      <c r="T10" s="70"/>
      <c r="U10" s="71"/>
      <c r="W10" s="68"/>
    </row>
    <row r="11" spans="1:101" s="1" customFormat="1" ht="18.75" customHeight="1" thickBot="1">
      <c r="A11" s="95" t="s">
        <v>17</v>
      </c>
      <c r="B11" s="96"/>
      <c r="C11" s="96"/>
      <c r="D11" s="97" t="s">
        <v>379</v>
      </c>
      <c r="E11" s="98"/>
      <c r="F11" s="98"/>
      <c r="G11" s="98"/>
      <c r="H11" s="98"/>
      <c r="I11" s="98"/>
      <c r="J11" s="98"/>
      <c r="K11" s="98"/>
      <c r="L11" s="98"/>
      <c r="M11" s="99"/>
      <c r="N11" s="195" t="s">
        <v>18</v>
      </c>
      <c r="O11" s="96"/>
      <c r="P11" s="96"/>
      <c r="Q11" s="196"/>
      <c r="R11" s="197" t="s">
        <v>378</v>
      </c>
      <c r="S11" s="198"/>
      <c r="T11" s="198"/>
      <c r="U11" s="199"/>
      <c r="W11" s="69"/>
    </row>
    <row r="12" spans="1:101" s="1" customFormat="1" ht="14.25">
      <c r="A12" s="7"/>
      <c r="B12" s="7"/>
      <c r="C12" s="7"/>
      <c r="D12" s="8"/>
      <c r="E12" s="8"/>
      <c r="F12" s="8"/>
      <c r="G12" s="8"/>
      <c r="H12" s="8"/>
      <c r="I12" s="7"/>
      <c r="J12" s="7"/>
      <c r="K12" s="7"/>
      <c r="L12" s="7"/>
      <c r="M12" s="7"/>
      <c r="N12" s="7"/>
      <c r="O12" s="7"/>
      <c r="P12" s="7"/>
      <c r="Q12" s="7"/>
      <c r="R12" s="7"/>
      <c r="S12" s="7"/>
      <c r="T12" s="7"/>
      <c r="U12" s="7"/>
    </row>
    <row r="13" spans="1:101" s="1" customFormat="1" ht="18.75" customHeight="1" thickBot="1">
      <c r="A13" s="88" t="s">
        <v>19</v>
      </c>
      <c r="B13" s="88"/>
      <c r="C13" s="88"/>
      <c r="D13" s="88"/>
      <c r="N13" s="194"/>
      <c r="O13" s="194"/>
      <c r="P13" s="194"/>
      <c r="Q13" s="194"/>
      <c r="R13" s="194"/>
      <c r="S13" s="194"/>
      <c r="T13" s="194"/>
      <c r="U13" s="194"/>
    </row>
    <row r="14" spans="1:101" s="1" customFormat="1" ht="18.75" customHeight="1">
      <c r="A14" s="92" t="s">
        <v>20</v>
      </c>
      <c r="B14" s="93"/>
      <c r="C14" s="93"/>
      <c r="D14" s="93"/>
      <c r="E14" s="93"/>
      <c r="F14" s="94"/>
      <c r="G14" s="12"/>
      <c r="H14" s="204" t="str">
        <f>PHONETIC(H15)</f>
        <v/>
      </c>
      <c r="I14" s="204" ph="1"/>
      <c r="J14" s="204" ph="1"/>
      <c r="K14" s="204" ph="1"/>
      <c r="L14" s="204" ph="1"/>
      <c r="M14" s="204" ph="1"/>
      <c r="N14" s="13"/>
      <c r="O14" s="13"/>
      <c r="P14" s="13"/>
      <c r="Q14" s="14"/>
      <c r="R14" s="205" t="s">
        <v>21</v>
      </c>
      <c r="S14" s="206"/>
      <c r="T14" s="192"/>
      <c r="U14" s="54"/>
      <c r="AF14" s="1" ph="1"/>
      <c r="AG14" s="1" ph="1"/>
      <c r="AH14" s="1" ph="1"/>
      <c r="AI14" s="1" ph="1"/>
      <c r="AJ14" s="1" ph="1"/>
      <c r="BA14" s="1" ph="1"/>
      <c r="BB14" s="1" ph="1"/>
      <c r="BC14" s="1" ph="1"/>
      <c r="BD14" s="1" ph="1"/>
      <c r="BE14" s="1" ph="1"/>
      <c r="BW14" s="1" ph="1"/>
      <c r="BX14" s="1" ph="1"/>
      <c r="BY14" s="1" ph="1"/>
      <c r="BZ14" s="1" ph="1"/>
      <c r="CA14" s="1" ph="1"/>
      <c r="CS14" s="1" ph="1"/>
      <c r="CT14" s="1" ph="1"/>
      <c r="CU14" s="1" ph="1"/>
      <c r="CV14" s="1" ph="1"/>
      <c r="CW14" s="1" ph="1"/>
    </row>
    <row r="15" spans="1:101" s="1" customFormat="1" ht="18.75" customHeight="1">
      <c r="A15" s="200" t="s">
        <v>22</v>
      </c>
      <c r="B15" s="201"/>
      <c r="C15" s="201"/>
      <c r="D15" s="201"/>
      <c r="E15" s="201"/>
      <c r="F15" s="202"/>
      <c r="G15" s="55"/>
      <c r="H15" s="203"/>
      <c r="I15" s="203"/>
      <c r="J15" s="203"/>
      <c r="K15" s="203"/>
      <c r="L15" s="203"/>
      <c r="M15" s="203"/>
      <c r="N15" s="53"/>
      <c r="O15" s="53"/>
      <c r="P15" s="53"/>
      <c r="Q15" s="56"/>
      <c r="R15" s="207"/>
      <c r="S15" s="208"/>
      <c r="T15" s="193"/>
      <c r="U15" s="57"/>
    </row>
    <row r="16" spans="1:101" s="1" customFormat="1" ht="18.75" customHeight="1">
      <c r="A16" s="146" t="s">
        <v>40</v>
      </c>
      <c r="B16" s="147"/>
      <c r="C16" s="147"/>
      <c r="D16" s="147"/>
      <c r="E16" s="147"/>
      <c r="F16" s="148"/>
      <c r="G16" s="58"/>
      <c r="H16" s="25"/>
      <c r="I16" s="15"/>
      <c r="J16" s="26" t="s">
        <v>56</v>
      </c>
      <c r="K16" s="15"/>
      <c r="L16" s="15" t="s">
        <v>0</v>
      </c>
      <c r="M16" s="15"/>
      <c r="N16" s="48" t="s">
        <v>3</v>
      </c>
      <c r="O16" s="15"/>
      <c r="P16" s="48" t="s">
        <v>1</v>
      </c>
      <c r="Q16" s="15"/>
      <c r="R16" s="11" t="s">
        <v>2</v>
      </c>
      <c r="S16" s="48"/>
      <c r="T16" s="11"/>
      <c r="U16" s="59"/>
    </row>
    <row r="17" spans="1:22" s="1" customFormat="1" ht="18.75" customHeight="1">
      <c r="A17" s="149" t="s">
        <v>23</v>
      </c>
      <c r="B17" s="150"/>
      <c r="C17" s="150"/>
      <c r="D17" s="150"/>
      <c r="E17" s="150"/>
      <c r="F17" s="151"/>
      <c r="G17" s="16" t="s">
        <v>11</v>
      </c>
      <c r="H17" s="158"/>
      <c r="I17" s="158"/>
      <c r="J17" s="158"/>
      <c r="K17" s="159"/>
      <c r="L17" s="159"/>
      <c r="M17" s="159"/>
      <c r="N17" s="159"/>
      <c r="O17" s="159"/>
      <c r="P17" s="159"/>
      <c r="Q17" s="159"/>
      <c r="R17" s="159"/>
      <c r="S17" s="159"/>
      <c r="T17" s="159"/>
      <c r="U17" s="160"/>
    </row>
    <row r="18" spans="1:22" s="1" customFormat="1" ht="18.75" customHeight="1">
      <c r="A18" s="89" t="s">
        <v>41</v>
      </c>
      <c r="B18" s="90"/>
      <c r="C18" s="90"/>
      <c r="D18" s="90"/>
      <c r="E18" s="90"/>
      <c r="F18" s="91"/>
      <c r="G18" s="55"/>
      <c r="H18" s="156"/>
      <c r="I18" s="156"/>
      <c r="J18" s="156"/>
      <c r="K18" s="156"/>
      <c r="L18" s="156"/>
      <c r="M18" s="156"/>
      <c r="N18" s="156"/>
      <c r="O18" s="156"/>
      <c r="P18" s="156"/>
      <c r="Q18" s="156"/>
      <c r="R18" s="156"/>
      <c r="S18" s="156"/>
      <c r="T18" s="156"/>
      <c r="U18" s="157"/>
    </row>
    <row r="19" spans="1:22" s="1" customFormat="1" ht="18.75" customHeight="1">
      <c r="A19" s="146" t="s">
        <v>24</v>
      </c>
      <c r="B19" s="147"/>
      <c r="C19" s="147"/>
      <c r="D19" s="147"/>
      <c r="E19" s="147"/>
      <c r="F19" s="148"/>
      <c r="G19" s="58"/>
      <c r="H19" s="154"/>
      <c r="I19" s="154"/>
      <c r="J19" s="154"/>
      <c r="K19" s="154"/>
      <c r="L19" s="154"/>
      <c r="M19" s="154"/>
      <c r="N19" s="154"/>
      <c r="O19" s="154"/>
      <c r="P19" s="154"/>
      <c r="Q19" s="154"/>
      <c r="R19" s="154"/>
      <c r="S19" s="154"/>
      <c r="T19" s="154"/>
      <c r="U19" s="155"/>
    </row>
    <row r="20" spans="1:22" s="1" customFormat="1" ht="18.75" customHeight="1">
      <c r="A20" s="146" t="s">
        <v>46</v>
      </c>
      <c r="B20" s="147"/>
      <c r="C20" s="147"/>
      <c r="D20" s="147"/>
      <c r="E20" s="147"/>
      <c r="F20" s="148"/>
      <c r="G20" s="11" t="s">
        <v>14</v>
      </c>
      <c r="H20" s="116"/>
      <c r="I20" s="116"/>
      <c r="J20" s="116"/>
      <c r="K20" s="116"/>
      <c r="L20" s="117"/>
      <c r="M20" s="132" t="s">
        <v>45</v>
      </c>
      <c r="N20" s="133"/>
      <c r="O20" s="133"/>
      <c r="P20" s="11" t="s">
        <v>14</v>
      </c>
      <c r="Q20" s="116"/>
      <c r="R20" s="116"/>
      <c r="S20" s="116"/>
      <c r="T20" s="116"/>
      <c r="U20" s="118"/>
    </row>
    <row r="21" spans="1:22" s="1" customFormat="1" ht="18.75" customHeight="1">
      <c r="A21" s="128" t="s">
        <v>12</v>
      </c>
      <c r="B21" s="129"/>
      <c r="C21" s="129"/>
      <c r="D21" s="132" t="s">
        <v>13</v>
      </c>
      <c r="E21" s="133"/>
      <c r="F21" s="133"/>
      <c r="G21" s="11" t="s">
        <v>14</v>
      </c>
      <c r="H21" s="134"/>
      <c r="I21" s="134"/>
      <c r="J21" s="134"/>
      <c r="K21" s="134"/>
      <c r="L21" s="135"/>
      <c r="M21" s="132" t="s">
        <v>15</v>
      </c>
      <c r="N21" s="133"/>
      <c r="O21" s="133"/>
      <c r="P21" s="11" t="s">
        <v>14</v>
      </c>
      <c r="Q21" s="134"/>
      <c r="R21" s="134"/>
      <c r="S21" s="134"/>
      <c r="T21" s="134"/>
      <c r="U21" s="136"/>
    </row>
    <row r="22" spans="1:22" s="1" customFormat="1" ht="18.75" customHeight="1">
      <c r="A22" s="130"/>
      <c r="B22" s="131"/>
      <c r="C22" s="131"/>
      <c r="D22" s="47" t="s">
        <v>42</v>
      </c>
      <c r="E22" s="24"/>
      <c r="F22" s="24"/>
      <c r="L22" s="11" t="s">
        <v>14</v>
      </c>
      <c r="M22" s="119"/>
      <c r="N22" s="119"/>
      <c r="O22" s="119"/>
      <c r="P22" s="119"/>
      <c r="Q22" s="119"/>
      <c r="R22" s="119"/>
      <c r="S22" s="119"/>
      <c r="T22" s="119"/>
      <c r="U22" s="120"/>
    </row>
    <row r="23" spans="1:22" s="1" customFormat="1" ht="18.75" customHeight="1" thickBot="1">
      <c r="A23" s="130"/>
      <c r="B23" s="131"/>
      <c r="C23" s="131"/>
      <c r="D23" s="152" t="s">
        <v>124</v>
      </c>
      <c r="E23" s="153"/>
      <c r="F23" s="153"/>
      <c r="G23" s="153"/>
      <c r="H23" s="153"/>
      <c r="I23" s="153"/>
      <c r="J23" s="153"/>
      <c r="K23" s="153"/>
      <c r="L23" s="153"/>
      <c r="M23" s="153"/>
      <c r="N23" s="153"/>
      <c r="O23" s="10" t="s">
        <v>14</v>
      </c>
      <c r="P23" s="139"/>
      <c r="Q23" s="140"/>
      <c r="R23" s="140"/>
      <c r="S23" s="140"/>
      <c r="T23" s="140"/>
      <c r="U23" s="141"/>
    </row>
    <row r="24" spans="1:22" s="1" customFormat="1" ht="18.75" customHeight="1">
      <c r="A24" s="121" t="s">
        <v>43</v>
      </c>
      <c r="B24" s="115"/>
      <c r="C24" s="122"/>
      <c r="D24" s="114" t="s">
        <v>44</v>
      </c>
      <c r="E24" s="115"/>
      <c r="F24" s="115"/>
      <c r="G24" s="28" t="s">
        <v>5</v>
      </c>
      <c r="H24" s="126"/>
      <c r="I24" s="126"/>
      <c r="J24" s="126"/>
      <c r="K24" s="126"/>
      <c r="L24" s="29" t="s">
        <v>6</v>
      </c>
      <c r="M24" s="32"/>
      <c r="N24" s="32"/>
      <c r="O24" s="33"/>
      <c r="P24" s="34"/>
      <c r="Q24" s="34"/>
      <c r="R24" s="34"/>
      <c r="S24" s="34"/>
      <c r="T24" s="34"/>
      <c r="U24" s="35"/>
    </row>
    <row r="25" spans="1:22" s="1" customFormat="1" ht="18.75" customHeight="1" thickBot="1">
      <c r="A25" s="123"/>
      <c r="B25" s="124"/>
      <c r="C25" s="125"/>
      <c r="D25" s="127" t="s">
        <v>4</v>
      </c>
      <c r="E25" s="124"/>
      <c r="F25" s="124"/>
      <c r="G25" s="30"/>
      <c r="H25" s="31"/>
      <c r="I25" s="31" t="s">
        <v>125</v>
      </c>
      <c r="J25" s="31"/>
      <c r="K25" s="31" t="s">
        <v>0</v>
      </c>
      <c r="L25" s="31"/>
      <c r="M25" s="27" t="s">
        <v>3</v>
      </c>
      <c r="N25" s="21"/>
      <c r="O25" s="21" t="s">
        <v>1</v>
      </c>
      <c r="P25" s="22"/>
      <c r="Q25" s="22"/>
      <c r="R25" s="22"/>
      <c r="S25" s="22"/>
      <c r="T25" s="22"/>
      <c r="U25" s="23"/>
    </row>
    <row r="26" spans="1:22" s="1" customFormat="1" ht="18.75" customHeight="1">
      <c r="A26" s="100" t="s">
        <v>25</v>
      </c>
      <c r="B26" s="101"/>
      <c r="C26" s="101"/>
      <c r="D26" s="101"/>
      <c r="E26" s="60"/>
      <c r="F26" s="60"/>
      <c r="G26" s="60"/>
      <c r="H26" s="60"/>
      <c r="I26" s="60"/>
      <c r="J26" s="60"/>
      <c r="K26" s="60"/>
      <c r="L26" s="60"/>
      <c r="M26" s="60"/>
      <c r="N26" s="60"/>
      <c r="O26" s="60"/>
      <c r="P26" s="60"/>
      <c r="Q26" s="60"/>
      <c r="R26" s="60"/>
      <c r="S26" s="60"/>
      <c r="T26" s="60"/>
      <c r="U26" s="54"/>
    </row>
    <row r="27" spans="1:22" s="1" customFormat="1" ht="18.75" customHeight="1">
      <c r="A27" s="102"/>
      <c r="B27" s="103"/>
      <c r="C27" s="103"/>
      <c r="D27" s="103"/>
      <c r="E27" s="103"/>
      <c r="F27" s="103"/>
      <c r="G27" s="103"/>
      <c r="H27" s="103"/>
      <c r="I27" s="103"/>
      <c r="J27" s="103"/>
      <c r="K27" s="103"/>
      <c r="L27" s="103"/>
      <c r="M27" s="103"/>
      <c r="N27" s="103"/>
      <c r="O27" s="103"/>
      <c r="P27" s="103"/>
      <c r="Q27" s="103"/>
      <c r="R27" s="103"/>
      <c r="S27" s="103"/>
      <c r="T27" s="103"/>
      <c r="U27" s="104"/>
      <c r="V27" s="17"/>
    </row>
    <row r="28" spans="1:22" s="1" customFormat="1" ht="18.75" customHeight="1">
      <c r="A28" s="102"/>
      <c r="B28" s="103"/>
      <c r="C28" s="103"/>
      <c r="D28" s="103"/>
      <c r="E28" s="103"/>
      <c r="F28" s="103"/>
      <c r="G28" s="103"/>
      <c r="H28" s="103"/>
      <c r="I28" s="103"/>
      <c r="J28" s="103"/>
      <c r="K28" s="103"/>
      <c r="L28" s="103"/>
      <c r="M28" s="103"/>
      <c r="N28" s="103"/>
      <c r="O28" s="103"/>
      <c r="P28" s="103"/>
      <c r="Q28" s="103"/>
      <c r="R28" s="103"/>
      <c r="S28" s="103"/>
      <c r="T28" s="103"/>
      <c r="U28" s="104"/>
      <c r="V28" s="17"/>
    </row>
    <row r="29" spans="1:22" s="1" customFormat="1" ht="18.75" customHeight="1">
      <c r="A29" s="102"/>
      <c r="B29" s="103"/>
      <c r="C29" s="103"/>
      <c r="D29" s="103"/>
      <c r="E29" s="103"/>
      <c r="F29" s="103"/>
      <c r="G29" s="103"/>
      <c r="H29" s="103"/>
      <c r="I29" s="103"/>
      <c r="J29" s="103"/>
      <c r="K29" s="103"/>
      <c r="L29" s="103"/>
      <c r="M29" s="103"/>
      <c r="N29" s="103"/>
      <c r="O29" s="103"/>
      <c r="P29" s="103"/>
      <c r="Q29" s="103"/>
      <c r="R29" s="103"/>
      <c r="S29" s="103"/>
      <c r="T29" s="103"/>
      <c r="U29" s="104"/>
      <c r="V29" s="17"/>
    </row>
    <row r="30" spans="1:22" s="1" customFormat="1" ht="18.75" customHeight="1">
      <c r="A30" s="102"/>
      <c r="B30" s="103"/>
      <c r="C30" s="103"/>
      <c r="D30" s="103"/>
      <c r="E30" s="103"/>
      <c r="F30" s="103"/>
      <c r="G30" s="103"/>
      <c r="H30" s="103"/>
      <c r="I30" s="103"/>
      <c r="J30" s="103"/>
      <c r="K30" s="103"/>
      <c r="L30" s="103"/>
      <c r="M30" s="103"/>
      <c r="N30" s="103"/>
      <c r="O30" s="103"/>
      <c r="P30" s="103"/>
      <c r="Q30" s="103"/>
      <c r="R30" s="103"/>
      <c r="S30" s="103"/>
      <c r="T30" s="103"/>
      <c r="U30" s="104"/>
      <c r="V30" s="17"/>
    </row>
    <row r="31" spans="1:22" s="1" customFormat="1" ht="18.75" customHeight="1" thickBot="1">
      <c r="A31" s="102"/>
      <c r="B31" s="103"/>
      <c r="C31" s="103"/>
      <c r="D31" s="103"/>
      <c r="E31" s="103"/>
      <c r="F31" s="103"/>
      <c r="G31" s="103"/>
      <c r="H31" s="103"/>
      <c r="I31" s="103"/>
      <c r="J31" s="103"/>
      <c r="K31" s="103"/>
      <c r="L31" s="103"/>
      <c r="M31" s="103"/>
      <c r="N31" s="103"/>
      <c r="O31" s="103"/>
      <c r="P31" s="103"/>
      <c r="Q31" s="103"/>
      <c r="R31" s="103"/>
      <c r="S31" s="103"/>
      <c r="T31" s="103"/>
      <c r="U31" s="104"/>
      <c r="V31" s="17"/>
    </row>
    <row r="32" spans="1:22" s="1" customFormat="1" ht="29.45" customHeight="1">
      <c r="A32" s="72" t="s">
        <v>371</v>
      </c>
      <c r="B32" s="73"/>
      <c r="C32" s="73"/>
      <c r="D32" s="73"/>
      <c r="E32" s="76" t="s">
        <v>372</v>
      </c>
      <c r="F32" s="77"/>
      <c r="G32" s="33" t="s">
        <v>329</v>
      </c>
      <c r="H32" s="33"/>
      <c r="I32" s="33" t="s">
        <v>330</v>
      </c>
      <c r="J32" s="37"/>
      <c r="K32" s="108" t="s">
        <v>323</v>
      </c>
      <c r="L32" s="108"/>
      <c r="M32" s="109"/>
      <c r="N32" s="37"/>
      <c r="O32" s="108" t="s">
        <v>324</v>
      </c>
      <c r="P32" s="108"/>
      <c r="Q32" s="109"/>
      <c r="R32" s="37"/>
      <c r="S32" s="112" t="s">
        <v>325</v>
      </c>
      <c r="T32" s="112"/>
      <c r="U32" s="113"/>
      <c r="V32" s="17"/>
    </row>
    <row r="33" spans="1:22" s="1" customFormat="1" ht="29.25" customHeight="1" thickBot="1">
      <c r="A33" s="74"/>
      <c r="B33" s="75"/>
      <c r="C33" s="75"/>
      <c r="D33" s="75"/>
      <c r="E33" s="78" t="s">
        <v>373</v>
      </c>
      <c r="F33" s="79"/>
      <c r="G33" s="36" t="s">
        <v>5</v>
      </c>
      <c r="H33" s="36"/>
      <c r="I33" s="36" t="s">
        <v>47</v>
      </c>
      <c r="J33" s="38"/>
      <c r="K33" s="110" t="str">
        <f>K32</f>
        <v>9時30分～11時30分</v>
      </c>
      <c r="L33" s="110"/>
      <c r="M33" s="111"/>
      <c r="N33" s="38"/>
      <c r="O33" s="110" t="str">
        <f>O32</f>
        <v>13時～15時</v>
      </c>
      <c r="P33" s="110"/>
      <c r="Q33" s="111"/>
      <c r="R33" s="38"/>
      <c r="S33" s="142" t="str">
        <f>S32</f>
        <v>16時～18時</v>
      </c>
      <c r="T33" s="142"/>
      <c r="U33" s="143"/>
      <c r="V33" s="17"/>
    </row>
    <row r="34" spans="1:22" s="1" customFormat="1" ht="18.75" customHeight="1">
      <c r="A34" s="161" t="s">
        <v>26</v>
      </c>
      <c r="B34" s="162"/>
      <c r="C34" s="162"/>
      <c r="D34" s="18"/>
      <c r="E34" s="163" t="s">
        <v>48</v>
      </c>
      <c r="F34" s="164"/>
      <c r="G34" s="18"/>
      <c r="H34" s="165" t="s">
        <v>49</v>
      </c>
      <c r="I34" s="166"/>
      <c r="J34" s="18"/>
      <c r="K34" s="165" t="s">
        <v>27</v>
      </c>
      <c r="L34" s="166"/>
      <c r="M34" s="18"/>
      <c r="N34" s="165" t="s">
        <v>28</v>
      </c>
      <c r="O34" s="166"/>
      <c r="P34" s="61" t="s">
        <v>29</v>
      </c>
      <c r="Q34" s="144"/>
      <c r="R34" s="144"/>
      <c r="S34" s="144"/>
      <c r="T34" s="144"/>
      <c r="U34" s="145"/>
      <c r="V34" s="17"/>
    </row>
    <row r="35" spans="1:22" s="1" customFormat="1" ht="18.75" customHeight="1">
      <c r="A35" s="80" t="s">
        <v>30</v>
      </c>
      <c r="B35" s="81"/>
      <c r="C35" s="86" t="s">
        <v>31</v>
      </c>
      <c r="D35" s="87"/>
      <c r="E35" s="87"/>
      <c r="F35" s="87"/>
      <c r="G35" s="19" t="s">
        <v>14</v>
      </c>
      <c r="H35" s="169"/>
      <c r="I35" s="169"/>
      <c r="J35" s="169"/>
      <c r="K35" s="42"/>
      <c r="L35" s="42"/>
      <c r="M35" s="42"/>
      <c r="N35" s="42"/>
      <c r="O35" s="42"/>
      <c r="P35" s="42"/>
      <c r="Q35" s="42"/>
      <c r="R35" s="42"/>
      <c r="S35" s="42"/>
      <c r="T35" s="42"/>
      <c r="U35" s="43"/>
      <c r="V35" s="17"/>
    </row>
    <row r="36" spans="1:22" s="1" customFormat="1" ht="18.75" customHeight="1">
      <c r="A36" s="82"/>
      <c r="B36" s="83"/>
      <c r="C36" s="86" t="s">
        <v>32</v>
      </c>
      <c r="D36" s="87"/>
      <c r="E36" s="87"/>
      <c r="F36" s="87"/>
      <c r="G36" s="19" t="s">
        <v>14</v>
      </c>
      <c r="H36" s="167"/>
      <c r="I36" s="167"/>
      <c r="J36" s="167"/>
      <c r="K36" s="167"/>
      <c r="L36" s="167"/>
      <c r="M36" s="167"/>
      <c r="N36" s="167"/>
      <c r="O36" s="167"/>
      <c r="P36" s="167"/>
      <c r="Q36" s="167"/>
      <c r="R36" s="167"/>
      <c r="S36" s="167"/>
      <c r="T36" s="167"/>
      <c r="U36" s="168"/>
      <c r="V36" s="17"/>
    </row>
    <row r="37" spans="1:22" s="1" customFormat="1" ht="18.75" customHeight="1">
      <c r="A37" s="82"/>
      <c r="B37" s="83"/>
      <c r="C37" s="86" t="s">
        <v>33</v>
      </c>
      <c r="D37" s="87"/>
      <c r="E37" s="87"/>
      <c r="F37" s="87"/>
      <c r="G37" s="19" t="s">
        <v>14</v>
      </c>
      <c r="H37" s="167"/>
      <c r="I37" s="167"/>
      <c r="J37" s="167"/>
      <c r="K37" s="167"/>
      <c r="L37" s="167"/>
      <c r="M37" s="167"/>
      <c r="N37" s="167"/>
      <c r="O37" s="167"/>
      <c r="P37" s="167"/>
      <c r="Q37" s="167"/>
      <c r="R37" s="167"/>
      <c r="S37" s="167"/>
      <c r="T37" s="167"/>
      <c r="U37" s="168"/>
      <c r="V37" s="17"/>
    </row>
    <row r="38" spans="1:22" s="1" customFormat="1" ht="18.75" customHeight="1">
      <c r="A38" s="82"/>
      <c r="B38" s="83"/>
      <c r="C38" s="86" t="s">
        <v>34</v>
      </c>
      <c r="D38" s="87"/>
      <c r="E38" s="87"/>
      <c r="F38" s="87"/>
      <c r="G38" s="19" t="s">
        <v>14</v>
      </c>
      <c r="H38" s="167"/>
      <c r="I38" s="167"/>
      <c r="J38" s="167"/>
      <c r="K38" s="167"/>
      <c r="L38" s="167"/>
      <c r="M38" s="167"/>
      <c r="N38" s="167"/>
      <c r="O38" s="167"/>
      <c r="P38" s="167"/>
      <c r="Q38" s="167"/>
      <c r="R38" s="167"/>
      <c r="S38" s="167"/>
      <c r="T38" s="167"/>
      <c r="U38" s="168"/>
      <c r="V38" s="17"/>
    </row>
    <row r="39" spans="1:22" s="1" customFormat="1" ht="18.75" customHeight="1">
      <c r="A39" s="82"/>
      <c r="B39" s="83"/>
      <c r="C39" s="86" t="s">
        <v>35</v>
      </c>
      <c r="D39" s="87"/>
      <c r="E39" s="87"/>
      <c r="F39" s="87"/>
      <c r="G39" s="19" t="s">
        <v>14</v>
      </c>
      <c r="H39" s="167"/>
      <c r="I39" s="167"/>
      <c r="J39" s="167"/>
      <c r="K39" s="167"/>
      <c r="L39" s="167"/>
      <c r="M39" s="167"/>
      <c r="N39" s="167"/>
      <c r="O39" s="167"/>
      <c r="P39" s="167"/>
      <c r="Q39" s="167"/>
      <c r="R39" s="167"/>
      <c r="S39" s="167"/>
      <c r="T39" s="167"/>
      <c r="U39" s="168"/>
      <c r="V39" s="17"/>
    </row>
    <row r="40" spans="1:22" s="1" customFormat="1" ht="18.75" customHeight="1">
      <c r="A40" s="82"/>
      <c r="B40" s="83"/>
      <c r="C40" s="86" t="s">
        <v>36</v>
      </c>
      <c r="D40" s="87"/>
      <c r="E40" s="87"/>
      <c r="F40" s="87"/>
      <c r="G40" s="19" t="s">
        <v>14</v>
      </c>
      <c r="H40" s="175"/>
      <c r="I40" s="175"/>
      <c r="J40" s="175"/>
      <c r="K40" s="175"/>
      <c r="L40" s="175"/>
      <c r="M40" s="175"/>
      <c r="N40" s="175"/>
      <c r="O40" s="175"/>
      <c r="P40" s="175"/>
      <c r="Q40" s="175"/>
      <c r="R40" s="175"/>
      <c r="S40" s="175"/>
      <c r="T40" s="175"/>
      <c r="U40" s="176"/>
      <c r="V40" s="17"/>
    </row>
    <row r="41" spans="1:22" s="1" customFormat="1" ht="18.75" customHeight="1">
      <c r="A41" s="82"/>
      <c r="B41" s="83"/>
      <c r="C41" s="86" t="s">
        <v>16</v>
      </c>
      <c r="D41" s="87"/>
      <c r="E41" s="87"/>
      <c r="F41" s="87"/>
      <c r="G41" s="19" t="s">
        <v>14</v>
      </c>
      <c r="H41" s="174"/>
      <c r="I41" s="175"/>
      <c r="J41" s="175"/>
      <c r="K41" s="175"/>
      <c r="L41" s="175"/>
      <c r="M41" s="175"/>
      <c r="N41" s="175"/>
      <c r="O41" s="175"/>
      <c r="P41" s="175"/>
      <c r="Q41" s="175"/>
      <c r="R41" s="175"/>
      <c r="S41" s="175"/>
      <c r="T41" s="175"/>
      <c r="U41" s="176"/>
      <c r="V41" s="17"/>
    </row>
    <row r="42" spans="1:22" s="1" customFormat="1" ht="18.75" customHeight="1" thickBot="1">
      <c r="A42" s="84"/>
      <c r="B42" s="85"/>
      <c r="C42" s="170" t="s">
        <v>37</v>
      </c>
      <c r="D42" s="171"/>
      <c r="E42" s="171"/>
      <c r="F42" s="171"/>
      <c r="G42" s="20" t="s">
        <v>14</v>
      </c>
      <c r="H42" s="172"/>
      <c r="I42" s="172"/>
      <c r="J42" s="172"/>
      <c r="K42" s="172"/>
      <c r="L42" s="172"/>
      <c r="M42" s="172"/>
      <c r="N42" s="172"/>
      <c r="O42" s="172"/>
      <c r="P42" s="172"/>
      <c r="Q42" s="172"/>
      <c r="R42" s="172"/>
      <c r="S42" s="172"/>
      <c r="T42" s="172"/>
      <c r="U42" s="173"/>
    </row>
    <row r="44" spans="1:22" ht="26.25" customHeight="1">
      <c r="D44" s="2"/>
      <c r="E44" s="2"/>
      <c r="F44" s="2"/>
      <c r="G44" s="3"/>
      <c r="H44" s="2"/>
      <c r="I44" s="2"/>
      <c r="J44" s="2"/>
      <c r="K44" s="2"/>
      <c r="L44" s="2"/>
      <c r="M44" s="2"/>
      <c r="N44" s="2"/>
      <c r="O44" s="2"/>
      <c r="P44" s="2"/>
      <c r="Q44" s="2"/>
      <c r="R44" s="2"/>
      <c r="S44" s="2"/>
      <c r="T44" s="4" t="s">
        <v>8</v>
      </c>
      <c r="U44" s="5">
        <f>U1+1</f>
        <v>2</v>
      </c>
    </row>
    <row r="45" spans="1:22" s="1" customFormat="1" ht="14.25">
      <c r="T45" s="187" t="s">
        <v>9</v>
      </c>
      <c r="U45" s="187"/>
    </row>
    <row r="46" spans="1:22" s="1" customFormat="1" ht="13.5" customHeight="1">
      <c r="T46" s="6"/>
      <c r="U46" s="6"/>
    </row>
    <row r="47" spans="1:22" s="1" customFormat="1" ht="18.75">
      <c r="A47" s="188" t="s">
        <v>38</v>
      </c>
      <c r="B47" s="188"/>
      <c r="C47" s="188"/>
      <c r="D47" s="188"/>
      <c r="E47" s="188"/>
      <c r="F47" s="188"/>
      <c r="G47" s="188"/>
      <c r="H47" s="188"/>
      <c r="I47" s="188"/>
      <c r="J47" s="188"/>
      <c r="K47" s="188"/>
      <c r="L47" s="188"/>
      <c r="M47" s="188"/>
      <c r="N47" s="188"/>
      <c r="O47" s="188"/>
      <c r="P47" s="188"/>
      <c r="Q47" s="188"/>
      <c r="R47" s="188"/>
      <c r="S47" s="188"/>
      <c r="T47" s="188"/>
      <c r="U47" s="188"/>
    </row>
    <row r="48" spans="1:22" s="1" customFormat="1" ht="14.25">
      <c r="A48" s="7"/>
      <c r="B48" s="7"/>
      <c r="C48" s="7"/>
      <c r="D48" s="8"/>
      <c r="E48" s="8"/>
      <c r="F48" s="8"/>
      <c r="G48" s="8"/>
      <c r="H48" s="8"/>
      <c r="I48" s="7"/>
      <c r="J48" s="7"/>
      <c r="K48" s="7"/>
      <c r="L48" s="7"/>
      <c r="M48" s="7"/>
      <c r="N48" s="7"/>
      <c r="O48" s="7"/>
      <c r="P48" s="7"/>
      <c r="Q48" s="7"/>
      <c r="R48" s="7"/>
      <c r="S48" s="7"/>
      <c r="T48" s="7"/>
      <c r="U48" s="7"/>
    </row>
    <row r="49" spans="1:101" s="1" customFormat="1" ht="18.75" customHeight="1" thickBot="1">
      <c r="A49" s="1" t="s">
        <v>39</v>
      </c>
      <c r="N49" s="179"/>
      <c r="O49" s="179"/>
      <c r="P49" s="179"/>
      <c r="Q49" s="179"/>
      <c r="R49" s="179"/>
      <c r="S49" s="179"/>
      <c r="T49" s="179"/>
      <c r="U49" s="179"/>
    </row>
    <row r="50" spans="1:101" s="1" customFormat="1" ht="18.75" customHeight="1">
      <c r="A50" s="180" t="s">
        <v>10</v>
      </c>
      <c r="B50" s="181"/>
      <c r="C50" s="181"/>
      <c r="D50" s="181"/>
      <c r="E50" s="181"/>
      <c r="F50" s="182"/>
      <c r="G50" s="9" t="s">
        <v>11</v>
      </c>
      <c r="H50" s="186">
        <v>5900078</v>
      </c>
      <c r="I50" s="186"/>
      <c r="J50" s="186"/>
      <c r="K50" s="51"/>
      <c r="L50" s="51"/>
      <c r="M50" s="51"/>
      <c r="N50" s="51"/>
      <c r="O50" s="51"/>
      <c r="P50" s="51"/>
      <c r="Q50" s="51"/>
      <c r="R50" s="51"/>
      <c r="S50" s="51"/>
      <c r="T50" s="51"/>
      <c r="U50" s="52"/>
    </row>
    <row r="51" spans="1:101" s="1" customFormat="1" ht="18.75" customHeight="1">
      <c r="A51" s="183"/>
      <c r="B51" s="184"/>
      <c r="C51" s="184"/>
      <c r="D51" s="184"/>
      <c r="E51" s="184"/>
      <c r="F51" s="185"/>
      <c r="G51" s="53"/>
      <c r="H51" s="177" t="s">
        <v>374</v>
      </c>
      <c r="I51" s="177"/>
      <c r="J51" s="177"/>
      <c r="K51" s="177"/>
      <c r="L51" s="177"/>
      <c r="M51" s="177"/>
      <c r="N51" s="177"/>
      <c r="O51" s="177"/>
      <c r="P51" s="177"/>
      <c r="Q51" s="177"/>
      <c r="R51" s="177"/>
      <c r="S51" s="177"/>
      <c r="T51" s="177"/>
      <c r="U51" s="178"/>
    </row>
    <row r="52" spans="1:101" s="1" customFormat="1" ht="18.75" customHeight="1">
      <c r="A52" s="149" t="s">
        <v>12</v>
      </c>
      <c r="B52" s="150"/>
      <c r="C52" s="151"/>
      <c r="D52" s="132" t="s">
        <v>13</v>
      </c>
      <c r="E52" s="133"/>
      <c r="F52" s="133"/>
      <c r="G52" s="10" t="s">
        <v>14</v>
      </c>
      <c r="H52" s="134" t="s">
        <v>375</v>
      </c>
      <c r="I52" s="134"/>
      <c r="J52" s="134"/>
      <c r="K52" s="134"/>
      <c r="L52" s="135"/>
      <c r="M52" s="132" t="s">
        <v>15</v>
      </c>
      <c r="N52" s="133"/>
      <c r="O52" s="133"/>
      <c r="P52" s="66" t="s">
        <v>14</v>
      </c>
      <c r="Q52" s="134" t="s">
        <v>376</v>
      </c>
      <c r="R52" s="134"/>
      <c r="S52" s="134"/>
      <c r="T52" s="134"/>
      <c r="U52" s="136"/>
    </row>
    <row r="53" spans="1:101" s="1" customFormat="1" ht="18.75" customHeight="1">
      <c r="A53" s="189"/>
      <c r="B53" s="190"/>
      <c r="C53" s="191"/>
      <c r="D53" s="132" t="s">
        <v>16</v>
      </c>
      <c r="E53" s="133"/>
      <c r="F53" s="133"/>
      <c r="G53" s="11" t="s">
        <v>14</v>
      </c>
      <c r="H53" s="209" t="s">
        <v>377</v>
      </c>
      <c r="I53" s="177"/>
      <c r="J53" s="177"/>
      <c r="K53" s="177"/>
      <c r="L53" s="177"/>
      <c r="M53" s="177"/>
      <c r="N53" s="177"/>
      <c r="O53" s="177"/>
      <c r="P53" s="177"/>
      <c r="Q53" s="177"/>
      <c r="R53" s="177"/>
      <c r="S53" s="177"/>
      <c r="T53" s="177"/>
      <c r="U53" s="178"/>
    </row>
    <row r="54" spans="1:101" s="1" customFormat="1" ht="18.75" customHeight="1" thickBot="1">
      <c r="A54" s="95" t="s">
        <v>17</v>
      </c>
      <c r="B54" s="96"/>
      <c r="C54" s="96"/>
      <c r="D54" s="97" t="s">
        <v>379</v>
      </c>
      <c r="E54" s="98"/>
      <c r="F54" s="98"/>
      <c r="G54" s="98"/>
      <c r="H54" s="98"/>
      <c r="I54" s="98"/>
      <c r="J54" s="98"/>
      <c r="K54" s="98"/>
      <c r="L54" s="98"/>
      <c r="M54" s="99"/>
      <c r="N54" s="195" t="s">
        <v>18</v>
      </c>
      <c r="O54" s="96"/>
      <c r="P54" s="96"/>
      <c r="Q54" s="196"/>
      <c r="R54" s="197" t="s">
        <v>378</v>
      </c>
      <c r="S54" s="198"/>
      <c r="T54" s="198"/>
      <c r="U54" s="199"/>
    </row>
    <row r="55" spans="1:101" s="1" customFormat="1" ht="14.25">
      <c r="A55" s="7"/>
      <c r="B55" s="7"/>
      <c r="C55" s="7"/>
      <c r="D55" s="8"/>
      <c r="E55" s="8"/>
      <c r="F55" s="8"/>
      <c r="G55" s="8"/>
      <c r="H55" s="8"/>
      <c r="I55" s="7"/>
      <c r="J55" s="7"/>
      <c r="K55" s="7"/>
      <c r="L55" s="7"/>
      <c r="M55" s="7"/>
      <c r="N55" s="7"/>
      <c r="O55" s="7"/>
      <c r="P55" s="7"/>
      <c r="Q55" s="7"/>
      <c r="R55" s="7"/>
      <c r="S55" s="7"/>
      <c r="T55" s="7"/>
      <c r="U55" s="7"/>
    </row>
    <row r="56" spans="1:101" s="1" customFormat="1" ht="18.75" customHeight="1" thickBot="1">
      <c r="A56" s="88" t="s">
        <v>19</v>
      </c>
      <c r="B56" s="88"/>
      <c r="C56" s="88"/>
      <c r="D56" s="88"/>
      <c r="N56" s="194"/>
      <c r="O56" s="194"/>
      <c r="P56" s="194"/>
      <c r="Q56" s="194"/>
      <c r="R56" s="194"/>
      <c r="S56" s="194"/>
      <c r="T56" s="194"/>
      <c r="U56" s="194"/>
    </row>
    <row r="57" spans="1:101" s="1" customFormat="1" ht="18.75" customHeight="1">
      <c r="A57" s="92" t="s">
        <v>20</v>
      </c>
      <c r="B57" s="93"/>
      <c r="C57" s="93"/>
      <c r="D57" s="93"/>
      <c r="E57" s="93"/>
      <c r="F57" s="94"/>
      <c r="G57" s="12"/>
      <c r="H57" s="204" t="str">
        <f t="shared" ref="H57" si="0">PHONETIC(H58)</f>
        <v/>
      </c>
      <c r="I57" s="204" ph="1"/>
      <c r="J57" s="204" ph="1"/>
      <c r="K57" s="204" ph="1"/>
      <c r="L57" s="204" ph="1"/>
      <c r="M57" s="204" ph="1"/>
      <c r="N57" s="13"/>
      <c r="O57" s="13"/>
      <c r="P57" s="13"/>
      <c r="Q57" s="14"/>
      <c r="R57" s="205" t="s">
        <v>21</v>
      </c>
      <c r="S57" s="206"/>
      <c r="T57" s="192"/>
      <c r="U57" s="54"/>
      <c r="AF57" s="1" ph="1"/>
      <c r="AG57" s="1" ph="1"/>
      <c r="AH57" s="1" ph="1"/>
      <c r="AI57" s="1" ph="1"/>
      <c r="AJ57" s="1" ph="1"/>
      <c r="BA57" s="1" ph="1"/>
      <c r="BB57" s="1" ph="1"/>
      <c r="BC57" s="1" ph="1"/>
      <c r="BD57" s="1" ph="1"/>
      <c r="BE57" s="1" ph="1"/>
      <c r="BW57" s="1" ph="1"/>
      <c r="BX57" s="1" ph="1"/>
      <c r="BY57" s="1" ph="1"/>
      <c r="BZ57" s="1" ph="1"/>
      <c r="CA57" s="1" ph="1"/>
      <c r="CS57" s="1" ph="1"/>
      <c r="CT57" s="1" ph="1"/>
      <c r="CU57" s="1" ph="1"/>
      <c r="CV57" s="1" ph="1"/>
      <c r="CW57" s="1" ph="1"/>
    </row>
    <row r="58" spans="1:101" s="1" customFormat="1" ht="18.75" customHeight="1">
      <c r="A58" s="200" t="s">
        <v>22</v>
      </c>
      <c r="B58" s="201"/>
      <c r="C58" s="201"/>
      <c r="D58" s="201"/>
      <c r="E58" s="201"/>
      <c r="F58" s="202"/>
      <c r="G58" s="55"/>
      <c r="H58" s="203"/>
      <c r="I58" s="203"/>
      <c r="J58" s="203"/>
      <c r="K58" s="203"/>
      <c r="L58" s="203"/>
      <c r="M58" s="203"/>
      <c r="N58" s="53"/>
      <c r="O58" s="53"/>
      <c r="P58" s="53"/>
      <c r="Q58" s="56"/>
      <c r="R58" s="207"/>
      <c r="S58" s="208"/>
      <c r="T58" s="193"/>
      <c r="U58" s="57"/>
    </row>
    <row r="59" spans="1:101" s="1" customFormat="1" ht="18.75" customHeight="1">
      <c r="A59" s="146" t="s">
        <v>40</v>
      </c>
      <c r="B59" s="147"/>
      <c r="C59" s="147"/>
      <c r="D59" s="147"/>
      <c r="E59" s="147"/>
      <c r="F59" s="148"/>
      <c r="G59" s="58"/>
      <c r="H59" s="25"/>
      <c r="I59" s="15"/>
      <c r="J59" s="26" t="s">
        <v>56</v>
      </c>
      <c r="K59" s="15"/>
      <c r="L59" s="15" t="s">
        <v>0</v>
      </c>
      <c r="M59" s="15"/>
      <c r="N59" s="48" t="s">
        <v>3</v>
      </c>
      <c r="O59" s="15"/>
      <c r="P59" s="48" t="s">
        <v>1</v>
      </c>
      <c r="Q59" s="15"/>
      <c r="R59" s="11" t="s">
        <v>2</v>
      </c>
      <c r="S59" s="48"/>
      <c r="T59" s="11"/>
      <c r="U59" s="59"/>
    </row>
    <row r="60" spans="1:101" s="1" customFormat="1" ht="18.75" customHeight="1">
      <c r="A60" s="149" t="s">
        <v>23</v>
      </c>
      <c r="B60" s="150"/>
      <c r="C60" s="150"/>
      <c r="D60" s="150"/>
      <c r="E60" s="150"/>
      <c r="F60" s="151"/>
      <c r="G60" s="16" t="s">
        <v>11</v>
      </c>
      <c r="H60" s="158"/>
      <c r="I60" s="158"/>
      <c r="J60" s="158"/>
      <c r="K60" s="159"/>
      <c r="L60" s="159"/>
      <c r="M60" s="159"/>
      <c r="N60" s="159"/>
      <c r="O60" s="159"/>
      <c r="P60" s="159"/>
      <c r="Q60" s="159"/>
      <c r="R60" s="159"/>
      <c r="S60" s="159"/>
      <c r="T60" s="159"/>
      <c r="U60" s="160"/>
    </row>
    <row r="61" spans="1:101" s="1" customFormat="1" ht="18.75" customHeight="1">
      <c r="A61" s="89" t="s">
        <v>41</v>
      </c>
      <c r="B61" s="90"/>
      <c r="C61" s="90"/>
      <c r="D61" s="90"/>
      <c r="E61" s="90"/>
      <c r="F61" s="91"/>
      <c r="G61" s="55"/>
      <c r="H61" s="156"/>
      <c r="I61" s="156"/>
      <c r="J61" s="156"/>
      <c r="K61" s="156"/>
      <c r="L61" s="156"/>
      <c r="M61" s="156"/>
      <c r="N61" s="156"/>
      <c r="O61" s="156"/>
      <c r="P61" s="156"/>
      <c r="Q61" s="156"/>
      <c r="R61" s="156"/>
      <c r="S61" s="156"/>
      <c r="T61" s="156"/>
      <c r="U61" s="157"/>
    </row>
    <row r="62" spans="1:101" s="1" customFormat="1" ht="18.75" customHeight="1">
      <c r="A62" s="146" t="s">
        <v>24</v>
      </c>
      <c r="B62" s="147"/>
      <c r="C62" s="147"/>
      <c r="D62" s="147"/>
      <c r="E62" s="147"/>
      <c r="F62" s="148"/>
      <c r="G62" s="58"/>
      <c r="H62" s="154"/>
      <c r="I62" s="154"/>
      <c r="J62" s="154"/>
      <c r="K62" s="154"/>
      <c r="L62" s="154"/>
      <c r="M62" s="154"/>
      <c r="N62" s="154"/>
      <c r="O62" s="154"/>
      <c r="P62" s="154"/>
      <c r="Q62" s="154"/>
      <c r="R62" s="154"/>
      <c r="S62" s="154"/>
      <c r="T62" s="154"/>
      <c r="U62" s="155"/>
    </row>
    <row r="63" spans="1:101" s="1" customFormat="1" ht="18.75" customHeight="1">
      <c r="A63" s="146" t="s">
        <v>46</v>
      </c>
      <c r="B63" s="147"/>
      <c r="C63" s="147"/>
      <c r="D63" s="147"/>
      <c r="E63" s="147"/>
      <c r="F63" s="148"/>
      <c r="G63" s="11" t="s">
        <v>14</v>
      </c>
      <c r="H63" s="116"/>
      <c r="I63" s="116"/>
      <c r="J63" s="116"/>
      <c r="K63" s="116"/>
      <c r="L63" s="117"/>
      <c r="M63" s="132" t="s">
        <v>45</v>
      </c>
      <c r="N63" s="133"/>
      <c r="O63" s="133"/>
      <c r="P63" s="11" t="s">
        <v>14</v>
      </c>
      <c r="Q63" s="116"/>
      <c r="R63" s="116"/>
      <c r="S63" s="116"/>
      <c r="T63" s="116"/>
      <c r="U63" s="118"/>
    </row>
    <row r="64" spans="1:101" s="1" customFormat="1" ht="18.75" customHeight="1">
      <c r="A64" s="128" t="s">
        <v>12</v>
      </c>
      <c r="B64" s="129"/>
      <c r="C64" s="129"/>
      <c r="D64" s="132" t="s">
        <v>13</v>
      </c>
      <c r="E64" s="133"/>
      <c r="F64" s="133"/>
      <c r="G64" s="11" t="s">
        <v>14</v>
      </c>
      <c r="H64" s="134"/>
      <c r="I64" s="134"/>
      <c r="J64" s="134"/>
      <c r="K64" s="134"/>
      <c r="L64" s="135"/>
      <c r="M64" s="132" t="s">
        <v>15</v>
      </c>
      <c r="N64" s="133"/>
      <c r="O64" s="133"/>
      <c r="P64" s="11" t="s">
        <v>14</v>
      </c>
      <c r="Q64" s="134"/>
      <c r="R64" s="134"/>
      <c r="S64" s="134"/>
      <c r="T64" s="134"/>
      <c r="U64" s="136"/>
    </row>
    <row r="65" spans="1:22" s="1" customFormat="1" ht="18.75" customHeight="1">
      <c r="A65" s="130"/>
      <c r="B65" s="131"/>
      <c r="C65" s="131"/>
      <c r="D65" s="47" t="s">
        <v>42</v>
      </c>
      <c r="E65" s="24"/>
      <c r="F65" s="24"/>
      <c r="L65" s="11" t="s">
        <v>14</v>
      </c>
      <c r="M65" s="119"/>
      <c r="N65" s="119"/>
      <c r="O65" s="119"/>
      <c r="P65" s="119"/>
      <c r="Q65" s="119"/>
      <c r="R65" s="119"/>
      <c r="S65" s="119"/>
      <c r="T65" s="119"/>
      <c r="U65" s="120"/>
    </row>
    <row r="66" spans="1:22" s="1" customFormat="1" ht="18.75" customHeight="1" thickBot="1">
      <c r="A66" s="130"/>
      <c r="B66" s="131"/>
      <c r="C66" s="131"/>
      <c r="D66" s="137" t="s">
        <v>124</v>
      </c>
      <c r="E66" s="138"/>
      <c r="F66" s="138"/>
      <c r="G66" s="138"/>
      <c r="H66" s="138"/>
      <c r="I66" s="138"/>
      <c r="J66" s="138"/>
      <c r="K66" s="138"/>
      <c r="L66" s="138"/>
      <c r="M66" s="138"/>
      <c r="N66" s="138"/>
      <c r="O66" s="10" t="s">
        <v>14</v>
      </c>
      <c r="P66" s="139"/>
      <c r="Q66" s="140"/>
      <c r="R66" s="140"/>
      <c r="S66" s="140"/>
      <c r="T66" s="140"/>
      <c r="U66" s="141"/>
    </row>
    <row r="67" spans="1:22" s="1" customFormat="1" ht="18.75" customHeight="1">
      <c r="A67" s="121" t="s">
        <v>43</v>
      </c>
      <c r="B67" s="115"/>
      <c r="C67" s="122"/>
      <c r="D67" s="114" t="s">
        <v>44</v>
      </c>
      <c r="E67" s="115"/>
      <c r="F67" s="115"/>
      <c r="G67" s="28" t="s">
        <v>5</v>
      </c>
      <c r="H67" s="126"/>
      <c r="I67" s="126"/>
      <c r="J67" s="126"/>
      <c r="K67" s="126"/>
      <c r="L67" s="29" t="s">
        <v>6</v>
      </c>
      <c r="M67" s="32"/>
      <c r="N67" s="32"/>
      <c r="O67" s="33"/>
      <c r="P67" s="34"/>
      <c r="Q67" s="34"/>
      <c r="R67" s="34"/>
      <c r="S67" s="34"/>
      <c r="T67" s="34"/>
      <c r="U67" s="35"/>
    </row>
    <row r="68" spans="1:22" s="1" customFormat="1" ht="18.75" customHeight="1" thickBot="1">
      <c r="A68" s="123"/>
      <c r="B68" s="124"/>
      <c r="C68" s="125"/>
      <c r="D68" s="127" t="s">
        <v>4</v>
      </c>
      <c r="E68" s="124"/>
      <c r="F68" s="124"/>
      <c r="G68" s="30"/>
      <c r="H68" s="31"/>
      <c r="I68" s="31" t="s">
        <v>7</v>
      </c>
      <c r="J68" s="31"/>
      <c r="K68" s="31" t="s">
        <v>0</v>
      </c>
      <c r="L68" s="31"/>
      <c r="M68" s="27" t="s">
        <v>3</v>
      </c>
      <c r="N68" s="27"/>
      <c r="O68" s="21" t="s">
        <v>1</v>
      </c>
      <c r="P68" s="22"/>
      <c r="Q68" s="22"/>
      <c r="R68" s="22"/>
      <c r="S68" s="22"/>
      <c r="T68" s="22"/>
      <c r="U68" s="23"/>
    </row>
    <row r="69" spans="1:22" s="1" customFormat="1" ht="18.75" customHeight="1">
      <c r="A69" s="100" t="s">
        <v>25</v>
      </c>
      <c r="B69" s="101"/>
      <c r="C69" s="101"/>
      <c r="D69" s="101"/>
      <c r="E69" s="60"/>
      <c r="F69" s="60"/>
      <c r="G69" s="60"/>
      <c r="H69" s="60"/>
      <c r="I69" s="60"/>
      <c r="J69" s="60"/>
      <c r="K69" s="60"/>
      <c r="L69" s="60"/>
      <c r="M69" s="60"/>
      <c r="N69" s="60"/>
      <c r="O69" s="60"/>
      <c r="P69" s="60"/>
      <c r="Q69" s="60"/>
      <c r="R69" s="60"/>
      <c r="S69" s="60"/>
      <c r="T69" s="60"/>
      <c r="U69" s="54"/>
    </row>
    <row r="70" spans="1:22" s="1" customFormat="1" ht="18.75" customHeight="1">
      <c r="A70" s="102"/>
      <c r="B70" s="103"/>
      <c r="C70" s="103"/>
      <c r="D70" s="103"/>
      <c r="E70" s="103"/>
      <c r="F70" s="103"/>
      <c r="G70" s="103"/>
      <c r="H70" s="103"/>
      <c r="I70" s="103"/>
      <c r="J70" s="103"/>
      <c r="K70" s="103"/>
      <c r="L70" s="103"/>
      <c r="M70" s="103"/>
      <c r="N70" s="103"/>
      <c r="O70" s="103"/>
      <c r="P70" s="103"/>
      <c r="Q70" s="103"/>
      <c r="R70" s="103"/>
      <c r="S70" s="103"/>
      <c r="T70" s="103"/>
      <c r="U70" s="104"/>
      <c r="V70" s="17"/>
    </row>
    <row r="71" spans="1:22" s="1" customFormat="1" ht="18.75" customHeight="1">
      <c r="A71" s="102"/>
      <c r="B71" s="103"/>
      <c r="C71" s="103"/>
      <c r="D71" s="103"/>
      <c r="E71" s="103"/>
      <c r="F71" s="103"/>
      <c r="G71" s="103"/>
      <c r="H71" s="103"/>
      <c r="I71" s="103"/>
      <c r="J71" s="103"/>
      <c r="K71" s="103"/>
      <c r="L71" s="103"/>
      <c r="M71" s="103"/>
      <c r="N71" s="103"/>
      <c r="O71" s="103"/>
      <c r="P71" s="103"/>
      <c r="Q71" s="103"/>
      <c r="R71" s="103"/>
      <c r="S71" s="103"/>
      <c r="T71" s="103"/>
      <c r="U71" s="104"/>
      <c r="V71" s="17"/>
    </row>
    <row r="72" spans="1:22" s="1" customFormat="1" ht="18.75" customHeight="1">
      <c r="A72" s="102"/>
      <c r="B72" s="103"/>
      <c r="C72" s="103"/>
      <c r="D72" s="103"/>
      <c r="E72" s="103"/>
      <c r="F72" s="103"/>
      <c r="G72" s="103"/>
      <c r="H72" s="103"/>
      <c r="I72" s="103"/>
      <c r="J72" s="103"/>
      <c r="K72" s="103"/>
      <c r="L72" s="103"/>
      <c r="M72" s="103"/>
      <c r="N72" s="103"/>
      <c r="O72" s="103"/>
      <c r="P72" s="103"/>
      <c r="Q72" s="103"/>
      <c r="R72" s="103"/>
      <c r="S72" s="103"/>
      <c r="T72" s="103"/>
      <c r="U72" s="104"/>
      <c r="V72" s="17"/>
    </row>
    <row r="73" spans="1:22" s="1" customFormat="1" ht="18.75" customHeight="1">
      <c r="A73" s="102"/>
      <c r="B73" s="103"/>
      <c r="C73" s="103"/>
      <c r="D73" s="103"/>
      <c r="E73" s="103"/>
      <c r="F73" s="103"/>
      <c r="G73" s="103"/>
      <c r="H73" s="103"/>
      <c r="I73" s="103"/>
      <c r="J73" s="103"/>
      <c r="K73" s="103"/>
      <c r="L73" s="103"/>
      <c r="M73" s="103"/>
      <c r="N73" s="103"/>
      <c r="O73" s="103"/>
      <c r="P73" s="103"/>
      <c r="Q73" s="103"/>
      <c r="R73" s="103"/>
      <c r="S73" s="103"/>
      <c r="T73" s="103"/>
      <c r="U73" s="104"/>
      <c r="V73" s="17"/>
    </row>
    <row r="74" spans="1:22" s="1" customFormat="1" ht="18.75" customHeight="1" thickBot="1">
      <c r="A74" s="105"/>
      <c r="B74" s="106"/>
      <c r="C74" s="106"/>
      <c r="D74" s="106"/>
      <c r="E74" s="106"/>
      <c r="F74" s="106"/>
      <c r="G74" s="106"/>
      <c r="H74" s="106"/>
      <c r="I74" s="106"/>
      <c r="J74" s="106"/>
      <c r="K74" s="106"/>
      <c r="L74" s="106"/>
      <c r="M74" s="106"/>
      <c r="N74" s="106"/>
      <c r="O74" s="106"/>
      <c r="P74" s="106"/>
      <c r="Q74" s="106"/>
      <c r="R74" s="106"/>
      <c r="S74" s="106"/>
      <c r="T74" s="106"/>
      <c r="U74" s="107"/>
      <c r="V74" s="17"/>
    </row>
    <row r="75" spans="1:22" s="1" customFormat="1" ht="30" customHeight="1">
      <c r="A75" s="72" t="s">
        <v>371</v>
      </c>
      <c r="B75" s="73"/>
      <c r="C75" s="73"/>
      <c r="D75" s="73"/>
      <c r="E75" s="76" t="s">
        <v>372</v>
      </c>
      <c r="F75" s="77"/>
      <c r="G75" s="33" t="s">
        <v>5</v>
      </c>
      <c r="H75" s="33"/>
      <c r="I75" s="33" t="s">
        <v>47</v>
      </c>
      <c r="J75" s="37"/>
      <c r="K75" s="108" t="s">
        <v>323</v>
      </c>
      <c r="L75" s="108"/>
      <c r="M75" s="109"/>
      <c r="N75" s="37"/>
      <c r="O75" s="108" t="s">
        <v>324</v>
      </c>
      <c r="P75" s="108"/>
      <c r="Q75" s="109"/>
      <c r="R75" s="37"/>
      <c r="S75" s="112" t="s">
        <v>325</v>
      </c>
      <c r="T75" s="112"/>
      <c r="U75" s="113"/>
      <c r="V75" s="17"/>
    </row>
    <row r="76" spans="1:22" s="1" customFormat="1" ht="30" customHeight="1" thickBot="1">
      <c r="A76" s="74"/>
      <c r="B76" s="75"/>
      <c r="C76" s="75"/>
      <c r="D76" s="75"/>
      <c r="E76" s="78" t="s">
        <v>373</v>
      </c>
      <c r="F76" s="79"/>
      <c r="G76" s="36" t="s">
        <v>5</v>
      </c>
      <c r="H76" s="36"/>
      <c r="I76" s="36" t="s">
        <v>47</v>
      </c>
      <c r="J76" s="38"/>
      <c r="K76" s="110" t="str">
        <f>K75</f>
        <v>9時30分～11時30分</v>
      </c>
      <c r="L76" s="110"/>
      <c r="M76" s="111"/>
      <c r="N76" s="38"/>
      <c r="O76" s="110" t="str">
        <f>O75</f>
        <v>13時～15時</v>
      </c>
      <c r="P76" s="110"/>
      <c r="Q76" s="111"/>
      <c r="R76" s="38"/>
      <c r="S76" s="142" t="str">
        <f>S75</f>
        <v>16時～18時</v>
      </c>
      <c r="T76" s="142"/>
      <c r="U76" s="143"/>
      <c r="V76" s="17"/>
    </row>
    <row r="77" spans="1:22" s="1" customFormat="1" ht="18.75" customHeight="1">
      <c r="A77" s="161" t="s">
        <v>26</v>
      </c>
      <c r="B77" s="162"/>
      <c r="C77" s="162"/>
      <c r="D77" s="18"/>
      <c r="E77" s="163" t="s">
        <v>48</v>
      </c>
      <c r="F77" s="164"/>
      <c r="G77" s="18"/>
      <c r="H77" s="165" t="s">
        <v>49</v>
      </c>
      <c r="I77" s="166"/>
      <c r="J77" s="18"/>
      <c r="K77" s="165" t="s">
        <v>27</v>
      </c>
      <c r="L77" s="166"/>
      <c r="M77" s="18"/>
      <c r="N77" s="165" t="s">
        <v>28</v>
      </c>
      <c r="O77" s="166"/>
      <c r="P77" s="61" t="s">
        <v>29</v>
      </c>
      <c r="Q77" s="144"/>
      <c r="R77" s="144"/>
      <c r="S77" s="144"/>
      <c r="T77" s="144"/>
      <c r="U77" s="145"/>
      <c r="V77" s="17"/>
    </row>
    <row r="78" spans="1:22" s="1" customFormat="1" ht="18.75" customHeight="1">
      <c r="A78" s="80" t="s">
        <v>30</v>
      </c>
      <c r="B78" s="81"/>
      <c r="C78" s="86" t="s">
        <v>31</v>
      </c>
      <c r="D78" s="87"/>
      <c r="E78" s="87"/>
      <c r="F78" s="87"/>
      <c r="G78" s="19" t="s">
        <v>14</v>
      </c>
      <c r="H78" s="169"/>
      <c r="I78" s="169"/>
      <c r="J78" s="169"/>
      <c r="K78" s="42"/>
      <c r="L78" s="42"/>
      <c r="M78" s="42"/>
      <c r="N78" s="42"/>
      <c r="O78" s="42"/>
      <c r="P78" s="42"/>
      <c r="Q78" s="42"/>
      <c r="R78" s="42"/>
      <c r="S78" s="42"/>
      <c r="T78" s="42"/>
      <c r="U78" s="43"/>
      <c r="V78" s="17"/>
    </row>
    <row r="79" spans="1:22" s="1" customFormat="1" ht="18.75" customHeight="1">
      <c r="A79" s="82"/>
      <c r="B79" s="83"/>
      <c r="C79" s="86" t="s">
        <v>32</v>
      </c>
      <c r="D79" s="87"/>
      <c r="E79" s="87"/>
      <c r="F79" s="87"/>
      <c r="G79" s="19" t="s">
        <v>14</v>
      </c>
      <c r="H79" s="167"/>
      <c r="I79" s="167"/>
      <c r="J79" s="167"/>
      <c r="K79" s="167"/>
      <c r="L79" s="167"/>
      <c r="M79" s="167"/>
      <c r="N79" s="167"/>
      <c r="O79" s="167"/>
      <c r="P79" s="167"/>
      <c r="Q79" s="167"/>
      <c r="R79" s="167"/>
      <c r="S79" s="167"/>
      <c r="T79" s="167"/>
      <c r="U79" s="168"/>
      <c r="V79" s="17"/>
    </row>
    <row r="80" spans="1:22" s="1" customFormat="1" ht="18.75" customHeight="1">
      <c r="A80" s="82"/>
      <c r="B80" s="83"/>
      <c r="C80" s="86" t="s">
        <v>33</v>
      </c>
      <c r="D80" s="87"/>
      <c r="E80" s="87"/>
      <c r="F80" s="87"/>
      <c r="G80" s="19" t="s">
        <v>14</v>
      </c>
      <c r="H80" s="167"/>
      <c r="I80" s="167"/>
      <c r="J80" s="167"/>
      <c r="K80" s="167"/>
      <c r="L80" s="167"/>
      <c r="M80" s="167"/>
      <c r="N80" s="167"/>
      <c r="O80" s="167"/>
      <c r="P80" s="167"/>
      <c r="Q80" s="167"/>
      <c r="R80" s="167"/>
      <c r="S80" s="167"/>
      <c r="T80" s="167"/>
      <c r="U80" s="168"/>
      <c r="V80" s="17"/>
    </row>
    <row r="81" spans="1:22" s="1" customFormat="1" ht="18.75" customHeight="1">
      <c r="A81" s="82"/>
      <c r="B81" s="83"/>
      <c r="C81" s="86" t="s">
        <v>34</v>
      </c>
      <c r="D81" s="87"/>
      <c r="E81" s="87"/>
      <c r="F81" s="87"/>
      <c r="G81" s="19" t="s">
        <v>14</v>
      </c>
      <c r="H81" s="167"/>
      <c r="I81" s="167"/>
      <c r="J81" s="167"/>
      <c r="K81" s="167"/>
      <c r="L81" s="167"/>
      <c r="M81" s="167"/>
      <c r="N81" s="167"/>
      <c r="O81" s="167"/>
      <c r="P81" s="167"/>
      <c r="Q81" s="167"/>
      <c r="R81" s="167"/>
      <c r="S81" s="167"/>
      <c r="T81" s="167"/>
      <c r="U81" s="168"/>
      <c r="V81" s="17"/>
    </row>
    <row r="82" spans="1:22" s="1" customFormat="1" ht="18.75" customHeight="1">
      <c r="A82" s="82"/>
      <c r="B82" s="83"/>
      <c r="C82" s="86" t="s">
        <v>35</v>
      </c>
      <c r="D82" s="87"/>
      <c r="E82" s="87"/>
      <c r="F82" s="87"/>
      <c r="G82" s="19" t="s">
        <v>14</v>
      </c>
      <c r="H82" s="167"/>
      <c r="I82" s="167"/>
      <c r="J82" s="167"/>
      <c r="K82" s="167"/>
      <c r="L82" s="167"/>
      <c r="M82" s="167"/>
      <c r="N82" s="167"/>
      <c r="O82" s="167"/>
      <c r="P82" s="167"/>
      <c r="Q82" s="167"/>
      <c r="R82" s="167"/>
      <c r="S82" s="167"/>
      <c r="T82" s="167"/>
      <c r="U82" s="168"/>
      <c r="V82" s="17"/>
    </row>
    <row r="83" spans="1:22" s="1" customFormat="1" ht="18.75" customHeight="1">
      <c r="A83" s="82"/>
      <c r="B83" s="83"/>
      <c r="C83" s="86" t="s">
        <v>36</v>
      </c>
      <c r="D83" s="87"/>
      <c r="E83" s="87"/>
      <c r="F83" s="87"/>
      <c r="G83" s="19" t="s">
        <v>14</v>
      </c>
      <c r="H83" s="175"/>
      <c r="I83" s="175"/>
      <c r="J83" s="175"/>
      <c r="K83" s="175"/>
      <c r="L83" s="175"/>
      <c r="M83" s="175"/>
      <c r="N83" s="175"/>
      <c r="O83" s="175"/>
      <c r="P83" s="175"/>
      <c r="Q83" s="175"/>
      <c r="R83" s="175"/>
      <c r="S83" s="175"/>
      <c r="T83" s="175"/>
      <c r="U83" s="176"/>
      <c r="V83" s="17"/>
    </row>
    <row r="84" spans="1:22" s="1" customFormat="1" ht="18.75" customHeight="1">
      <c r="A84" s="82"/>
      <c r="B84" s="83"/>
      <c r="C84" s="86" t="s">
        <v>16</v>
      </c>
      <c r="D84" s="87"/>
      <c r="E84" s="87"/>
      <c r="F84" s="87"/>
      <c r="G84" s="19" t="s">
        <v>14</v>
      </c>
      <c r="H84" s="174"/>
      <c r="I84" s="175"/>
      <c r="J84" s="175"/>
      <c r="K84" s="175"/>
      <c r="L84" s="175"/>
      <c r="M84" s="175"/>
      <c r="N84" s="175"/>
      <c r="O84" s="175"/>
      <c r="P84" s="175"/>
      <c r="Q84" s="175"/>
      <c r="R84" s="175"/>
      <c r="S84" s="175"/>
      <c r="T84" s="175"/>
      <c r="U84" s="176"/>
      <c r="V84" s="17"/>
    </row>
    <row r="85" spans="1:22" s="1" customFormat="1" ht="18.75" customHeight="1" thickBot="1">
      <c r="A85" s="84"/>
      <c r="B85" s="85"/>
      <c r="C85" s="170" t="s">
        <v>37</v>
      </c>
      <c r="D85" s="171"/>
      <c r="E85" s="171"/>
      <c r="F85" s="171"/>
      <c r="G85" s="20" t="s">
        <v>14</v>
      </c>
      <c r="H85" s="172"/>
      <c r="I85" s="172"/>
      <c r="J85" s="172"/>
      <c r="K85" s="172"/>
      <c r="L85" s="172"/>
      <c r="M85" s="172"/>
      <c r="N85" s="172"/>
      <c r="O85" s="172"/>
      <c r="P85" s="172"/>
      <c r="Q85" s="172"/>
      <c r="R85" s="172"/>
      <c r="S85" s="172"/>
      <c r="T85" s="172"/>
      <c r="U85" s="173"/>
    </row>
    <row r="87" spans="1:22" ht="26.25" customHeight="1">
      <c r="D87" s="2"/>
      <c r="E87" s="2"/>
      <c r="F87" s="2"/>
      <c r="G87" s="3"/>
      <c r="H87" s="2"/>
      <c r="I87" s="2"/>
      <c r="J87" s="2"/>
      <c r="K87" s="2"/>
      <c r="L87" s="2"/>
      <c r="M87" s="2"/>
      <c r="N87" s="2"/>
      <c r="O87" s="2"/>
      <c r="P87" s="2"/>
      <c r="Q87" s="2"/>
      <c r="R87" s="2"/>
      <c r="S87" s="2"/>
      <c r="T87" s="4" t="s">
        <v>8</v>
      </c>
      <c r="U87" s="5">
        <f>U44+1</f>
        <v>3</v>
      </c>
    </row>
    <row r="88" spans="1:22" s="1" customFormat="1" ht="14.25">
      <c r="T88" s="187" t="s">
        <v>9</v>
      </c>
      <c r="U88" s="187"/>
    </row>
    <row r="89" spans="1:22" s="1" customFormat="1" ht="13.5" customHeight="1">
      <c r="T89" s="6"/>
      <c r="U89" s="6"/>
    </row>
    <row r="90" spans="1:22" s="1" customFormat="1" ht="18.75">
      <c r="A90" s="188" t="s">
        <v>38</v>
      </c>
      <c r="B90" s="188"/>
      <c r="C90" s="188"/>
      <c r="D90" s="188"/>
      <c r="E90" s="188"/>
      <c r="F90" s="188"/>
      <c r="G90" s="188"/>
      <c r="H90" s="188"/>
      <c r="I90" s="188"/>
      <c r="J90" s="188"/>
      <c r="K90" s="188"/>
      <c r="L90" s="188"/>
      <c r="M90" s="188"/>
      <c r="N90" s="188"/>
      <c r="O90" s="188"/>
      <c r="P90" s="188"/>
      <c r="Q90" s="188"/>
      <c r="R90" s="188"/>
      <c r="S90" s="188"/>
      <c r="T90" s="188"/>
      <c r="U90" s="188"/>
    </row>
    <row r="91" spans="1:22" s="1" customFormat="1" ht="14.25">
      <c r="A91" s="7"/>
      <c r="B91" s="7"/>
      <c r="C91" s="7"/>
      <c r="D91" s="8"/>
      <c r="E91" s="8"/>
      <c r="F91" s="8"/>
      <c r="G91" s="8"/>
      <c r="H91" s="8"/>
      <c r="I91" s="7"/>
      <c r="J91" s="7"/>
      <c r="K91" s="7"/>
      <c r="L91" s="7"/>
      <c r="M91" s="7"/>
      <c r="N91" s="7"/>
      <c r="O91" s="7"/>
      <c r="P91" s="7"/>
      <c r="Q91" s="7"/>
      <c r="R91" s="7"/>
      <c r="S91" s="7"/>
      <c r="T91" s="7"/>
      <c r="U91" s="7"/>
    </row>
    <row r="92" spans="1:22" s="1" customFormat="1" ht="18.75" customHeight="1" thickBot="1">
      <c r="A92" s="1" t="s">
        <v>39</v>
      </c>
      <c r="N92" s="179"/>
      <c r="O92" s="179"/>
      <c r="P92" s="179"/>
      <c r="Q92" s="179"/>
      <c r="R92" s="179"/>
      <c r="S92" s="179"/>
      <c r="T92" s="179"/>
      <c r="U92" s="179"/>
    </row>
    <row r="93" spans="1:22" s="1" customFormat="1" ht="18.75" customHeight="1">
      <c r="A93" s="180" t="s">
        <v>10</v>
      </c>
      <c r="B93" s="181"/>
      <c r="C93" s="181"/>
      <c r="D93" s="181"/>
      <c r="E93" s="181"/>
      <c r="F93" s="182"/>
      <c r="G93" s="9" t="s">
        <v>11</v>
      </c>
      <c r="H93" s="186">
        <v>5900078</v>
      </c>
      <c r="I93" s="186"/>
      <c r="J93" s="186"/>
      <c r="K93" s="51"/>
      <c r="L93" s="51"/>
      <c r="M93" s="51"/>
      <c r="N93" s="51"/>
      <c r="O93" s="51"/>
      <c r="P93" s="51"/>
      <c r="Q93" s="51"/>
      <c r="R93" s="51"/>
      <c r="S93" s="51"/>
      <c r="T93" s="51"/>
      <c r="U93" s="52"/>
    </row>
    <row r="94" spans="1:22" s="1" customFormat="1" ht="18.75" customHeight="1">
      <c r="A94" s="183"/>
      <c r="B94" s="184"/>
      <c r="C94" s="184"/>
      <c r="D94" s="184"/>
      <c r="E94" s="184"/>
      <c r="F94" s="185"/>
      <c r="G94" s="53"/>
      <c r="H94" s="177" t="s">
        <v>374</v>
      </c>
      <c r="I94" s="177"/>
      <c r="J94" s="177"/>
      <c r="K94" s="177"/>
      <c r="L94" s="177"/>
      <c r="M94" s="177"/>
      <c r="N94" s="177"/>
      <c r="O94" s="177"/>
      <c r="P94" s="177"/>
      <c r="Q94" s="177"/>
      <c r="R94" s="177"/>
      <c r="S94" s="177"/>
      <c r="T94" s="177"/>
      <c r="U94" s="178"/>
    </row>
    <row r="95" spans="1:22" s="1" customFormat="1" ht="18.75" customHeight="1">
      <c r="A95" s="149" t="s">
        <v>12</v>
      </c>
      <c r="B95" s="150"/>
      <c r="C95" s="151"/>
      <c r="D95" s="132" t="s">
        <v>13</v>
      </c>
      <c r="E95" s="133"/>
      <c r="F95" s="133"/>
      <c r="G95" s="67" t="s">
        <v>14</v>
      </c>
      <c r="H95" s="134" t="s">
        <v>375</v>
      </c>
      <c r="I95" s="134"/>
      <c r="J95" s="134"/>
      <c r="K95" s="134"/>
      <c r="L95" s="135"/>
      <c r="M95" s="132" t="s">
        <v>15</v>
      </c>
      <c r="N95" s="133"/>
      <c r="O95" s="133"/>
      <c r="P95" s="66" t="s">
        <v>14</v>
      </c>
      <c r="Q95" s="134" t="s">
        <v>376</v>
      </c>
      <c r="R95" s="134"/>
      <c r="S95" s="134"/>
      <c r="T95" s="134"/>
      <c r="U95" s="136"/>
    </row>
    <row r="96" spans="1:22" s="1" customFormat="1" ht="18.75" customHeight="1">
      <c r="A96" s="189"/>
      <c r="B96" s="190"/>
      <c r="C96" s="191"/>
      <c r="D96" s="132" t="s">
        <v>16</v>
      </c>
      <c r="E96" s="133"/>
      <c r="F96" s="133"/>
      <c r="G96" s="66" t="s">
        <v>14</v>
      </c>
      <c r="H96" s="209" t="s">
        <v>377</v>
      </c>
      <c r="I96" s="177"/>
      <c r="J96" s="177"/>
      <c r="K96" s="177"/>
      <c r="L96" s="177"/>
      <c r="M96" s="177"/>
      <c r="N96" s="177"/>
      <c r="O96" s="177"/>
      <c r="P96" s="177"/>
      <c r="Q96" s="177"/>
      <c r="R96" s="177"/>
      <c r="S96" s="177"/>
      <c r="T96" s="177"/>
      <c r="U96" s="178"/>
    </row>
    <row r="97" spans="1:101" s="1" customFormat="1" ht="18.75" customHeight="1" thickBot="1">
      <c r="A97" s="95" t="s">
        <v>17</v>
      </c>
      <c r="B97" s="96"/>
      <c r="C97" s="96"/>
      <c r="D97" s="97" t="s">
        <v>379</v>
      </c>
      <c r="E97" s="98"/>
      <c r="F97" s="98"/>
      <c r="G97" s="98"/>
      <c r="H97" s="98"/>
      <c r="I97" s="98"/>
      <c r="J97" s="98"/>
      <c r="K97" s="98"/>
      <c r="L97" s="98"/>
      <c r="M97" s="99"/>
      <c r="N97" s="195" t="s">
        <v>18</v>
      </c>
      <c r="O97" s="96"/>
      <c r="P97" s="96"/>
      <c r="Q97" s="196"/>
      <c r="R97" s="197" t="s">
        <v>378</v>
      </c>
      <c r="S97" s="198"/>
      <c r="T97" s="198"/>
      <c r="U97" s="199"/>
    </row>
    <row r="98" spans="1:101" s="1" customFormat="1" ht="14.25">
      <c r="A98" s="7"/>
      <c r="B98" s="7"/>
      <c r="C98" s="7"/>
      <c r="D98" s="8"/>
      <c r="E98" s="8"/>
      <c r="F98" s="8"/>
      <c r="G98" s="8"/>
      <c r="H98" s="8"/>
      <c r="I98" s="7"/>
      <c r="J98" s="7"/>
      <c r="K98" s="7"/>
      <c r="L98" s="7"/>
      <c r="M98" s="7"/>
      <c r="N98" s="7"/>
      <c r="O98" s="7"/>
      <c r="P98" s="7"/>
      <c r="Q98" s="7"/>
      <c r="R98" s="7"/>
      <c r="S98" s="7"/>
      <c r="T98" s="7"/>
      <c r="U98" s="7"/>
    </row>
    <row r="99" spans="1:101" s="1" customFormat="1" ht="18.75" customHeight="1" thickBot="1">
      <c r="A99" s="88" t="s">
        <v>19</v>
      </c>
      <c r="B99" s="88"/>
      <c r="C99" s="88"/>
      <c r="D99" s="88"/>
      <c r="N99" s="194"/>
      <c r="O99" s="194"/>
      <c r="P99" s="194"/>
      <c r="Q99" s="194"/>
      <c r="R99" s="194"/>
      <c r="S99" s="194"/>
      <c r="T99" s="194"/>
      <c r="U99" s="194"/>
    </row>
    <row r="100" spans="1:101" s="1" customFormat="1" ht="18.75" customHeight="1">
      <c r="A100" s="92" t="s">
        <v>20</v>
      </c>
      <c r="B100" s="93"/>
      <c r="C100" s="93"/>
      <c r="D100" s="93"/>
      <c r="E100" s="93"/>
      <c r="F100" s="94"/>
      <c r="G100" s="12"/>
      <c r="H100" s="204" t="str">
        <f t="shared" ref="H100" si="1">PHONETIC(H101)</f>
        <v/>
      </c>
      <c r="I100" s="204" ph="1"/>
      <c r="J100" s="204" ph="1"/>
      <c r="K100" s="204" ph="1"/>
      <c r="L100" s="204" ph="1"/>
      <c r="M100" s="204" ph="1"/>
      <c r="N100" s="13"/>
      <c r="O100" s="13"/>
      <c r="P100" s="13"/>
      <c r="Q100" s="14"/>
      <c r="R100" s="205" t="s">
        <v>21</v>
      </c>
      <c r="S100" s="206"/>
      <c r="T100" s="192"/>
      <c r="U100" s="54"/>
      <c r="AF100" s="1" ph="1"/>
      <c r="AG100" s="1" ph="1"/>
      <c r="AH100" s="1" ph="1"/>
      <c r="AI100" s="1" ph="1"/>
      <c r="AJ100" s="1" ph="1"/>
      <c r="BA100" s="1" ph="1"/>
      <c r="BB100" s="1" ph="1"/>
      <c r="BC100" s="1" ph="1"/>
      <c r="BD100" s="1" ph="1"/>
      <c r="BE100" s="1" ph="1"/>
      <c r="BW100" s="1" ph="1"/>
      <c r="BX100" s="1" ph="1"/>
      <c r="BY100" s="1" ph="1"/>
      <c r="BZ100" s="1" ph="1"/>
      <c r="CA100" s="1" ph="1"/>
      <c r="CS100" s="1" ph="1"/>
      <c r="CT100" s="1" ph="1"/>
      <c r="CU100" s="1" ph="1"/>
      <c r="CV100" s="1" ph="1"/>
      <c r="CW100" s="1" ph="1"/>
    </row>
    <row r="101" spans="1:101" s="1" customFormat="1" ht="18.75" customHeight="1">
      <c r="A101" s="200" t="s">
        <v>22</v>
      </c>
      <c r="B101" s="201"/>
      <c r="C101" s="201"/>
      <c r="D101" s="201"/>
      <c r="E101" s="201"/>
      <c r="F101" s="202"/>
      <c r="G101" s="55"/>
      <c r="H101" s="203"/>
      <c r="I101" s="203"/>
      <c r="J101" s="203"/>
      <c r="K101" s="203"/>
      <c r="L101" s="203"/>
      <c r="M101" s="203"/>
      <c r="N101" s="53"/>
      <c r="O101" s="53"/>
      <c r="P101" s="53"/>
      <c r="Q101" s="56"/>
      <c r="R101" s="207"/>
      <c r="S101" s="208"/>
      <c r="T101" s="193"/>
      <c r="U101" s="57"/>
    </row>
    <row r="102" spans="1:101" s="1" customFormat="1" ht="18.75" customHeight="1">
      <c r="A102" s="146" t="s">
        <v>40</v>
      </c>
      <c r="B102" s="147"/>
      <c r="C102" s="147"/>
      <c r="D102" s="147"/>
      <c r="E102" s="147"/>
      <c r="F102" s="148"/>
      <c r="G102" s="58"/>
      <c r="H102" s="25"/>
      <c r="I102" s="15"/>
      <c r="J102" s="26" t="s">
        <v>56</v>
      </c>
      <c r="K102" s="15"/>
      <c r="L102" s="15" t="s">
        <v>0</v>
      </c>
      <c r="M102" s="15"/>
      <c r="N102" s="48" t="s">
        <v>3</v>
      </c>
      <c r="O102" s="15"/>
      <c r="P102" s="48" t="s">
        <v>1</v>
      </c>
      <c r="Q102" s="15"/>
      <c r="R102" s="11" t="s">
        <v>2</v>
      </c>
      <c r="S102" s="48"/>
      <c r="T102" s="11"/>
      <c r="U102" s="59"/>
    </row>
    <row r="103" spans="1:101" s="1" customFormat="1" ht="18.75" customHeight="1">
      <c r="A103" s="149" t="s">
        <v>23</v>
      </c>
      <c r="B103" s="150"/>
      <c r="C103" s="150"/>
      <c r="D103" s="150"/>
      <c r="E103" s="150"/>
      <c r="F103" s="151"/>
      <c r="G103" s="16" t="s">
        <v>11</v>
      </c>
      <c r="H103" s="158"/>
      <c r="I103" s="158"/>
      <c r="J103" s="158"/>
      <c r="K103" s="159"/>
      <c r="L103" s="159"/>
      <c r="M103" s="159"/>
      <c r="N103" s="159"/>
      <c r="O103" s="159"/>
      <c r="P103" s="159"/>
      <c r="Q103" s="159"/>
      <c r="R103" s="159"/>
      <c r="S103" s="159"/>
      <c r="T103" s="159"/>
      <c r="U103" s="160"/>
    </row>
    <row r="104" spans="1:101" s="1" customFormat="1" ht="18.75" customHeight="1">
      <c r="A104" s="89" t="s">
        <v>41</v>
      </c>
      <c r="B104" s="90"/>
      <c r="C104" s="90"/>
      <c r="D104" s="90"/>
      <c r="E104" s="90"/>
      <c r="F104" s="91"/>
      <c r="G104" s="55"/>
      <c r="H104" s="156"/>
      <c r="I104" s="156"/>
      <c r="J104" s="156"/>
      <c r="K104" s="156"/>
      <c r="L104" s="156"/>
      <c r="M104" s="156"/>
      <c r="N104" s="156"/>
      <c r="O104" s="156"/>
      <c r="P104" s="156"/>
      <c r="Q104" s="156"/>
      <c r="R104" s="156"/>
      <c r="S104" s="156"/>
      <c r="T104" s="156"/>
      <c r="U104" s="157"/>
    </row>
    <row r="105" spans="1:101" s="1" customFormat="1" ht="18.75" customHeight="1">
      <c r="A105" s="146" t="s">
        <v>24</v>
      </c>
      <c r="B105" s="147"/>
      <c r="C105" s="147"/>
      <c r="D105" s="147"/>
      <c r="E105" s="147"/>
      <c r="F105" s="148"/>
      <c r="G105" s="58"/>
      <c r="H105" s="154"/>
      <c r="I105" s="154"/>
      <c r="J105" s="154"/>
      <c r="K105" s="154"/>
      <c r="L105" s="154"/>
      <c r="M105" s="154"/>
      <c r="N105" s="154"/>
      <c r="O105" s="154"/>
      <c r="P105" s="154"/>
      <c r="Q105" s="154"/>
      <c r="R105" s="154"/>
      <c r="S105" s="154"/>
      <c r="T105" s="154"/>
      <c r="U105" s="155"/>
    </row>
    <row r="106" spans="1:101" s="1" customFormat="1" ht="18.75" customHeight="1">
      <c r="A106" s="146" t="s">
        <v>46</v>
      </c>
      <c r="B106" s="147"/>
      <c r="C106" s="147"/>
      <c r="D106" s="147"/>
      <c r="E106" s="147"/>
      <c r="F106" s="148"/>
      <c r="G106" s="11" t="s">
        <v>14</v>
      </c>
      <c r="H106" s="116"/>
      <c r="I106" s="116"/>
      <c r="J106" s="116"/>
      <c r="K106" s="116"/>
      <c r="L106" s="117"/>
      <c r="M106" s="132" t="s">
        <v>45</v>
      </c>
      <c r="N106" s="133"/>
      <c r="O106" s="133"/>
      <c r="P106" s="11" t="s">
        <v>14</v>
      </c>
      <c r="Q106" s="116"/>
      <c r="R106" s="116"/>
      <c r="S106" s="116"/>
      <c r="T106" s="116"/>
      <c r="U106" s="118"/>
    </row>
    <row r="107" spans="1:101" s="1" customFormat="1" ht="18.75" customHeight="1">
      <c r="A107" s="128" t="s">
        <v>12</v>
      </c>
      <c r="B107" s="129"/>
      <c r="C107" s="129"/>
      <c r="D107" s="132" t="s">
        <v>13</v>
      </c>
      <c r="E107" s="133"/>
      <c r="F107" s="133"/>
      <c r="G107" s="11" t="s">
        <v>14</v>
      </c>
      <c r="H107" s="134"/>
      <c r="I107" s="134"/>
      <c r="J107" s="134"/>
      <c r="K107" s="134"/>
      <c r="L107" s="135"/>
      <c r="M107" s="132" t="s">
        <v>15</v>
      </c>
      <c r="N107" s="133"/>
      <c r="O107" s="133"/>
      <c r="P107" s="11" t="s">
        <v>14</v>
      </c>
      <c r="Q107" s="134"/>
      <c r="R107" s="134"/>
      <c r="S107" s="134"/>
      <c r="T107" s="134"/>
      <c r="U107" s="136"/>
    </row>
    <row r="108" spans="1:101" s="1" customFormat="1" ht="18.75" customHeight="1">
      <c r="A108" s="130"/>
      <c r="B108" s="131"/>
      <c r="C108" s="131"/>
      <c r="D108" s="47" t="s">
        <v>42</v>
      </c>
      <c r="E108" s="24"/>
      <c r="F108" s="24"/>
      <c r="L108" s="11" t="s">
        <v>14</v>
      </c>
      <c r="M108" s="119"/>
      <c r="N108" s="119"/>
      <c r="O108" s="119"/>
      <c r="P108" s="119"/>
      <c r="Q108" s="119"/>
      <c r="R108" s="119"/>
      <c r="S108" s="119"/>
      <c r="T108" s="119"/>
      <c r="U108" s="120"/>
    </row>
    <row r="109" spans="1:101" s="1" customFormat="1" ht="18.75" customHeight="1" thickBot="1">
      <c r="A109" s="130"/>
      <c r="B109" s="131"/>
      <c r="C109" s="131"/>
      <c r="D109" s="137" t="s">
        <v>124</v>
      </c>
      <c r="E109" s="138"/>
      <c r="F109" s="138"/>
      <c r="G109" s="138"/>
      <c r="H109" s="138"/>
      <c r="I109" s="138"/>
      <c r="J109" s="138"/>
      <c r="K109" s="138"/>
      <c r="L109" s="138"/>
      <c r="M109" s="138"/>
      <c r="N109" s="138"/>
      <c r="O109" s="10" t="s">
        <v>14</v>
      </c>
      <c r="P109" s="139"/>
      <c r="Q109" s="140"/>
      <c r="R109" s="140"/>
      <c r="S109" s="140"/>
      <c r="T109" s="140"/>
      <c r="U109" s="141"/>
    </row>
    <row r="110" spans="1:101" s="1" customFormat="1" ht="18.75" customHeight="1">
      <c r="A110" s="121" t="s">
        <v>43</v>
      </c>
      <c r="B110" s="115"/>
      <c r="C110" s="122"/>
      <c r="D110" s="114" t="s">
        <v>44</v>
      </c>
      <c r="E110" s="115"/>
      <c r="F110" s="115"/>
      <c r="G110" s="28" t="s">
        <v>5</v>
      </c>
      <c r="H110" s="126"/>
      <c r="I110" s="126"/>
      <c r="J110" s="126"/>
      <c r="K110" s="126"/>
      <c r="L110" s="29" t="s">
        <v>6</v>
      </c>
      <c r="M110" s="32"/>
      <c r="N110" s="32"/>
      <c r="O110" s="33"/>
      <c r="P110" s="34"/>
      <c r="Q110" s="34"/>
      <c r="R110" s="34"/>
      <c r="S110" s="34"/>
      <c r="T110" s="34"/>
      <c r="U110" s="35"/>
    </row>
    <row r="111" spans="1:101" s="1" customFormat="1" ht="18.75" customHeight="1" thickBot="1">
      <c r="A111" s="123"/>
      <c r="B111" s="124"/>
      <c r="C111" s="125"/>
      <c r="D111" s="127" t="s">
        <v>4</v>
      </c>
      <c r="E111" s="124"/>
      <c r="F111" s="124"/>
      <c r="G111" s="30"/>
      <c r="H111" s="31"/>
      <c r="I111" s="31" t="s">
        <v>7</v>
      </c>
      <c r="J111" s="31"/>
      <c r="K111" s="31" t="s">
        <v>0</v>
      </c>
      <c r="L111" s="31"/>
      <c r="M111" s="27" t="s">
        <v>3</v>
      </c>
      <c r="N111" s="27"/>
      <c r="O111" s="21" t="s">
        <v>1</v>
      </c>
      <c r="P111" s="22"/>
      <c r="Q111" s="22"/>
      <c r="R111" s="22"/>
      <c r="S111" s="22"/>
      <c r="T111" s="22"/>
      <c r="U111" s="23"/>
    </row>
    <row r="112" spans="1:101" s="1" customFormat="1" ht="18.75" customHeight="1">
      <c r="A112" s="100" t="s">
        <v>25</v>
      </c>
      <c r="B112" s="101"/>
      <c r="C112" s="101"/>
      <c r="D112" s="101"/>
      <c r="E112" s="60"/>
      <c r="F112" s="60"/>
      <c r="G112" s="60"/>
      <c r="H112" s="60"/>
      <c r="I112" s="60"/>
      <c r="J112" s="60"/>
      <c r="K112" s="60"/>
      <c r="L112" s="60"/>
      <c r="M112" s="60"/>
      <c r="N112" s="60"/>
      <c r="O112" s="60"/>
      <c r="P112" s="60"/>
      <c r="Q112" s="60"/>
      <c r="R112" s="60"/>
      <c r="S112" s="60"/>
      <c r="T112" s="60"/>
      <c r="U112" s="54"/>
    </row>
    <row r="113" spans="1:22" s="1" customFormat="1" ht="18.75" customHeight="1">
      <c r="A113" s="102"/>
      <c r="B113" s="103"/>
      <c r="C113" s="103"/>
      <c r="D113" s="103"/>
      <c r="E113" s="103"/>
      <c r="F113" s="103"/>
      <c r="G113" s="103"/>
      <c r="H113" s="103"/>
      <c r="I113" s="103"/>
      <c r="J113" s="103"/>
      <c r="K113" s="103"/>
      <c r="L113" s="103"/>
      <c r="M113" s="103"/>
      <c r="N113" s="103"/>
      <c r="O113" s="103"/>
      <c r="P113" s="103"/>
      <c r="Q113" s="103"/>
      <c r="R113" s="103"/>
      <c r="S113" s="103"/>
      <c r="T113" s="103"/>
      <c r="U113" s="104"/>
      <c r="V113" s="17"/>
    </row>
    <row r="114" spans="1:22" s="1" customFormat="1" ht="18.75" customHeight="1">
      <c r="A114" s="102"/>
      <c r="B114" s="103"/>
      <c r="C114" s="103"/>
      <c r="D114" s="103"/>
      <c r="E114" s="103"/>
      <c r="F114" s="103"/>
      <c r="G114" s="103"/>
      <c r="H114" s="103"/>
      <c r="I114" s="103"/>
      <c r="J114" s="103"/>
      <c r="K114" s="103"/>
      <c r="L114" s="103"/>
      <c r="M114" s="103"/>
      <c r="N114" s="103"/>
      <c r="O114" s="103"/>
      <c r="P114" s="103"/>
      <c r="Q114" s="103"/>
      <c r="R114" s="103"/>
      <c r="S114" s="103"/>
      <c r="T114" s="103"/>
      <c r="U114" s="104"/>
      <c r="V114" s="17"/>
    </row>
    <row r="115" spans="1:22" s="1" customFormat="1" ht="18.75" customHeight="1">
      <c r="A115" s="102"/>
      <c r="B115" s="103"/>
      <c r="C115" s="103"/>
      <c r="D115" s="103"/>
      <c r="E115" s="103"/>
      <c r="F115" s="103"/>
      <c r="G115" s="103"/>
      <c r="H115" s="103"/>
      <c r="I115" s="103"/>
      <c r="J115" s="103"/>
      <c r="K115" s="103"/>
      <c r="L115" s="103"/>
      <c r="M115" s="103"/>
      <c r="N115" s="103"/>
      <c r="O115" s="103"/>
      <c r="P115" s="103"/>
      <c r="Q115" s="103"/>
      <c r="R115" s="103"/>
      <c r="S115" s="103"/>
      <c r="T115" s="103"/>
      <c r="U115" s="104"/>
      <c r="V115" s="17"/>
    </row>
    <row r="116" spans="1:22" s="1" customFormat="1" ht="18.75" customHeight="1">
      <c r="A116" s="102"/>
      <c r="B116" s="103"/>
      <c r="C116" s="103"/>
      <c r="D116" s="103"/>
      <c r="E116" s="103"/>
      <c r="F116" s="103"/>
      <c r="G116" s="103"/>
      <c r="H116" s="103"/>
      <c r="I116" s="103"/>
      <c r="J116" s="103"/>
      <c r="K116" s="103"/>
      <c r="L116" s="103"/>
      <c r="M116" s="103"/>
      <c r="N116" s="103"/>
      <c r="O116" s="103"/>
      <c r="P116" s="103"/>
      <c r="Q116" s="103"/>
      <c r="R116" s="103"/>
      <c r="S116" s="103"/>
      <c r="T116" s="103"/>
      <c r="U116" s="104"/>
      <c r="V116" s="17"/>
    </row>
    <row r="117" spans="1:22" s="1" customFormat="1" ht="18.75" customHeight="1" thickBot="1">
      <c r="A117" s="105"/>
      <c r="B117" s="106"/>
      <c r="C117" s="106"/>
      <c r="D117" s="106"/>
      <c r="E117" s="106"/>
      <c r="F117" s="106"/>
      <c r="G117" s="106"/>
      <c r="H117" s="106"/>
      <c r="I117" s="106"/>
      <c r="J117" s="106"/>
      <c r="K117" s="106"/>
      <c r="L117" s="106"/>
      <c r="M117" s="106"/>
      <c r="N117" s="106"/>
      <c r="O117" s="106"/>
      <c r="P117" s="106"/>
      <c r="Q117" s="106"/>
      <c r="R117" s="106"/>
      <c r="S117" s="106"/>
      <c r="T117" s="106"/>
      <c r="U117" s="107"/>
      <c r="V117" s="17"/>
    </row>
    <row r="118" spans="1:22" s="1" customFormat="1" ht="30" customHeight="1">
      <c r="A118" s="72" t="s">
        <v>371</v>
      </c>
      <c r="B118" s="73"/>
      <c r="C118" s="73"/>
      <c r="D118" s="73"/>
      <c r="E118" s="76" t="s">
        <v>372</v>
      </c>
      <c r="F118" s="77"/>
      <c r="G118" s="33" t="s">
        <v>5</v>
      </c>
      <c r="H118" s="33"/>
      <c r="I118" s="33" t="s">
        <v>47</v>
      </c>
      <c r="J118" s="37"/>
      <c r="K118" s="108" t="s">
        <v>323</v>
      </c>
      <c r="L118" s="108"/>
      <c r="M118" s="109"/>
      <c r="N118" s="37"/>
      <c r="O118" s="108" t="s">
        <v>324</v>
      </c>
      <c r="P118" s="108"/>
      <c r="Q118" s="109"/>
      <c r="R118" s="37"/>
      <c r="S118" s="112" t="s">
        <v>325</v>
      </c>
      <c r="T118" s="112"/>
      <c r="U118" s="113"/>
      <c r="V118" s="17"/>
    </row>
    <row r="119" spans="1:22" s="1" customFormat="1" ht="30" customHeight="1" thickBot="1">
      <c r="A119" s="74"/>
      <c r="B119" s="75"/>
      <c r="C119" s="75"/>
      <c r="D119" s="75"/>
      <c r="E119" s="78" t="s">
        <v>373</v>
      </c>
      <c r="F119" s="79"/>
      <c r="G119" s="36" t="s">
        <v>5</v>
      </c>
      <c r="H119" s="36"/>
      <c r="I119" s="36" t="s">
        <v>47</v>
      </c>
      <c r="J119" s="38"/>
      <c r="K119" s="110" t="str">
        <f>K118</f>
        <v>9時30分～11時30分</v>
      </c>
      <c r="L119" s="110"/>
      <c r="M119" s="111"/>
      <c r="N119" s="38"/>
      <c r="O119" s="110" t="str">
        <f>O118</f>
        <v>13時～15時</v>
      </c>
      <c r="P119" s="110"/>
      <c r="Q119" s="111"/>
      <c r="R119" s="38"/>
      <c r="S119" s="142" t="str">
        <f>S118</f>
        <v>16時～18時</v>
      </c>
      <c r="T119" s="142"/>
      <c r="U119" s="143"/>
      <c r="V119" s="17"/>
    </row>
    <row r="120" spans="1:22" s="1" customFormat="1" ht="18.75" customHeight="1">
      <c r="A120" s="161" t="s">
        <v>26</v>
      </c>
      <c r="B120" s="162"/>
      <c r="C120" s="162"/>
      <c r="D120" s="18"/>
      <c r="E120" s="163" t="s">
        <v>48</v>
      </c>
      <c r="F120" s="164"/>
      <c r="G120" s="18"/>
      <c r="H120" s="165" t="s">
        <v>49</v>
      </c>
      <c r="I120" s="166"/>
      <c r="J120" s="18"/>
      <c r="K120" s="165" t="s">
        <v>27</v>
      </c>
      <c r="L120" s="166"/>
      <c r="M120" s="18"/>
      <c r="N120" s="165" t="s">
        <v>28</v>
      </c>
      <c r="O120" s="166"/>
      <c r="P120" s="61" t="s">
        <v>29</v>
      </c>
      <c r="Q120" s="144"/>
      <c r="R120" s="144"/>
      <c r="S120" s="144"/>
      <c r="T120" s="144"/>
      <c r="U120" s="145"/>
      <c r="V120" s="17"/>
    </row>
    <row r="121" spans="1:22" s="1" customFormat="1" ht="18.75" customHeight="1">
      <c r="A121" s="80" t="s">
        <v>30</v>
      </c>
      <c r="B121" s="81"/>
      <c r="C121" s="86" t="s">
        <v>31</v>
      </c>
      <c r="D121" s="87"/>
      <c r="E121" s="87"/>
      <c r="F121" s="87"/>
      <c r="G121" s="19" t="s">
        <v>14</v>
      </c>
      <c r="H121" s="169"/>
      <c r="I121" s="169"/>
      <c r="J121" s="169"/>
      <c r="K121" s="42"/>
      <c r="L121" s="42"/>
      <c r="M121" s="42"/>
      <c r="N121" s="42"/>
      <c r="O121" s="42"/>
      <c r="P121" s="42"/>
      <c r="Q121" s="42"/>
      <c r="R121" s="42"/>
      <c r="S121" s="42"/>
      <c r="T121" s="42"/>
      <c r="U121" s="43"/>
      <c r="V121" s="17"/>
    </row>
    <row r="122" spans="1:22" s="1" customFormat="1" ht="18.75" customHeight="1">
      <c r="A122" s="82"/>
      <c r="B122" s="83"/>
      <c r="C122" s="86" t="s">
        <v>32</v>
      </c>
      <c r="D122" s="87"/>
      <c r="E122" s="87"/>
      <c r="F122" s="87"/>
      <c r="G122" s="19" t="s">
        <v>14</v>
      </c>
      <c r="H122" s="167"/>
      <c r="I122" s="167"/>
      <c r="J122" s="167"/>
      <c r="K122" s="167"/>
      <c r="L122" s="167"/>
      <c r="M122" s="167"/>
      <c r="N122" s="167"/>
      <c r="O122" s="167"/>
      <c r="P122" s="167"/>
      <c r="Q122" s="167"/>
      <c r="R122" s="167"/>
      <c r="S122" s="167"/>
      <c r="T122" s="167"/>
      <c r="U122" s="168"/>
      <c r="V122" s="17"/>
    </row>
    <row r="123" spans="1:22" s="1" customFormat="1" ht="18.75" customHeight="1">
      <c r="A123" s="82"/>
      <c r="B123" s="83"/>
      <c r="C123" s="86" t="s">
        <v>33</v>
      </c>
      <c r="D123" s="87"/>
      <c r="E123" s="87"/>
      <c r="F123" s="87"/>
      <c r="G123" s="19" t="s">
        <v>14</v>
      </c>
      <c r="H123" s="167"/>
      <c r="I123" s="167"/>
      <c r="J123" s="167"/>
      <c r="K123" s="167"/>
      <c r="L123" s="167"/>
      <c r="M123" s="167"/>
      <c r="N123" s="167"/>
      <c r="O123" s="167"/>
      <c r="P123" s="167"/>
      <c r="Q123" s="167"/>
      <c r="R123" s="167"/>
      <c r="S123" s="167"/>
      <c r="T123" s="167"/>
      <c r="U123" s="168"/>
      <c r="V123" s="17"/>
    </row>
    <row r="124" spans="1:22" s="1" customFormat="1" ht="18.75" customHeight="1">
      <c r="A124" s="82"/>
      <c r="B124" s="83"/>
      <c r="C124" s="86" t="s">
        <v>34</v>
      </c>
      <c r="D124" s="87"/>
      <c r="E124" s="87"/>
      <c r="F124" s="87"/>
      <c r="G124" s="19" t="s">
        <v>14</v>
      </c>
      <c r="H124" s="167"/>
      <c r="I124" s="167"/>
      <c r="J124" s="167"/>
      <c r="K124" s="167"/>
      <c r="L124" s="167"/>
      <c r="M124" s="167"/>
      <c r="N124" s="167"/>
      <c r="O124" s="167"/>
      <c r="P124" s="167"/>
      <c r="Q124" s="167"/>
      <c r="R124" s="167"/>
      <c r="S124" s="167"/>
      <c r="T124" s="167"/>
      <c r="U124" s="168"/>
      <c r="V124" s="17"/>
    </row>
    <row r="125" spans="1:22" s="1" customFormat="1" ht="18.75" customHeight="1">
      <c r="A125" s="82"/>
      <c r="B125" s="83"/>
      <c r="C125" s="86" t="s">
        <v>35</v>
      </c>
      <c r="D125" s="87"/>
      <c r="E125" s="87"/>
      <c r="F125" s="87"/>
      <c r="G125" s="19" t="s">
        <v>14</v>
      </c>
      <c r="H125" s="167"/>
      <c r="I125" s="167"/>
      <c r="J125" s="167"/>
      <c r="K125" s="167"/>
      <c r="L125" s="167"/>
      <c r="M125" s="167"/>
      <c r="N125" s="167"/>
      <c r="O125" s="167"/>
      <c r="P125" s="167"/>
      <c r="Q125" s="167"/>
      <c r="R125" s="167"/>
      <c r="S125" s="167"/>
      <c r="T125" s="167"/>
      <c r="U125" s="168"/>
      <c r="V125" s="17"/>
    </row>
    <row r="126" spans="1:22" s="1" customFormat="1" ht="18.75" customHeight="1">
      <c r="A126" s="82"/>
      <c r="B126" s="83"/>
      <c r="C126" s="86" t="s">
        <v>36</v>
      </c>
      <c r="D126" s="87"/>
      <c r="E126" s="87"/>
      <c r="F126" s="87"/>
      <c r="G126" s="19" t="s">
        <v>14</v>
      </c>
      <c r="H126" s="175"/>
      <c r="I126" s="175"/>
      <c r="J126" s="175"/>
      <c r="K126" s="175"/>
      <c r="L126" s="175"/>
      <c r="M126" s="175"/>
      <c r="N126" s="175"/>
      <c r="O126" s="175"/>
      <c r="P126" s="175"/>
      <c r="Q126" s="175"/>
      <c r="R126" s="175"/>
      <c r="S126" s="175"/>
      <c r="T126" s="175"/>
      <c r="U126" s="176"/>
      <c r="V126" s="17"/>
    </row>
    <row r="127" spans="1:22" s="1" customFormat="1" ht="18.75" customHeight="1">
      <c r="A127" s="82"/>
      <c r="B127" s="83"/>
      <c r="C127" s="86" t="s">
        <v>16</v>
      </c>
      <c r="D127" s="87"/>
      <c r="E127" s="87"/>
      <c r="F127" s="87"/>
      <c r="G127" s="19" t="s">
        <v>14</v>
      </c>
      <c r="H127" s="174"/>
      <c r="I127" s="175"/>
      <c r="J127" s="175"/>
      <c r="K127" s="175"/>
      <c r="L127" s="175"/>
      <c r="M127" s="175"/>
      <c r="N127" s="175"/>
      <c r="O127" s="175"/>
      <c r="P127" s="175"/>
      <c r="Q127" s="175"/>
      <c r="R127" s="175"/>
      <c r="S127" s="175"/>
      <c r="T127" s="175"/>
      <c r="U127" s="176"/>
      <c r="V127" s="17"/>
    </row>
    <row r="128" spans="1:22" s="1" customFormat="1" ht="18.75" customHeight="1" thickBot="1">
      <c r="A128" s="84"/>
      <c r="B128" s="85"/>
      <c r="C128" s="170" t="s">
        <v>37</v>
      </c>
      <c r="D128" s="171"/>
      <c r="E128" s="171"/>
      <c r="F128" s="171"/>
      <c r="G128" s="20" t="s">
        <v>14</v>
      </c>
      <c r="H128" s="172"/>
      <c r="I128" s="172"/>
      <c r="J128" s="172"/>
      <c r="K128" s="172"/>
      <c r="L128" s="172"/>
      <c r="M128" s="172"/>
      <c r="N128" s="172"/>
      <c r="O128" s="172"/>
      <c r="P128" s="172"/>
      <c r="Q128" s="172"/>
      <c r="R128" s="172"/>
      <c r="S128" s="172"/>
      <c r="T128" s="172"/>
      <c r="U128" s="173"/>
    </row>
    <row r="130" spans="1:101" ht="26.25" customHeight="1">
      <c r="D130" s="2"/>
      <c r="E130" s="2"/>
      <c r="F130" s="2"/>
      <c r="G130" s="3"/>
      <c r="H130" s="2"/>
      <c r="I130" s="2"/>
      <c r="J130" s="2"/>
      <c r="K130" s="2"/>
      <c r="L130" s="2"/>
      <c r="M130" s="2"/>
      <c r="N130" s="2"/>
      <c r="O130" s="2"/>
      <c r="P130" s="2"/>
      <c r="Q130" s="2"/>
      <c r="R130" s="2"/>
      <c r="S130" s="2"/>
      <c r="T130" s="4" t="s">
        <v>8</v>
      </c>
      <c r="U130" s="5">
        <f>U87+1</f>
        <v>4</v>
      </c>
    </row>
    <row r="131" spans="1:101" s="1" customFormat="1" ht="14.25">
      <c r="T131" s="187" t="s">
        <v>9</v>
      </c>
      <c r="U131" s="187"/>
    </row>
    <row r="132" spans="1:101" s="1" customFormat="1" ht="13.5" customHeight="1">
      <c r="T132" s="6"/>
      <c r="U132" s="6"/>
    </row>
    <row r="133" spans="1:101" s="1" customFormat="1" ht="18.75">
      <c r="A133" s="188" t="s">
        <v>38</v>
      </c>
      <c r="B133" s="188"/>
      <c r="C133" s="188"/>
      <c r="D133" s="188"/>
      <c r="E133" s="188"/>
      <c r="F133" s="188"/>
      <c r="G133" s="188"/>
      <c r="H133" s="188"/>
      <c r="I133" s="188"/>
      <c r="J133" s="188"/>
      <c r="K133" s="188"/>
      <c r="L133" s="188"/>
      <c r="M133" s="188"/>
      <c r="N133" s="188"/>
      <c r="O133" s="188"/>
      <c r="P133" s="188"/>
      <c r="Q133" s="188"/>
      <c r="R133" s="188"/>
      <c r="S133" s="188"/>
      <c r="T133" s="188"/>
      <c r="U133" s="188"/>
    </row>
    <row r="134" spans="1:101" s="1" customFormat="1" ht="14.25">
      <c r="A134" s="7"/>
      <c r="B134" s="7"/>
      <c r="C134" s="7"/>
      <c r="D134" s="8"/>
      <c r="E134" s="8"/>
      <c r="F134" s="8"/>
      <c r="G134" s="8"/>
      <c r="H134" s="8"/>
      <c r="I134" s="7"/>
      <c r="J134" s="7"/>
      <c r="K134" s="7"/>
      <c r="L134" s="7"/>
      <c r="M134" s="7"/>
      <c r="N134" s="7"/>
      <c r="O134" s="7"/>
      <c r="P134" s="7"/>
      <c r="Q134" s="7"/>
      <c r="R134" s="7"/>
      <c r="S134" s="7"/>
      <c r="T134" s="7"/>
      <c r="U134" s="7"/>
    </row>
    <row r="135" spans="1:101" s="1" customFormat="1" ht="18.75" customHeight="1" thickBot="1">
      <c r="A135" s="1" t="s">
        <v>39</v>
      </c>
      <c r="N135" s="179"/>
      <c r="O135" s="179"/>
      <c r="P135" s="179"/>
      <c r="Q135" s="179"/>
      <c r="R135" s="179"/>
      <c r="S135" s="179"/>
      <c r="T135" s="179"/>
      <c r="U135" s="179"/>
    </row>
    <row r="136" spans="1:101" s="1" customFormat="1" ht="18.75" customHeight="1">
      <c r="A136" s="180" t="s">
        <v>10</v>
      </c>
      <c r="B136" s="181"/>
      <c r="C136" s="181"/>
      <c r="D136" s="181"/>
      <c r="E136" s="181"/>
      <c r="F136" s="182"/>
      <c r="G136" s="9" t="s">
        <v>11</v>
      </c>
      <c r="H136" s="186">
        <v>5900078</v>
      </c>
      <c r="I136" s="186"/>
      <c r="J136" s="186"/>
      <c r="K136" s="51"/>
      <c r="L136" s="51"/>
      <c r="M136" s="51"/>
      <c r="N136" s="51"/>
      <c r="O136" s="51"/>
      <c r="P136" s="51"/>
      <c r="Q136" s="51"/>
      <c r="R136" s="51"/>
      <c r="S136" s="51"/>
      <c r="T136" s="51"/>
      <c r="U136" s="52"/>
    </row>
    <row r="137" spans="1:101" s="1" customFormat="1" ht="18.75" customHeight="1">
      <c r="A137" s="183"/>
      <c r="B137" s="184"/>
      <c r="C137" s="184"/>
      <c r="D137" s="184"/>
      <c r="E137" s="184"/>
      <c r="F137" s="185"/>
      <c r="G137" s="53"/>
      <c r="H137" s="177" t="s">
        <v>374</v>
      </c>
      <c r="I137" s="177"/>
      <c r="J137" s="177"/>
      <c r="K137" s="177"/>
      <c r="L137" s="177"/>
      <c r="M137" s="177"/>
      <c r="N137" s="177"/>
      <c r="O137" s="177"/>
      <c r="P137" s="177"/>
      <c r="Q137" s="177"/>
      <c r="R137" s="177"/>
      <c r="S137" s="177"/>
      <c r="T137" s="177"/>
      <c r="U137" s="178"/>
    </row>
    <row r="138" spans="1:101" s="1" customFormat="1" ht="18.75" customHeight="1">
      <c r="A138" s="149" t="s">
        <v>12</v>
      </c>
      <c r="B138" s="150"/>
      <c r="C138" s="151"/>
      <c r="D138" s="132" t="s">
        <v>13</v>
      </c>
      <c r="E138" s="133"/>
      <c r="F138" s="133"/>
      <c r="G138" s="67" t="s">
        <v>14</v>
      </c>
      <c r="H138" s="134" t="s">
        <v>375</v>
      </c>
      <c r="I138" s="134"/>
      <c r="J138" s="134"/>
      <c r="K138" s="134"/>
      <c r="L138" s="135"/>
      <c r="M138" s="132" t="s">
        <v>15</v>
      </c>
      <c r="N138" s="133"/>
      <c r="O138" s="133"/>
      <c r="P138" s="66" t="s">
        <v>14</v>
      </c>
      <c r="Q138" s="134" t="s">
        <v>376</v>
      </c>
      <c r="R138" s="134"/>
      <c r="S138" s="134"/>
      <c r="T138" s="134"/>
      <c r="U138" s="136"/>
    </row>
    <row r="139" spans="1:101" s="1" customFormat="1" ht="18.75" customHeight="1">
      <c r="A139" s="189"/>
      <c r="B139" s="190"/>
      <c r="C139" s="191"/>
      <c r="D139" s="132" t="s">
        <v>16</v>
      </c>
      <c r="E139" s="133"/>
      <c r="F139" s="133"/>
      <c r="G139" s="66" t="s">
        <v>14</v>
      </c>
      <c r="H139" s="209" t="s">
        <v>377</v>
      </c>
      <c r="I139" s="177"/>
      <c r="J139" s="177"/>
      <c r="K139" s="177"/>
      <c r="L139" s="177"/>
      <c r="M139" s="177"/>
      <c r="N139" s="177"/>
      <c r="O139" s="177"/>
      <c r="P139" s="177"/>
      <c r="Q139" s="177"/>
      <c r="R139" s="177"/>
      <c r="S139" s="177"/>
      <c r="T139" s="177"/>
      <c r="U139" s="178"/>
    </row>
    <row r="140" spans="1:101" s="1" customFormat="1" ht="18.75" customHeight="1" thickBot="1">
      <c r="A140" s="95" t="s">
        <v>17</v>
      </c>
      <c r="B140" s="96"/>
      <c r="C140" s="96"/>
      <c r="D140" s="97" t="s">
        <v>379</v>
      </c>
      <c r="E140" s="98"/>
      <c r="F140" s="98"/>
      <c r="G140" s="98"/>
      <c r="H140" s="98"/>
      <c r="I140" s="98"/>
      <c r="J140" s="98"/>
      <c r="K140" s="98"/>
      <c r="L140" s="98"/>
      <c r="M140" s="99"/>
      <c r="N140" s="195" t="s">
        <v>18</v>
      </c>
      <c r="O140" s="96"/>
      <c r="P140" s="96"/>
      <c r="Q140" s="196"/>
      <c r="R140" s="197" t="s">
        <v>378</v>
      </c>
      <c r="S140" s="198"/>
      <c r="T140" s="198"/>
      <c r="U140" s="199"/>
    </row>
    <row r="141" spans="1:101" s="1" customFormat="1" ht="14.25">
      <c r="A141" s="7"/>
      <c r="B141" s="7"/>
      <c r="C141" s="7"/>
      <c r="D141" s="8"/>
      <c r="E141" s="8"/>
      <c r="F141" s="8"/>
      <c r="G141" s="8"/>
      <c r="H141" s="8"/>
      <c r="I141" s="7"/>
      <c r="J141" s="7"/>
      <c r="K141" s="7"/>
      <c r="L141" s="7"/>
      <c r="M141" s="7"/>
      <c r="N141" s="7"/>
      <c r="O141" s="7"/>
      <c r="P141" s="7"/>
      <c r="Q141" s="7"/>
      <c r="R141" s="7"/>
      <c r="S141" s="7"/>
      <c r="T141" s="7"/>
      <c r="U141" s="7"/>
    </row>
    <row r="142" spans="1:101" s="1" customFormat="1" ht="18.75" customHeight="1" thickBot="1">
      <c r="A142" s="88" t="s">
        <v>19</v>
      </c>
      <c r="B142" s="88"/>
      <c r="C142" s="88"/>
      <c r="D142" s="88"/>
      <c r="N142" s="194"/>
      <c r="O142" s="194"/>
      <c r="P142" s="194"/>
      <c r="Q142" s="194"/>
      <c r="R142" s="194"/>
      <c r="S142" s="194"/>
      <c r="T142" s="194"/>
      <c r="U142" s="194"/>
    </row>
    <row r="143" spans="1:101" s="1" customFormat="1" ht="18.75" customHeight="1">
      <c r="A143" s="92" t="s">
        <v>20</v>
      </c>
      <c r="B143" s="93"/>
      <c r="C143" s="93"/>
      <c r="D143" s="93"/>
      <c r="E143" s="93"/>
      <c r="F143" s="94"/>
      <c r="G143" s="12"/>
      <c r="H143" s="204" t="str">
        <f t="shared" ref="H143" si="2">PHONETIC(H144)</f>
        <v/>
      </c>
      <c r="I143" s="204" ph="1"/>
      <c r="J143" s="204" ph="1"/>
      <c r="K143" s="204" ph="1"/>
      <c r="L143" s="204" ph="1"/>
      <c r="M143" s="204" ph="1"/>
      <c r="N143" s="13"/>
      <c r="O143" s="13"/>
      <c r="P143" s="13"/>
      <c r="Q143" s="14"/>
      <c r="R143" s="205" t="s">
        <v>21</v>
      </c>
      <c r="S143" s="206"/>
      <c r="T143" s="192"/>
      <c r="U143" s="54"/>
      <c r="AF143" s="1" ph="1"/>
      <c r="AG143" s="1" ph="1"/>
      <c r="AH143" s="1" ph="1"/>
      <c r="AI143" s="1" ph="1"/>
      <c r="AJ143" s="1" ph="1"/>
      <c r="BA143" s="1" ph="1"/>
      <c r="BB143" s="1" ph="1"/>
      <c r="BC143" s="1" ph="1"/>
      <c r="BD143" s="1" ph="1"/>
      <c r="BE143" s="1" ph="1"/>
      <c r="BW143" s="1" ph="1"/>
      <c r="BX143" s="1" ph="1"/>
      <c r="BY143" s="1" ph="1"/>
      <c r="BZ143" s="1" ph="1"/>
      <c r="CA143" s="1" ph="1"/>
      <c r="CS143" s="1" ph="1"/>
      <c r="CT143" s="1" ph="1"/>
      <c r="CU143" s="1" ph="1"/>
      <c r="CV143" s="1" ph="1"/>
      <c r="CW143" s="1" ph="1"/>
    </row>
    <row r="144" spans="1:101" s="1" customFormat="1" ht="18.75" customHeight="1">
      <c r="A144" s="200" t="s">
        <v>22</v>
      </c>
      <c r="B144" s="201"/>
      <c r="C144" s="201"/>
      <c r="D144" s="201"/>
      <c r="E144" s="201"/>
      <c r="F144" s="202"/>
      <c r="G144" s="55"/>
      <c r="H144" s="203"/>
      <c r="I144" s="203"/>
      <c r="J144" s="203"/>
      <c r="K144" s="203"/>
      <c r="L144" s="203"/>
      <c r="M144" s="203"/>
      <c r="N144" s="53"/>
      <c r="O144" s="53"/>
      <c r="P144" s="53"/>
      <c r="Q144" s="56"/>
      <c r="R144" s="207"/>
      <c r="S144" s="208"/>
      <c r="T144" s="193"/>
      <c r="U144" s="57"/>
    </row>
    <row r="145" spans="1:22" s="1" customFormat="1" ht="18.75" customHeight="1">
      <c r="A145" s="146" t="s">
        <v>40</v>
      </c>
      <c r="B145" s="147"/>
      <c r="C145" s="147"/>
      <c r="D145" s="147"/>
      <c r="E145" s="147"/>
      <c r="F145" s="148"/>
      <c r="G145" s="58"/>
      <c r="H145" s="25"/>
      <c r="I145" s="15"/>
      <c r="J145" s="26" t="s">
        <v>56</v>
      </c>
      <c r="K145" s="15"/>
      <c r="L145" s="15" t="s">
        <v>0</v>
      </c>
      <c r="M145" s="15"/>
      <c r="N145" s="48" t="s">
        <v>3</v>
      </c>
      <c r="O145" s="15"/>
      <c r="P145" s="48" t="s">
        <v>1</v>
      </c>
      <c r="Q145" s="15"/>
      <c r="R145" s="11" t="s">
        <v>2</v>
      </c>
      <c r="S145" s="48"/>
      <c r="T145" s="11"/>
      <c r="U145" s="59"/>
    </row>
    <row r="146" spans="1:22" s="1" customFormat="1" ht="18.75" customHeight="1">
      <c r="A146" s="149" t="s">
        <v>23</v>
      </c>
      <c r="B146" s="150"/>
      <c r="C146" s="150"/>
      <c r="D146" s="150"/>
      <c r="E146" s="150"/>
      <c r="F146" s="151"/>
      <c r="G146" s="16" t="s">
        <v>11</v>
      </c>
      <c r="H146" s="158"/>
      <c r="I146" s="158"/>
      <c r="J146" s="158"/>
      <c r="K146" s="159"/>
      <c r="L146" s="159"/>
      <c r="M146" s="159"/>
      <c r="N146" s="159"/>
      <c r="O146" s="159"/>
      <c r="P146" s="159"/>
      <c r="Q146" s="159"/>
      <c r="R146" s="159"/>
      <c r="S146" s="159"/>
      <c r="T146" s="159"/>
      <c r="U146" s="160"/>
    </row>
    <row r="147" spans="1:22" s="1" customFormat="1" ht="18.75" customHeight="1">
      <c r="A147" s="89" t="s">
        <v>41</v>
      </c>
      <c r="B147" s="90"/>
      <c r="C147" s="90"/>
      <c r="D147" s="90"/>
      <c r="E147" s="90"/>
      <c r="F147" s="91"/>
      <c r="G147" s="55"/>
      <c r="H147" s="156"/>
      <c r="I147" s="156"/>
      <c r="J147" s="156"/>
      <c r="K147" s="156"/>
      <c r="L147" s="156"/>
      <c r="M147" s="156"/>
      <c r="N147" s="156"/>
      <c r="O147" s="156"/>
      <c r="P147" s="156"/>
      <c r="Q147" s="156"/>
      <c r="R147" s="156"/>
      <c r="S147" s="156"/>
      <c r="T147" s="156"/>
      <c r="U147" s="157"/>
    </row>
    <row r="148" spans="1:22" s="1" customFormat="1" ht="18.75" customHeight="1">
      <c r="A148" s="146" t="s">
        <v>24</v>
      </c>
      <c r="B148" s="147"/>
      <c r="C148" s="147"/>
      <c r="D148" s="147"/>
      <c r="E148" s="147"/>
      <c r="F148" s="148"/>
      <c r="G148" s="58"/>
      <c r="H148" s="154"/>
      <c r="I148" s="154"/>
      <c r="J148" s="154"/>
      <c r="K148" s="154"/>
      <c r="L148" s="154"/>
      <c r="M148" s="154"/>
      <c r="N148" s="154"/>
      <c r="O148" s="154"/>
      <c r="P148" s="154"/>
      <c r="Q148" s="154"/>
      <c r="R148" s="154"/>
      <c r="S148" s="154"/>
      <c r="T148" s="154"/>
      <c r="U148" s="155"/>
    </row>
    <row r="149" spans="1:22" s="1" customFormat="1" ht="18.75" customHeight="1">
      <c r="A149" s="146" t="s">
        <v>46</v>
      </c>
      <c r="B149" s="147"/>
      <c r="C149" s="147"/>
      <c r="D149" s="147"/>
      <c r="E149" s="147"/>
      <c r="F149" s="148"/>
      <c r="G149" s="11" t="s">
        <v>14</v>
      </c>
      <c r="H149" s="116"/>
      <c r="I149" s="116"/>
      <c r="J149" s="116"/>
      <c r="K149" s="116"/>
      <c r="L149" s="117"/>
      <c r="M149" s="132" t="s">
        <v>45</v>
      </c>
      <c r="N149" s="133"/>
      <c r="O149" s="133"/>
      <c r="P149" s="11" t="s">
        <v>14</v>
      </c>
      <c r="Q149" s="116"/>
      <c r="R149" s="116"/>
      <c r="S149" s="116"/>
      <c r="T149" s="116"/>
      <c r="U149" s="118"/>
    </row>
    <row r="150" spans="1:22" s="1" customFormat="1" ht="18.75" customHeight="1">
      <c r="A150" s="128" t="s">
        <v>12</v>
      </c>
      <c r="B150" s="129"/>
      <c r="C150" s="129"/>
      <c r="D150" s="132" t="s">
        <v>13</v>
      </c>
      <c r="E150" s="133"/>
      <c r="F150" s="133"/>
      <c r="G150" s="11" t="s">
        <v>14</v>
      </c>
      <c r="H150" s="134"/>
      <c r="I150" s="134"/>
      <c r="J150" s="134"/>
      <c r="K150" s="134"/>
      <c r="L150" s="135"/>
      <c r="M150" s="132" t="s">
        <v>15</v>
      </c>
      <c r="N150" s="133"/>
      <c r="O150" s="133"/>
      <c r="P150" s="11" t="s">
        <v>14</v>
      </c>
      <c r="Q150" s="134"/>
      <c r="R150" s="134"/>
      <c r="S150" s="134"/>
      <c r="T150" s="134"/>
      <c r="U150" s="136"/>
    </row>
    <row r="151" spans="1:22" s="1" customFormat="1" ht="18.75" customHeight="1">
      <c r="A151" s="130"/>
      <c r="B151" s="131"/>
      <c r="C151" s="131"/>
      <c r="D151" s="47" t="s">
        <v>42</v>
      </c>
      <c r="E151" s="24"/>
      <c r="F151" s="24"/>
      <c r="L151" s="11" t="s">
        <v>14</v>
      </c>
      <c r="M151" s="119"/>
      <c r="N151" s="119"/>
      <c r="O151" s="119"/>
      <c r="P151" s="119"/>
      <c r="Q151" s="119"/>
      <c r="R151" s="119"/>
      <c r="S151" s="119"/>
      <c r="T151" s="119"/>
      <c r="U151" s="120"/>
    </row>
    <row r="152" spans="1:22" s="1" customFormat="1" ht="18.75" customHeight="1" thickBot="1">
      <c r="A152" s="130"/>
      <c r="B152" s="131"/>
      <c r="C152" s="131"/>
      <c r="D152" s="137" t="s">
        <v>124</v>
      </c>
      <c r="E152" s="138"/>
      <c r="F152" s="138"/>
      <c r="G152" s="138"/>
      <c r="H152" s="138"/>
      <c r="I152" s="138"/>
      <c r="J152" s="138"/>
      <c r="K152" s="138"/>
      <c r="L152" s="138"/>
      <c r="M152" s="138"/>
      <c r="N152" s="138"/>
      <c r="O152" s="10" t="s">
        <v>14</v>
      </c>
      <c r="P152" s="139"/>
      <c r="Q152" s="140"/>
      <c r="R152" s="140"/>
      <c r="S152" s="140"/>
      <c r="T152" s="140"/>
      <c r="U152" s="141"/>
    </row>
    <row r="153" spans="1:22" s="1" customFormat="1" ht="18.75" customHeight="1">
      <c r="A153" s="121" t="s">
        <v>43</v>
      </c>
      <c r="B153" s="115"/>
      <c r="C153" s="122"/>
      <c r="D153" s="114" t="s">
        <v>44</v>
      </c>
      <c r="E153" s="115"/>
      <c r="F153" s="115"/>
      <c r="G153" s="28" t="s">
        <v>5</v>
      </c>
      <c r="H153" s="126"/>
      <c r="I153" s="126"/>
      <c r="J153" s="126"/>
      <c r="K153" s="126"/>
      <c r="L153" s="29" t="s">
        <v>6</v>
      </c>
      <c r="M153" s="32"/>
      <c r="N153" s="32"/>
      <c r="O153" s="33"/>
      <c r="P153" s="34"/>
      <c r="Q153" s="34"/>
      <c r="R153" s="34"/>
      <c r="S153" s="34"/>
      <c r="T153" s="34"/>
      <c r="U153" s="35"/>
    </row>
    <row r="154" spans="1:22" s="1" customFormat="1" ht="18.75" customHeight="1" thickBot="1">
      <c r="A154" s="123"/>
      <c r="B154" s="124"/>
      <c r="C154" s="125"/>
      <c r="D154" s="127" t="s">
        <v>4</v>
      </c>
      <c r="E154" s="124"/>
      <c r="F154" s="124"/>
      <c r="G154" s="30"/>
      <c r="H154" s="31"/>
      <c r="I154" s="31" t="s">
        <v>7</v>
      </c>
      <c r="J154" s="31"/>
      <c r="K154" s="31" t="s">
        <v>0</v>
      </c>
      <c r="L154" s="31"/>
      <c r="M154" s="27" t="s">
        <v>3</v>
      </c>
      <c r="N154" s="27"/>
      <c r="O154" s="21" t="s">
        <v>1</v>
      </c>
      <c r="P154" s="22"/>
      <c r="Q154" s="22"/>
      <c r="R154" s="22"/>
      <c r="S154" s="22"/>
      <c r="T154" s="22"/>
      <c r="U154" s="23"/>
    </row>
    <row r="155" spans="1:22" s="1" customFormat="1" ht="18.75" customHeight="1">
      <c r="A155" s="100" t="s">
        <v>25</v>
      </c>
      <c r="B155" s="101"/>
      <c r="C155" s="101"/>
      <c r="D155" s="101"/>
      <c r="E155" s="60"/>
      <c r="F155" s="60"/>
      <c r="G155" s="60"/>
      <c r="H155" s="60"/>
      <c r="I155" s="60"/>
      <c r="J155" s="60"/>
      <c r="K155" s="60"/>
      <c r="L155" s="60"/>
      <c r="M155" s="60"/>
      <c r="N155" s="60"/>
      <c r="O155" s="60"/>
      <c r="P155" s="60"/>
      <c r="Q155" s="60"/>
      <c r="R155" s="60"/>
      <c r="S155" s="60"/>
      <c r="T155" s="60"/>
      <c r="U155" s="54"/>
    </row>
    <row r="156" spans="1:22" s="1" customFormat="1" ht="18.75" customHeight="1">
      <c r="A156" s="102"/>
      <c r="B156" s="103"/>
      <c r="C156" s="103"/>
      <c r="D156" s="103"/>
      <c r="E156" s="103"/>
      <c r="F156" s="103"/>
      <c r="G156" s="103"/>
      <c r="H156" s="103"/>
      <c r="I156" s="103"/>
      <c r="J156" s="103"/>
      <c r="K156" s="103"/>
      <c r="L156" s="103"/>
      <c r="M156" s="103"/>
      <c r="N156" s="103"/>
      <c r="O156" s="103"/>
      <c r="P156" s="103"/>
      <c r="Q156" s="103"/>
      <c r="R156" s="103"/>
      <c r="S156" s="103"/>
      <c r="T156" s="103"/>
      <c r="U156" s="104"/>
      <c r="V156" s="17"/>
    </row>
    <row r="157" spans="1:22" s="1" customFormat="1" ht="18.75" customHeight="1">
      <c r="A157" s="102"/>
      <c r="B157" s="103"/>
      <c r="C157" s="103"/>
      <c r="D157" s="103"/>
      <c r="E157" s="103"/>
      <c r="F157" s="103"/>
      <c r="G157" s="103"/>
      <c r="H157" s="103"/>
      <c r="I157" s="103"/>
      <c r="J157" s="103"/>
      <c r="K157" s="103"/>
      <c r="L157" s="103"/>
      <c r="M157" s="103"/>
      <c r="N157" s="103"/>
      <c r="O157" s="103"/>
      <c r="P157" s="103"/>
      <c r="Q157" s="103"/>
      <c r="R157" s="103"/>
      <c r="S157" s="103"/>
      <c r="T157" s="103"/>
      <c r="U157" s="104"/>
      <c r="V157" s="17"/>
    </row>
    <row r="158" spans="1:22" s="1" customFormat="1" ht="18.75" customHeight="1">
      <c r="A158" s="102"/>
      <c r="B158" s="103"/>
      <c r="C158" s="103"/>
      <c r="D158" s="103"/>
      <c r="E158" s="103"/>
      <c r="F158" s="103"/>
      <c r="G158" s="103"/>
      <c r="H158" s="103"/>
      <c r="I158" s="103"/>
      <c r="J158" s="103"/>
      <c r="K158" s="103"/>
      <c r="L158" s="103"/>
      <c r="M158" s="103"/>
      <c r="N158" s="103"/>
      <c r="O158" s="103"/>
      <c r="P158" s="103"/>
      <c r="Q158" s="103"/>
      <c r="R158" s="103"/>
      <c r="S158" s="103"/>
      <c r="T158" s="103"/>
      <c r="U158" s="104"/>
      <c r="V158" s="17"/>
    </row>
    <row r="159" spans="1:22" s="1" customFormat="1" ht="18.75" customHeight="1">
      <c r="A159" s="102"/>
      <c r="B159" s="103"/>
      <c r="C159" s="103"/>
      <c r="D159" s="103"/>
      <c r="E159" s="103"/>
      <c r="F159" s="103"/>
      <c r="G159" s="103"/>
      <c r="H159" s="103"/>
      <c r="I159" s="103"/>
      <c r="J159" s="103"/>
      <c r="K159" s="103"/>
      <c r="L159" s="103"/>
      <c r="M159" s="103"/>
      <c r="N159" s="103"/>
      <c r="O159" s="103"/>
      <c r="P159" s="103"/>
      <c r="Q159" s="103"/>
      <c r="R159" s="103"/>
      <c r="S159" s="103"/>
      <c r="T159" s="103"/>
      <c r="U159" s="104"/>
      <c r="V159" s="17"/>
    </row>
    <row r="160" spans="1:22" s="1" customFormat="1" ht="18.75" customHeight="1" thickBot="1">
      <c r="A160" s="105"/>
      <c r="B160" s="106"/>
      <c r="C160" s="106"/>
      <c r="D160" s="106"/>
      <c r="E160" s="106"/>
      <c r="F160" s="106"/>
      <c r="G160" s="106"/>
      <c r="H160" s="106"/>
      <c r="I160" s="106"/>
      <c r="J160" s="106"/>
      <c r="K160" s="106"/>
      <c r="L160" s="106"/>
      <c r="M160" s="106"/>
      <c r="N160" s="106"/>
      <c r="O160" s="106"/>
      <c r="P160" s="106"/>
      <c r="Q160" s="106"/>
      <c r="R160" s="106"/>
      <c r="S160" s="106"/>
      <c r="T160" s="106"/>
      <c r="U160" s="107"/>
      <c r="V160" s="17"/>
    </row>
    <row r="161" spans="1:22" s="1" customFormat="1" ht="31.15" customHeight="1">
      <c r="A161" s="72" t="s">
        <v>371</v>
      </c>
      <c r="B161" s="73"/>
      <c r="C161" s="73"/>
      <c r="D161" s="73"/>
      <c r="E161" s="76" t="s">
        <v>372</v>
      </c>
      <c r="F161" s="77"/>
      <c r="G161" s="33" t="s">
        <v>5</v>
      </c>
      <c r="H161" s="33"/>
      <c r="I161" s="33" t="s">
        <v>47</v>
      </c>
      <c r="J161" s="37"/>
      <c r="K161" s="108" t="s">
        <v>326</v>
      </c>
      <c r="L161" s="108"/>
      <c r="M161" s="109"/>
      <c r="N161" s="37"/>
      <c r="O161" s="108" t="s">
        <v>327</v>
      </c>
      <c r="P161" s="108"/>
      <c r="Q161" s="109"/>
      <c r="R161" s="37"/>
      <c r="S161" s="112" t="s">
        <v>328</v>
      </c>
      <c r="T161" s="112"/>
      <c r="U161" s="113"/>
      <c r="V161" s="17"/>
    </row>
    <row r="162" spans="1:22" s="1" customFormat="1" ht="30" customHeight="1" thickBot="1">
      <c r="A162" s="74"/>
      <c r="B162" s="75"/>
      <c r="C162" s="75"/>
      <c r="D162" s="75"/>
      <c r="E162" s="78" t="s">
        <v>373</v>
      </c>
      <c r="F162" s="79"/>
      <c r="G162" s="36" t="s">
        <v>5</v>
      </c>
      <c r="H162" s="36"/>
      <c r="I162" s="36" t="s">
        <v>47</v>
      </c>
      <c r="J162" s="38"/>
      <c r="K162" s="110" t="str">
        <f>K161</f>
        <v>9時30分～11時30分</v>
      </c>
      <c r="L162" s="110"/>
      <c r="M162" s="111"/>
      <c r="N162" s="38"/>
      <c r="O162" s="110" t="str">
        <f>O161</f>
        <v>13時～15時</v>
      </c>
      <c r="P162" s="110"/>
      <c r="Q162" s="111"/>
      <c r="R162" s="38"/>
      <c r="S162" s="142" t="str">
        <f>S161</f>
        <v>16時～18時</v>
      </c>
      <c r="T162" s="142"/>
      <c r="U162" s="143"/>
      <c r="V162" s="17"/>
    </row>
    <row r="163" spans="1:22" s="1" customFormat="1" ht="18.75" customHeight="1">
      <c r="A163" s="161" t="s">
        <v>26</v>
      </c>
      <c r="B163" s="162"/>
      <c r="C163" s="162"/>
      <c r="D163" s="18"/>
      <c r="E163" s="163" t="s">
        <v>48</v>
      </c>
      <c r="F163" s="164"/>
      <c r="G163" s="18"/>
      <c r="H163" s="165" t="s">
        <v>49</v>
      </c>
      <c r="I163" s="166"/>
      <c r="J163" s="18"/>
      <c r="K163" s="165" t="s">
        <v>27</v>
      </c>
      <c r="L163" s="166"/>
      <c r="M163" s="18"/>
      <c r="N163" s="165" t="s">
        <v>28</v>
      </c>
      <c r="O163" s="166"/>
      <c r="P163" s="61" t="s">
        <v>29</v>
      </c>
      <c r="Q163" s="144"/>
      <c r="R163" s="144"/>
      <c r="S163" s="144"/>
      <c r="T163" s="144"/>
      <c r="U163" s="145"/>
      <c r="V163" s="17"/>
    </row>
    <row r="164" spans="1:22" s="1" customFormat="1" ht="18.75" customHeight="1">
      <c r="A164" s="80" t="s">
        <v>30</v>
      </c>
      <c r="B164" s="81"/>
      <c r="C164" s="86" t="s">
        <v>31</v>
      </c>
      <c r="D164" s="87"/>
      <c r="E164" s="87"/>
      <c r="F164" s="87"/>
      <c r="G164" s="19" t="s">
        <v>14</v>
      </c>
      <c r="H164" s="169"/>
      <c r="I164" s="169"/>
      <c r="J164" s="169"/>
      <c r="K164" s="42"/>
      <c r="L164" s="42"/>
      <c r="M164" s="42"/>
      <c r="N164" s="42"/>
      <c r="O164" s="42"/>
      <c r="P164" s="42"/>
      <c r="Q164" s="42"/>
      <c r="R164" s="42"/>
      <c r="S164" s="42"/>
      <c r="T164" s="42"/>
      <c r="U164" s="43"/>
      <c r="V164" s="17"/>
    </row>
    <row r="165" spans="1:22" s="1" customFormat="1" ht="18.75" customHeight="1">
      <c r="A165" s="82"/>
      <c r="B165" s="83"/>
      <c r="C165" s="86" t="s">
        <v>32</v>
      </c>
      <c r="D165" s="87"/>
      <c r="E165" s="87"/>
      <c r="F165" s="87"/>
      <c r="G165" s="19" t="s">
        <v>14</v>
      </c>
      <c r="H165" s="167"/>
      <c r="I165" s="167"/>
      <c r="J165" s="167"/>
      <c r="K165" s="167"/>
      <c r="L165" s="167"/>
      <c r="M165" s="167"/>
      <c r="N165" s="167"/>
      <c r="O165" s="167"/>
      <c r="P165" s="167"/>
      <c r="Q165" s="167"/>
      <c r="R165" s="167"/>
      <c r="S165" s="167"/>
      <c r="T165" s="167"/>
      <c r="U165" s="168"/>
      <c r="V165" s="17"/>
    </row>
    <row r="166" spans="1:22" s="1" customFormat="1" ht="18.75" customHeight="1">
      <c r="A166" s="82"/>
      <c r="B166" s="83"/>
      <c r="C166" s="86" t="s">
        <v>33</v>
      </c>
      <c r="D166" s="87"/>
      <c r="E166" s="87"/>
      <c r="F166" s="87"/>
      <c r="G166" s="19" t="s">
        <v>14</v>
      </c>
      <c r="H166" s="167"/>
      <c r="I166" s="167"/>
      <c r="J166" s="167"/>
      <c r="K166" s="167"/>
      <c r="L166" s="167"/>
      <c r="M166" s="167"/>
      <c r="N166" s="167"/>
      <c r="O166" s="167"/>
      <c r="P166" s="167"/>
      <c r="Q166" s="167"/>
      <c r="R166" s="167"/>
      <c r="S166" s="167"/>
      <c r="T166" s="167"/>
      <c r="U166" s="168"/>
      <c r="V166" s="17"/>
    </row>
    <row r="167" spans="1:22" s="1" customFormat="1" ht="18.75" customHeight="1">
      <c r="A167" s="82"/>
      <c r="B167" s="83"/>
      <c r="C167" s="86" t="s">
        <v>34</v>
      </c>
      <c r="D167" s="87"/>
      <c r="E167" s="87"/>
      <c r="F167" s="87"/>
      <c r="G167" s="19" t="s">
        <v>14</v>
      </c>
      <c r="H167" s="167"/>
      <c r="I167" s="167"/>
      <c r="J167" s="167"/>
      <c r="K167" s="167"/>
      <c r="L167" s="167"/>
      <c r="M167" s="167"/>
      <c r="N167" s="167"/>
      <c r="O167" s="167"/>
      <c r="P167" s="167"/>
      <c r="Q167" s="167"/>
      <c r="R167" s="167"/>
      <c r="S167" s="167"/>
      <c r="T167" s="167"/>
      <c r="U167" s="168"/>
      <c r="V167" s="17"/>
    </row>
    <row r="168" spans="1:22" s="1" customFormat="1" ht="18.75" customHeight="1">
      <c r="A168" s="82"/>
      <c r="B168" s="83"/>
      <c r="C168" s="86" t="s">
        <v>35</v>
      </c>
      <c r="D168" s="87"/>
      <c r="E168" s="87"/>
      <c r="F168" s="87"/>
      <c r="G168" s="19" t="s">
        <v>14</v>
      </c>
      <c r="H168" s="167"/>
      <c r="I168" s="167"/>
      <c r="J168" s="167"/>
      <c r="K168" s="167"/>
      <c r="L168" s="167"/>
      <c r="M168" s="167"/>
      <c r="N168" s="167"/>
      <c r="O168" s="167"/>
      <c r="P168" s="167"/>
      <c r="Q168" s="167"/>
      <c r="R168" s="167"/>
      <c r="S168" s="167"/>
      <c r="T168" s="167"/>
      <c r="U168" s="168"/>
      <c r="V168" s="17"/>
    </row>
    <row r="169" spans="1:22" s="1" customFormat="1" ht="18.75" customHeight="1">
      <c r="A169" s="82"/>
      <c r="B169" s="83"/>
      <c r="C169" s="86" t="s">
        <v>36</v>
      </c>
      <c r="D169" s="87"/>
      <c r="E169" s="87"/>
      <c r="F169" s="87"/>
      <c r="G169" s="19" t="s">
        <v>14</v>
      </c>
      <c r="H169" s="175"/>
      <c r="I169" s="175"/>
      <c r="J169" s="175"/>
      <c r="K169" s="175"/>
      <c r="L169" s="175"/>
      <c r="M169" s="175"/>
      <c r="N169" s="175"/>
      <c r="O169" s="175"/>
      <c r="P169" s="175"/>
      <c r="Q169" s="175"/>
      <c r="R169" s="175"/>
      <c r="S169" s="175"/>
      <c r="T169" s="175"/>
      <c r="U169" s="176"/>
      <c r="V169" s="17"/>
    </row>
    <row r="170" spans="1:22" s="1" customFormat="1" ht="18.75" customHeight="1">
      <c r="A170" s="82"/>
      <c r="B170" s="83"/>
      <c r="C170" s="86" t="s">
        <v>16</v>
      </c>
      <c r="D170" s="87"/>
      <c r="E170" s="87"/>
      <c r="F170" s="87"/>
      <c r="G170" s="19" t="s">
        <v>14</v>
      </c>
      <c r="H170" s="174"/>
      <c r="I170" s="175"/>
      <c r="J170" s="175"/>
      <c r="K170" s="175"/>
      <c r="L170" s="175"/>
      <c r="M170" s="175"/>
      <c r="N170" s="175"/>
      <c r="O170" s="175"/>
      <c r="P170" s="175"/>
      <c r="Q170" s="175"/>
      <c r="R170" s="175"/>
      <c r="S170" s="175"/>
      <c r="T170" s="175"/>
      <c r="U170" s="176"/>
      <c r="V170" s="17"/>
    </row>
    <row r="171" spans="1:22" s="1" customFormat="1" ht="18.75" customHeight="1" thickBot="1">
      <c r="A171" s="84"/>
      <c r="B171" s="85"/>
      <c r="C171" s="170" t="s">
        <v>37</v>
      </c>
      <c r="D171" s="171"/>
      <c r="E171" s="171"/>
      <c r="F171" s="171"/>
      <c r="G171" s="20" t="s">
        <v>14</v>
      </c>
      <c r="H171" s="172"/>
      <c r="I171" s="172"/>
      <c r="J171" s="172"/>
      <c r="K171" s="172"/>
      <c r="L171" s="172"/>
      <c r="M171" s="172"/>
      <c r="N171" s="172"/>
      <c r="O171" s="172"/>
      <c r="P171" s="172"/>
      <c r="Q171" s="172"/>
      <c r="R171" s="172"/>
      <c r="S171" s="172"/>
      <c r="T171" s="172"/>
      <c r="U171" s="173"/>
    </row>
    <row r="173" spans="1:22" ht="26.25" customHeight="1">
      <c r="D173" s="2"/>
      <c r="E173" s="2"/>
      <c r="F173" s="2"/>
      <c r="G173" s="3"/>
      <c r="H173" s="2"/>
      <c r="I173" s="2"/>
      <c r="J173" s="2"/>
      <c r="K173" s="2"/>
      <c r="L173" s="2"/>
      <c r="M173" s="2"/>
      <c r="N173" s="2"/>
      <c r="O173" s="2"/>
      <c r="P173" s="2"/>
      <c r="Q173" s="2"/>
      <c r="R173" s="2"/>
      <c r="S173" s="2"/>
      <c r="T173" s="4" t="s">
        <v>8</v>
      </c>
      <c r="U173" s="5">
        <f>U130+1</f>
        <v>5</v>
      </c>
    </row>
    <row r="174" spans="1:22" s="1" customFormat="1" ht="14.25">
      <c r="T174" s="187" t="s">
        <v>9</v>
      </c>
      <c r="U174" s="187"/>
    </row>
    <row r="175" spans="1:22" s="1" customFormat="1" ht="13.5" customHeight="1">
      <c r="T175" s="6"/>
      <c r="U175" s="6"/>
    </row>
    <row r="176" spans="1:22" s="1" customFormat="1" ht="18.75">
      <c r="A176" s="188" t="s">
        <v>38</v>
      </c>
      <c r="B176" s="188"/>
      <c r="C176" s="188"/>
      <c r="D176" s="188"/>
      <c r="E176" s="188"/>
      <c r="F176" s="188"/>
      <c r="G176" s="188"/>
      <c r="H176" s="188"/>
      <c r="I176" s="188"/>
      <c r="J176" s="188"/>
      <c r="K176" s="188"/>
      <c r="L176" s="188"/>
      <c r="M176" s="188"/>
      <c r="N176" s="188"/>
      <c r="O176" s="188"/>
      <c r="P176" s="188"/>
      <c r="Q176" s="188"/>
      <c r="R176" s="188"/>
      <c r="S176" s="188"/>
      <c r="T176" s="188"/>
      <c r="U176" s="188"/>
    </row>
    <row r="177" spans="1:101" s="1" customFormat="1" ht="14.25">
      <c r="A177" s="7"/>
      <c r="B177" s="7"/>
      <c r="C177" s="7"/>
      <c r="D177" s="8"/>
      <c r="E177" s="8"/>
      <c r="F177" s="8"/>
      <c r="G177" s="8"/>
      <c r="H177" s="8"/>
      <c r="I177" s="7"/>
      <c r="J177" s="7"/>
      <c r="K177" s="7"/>
      <c r="L177" s="7"/>
      <c r="M177" s="7"/>
      <c r="N177" s="7"/>
      <c r="O177" s="7"/>
      <c r="P177" s="7"/>
      <c r="Q177" s="7"/>
      <c r="R177" s="7"/>
      <c r="S177" s="7"/>
      <c r="T177" s="7"/>
      <c r="U177" s="7"/>
    </row>
    <row r="178" spans="1:101" s="1" customFormat="1" ht="18.75" customHeight="1" thickBot="1">
      <c r="A178" s="1" t="s">
        <v>39</v>
      </c>
      <c r="N178" s="179"/>
      <c r="O178" s="179"/>
      <c r="P178" s="179"/>
      <c r="Q178" s="179"/>
      <c r="R178" s="179"/>
      <c r="S178" s="179"/>
      <c r="T178" s="179"/>
      <c r="U178" s="179"/>
    </row>
    <row r="179" spans="1:101" s="1" customFormat="1" ht="18.75" customHeight="1">
      <c r="A179" s="180" t="s">
        <v>10</v>
      </c>
      <c r="B179" s="181"/>
      <c r="C179" s="181"/>
      <c r="D179" s="181"/>
      <c r="E179" s="181"/>
      <c r="F179" s="182"/>
      <c r="G179" s="9" t="s">
        <v>11</v>
      </c>
      <c r="H179" s="186">
        <v>5900078</v>
      </c>
      <c r="I179" s="186"/>
      <c r="J179" s="186"/>
      <c r="K179" s="51"/>
      <c r="L179" s="51"/>
      <c r="M179" s="51"/>
      <c r="N179" s="51"/>
      <c r="O179" s="51"/>
      <c r="P179" s="51"/>
      <c r="Q179" s="51"/>
      <c r="R179" s="51"/>
      <c r="S179" s="51"/>
      <c r="T179" s="51"/>
      <c r="U179" s="52"/>
    </row>
    <row r="180" spans="1:101" s="1" customFormat="1" ht="18.75" customHeight="1">
      <c r="A180" s="183"/>
      <c r="B180" s="184"/>
      <c r="C180" s="184"/>
      <c r="D180" s="184"/>
      <c r="E180" s="184"/>
      <c r="F180" s="185"/>
      <c r="G180" s="53"/>
      <c r="H180" s="177" t="s">
        <v>374</v>
      </c>
      <c r="I180" s="177"/>
      <c r="J180" s="177"/>
      <c r="K180" s="177"/>
      <c r="L180" s="177"/>
      <c r="M180" s="177"/>
      <c r="N180" s="177"/>
      <c r="O180" s="177"/>
      <c r="P180" s="177"/>
      <c r="Q180" s="177"/>
      <c r="R180" s="177"/>
      <c r="S180" s="177"/>
      <c r="T180" s="177"/>
      <c r="U180" s="178"/>
    </row>
    <row r="181" spans="1:101" s="1" customFormat="1" ht="18.75" customHeight="1">
      <c r="A181" s="149" t="s">
        <v>12</v>
      </c>
      <c r="B181" s="150"/>
      <c r="C181" s="151"/>
      <c r="D181" s="132" t="s">
        <v>13</v>
      </c>
      <c r="E181" s="133"/>
      <c r="F181" s="133"/>
      <c r="G181" s="67" t="s">
        <v>14</v>
      </c>
      <c r="H181" s="134" t="s">
        <v>375</v>
      </c>
      <c r="I181" s="134"/>
      <c r="J181" s="134"/>
      <c r="K181" s="134"/>
      <c r="L181" s="135"/>
      <c r="M181" s="132" t="s">
        <v>15</v>
      </c>
      <c r="N181" s="133"/>
      <c r="O181" s="133"/>
      <c r="P181" s="66" t="s">
        <v>14</v>
      </c>
      <c r="Q181" s="134" t="s">
        <v>376</v>
      </c>
      <c r="R181" s="134"/>
      <c r="S181" s="134"/>
      <c r="T181" s="134"/>
      <c r="U181" s="136"/>
    </row>
    <row r="182" spans="1:101" s="1" customFormat="1" ht="18.75" customHeight="1">
      <c r="A182" s="189"/>
      <c r="B182" s="190"/>
      <c r="C182" s="191"/>
      <c r="D182" s="132" t="s">
        <v>16</v>
      </c>
      <c r="E182" s="133"/>
      <c r="F182" s="133"/>
      <c r="G182" s="66" t="s">
        <v>14</v>
      </c>
      <c r="H182" s="209" t="s">
        <v>377</v>
      </c>
      <c r="I182" s="177"/>
      <c r="J182" s="177"/>
      <c r="K182" s="177"/>
      <c r="L182" s="177"/>
      <c r="M182" s="177"/>
      <c r="N182" s="177"/>
      <c r="O182" s="177"/>
      <c r="P182" s="177"/>
      <c r="Q182" s="177"/>
      <c r="R182" s="177"/>
      <c r="S182" s="177"/>
      <c r="T182" s="177"/>
      <c r="U182" s="178"/>
    </row>
    <row r="183" spans="1:101" s="1" customFormat="1" ht="18.75" customHeight="1" thickBot="1">
      <c r="A183" s="95" t="s">
        <v>17</v>
      </c>
      <c r="B183" s="96"/>
      <c r="C183" s="96"/>
      <c r="D183" s="97" t="s">
        <v>379</v>
      </c>
      <c r="E183" s="98"/>
      <c r="F183" s="98"/>
      <c r="G183" s="98"/>
      <c r="H183" s="98"/>
      <c r="I183" s="98"/>
      <c r="J183" s="98"/>
      <c r="K183" s="98"/>
      <c r="L183" s="98"/>
      <c r="M183" s="99"/>
      <c r="N183" s="195" t="s">
        <v>18</v>
      </c>
      <c r="O183" s="96"/>
      <c r="P183" s="96"/>
      <c r="Q183" s="196"/>
      <c r="R183" s="197" t="s">
        <v>378</v>
      </c>
      <c r="S183" s="198"/>
      <c r="T183" s="198"/>
      <c r="U183" s="199"/>
    </row>
    <row r="184" spans="1:101" s="1" customFormat="1" ht="14.25">
      <c r="A184" s="7"/>
      <c r="B184" s="7"/>
      <c r="C184" s="7"/>
      <c r="D184" s="8"/>
      <c r="E184" s="8"/>
      <c r="F184" s="8"/>
      <c r="G184" s="8"/>
      <c r="H184" s="8"/>
      <c r="I184" s="7"/>
      <c r="J184" s="7"/>
      <c r="K184" s="7"/>
      <c r="L184" s="7"/>
      <c r="M184" s="7"/>
      <c r="N184" s="7"/>
      <c r="O184" s="7"/>
      <c r="P184" s="7"/>
      <c r="Q184" s="7"/>
      <c r="R184" s="7"/>
      <c r="S184" s="7"/>
      <c r="T184" s="7"/>
      <c r="U184" s="7"/>
    </row>
    <row r="185" spans="1:101" s="1" customFormat="1" ht="18.75" customHeight="1" thickBot="1">
      <c r="A185" s="88" t="s">
        <v>19</v>
      </c>
      <c r="B185" s="88"/>
      <c r="C185" s="88"/>
      <c r="D185" s="88"/>
      <c r="N185" s="194"/>
      <c r="O185" s="194"/>
      <c r="P185" s="194"/>
      <c r="Q185" s="194"/>
      <c r="R185" s="194"/>
      <c r="S185" s="194"/>
      <c r="T185" s="194"/>
      <c r="U185" s="194"/>
    </row>
    <row r="186" spans="1:101" s="1" customFormat="1" ht="18.75" customHeight="1">
      <c r="A186" s="92" t="s">
        <v>20</v>
      </c>
      <c r="B186" s="93"/>
      <c r="C186" s="93"/>
      <c r="D186" s="93"/>
      <c r="E186" s="93"/>
      <c r="F186" s="94"/>
      <c r="G186" s="12"/>
      <c r="H186" s="204" t="str">
        <f t="shared" ref="H186" si="3">PHONETIC(H187)</f>
        <v/>
      </c>
      <c r="I186" s="204" ph="1"/>
      <c r="J186" s="204" ph="1"/>
      <c r="K186" s="204" ph="1"/>
      <c r="L186" s="204" ph="1"/>
      <c r="M186" s="204" ph="1"/>
      <c r="N186" s="13"/>
      <c r="O186" s="13"/>
      <c r="P186" s="13"/>
      <c r="Q186" s="14"/>
      <c r="R186" s="205" t="s">
        <v>21</v>
      </c>
      <c r="S186" s="206"/>
      <c r="T186" s="192"/>
      <c r="U186" s="54"/>
      <c r="AF186" s="1" ph="1"/>
      <c r="AG186" s="1" ph="1"/>
      <c r="AH186" s="1" ph="1"/>
      <c r="AI186" s="1" ph="1"/>
      <c r="AJ186" s="1" ph="1"/>
      <c r="BA186" s="1" ph="1"/>
      <c r="BB186" s="1" ph="1"/>
      <c r="BC186" s="1" ph="1"/>
      <c r="BD186" s="1" ph="1"/>
      <c r="BE186" s="1" ph="1"/>
      <c r="BW186" s="1" ph="1"/>
      <c r="BX186" s="1" ph="1"/>
      <c r="BY186" s="1" ph="1"/>
      <c r="BZ186" s="1" ph="1"/>
      <c r="CA186" s="1" ph="1"/>
      <c r="CS186" s="1" ph="1"/>
      <c r="CT186" s="1" ph="1"/>
      <c r="CU186" s="1" ph="1"/>
      <c r="CV186" s="1" ph="1"/>
      <c r="CW186" s="1" ph="1"/>
    </row>
    <row r="187" spans="1:101" s="1" customFormat="1" ht="18.75" customHeight="1">
      <c r="A187" s="200" t="s">
        <v>22</v>
      </c>
      <c r="B187" s="201"/>
      <c r="C187" s="201"/>
      <c r="D187" s="201"/>
      <c r="E187" s="201"/>
      <c r="F187" s="202"/>
      <c r="G187" s="55"/>
      <c r="H187" s="203"/>
      <c r="I187" s="203"/>
      <c r="J187" s="203"/>
      <c r="K187" s="203"/>
      <c r="L187" s="203"/>
      <c r="M187" s="203"/>
      <c r="N187" s="53"/>
      <c r="O187" s="53"/>
      <c r="P187" s="53"/>
      <c r="Q187" s="56"/>
      <c r="R187" s="207"/>
      <c r="S187" s="208"/>
      <c r="T187" s="193"/>
      <c r="U187" s="57"/>
    </row>
    <row r="188" spans="1:101" s="1" customFormat="1" ht="18.75" customHeight="1">
      <c r="A188" s="146" t="s">
        <v>40</v>
      </c>
      <c r="B188" s="147"/>
      <c r="C188" s="147"/>
      <c r="D188" s="147"/>
      <c r="E188" s="147"/>
      <c r="F188" s="148"/>
      <c r="G188" s="58"/>
      <c r="H188" s="25"/>
      <c r="I188" s="15"/>
      <c r="J188" s="26" t="s">
        <v>56</v>
      </c>
      <c r="K188" s="15"/>
      <c r="L188" s="15" t="s">
        <v>0</v>
      </c>
      <c r="M188" s="15"/>
      <c r="N188" s="48" t="s">
        <v>3</v>
      </c>
      <c r="O188" s="15"/>
      <c r="P188" s="48" t="s">
        <v>1</v>
      </c>
      <c r="Q188" s="15"/>
      <c r="R188" s="11" t="s">
        <v>2</v>
      </c>
      <c r="S188" s="48"/>
      <c r="T188" s="11"/>
      <c r="U188" s="59"/>
    </row>
    <row r="189" spans="1:101" s="1" customFormat="1" ht="18.75" customHeight="1">
      <c r="A189" s="149" t="s">
        <v>23</v>
      </c>
      <c r="B189" s="150"/>
      <c r="C189" s="150"/>
      <c r="D189" s="150"/>
      <c r="E189" s="150"/>
      <c r="F189" s="151"/>
      <c r="G189" s="16" t="s">
        <v>11</v>
      </c>
      <c r="H189" s="158"/>
      <c r="I189" s="158"/>
      <c r="J189" s="158"/>
      <c r="K189" s="159"/>
      <c r="L189" s="159"/>
      <c r="M189" s="159"/>
      <c r="N189" s="159"/>
      <c r="O189" s="159"/>
      <c r="P189" s="159"/>
      <c r="Q189" s="159"/>
      <c r="R189" s="159"/>
      <c r="S189" s="159"/>
      <c r="T189" s="159"/>
      <c r="U189" s="160"/>
    </row>
    <row r="190" spans="1:101" s="1" customFormat="1" ht="18.75" customHeight="1">
      <c r="A190" s="89" t="s">
        <v>41</v>
      </c>
      <c r="B190" s="90"/>
      <c r="C190" s="90"/>
      <c r="D190" s="90"/>
      <c r="E190" s="90"/>
      <c r="F190" s="91"/>
      <c r="G190" s="55"/>
      <c r="H190" s="156"/>
      <c r="I190" s="156"/>
      <c r="J190" s="156"/>
      <c r="K190" s="156"/>
      <c r="L190" s="156"/>
      <c r="M190" s="156"/>
      <c r="N190" s="156"/>
      <c r="O190" s="156"/>
      <c r="P190" s="156"/>
      <c r="Q190" s="156"/>
      <c r="R190" s="156"/>
      <c r="S190" s="156"/>
      <c r="T190" s="156"/>
      <c r="U190" s="157"/>
    </row>
    <row r="191" spans="1:101" s="1" customFormat="1" ht="18.75" customHeight="1">
      <c r="A191" s="146" t="s">
        <v>24</v>
      </c>
      <c r="B191" s="147"/>
      <c r="C191" s="147"/>
      <c r="D191" s="147"/>
      <c r="E191" s="147"/>
      <c r="F191" s="148"/>
      <c r="G191" s="58"/>
      <c r="H191" s="154"/>
      <c r="I191" s="154"/>
      <c r="J191" s="154"/>
      <c r="K191" s="154"/>
      <c r="L191" s="154"/>
      <c r="M191" s="154"/>
      <c r="N191" s="154"/>
      <c r="O191" s="154"/>
      <c r="P191" s="154"/>
      <c r="Q191" s="154"/>
      <c r="R191" s="154"/>
      <c r="S191" s="154"/>
      <c r="T191" s="154"/>
      <c r="U191" s="155"/>
    </row>
    <row r="192" spans="1:101" s="1" customFormat="1" ht="18.75" customHeight="1">
      <c r="A192" s="146" t="s">
        <v>46</v>
      </c>
      <c r="B192" s="147"/>
      <c r="C192" s="147"/>
      <c r="D192" s="147"/>
      <c r="E192" s="147"/>
      <c r="F192" s="148"/>
      <c r="G192" s="11" t="s">
        <v>14</v>
      </c>
      <c r="H192" s="116"/>
      <c r="I192" s="116"/>
      <c r="J192" s="116"/>
      <c r="K192" s="116"/>
      <c r="L192" s="117"/>
      <c r="M192" s="132" t="s">
        <v>45</v>
      </c>
      <c r="N192" s="133"/>
      <c r="O192" s="133"/>
      <c r="P192" s="11" t="s">
        <v>14</v>
      </c>
      <c r="Q192" s="116"/>
      <c r="R192" s="116"/>
      <c r="S192" s="116"/>
      <c r="T192" s="116"/>
      <c r="U192" s="118"/>
    </row>
    <row r="193" spans="1:22" s="1" customFormat="1" ht="18.75" customHeight="1">
      <c r="A193" s="128" t="s">
        <v>12</v>
      </c>
      <c r="B193" s="129"/>
      <c r="C193" s="129"/>
      <c r="D193" s="132" t="s">
        <v>13</v>
      </c>
      <c r="E193" s="133"/>
      <c r="F193" s="133"/>
      <c r="G193" s="11" t="s">
        <v>14</v>
      </c>
      <c r="H193" s="134"/>
      <c r="I193" s="134"/>
      <c r="J193" s="134"/>
      <c r="K193" s="134"/>
      <c r="L193" s="135"/>
      <c r="M193" s="132" t="s">
        <v>15</v>
      </c>
      <c r="N193" s="133"/>
      <c r="O193" s="133"/>
      <c r="P193" s="11" t="s">
        <v>14</v>
      </c>
      <c r="Q193" s="134"/>
      <c r="R193" s="134"/>
      <c r="S193" s="134"/>
      <c r="T193" s="134"/>
      <c r="U193" s="136"/>
    </row>
    <row r="194" spans="1:22" s="1" customFormat="1" ht="18.75" customHeight="1">
      <c r="A194" s="130"/>
      <c r="B194" s="131"/>
      <c r="C194" s="131"/>
      <c r="D194" s="47" t="s">
        <v>42</v>
      </c>
      <c r="E194" s="24"/>
      <c r="F194" s="24"/>
      <c r="L194" s="11" t="s">
        <v>14</v>
      </c>
      <c r="M194" s="119"/>
      <c r="N194" s="119"/>
      <c r="O194" s="119"/>
      <c r="P194" s="119"/>
      <c r="Q194" s="119"/>
      <c r="R194" s="119"/>
      <c r="S194" s="119"/>
      <c r="T194" s="119"/>
      <c r="U194" s="120"/>
    </row>
    <row r="195" spans="1:22" s="1" customFormat="1" ht="18.75" customHeight="1" thickBot="1">
      <c r="A195" s="130"/>
      <c r="B195" s="131"/>
      <c r="C195" s="131"/>
      <c r="D195" s="137" t="s">
        <v>124</v>
      </c>
      <c r="E195" s="138"/>
      <c r="F195" s="138"/>
      <c r="G195" s="138"/>
      <c r="H195" s="138"/>
      <c r="I195" s="138"/>
      <c r="J195" s="138"/>
      <c r="K195" s="138"/>
      <c r="L195" s="138"/>
      <c r="M195" s="138"/>
      <c r="N195" s="138"/>
      <c r="O195" s="10" t="s">
        <v>14</v>
      </c>
      <c r="P195" s="139"/>
      <c r="Q195" s="140"/>
      <c r="R195" s="140"/>
      <c r="S195" s="140"/>
      <c r="T195" s="140"/>
      <c r="U195" s="141"/>
    </row>
    <row r="196" spans="1:22" s="1" customFormat="1" ht="18.75" customHeight="1">
      <c r="A196" s="121" t="s">
        <v>43</v>
      </c>
      <c r="B196" s="115"/>
      <c r="C196" s="122"/>
      <c r="D196" s="114" t="s">
        <v>44</v>
      </c>
      <c r="E196" s="115"/>
      <c r="F196" s="115"/>
      <c r="G196" s="28" t="s">
        <v>5</v>
      </c>
      <c r="H196" s="126"/>
      <c r="I196" s="126"/>
      <c r="J196" s="126"/>
      <c r="K196" s="126"/>
      <c r="L196" s="29" t="s">
        <v>6</v>
      </c>
      <c r="M196" s="32"/>
      <c r="N196" s="32"/>
      <c r="O196" s="33"/>
      <c r="P196" s="34"/>
      <c r="Q196" s="34"/>
      <c r="R196" s="34"/>
      <c r="S196" s="34"/>
      <c r="T196" s="34"/>
      <c r="U196" s="35"/>
    </row>
    <row r="197" spans="1:22" s="1" customFormat="1" ht="18.75" customHeight="1" thickBot="1">
      <c r="A197" s="123"/>
      <c r="B197" s="124"/>
      <c r="C197" s="125"/>
      <c r="D197" s="127" t="s">
        <v>4</v>
      </c>
      <c r="E197" s="124"/>
      <c r="F197" s="124"/>
      <c r="G197" s="30"/>
      <c r="H197" s="31"/>
      <c r="I197" s="31" t="s">
        <v>7</v>
      </c>
      <c r="J197" s="31"/>
      <c r="K197" s="31" t="s">
        <v>0</v>
      </c>
      <c r="L197" s="31"/>
      <c r="M197" s="27" t="s">
        <v>3</v>
      </c>
      <c r="N197" s="27"/>
      <c r="O197" s="21" t="s">
        <v>1</v>
      </c>
      <c r="P197" s="22"/>
      <c r="Q197" s="22"/>
      <c r="R197" s="22"/>
      <c r="S197" s="22"/>
      <c r="T197" s="22"/>
      <c r="U197" s="23"/>
    </row>
    <row r="198" spans="1:22" s="1" customFormat="1" ht="18.75" customHeight="1">
      <c r="A198" s="100" t="s">
        <v>25</v>
      </c>
      <c r="B198" s="101"/>
      <c r="C198" s="101"/>
      <c r="D198" s="101"/>
      <c r="E198" s="60"/>
      <c r="F198" s="60"/>
      <c r="G198" s="60"/>
      <c r="H198" s="60"/>
      <c r="I198" s="60"/>
      <c r="J198" s="60"/>
      <c r="K198" s="60"/>
      <c r="L198" s="60"/>
      <c r="M198" s="60"/>
      <c r="N198" s="60"/>
      <c r="O198" s="60"/>
      <c r="P198" s="60"/>
      <c r="Q198" s="60"/>
      <c r="R198" s="60"/>
      <c r="S198" s="60"/>
      <c r="T198" s="60"/>
      <c r="U198" s="54"/>
    </row>
    <row r="199" spans="1:22" s="1" customFormat="1" ht="18.75" customHeight="1">
      <c r="A199" s="102"/>
      <c r="B199" s="103"/>
      <c r="C199" s="103"/>
      <c r="D199" s="103"/>
      <c r="E199" s="103"/>
      <c r="F199" s="103"/>
      <c r="G199" s="103"/>
      <c r="H199" s="103"/>
      <c r="I199" s="103"/>
      <c r="J199" s="103"/>
      <c r="K199" s="103"/>
      <c r="L199" s="103"/>
      <c r="M199" s="103"/>
      <c r="N199" s="103"/>
      <c r="O199" s="103"/>
      <c r="P199" s="103"/>
      <c r="Q199" s="103"/>
      <c r="R199" s="103"/>
      <c r="S199" s="103"/>
      <c r="T199" s="103"/>
      <c r="U199" s="104"/>
      <c r="V199" s="17"/>
    </row>
    <row r="200" spans="1:22" s="1" customFormat="1" ht="18.75" customHeight="1">
      <c r="A200" s="102"/>
      <c r="B200" s="103"/>
      <c r="C200" s="103"/>
      <c r="D200" s="103"/>
      <c r="E200" s="103"/>
      <c r="F200" s="103"/>
      <c r="G200" s="103"/>
      <c r="H200" s="103"/>
      <c r="I200" s="103"/>
      <c r="J200" s="103"/>
      <c r="K200" s="103"/>
      <c r="L200" s="103"/>
      <c r="M200" s="103"/>
      <c r="N200" s="103"/>
      <c r="O200" s="103"/>
      <c r="P200" s="103"/>
      <c r="Q200" s="103"/>
      <c r="R200" s="103"/>
      <c r="S200" s="103"/>
      <c r="T200" s="103"/>
      <c r="U200" s="104"/>
      <c r="V200" s="17"/>
    </row>
    <row r="201" spans="1:22" s="1" customFormat="1" ht="18.75" customHeight="1">
      <c r="A201" s="102"/>
      <c r="B201" s="103"/>
      <c r="C201" s="103"/>
      <c r="D201" s="103"/>
      <c r="E201" s="103"/>
      <c r="F201" s="103"/>
      <c r="G201" s="103"/>
      <c r="H201" s="103"/>
      <c r="I201" s="103"/>
      <c r="J201" s="103"/>
      <c r="K201" s="103"/>
      <c r="L201" s="103"/>
      <c r="M201" s="103"/>
      <c r="N201" s="103"/>
      <c r="O201" s="103"/>
      <c r="P201" s="103"/>
      <c r="Q201" s="103"/>
      <c r="R201" s="103"/>
      <c r="S201" s="103"/>
      <c r="T201" s="103"/>
      <c r="U201" s="104"/>
      <c r="V201" s="17"/>
    </row>
    <row r="202" spans="1:22" s="1" customFormat="1" ht="18.75" customHeight="1">
      <c r="A202" s="102"/>
      <c r="B202" s="103"/>
      <c r="C202" s="103"/>
      <c r="D202" s="103"/>
      <c r="E202" s="103"/>
      <c r="F202" s="103"/>
      <c r="G202" s="103"/>
      <c r="H202" s="103"/>
      <c r="I202" s="103"/>
      <c r="J202" s="103"/>
      <c r="K202" s="103"/>
      <c r="L202" s="103"/>
      <c r="M202" s="103"/>
      <c r="N202" s="103"/>
      <c r="O202" s="103"/>
      <c r="P202" s="103"/>
      <c r="Q202" s="103"/>
      <c r="R202" s="103"/>
      <c r="S202" s="103"/>
      <c r="T202" s="103"/>
      <c r="U202" s="104"/>
      <c r="V202" s="17"/>
    </row>
    <row r="203" spans="1:22" s="1" customFormat="1" ht="18.75" customHeight="1" thickBot="1">
      <c r="A203" s="105"/>
      <c r="B203" s="106"/>
      <c r="C203" s="106"/>
      <c r="D203" s="106"/>
      <c r="E203" s="106"/>
      <c r="F203" s="106"/>
      <c r="G203" s="106"/>
      <c r="H203" s="106"/>
      <c r="I203" s="106"/>
      <c r="J203" s="106"/>
      <c r="K203" s="106"/>
      <c r="L203" s="106"/>
      <c r="M203" s="106"/>
      <c r="N203" s="106"/>
      <c r="O203" s="106"/>
      <c r="P203" s="106"/>
      <c r="Q203" s="106"/>
      <c r="R203" s="106"/>
      <c r="S203" s="106"/>
      <c r="T203" s="106"/>
      <c r="U203" s="107"/>
      <c r="V203" s="17"/>
    </row>
    <row r="204" spans="1:22" s="1" customFormat="1" ht="34.9" customHeight="1">
      <c r="A204" s="72" t="s">
        <v>371</v>
      </c>
      <c r="B204" s="73"/>
      <c r="C204" s="73"/>
      <c r="D204" s="73"/>
      <c r="E204" s="76" t="s">
        <v>372</v>
      </c>
      <c r="F204" s="77"/>
      <c r="G204" s="33" t="s">
        <v>5</v>
      </c>
      <c r="H204" s="33"/>
      <c r="I204" s="33" t="s">
        <v>47</v>
      </c>
      <c r="J204" s="37"/>
      <c r="K204" s="108" t="s">
        <v>326</v>
      </c>
      <c r="L204" s="108"/>
      <c r="M204" s="109"/>
      <c r="N204" s="37"/>
      <c r="O204" s="108" t="s">
        <v>327</v>
      </c>
      <c r="P204" s="108"/>
      <c r="Q204" s="109"/>
      <c r="R204" s="37"/>
      <c r="S204" s="112" t="s">
        <v>328</v>
      </c>
      <c r="T204" s="112"/>
      <c r="U204" s="113"/>
      <c r="V204" s="17"/>
    </row>
    <row r="205" spans="1:22" s="1" customFormat="1" ht="30" customHeight="1" thickBot="1">
      <c r="A205" s="74"/>
      <c r="B205" s="75"/>
      <c r="C205" s="75"/>
      <c r="D205" s="75"/>
      <c r="E205" s="78" t="s">
        <v>373</v>
      </c>
      <c r="F205" s="79"/>
      <c r="G205" s="36" t="s">
        <v>5</v>
      </c>
      <c r="H205" s="36"/>
      <c r="I205" s="36" t="s">
        <v>47</v>
      </c>
      <c r="J205" s="38"/>
      <c r="K205" s="110" t="str">
        <f>K204</f>
        <v>9時30分～11時30分</v>
      </c>
      <c r="L205" s="110"/>
      <c r="M205" s="111"/>
      <c r="N205" s="38"/>
      <c r="O205" s="110" t="str">
        <f>O204</f>
        <v>13時～15時</v>
      </c>
      <c r="P205" s="110"/>
      <c r="Q205" s="111"/>
      <c r="R205" s="38"/>
      <c r="S205" s="142" t="str">
        <f>S204</f>
        <v>16時～18時</v>
      </c>
      <c r="T205" s="142"/>
      <c r="U205" s="143"/>
      <c r="V205" s="17"/>
    </row>
    <row r="206" spans="1:22" s="1" customFormat="1" ht="18.75" customHeight="1">
      <c r="A206" s="161" t="s">
        <v>26</v>
      </c>
      <c r="B206" s="162"/>
      <c r="C206" s="162"/>
      <c r="D206" s="18"/>
      <c r="E206" s="163" t="s">
        <v>48</v>
      </c>
      <c r="F206" s="164"/>
      <c r="G206" s="18"/>
      <c r="H206" s="165" t="s">
        <v>49</v>
      </c>
      <c r="I206" s="166"/>
      <c r="J206" s="18"/>
      <c r="K206" s="165" t="s">
        <v>27</v>
      </c>
      <c r="L206" s="166"/>
      <c r="M206" s="18"/>
      <c r="N206" s="165" t="s">
        <v>28</v>
      </c>
      <c r="O206" s="166"/>
      <c r="P206" s="61" t="s">
        <v>29</v>
      </c>
      <c r="Q206" s="144"/>
      <c r="R206" s="144"/>
      <c r="S206" s="144"/>
      <c r="T206" s="144"/>
      <c r="U206" s="145"/>
      <c r="V206" s="17"/>
    </row>
    <row r="207" spans="1:22" s="1" customFormat="1" ht="18.75" customHeight="1">
      <c r="A207" s="80" t="s">
        <v>30</v>
      </c>
      <c r="B207" s="81"/>
      <c r="C207" s="86" t="s">
        <v>31</v>
      </c>
      <c r="D207" s="87"/>
      <c r="E207" s="87"/>
      <c r="F207" s="87"/>
      <c r="G207" s="19" t="s">
        <v>14</v>
      </c>
      <c r="H207" s="169"/>
      <c r="I207" s="169"/>
      <c r="J207" s="169"/>
      <c r="K207" s="42"/>
      <c r="L207" s="42"/>
      <c r="M207" s="42"/>
      <c r="N207" s="42"/>
      <c r="O207" s="42"/>
      <c r="P207" s="42"/>
      <c r="Q207" s="42"/>
      <c r="R207" s="42"/>
      <c r="S207" s="42"/>
      <c r="T207" s="42"/>
      <c r="U207" s="43"/>
      <c r="V207" s="17"/>
    </row>
    <row r="208" spans="1:22" s="1" customFormat="1" ht="18.75" customHeight="1">
      <c r="A208" s="82"/>
      <c r="B208" s="83"/>
      <c r="C208" s="86" t="s">
        <v>32</v>
      </c>
      <c r="D208" s="87"/>
      <c r="E208" s="87"/>
      <c r="F208" s="87"/>
      <c r="G208" s="19" t="s">
        <v>14</v>
      </c>
      <c r="H208" s="167"/>
      <c r="I208" s="167"/>
      <c r="J208" s="167"/>
      <c r="K208" s="167"/>
      <c r="L208" s="167"/>
      <c r="M208" s="167"/>
      <c r="N208" s="167"/>
      <c r="O208" s="167"/>
      <c r="P208" s="167"/>
      <c r="Q208" s="167"/>
      <c r="R208" s="167"/>
      <c r="S208" s="167"/>
      <c r="T208" s="167"/>
      <c r="U208" s="168"/>
      <c r="V208" s="17"/>
    </row>
    <row r="209" spans="1:22" s="1" customFormat="1" ht="18.75" customHeight="1">
      <c r="A209" s="82"/>
      <c r="B209" s="83"/>
      <c r="C209" s="86" t="s">
        <v>33</v>
      </c>
      <c r="D209" s="87"/>
      <c r="E209" s="87"/>
      <c r="F209" s="87"/>
      <c r="G209" s="19" t="s">
        <v>14</v>
      </c>
      <c r="H209" s="167"/>
      <c r="I209" s="167"/>
      <c r="J209" s="167"/>
      <c r="K209" s="167"/>
      <c r="L209" s="167"/>
      <c r="M209" s="167"/>
      <c r="N209" s="167"/>
      <c r="O209" s="167"/>
      <c r="P209" s="167"/>
      <c r="Q209" s="167"/>
      <c r="R209" s="167"/>
      <c r="S209" s="167"/>
      <c r="T209" s="167"/>
      <c r="U209" s="168"/>
      <c r="V209" s="17"/>
    </row>
    <row r="210" spans="1:22" s="1" customFormat="1" ht="18.75" customHeight="1">
      <c r="A210" s="82"/>
      <c r="B210" s="83"/>
      <c r="C210" s="86" t="s">
        <v>34</v>
      </c>
      <c r="D210" s="87"/>
      <c r="E210" s="87"/>
      <c r="F210" s="87"/>
      <c r="G210" s="19" t="s">
        <v>14</v>
      </c>
      <c r="H210" s="167"/>
      <c r="I210" s="167"/>
      <c r="J210" s="167"/>
      <c r="K210" s="167"/>
      <c r="L210" s="167"/>
      <c r="M210" s="167"/>
      <c r="N210" s="167"/>
      <c r="O210" s="167"/>
      <c r="P210" s="167"/>
      <c r="Q210" s="167"/>
      <c r="R210" s="167"/>
      <c r="S210" s="167"/>
      <c r="T210" s="167"/>
      <c r="U210" s="168"/>
      <c r="V210" s="17"/>
    </row>
    <row r="211" spans="1:22" s="1" customFormat="1" ht="18.75" customHeight="1">
      <c r="A211" s="82"/>
      <c r="B211" s="83"/>
      <c r="C211" s="86" t="s">
        <v>35</v>
      </c>
      <c r="D211" s="87"/>
      <c r="E211" s="87"/>
      <c r="F211" s="87"/>
      <c r="G211" s="19" t="s">
        <v>14</v>
      </c>
      <c r="H211" s="167"/>
      <c r="I211" s="167"/>
      <c r="J211" s="167"/>
      <c r="K211" s="167"/>
      <c r="L211" s="167"/>
      <c r="M211" s="167"/>
      <c r="N211" s="167"/>
      <c r="O211" s="167"/>
      <c r="P211" s="167"/>
      <c r="Q211" s="167"/>
      <c r="R211" s="167"/>
      <c r="S211" s="167"/>
      <c r="T211" s="167"/>
      <c r="U211" s="168"/>
      <c r="V211" s="17"/>
    </row>
    <row r="212" spans="1:22" s="1" customFormat="1" ht="18.75" customHeight="1">
      <c r="A212" s="82"/>
      <c r="B212" s="83"/>
      <c r="C212" s="86" t="s">
        <v>36</v>
      </c>
      <c r="D212" s="87"/>
      <c r="E212" s="87"/>
      <c r="F212" s="87"/>
      <c r="G212" s="19" t="s">
        <v>14</v>
      </c>
      <c r="H212" s="175"/>
      <c r="I212" s="175"/>
      <c r="J212" s="175"/>
      <c r="K212" s="175"/>
      <c r="L212" s="175"/>
      <c r="M212" s="175"/>
      <c r="N212" s="175"/>
      <c r="O212" s="175"/>
      <c r="P212" s="175"/>
      <c r="Q212" s="175"/>
      <c r="R212" s="175"/>
      <c r="S212" s="175"/>
      <c r="T212" s="175"/>
      <c r="U212" s="176"/>
      <c r="V212" s="17"/>
    </row>
    <row r="213" spans="1:22" s="1" customFormat="1" ht="18.75" customHeight="1">
      <c r="A213" s="82"/>
      <c r="B213" s="83"/>
      <c r="C213" s="86" t="s">
        <v>16</v>
      </c>
      <c r="D213" s="87"/>
      <c r="E213" s="87"/>
      <c r="F213" s="87"/>
      <c r="G213" s="19" t="s">
        <v>14</v>
      </c>
      <c r="H213" s="174"/>
      <c r="I213" s="175"/>
      <c r="J213" s="175"/>
      <c r="K213" s="175"/>
      <c r="L213" s="175"/>
      <c r="M213" s="175"/>
      <c r="N213" s="175"/>
      <c r="O213" s="175"/>
      <c r="P213" s="175"/>
      <c r="Q213" s="175"/>
      <c r="R213" s="175"/>
      <c r="S213" s="175"/>
      <c r="T213" s="175"/>
      <c r="U213" s="176"/>
      <c r="V213" s="17"/>
    </row>
    <row r="214" spans="1:22" s="1" customFormat="1" ht="18.75" customHeight="1" thickBot="1">
      <c r="A214" s="84"/>
      <c r="B214" s="85"/>
      <c r="C214" s="170" t="s">
        <v>37</v>
      </c>
      <c r="D214" s="171"/>
      <c r="E214" s="171"/>
      <c r="F214" s="171"/>
      <c r="G214" s="20" t="s">
        <v>14</v>
      </c>
      <c r="H214" s="172"/>
      <c r="I214" s="172"/>
      <c r="J214" s="172"/>
      <c r="K214" s="172"/>
      <c r="L214" s="172"/>
      <c r="M214" s="172"/>
      <c r="N214" s="172"/>
      <c r="O214" s="172"/>
      <c r="P214" s="172"/>
      <c r="Q214" s="172"/>
      <c r="R214" s="172"/>
      <c r="S214" s="172"/>
      <c r="T214" s="172"/>
      <c r="U214" s="173"/>
    </row>
    <row r="227" spans="9:101" ht="26.25" customHeight="1">
      <c r="I227" s="1" ph="1"/>
      <c r="J227" s="1" ph="1"/>
      <c r="K227" s="1" ph="1"/>
      <c r="L227" s="1" ph="1"/>
      <c r="M227" s="1" ph="1"/>
      <c r="AF227" s="50" ph="1"/>
      <c r="AG227" s="50" ph="1"/>
      <c r="AH227" s="50" ph="1"/>
      <c r="AI227" s="50" ph="1"/>
      <c r="AJ227" s="50" ph="1"/>
      <c r="BA227" s="50" ph="1"/>
      <c r="BB227" s="50" ph="1"/>
      <c r="BC227" s="50" ph="1"/>
      <c r="BD227" s="50" ph="1"/>
      <c r="BE227" s="50" ph="1"/>
      <c r="BW227" s="50" ph="1"/>
      <c r="BX227" s="50" ph="1"/>
      <c r="BY227" s="50" ph="1"/>
      <c r="BZ227" s="50" ph="1"/>
      <c r="CA227" s="50" ph="1"/>
      <c r="CS227" s="50" ph="1"/>
      <c r="CT227" s="50" ph="1"/>
      <c r="CU227" s="50" ph="1"/>
      <c r="CV227" s="50" ph="1"/>
      <c r="CW227" s="50" ph="1"/>
    </row>
    <row r="270" spans="9:101" ht="26.25" customHeight="1">
      <c r="I270" s="1" ph="1"/>
      <c r="J270" s="1" ph="1"/>
      <c r="K270" s="1" ph="1"/>
      <c r="L270" s="1" ph="1"/>
      <c r="M270" s="1" ph="1"/>
      <c r="AF270" s="50" ph="1"/>
      <c r="AG270" s="50" ph="1"/>
      <c r="AH270" s="50" ph="1"/>
      <c r="AI270" s="50" ph="1"/>
      <c r="AJ270" s="50" ph="1"/>
      <c r="BA270" s="50" ph="1"/>
      <c r="BB270" s="50" ph="1"/>
      <c r="BC270" s="50" ph="1"/>
      <c r="BD270" s="50" ph="1"/>
      <c r="BE270" s="50" ph="1"/>
      <c r="BW270" s="50" ph="1"/>
      <c r="BX270" s="50" ph="1"/>
      <c r="BY270" s="50" ph="1"/>
      <c r="BZ270" s="50" ph="1"/>
      <c r="CA270" s="50" ph="1"/>
      <c r="CS270" s="50" ph="1"/>
      <c r="CT270" s="50" ph="1"/>
      <c r="CU270" s="50" ph="1"/>
      <c r="CV270" s="50" ph="1"/>
      <c r="CW270" s="50" ph="1"/>
    </row>
    <row r="313" spans="9:101" ht="26.25" customHeight="1">
      <c r="I313" s="1" ph="1"/>
      <c r="J313" s="1" ph="1"/>
      <c r="K313" s="1" ph="1"/>
      <c r="L313" s="1" ph="1"/>
      <c r="M313" s="1" ph="1"/>
      <c r="AF313" s="50" ph="1"/>
      <c r="AG313" s="50" ph="1"/>
      <c r="AH313" s="50" ph="1"/>
      <c r="AI313" s="50" ph="1"/>
      <c r="AJ313" s="50" ph="1"/>
      <c r="BA313" s="50" ph="1"/>
      <c r="BB313" s="50" ph="1"/>
      <c r="BC313" s="50" ph="1"/>
      <c r="BD313" s="50" ph="1"/>
      <c r="BE313" s="50" ph="1"/>
      <c r="BW313" s="50" ph="1"/>
      <c r="BX313" s="50" ph="1"/>
      <c r="BY313" s="50" ph="1"/>
      <c r="BZ313" s="50" ph="1"/>
      <c r="CA313" s="50" ph="1"/>
      <c r="CS313" s="50" ph="1"/>
      <c r="CT313" s="50" ph="1"/>
      <c r="CU313" s="50" ph="1"/>
      <c r="CV313" s="50" ph="1"/>
      <c r="CW313" s="50" ph="1"/>
    </row>
    <row r="356" spans="9:101" ht="26.25" customHeight="1">
      <c r="I356" s="1" ph="1"/>
      <c r="J356" s="1" ph="1"/>
      <c r="K356" s="1" ph="1"/>
      <c r="L356" s="1" ph="1"/>
      <c r="M356" s="1" ph="1"/>
      <c r="AF356" s="50" ph="1"/>
      <c r="AG356" s="50" ph="1"/>
      <c r="AH356" s="50" ph="1"/>
      <c r="AI356" s="50" ph="1"/>
      <c r="AJ356" s="50" ph="1"/>
      <c r="BA356" s="50" ph="1"/>
      <c r="BB356" s="50" ph="1"/>
      <c r="BC356" s="50" ph="1"/>
      <c r="BD356" s="50" ph="1"/>
      <c r="BE356" s="50" ph="1"/>
      <c r="BW356" s="50" ph="1"/>
      <c r="BX356" s="50" ph="1"/>
      <c r="BY356" s="50" ph="1"/>
      <c r="BZ356" s="50" ph="1"/>
      <c r="CA356" s="50" ph="1"/>
      <c r="CS356" s="50" ph="1"/>
      <c r="CT356" s="50" ph="1"/>
      <c r="CU356" s="50" ph="1"/>
      <c r="CV356" s="50" ph="1"/>
      <c r="CW356" s="50" ph="1"/>
    </row>
    <row r="399" spans="9:101" ht="26.25" customHeight="1">
      <c r="I399" s="1" ph="1"/>
      <c r="J399" s="1" ph="1"/>
      <c r="K399" s="1" ph="1"/>
      <c r="L399" s="1" ph="1"/>
      <c r="M399" s="1" ph="1"/>
      <c r="AF399" s="50" ph="1"/>
      <c r="AG399" s="50" ph="1"/>
      <c r="AH399" s="50" ph="1"/>
      <c r="AI399" s="50" ph="1"/>
      <c r="AJ399" s="50" ph="1"/>
      <c r="BA399" s="50" ph="1"/>
      <c r="BB399" s="50" ph="1"/>
      <c r="BC399" s="50" ph="1"/>
      <c r="BD399" s="50" ph="1"/>
      <c r="BE399" s="50" ph="1"/>
      <c r="BW399" s="50" ph="1"/>
      <c r="BX399" s="50" ph="1"/>
      <c r="BY399" s="50" ph="1"/>
      <c r="BZ399" s="50" ph="1"/>
      <c r="CA399" s="50" ph="1"/>
      <c r="CS399" s="50" ph="1"/>
      <c r="CT399" s="50" ph="1"/>
      <c r="CU399" s="50" ph="1"/>
      <c r="CV399" s="50" ph="1"/>
      <c r="CW399" s="50" ph="1"/>
    </row>
    <row r="442" spans="9:101" ht="26.25" customHeight="1">
      <c r="I442" s="1" ph="1"/>
      <c r="J442" s="1" ph="1"/>
      <c r="K442" s="1" ph="1"/>
      <c r="L442" s="1" ph="1"/>
      <c r="M442" s="1" ph="1"/>
      <c r="AF442" s="50" ph="1"/>
      <c r="AG442" s="50" ph="1"/>
      <c r="AH442" s="50" ph="1"/>
      <c r="AI442" s="50" ph="1"/>
      <c r="AJ442" s="50" ph="1"/>
      <c r="BA442" s="50" ph="1"/>
      <c r="BB442" s="50" ph="1"/>
      <c r="BC442" s="50" ph="1"/>
      <c r="BD442" s="50" ph="1"/>
      <c r="BE442" s="50" ph="1"/>
      <c r="BW442" s="50" ph="1"/>
      <c r="BX442" s="50" ph="1"/>
      <c r="BY442" s="50" ph="1"/>
      <c r="BZ442" s="50" ph="1"/>
      <c r="CA442" s="50" ph="1"/>
      <c r="CS442" s="50" ph="1"/>
      <c r="CT442" s="50" ph="1"/>
      <c r="CU442" s="50" ph="1"/>
      <c r="CV442" s="50" ph="1"/>
      <c r="CW442" s="50" ph="1"/>
    </row>
    <row r="485" spans="9:101" ht="26.25" customHeight="1">
      <c r="I485" s="1" ph="1"/>
      <c r="J485" s="1" ph="1"/>
      <c r="K485" s="1" ph="1"/>
      <c r="L485" s="1" ph="1"/>
      <c r="M485" s="1" ph="1"/>
      <c r="AF485" s="50" ph="1"/>
      <c r="AG485" s="50" ph="1"/>
      <c r="AH485" s="50" ph="1"/>
      <c r="AI485" s="50" ph="1"/>
      <c r="AJ485" s="50" ph="1"/>
      <c r="BA485" s="50" ph="1"/>
      <c r="BB485" s="50" ph="1"/>
      <c r="BC485" s="50" ph="1"/>
      <c r="BD485" s="50" ph="1"/>
      <c r="BE485" s="50" ph="1"/>
      <c r="BW485" s="50" ph="1"/>
      <c r="BX485" s="50" ph="1"/>
      <c r="BY485" s="50" ph="1"/>
      <c r="BZ485" s="50" ph="1"/>
      <c r="CA485" s="50" ph="1"/>
      <c r="CS485" s="50" ph="1"/>
      <c r="CT485" s="50" ph="1"/>
      <c r="CU485" s="50" ph="1"/>
      <c r="CV485" s="50" ph="1"/>
      <c r="CW485" s="50" ph="1"/>
    </row>
    <row r="507" spans="9:101" ht="26.25" customHeight="1">
      <c r="I507" s="1" ph="1"/>
      <c r="J507" s="1" ph="1"/>
      <c r="K507" s="1" ph="1"/>
      <c r="L507" s="1" ph="1"/>
      <c r="M507" s="1" ph="1"/>
      <c r="AF507" s="50" ph="1"/>
      <c r="AG507" s="50" ph="1"/>
      <c r="AH507" s="50" ph="1"/>
      <c r="AI507" s="50" ph="1"/>
      <c r="AJ507" s="50" ph="1"/>
      <c r="BA507" s="50" ph="1"/>
      <c r="BB507" s="50" ph="1"/>
      <c r="BC507" s="50" ph="1"/>
      <c r="BD507" s="50" ph="1"/>
      <c r="BE507" s="50" ph="1"/>
      <c r="BW507" s="50" ph="1"/>
      <c r="BX507" s="50" ph="1"/>
      <c r="BY507" s="50" ph="1"/>
      <c r="BZ507" s="50" ph="1"/>
      <c r="CA507" s="50" ph="1"/>
      <c r="CS507" s="50" ph="1"/>
      <c r="CT507" s="50" ph="1"/>
      <c r="CU507" s="50" ph="1"/>
      <c r="CV507" s="50" ph="1"/>
      <c r="CW507" s="50" ph="1"/>
    </row>
    <row r="530" spans="9:101" ht="26.25" customHeight="1">
      <c r="I530" s="1" ph="1"/>
      <c r="J530" s="1" ph="1"/>
      <c r="K530" s="1" ph="1"/>
      <c r="L530" s="1" ph="1"/>
      <c r="M530" s="1" ph="1"/>
      <c r="AF530" s="50" ph="1"/>
      <c r="AG530" s="50" ph="1"/>
      <c r="AH530" s="50" ph="1"/>
      <c r="AI530" s="50" ph="1"/>
      <c r="AJ530" s="50" ph="1"/>
      <c r="BA530" s="50" ph="1"/>
      <c r="BB530" s="50" ph="1"/>
      <c r="BC530" s="50" ph="1"/>
      <c r="BD530" s="50" ph="1"/>
      <c r="BE530" s="50" ph="1"/>
      <c r="BW530" s="50" ph="1"/>
      <c r="BX530" s="50" ph="1"/>
      <c r="BY530" s="50" ph="1"/>
      <c r="BZ530" s="50" ph="1"/>
      <c r="CA530" s="50" ph="1"/>
      <c r="CS530" s="50" ph="1"/>
      <c r="CT530" s="50" ph="1"/>
      <c r="CU530" s="50" ph="1"/>
      <c r="CV530" s="50" ph="1"/>
      <c r="CW530" s="50" ph="1"/>
    </row>
    <row r="573" spans="9:101" ht="26.25" customHeight="1">
      <c r="I573" s="1" ph="1"/>
      <c r="J573" s="1" ph="1"/>
      <c r="K573" s="1" ph="1"/>
      <c r="L573" s="1" ph="1"/>
      <c r="M573" s="1" ph="1"/>
      <c r="AF573" s="50" ph="1"/>
      <c r="AG573" s="50" ph="1"/>
      <c r="AH573" s="50" ph="1"/>
      <c r="AI573" s="50" ph="1"/>
      <c r="AJ573" s="50" ph="1"/>
      <c r="BA573" s="50" ph="1"/>
      <c r="BB573" s="50" ph="1"/>
      <c r="BC573" s="50" ph="1"/>
      <c r="BD573" s="50" ph="1"/>
      <c r="BE573" s="50" ph="1"/>
      <c r="BW573" s="50" ph="1"/>
      <c r="BX573" s="50" ph="1"/>
      <c r="BY573" s="50" ph="1"/>
      <c r="BZ573" s="50" ph="1"/>
      <c r="CA573" s="50" ph="1"/>
      <c r="CS573" s="50" ph="1"/>
      <c r="CT573" s="50" ph="1"/>
      <c r="CU573" s="50" ph="1"/>
      <c r="CV573" s="50" ph="1"/>
      <c r="CW573" s="50" ph="1"/>
    </row>
    <row r="616" spans="9:101" ht="26.25" customHeight="1">
      <c r="I616" s="1" ph="1"/>
      <c r="J616" s="1" ph="1"/>
      <c r="K616" s="1" ph="1"/>
      <c r="L616" s="1" ph="1"/>
      <c r="M616" s="1" ph="1"/>
      <c r="AF616" s="50" ph="1"/>
      <c r="AG616" s="50" ph="1"/>
      <c r="AH616" s="50" ph="1"/>
      <c r="AI616" s="50" ph="1"/>
      <c r="AJ616" s="50" ph="1"/>
      <c r="BA616" s="50" ph="1"/>
      <c r="BB616" s="50" ph="1"/>
      <c r="BC616" s="50" ph="1"/>
      <c r="BD616" s="50" ph="1"/>
      <c r="BE616" s="50" ph="1"/>
      <c r="BW616" s="50" ph="1"/>
      <c r="BX616" s="50" ph="1"/>
      <c r="BY616" s="50" ph="1"/>
      <c r="BZ616" s="50" ph="1"/>
      <c r="CA616" s="50" ph="1"/>
      <c r="CS616" s="50" ph="1"/>
      <c r="CT616" s="50" ph="1"/>
      <c r="CU616" s="50" ph="1"/>
      <c r="CV616" s="50" ph="1"/>
      <c r="CW616" s="50" ph="1"/>
    </row>
    <row r="659" spans="9:101" ht="26.25" customHeight="1">
      <c r="I659" s="1" ph="1"/>
      <c r="J659" s="1" ph="1"/>
      <c r="K659" s="1" ph="1"/>
      <c r="L659" s="1" ph="1"/>
      <c r="M659" s="1" ph="1"/>
      <c r="AF659" s="50" ph="1"/>
      <c r="AG659" s="50" ph="1"/>
      <c r="AH659" s="50" ph="1"/>
      <c r="AI659" s="50" ph="1"/>
      <c r="AJ659" s="50" ph="1"/>
      <c r="BA659" s="50" ph="1"/>
      <c r="BB659" s="50" ph="1"/>
      <c r="BC659" s="50" ph="1"/>
      <c r="BD659" s="50" ph="1"/>
      <c r="BE659" s="50" ph="1"/>
      <c r="BW659" s="50" ph="1"/>
      <c r="BX659" s="50" ph="1"/>
      <c r="BY659" s="50" ph="1"/>
      <c r="BZ659" s="50" ph="1"/>
      <c r="CA659" s="50" ph="1"/>
      <c r="CS659" s="50" ph="1"/>
      <c r="CT659" s="50" ph="1"/>
      <c r="CU659" s="50" ph="1"/>
      <c r="CV659" s="50" ph="1"/>
      <c r="CW659" s="50" ph="1"/>
    </row>
    <row r="702" spans="9:101" ht="26.25" customHeight="1">
      <c r="I702" s="1" ph="1"/>
      <c r="J702" s="1" ph="1"/>
      <c r="K702" s="1" ph="1"/>
      <c r="L702" s="1" ph="1"/>
      <c r="M702" s="1" ph="1"/>
      <c r="AF702" s="50" ph="1"/>
      <c r="AG702" s="50" ph="1"/>
      <c r="AH702" s="50" ph="1"/>
      <c r="AI702" s="50" ph="1"/>
      <c r="AJ702" s="50" ph="1"/>
      <c r="BA702" s="50" ph="1"/>
      <c r="BB702" s="50" ph="1"/>
      <c r="BC702" s="50" ph="1"/>
      <c r="BD702" s="50" ph="1"/>
      <c r="BE702" s="50" ph="1"/>
      <c r="BW702" s="50" ph="1"/>
      <c r="BX702" s="50" ph="1"/>
      <c r="BY702" s="50" ph="1"/>
      <c r="BZ702" s="50" ph="1"/>
      <c r="CA702" s="50" ph="1"/>
      <c r="CS702" s="50" ph="1"/>
      <c r="CT702" s="50" ph="1"/>
      <c r="CU702" s="50" ph="1"/>
      <c r="CV702" s="50" ph="1"/>
      <c r="CW702" s="50" ph="1"/>
    </row>
    <row r="745" spans="9:101" ht="26.25" customHeight="1">
      <c r="I745" s="1" ph="1"/>
      <c r="J745" s="1" ph="1"/>
      <c r="K745" s="1" ph="1"/>
      <c r="L745" s="1" ph="1"/>
      <c r="M745" s="1" ph="1"/>
      <c r="AF745" s="50" ph="1"/>
      <c r="AG745" s="50" ph="1"/>
      <c r="AH745" s="50" ph="1"/>
      <c r="AI745" s="50" ph="1"/>
      <c r="AJ745" s="50" ph="1"/>
      <c r="BA745" s="50" ph="1"/>
      <c r="BB745" s="50" ph="1"/>
      <c r="BC745" s="50" ph="1"/>
      <c r="BD745" s="50" ph="1"/>
      <c r="BE745" s="50" ph="1"/>
      <c r="BW745" s="50" ph="1"/>
      <c r="BX745" s="50" ph="1"/>
      <c r="BY745" s="50" ph="1"/>
      <c r="BZ745" s="50" ph="1"/>
      <c r="CA745" s="50" ph="1"/>
      <c r="CS745" s="50" ph="1"/>
      <c r="CT745" s="50" ph="1"/>
      <c r="CU745" s="50" ph="1"/>
      <c r="CV745" s="50" ph="1"/>
      <c r="CW745" s="50" ph="1"/>
    </row>
    <row r="788" spans="9:101" ht="26.25" customHeight="1">
      <c r="I788" s="1" ph="1"/>
      <c r="J788" s="1" ph="1"/>
      <c r="K788" s="1" ph="1"/>
      <c r="L788" s="1" ph="1"/>
      <c r="M788" s="1" ph="1"/>
      <c r="AF788" s="50" ph="1"/>
      <c r="AG788" s="50" ph="1"/>
      <c r="AH788" s="50" ph="1"/>
      <c r="AI788" s="50" ph="1"/>
      <c r="AJ788" s="50" ph="1"/>
      <c r="BA788" s="50" ph="1"/>
      <c r="BB788" s="50" ph="1"/>
      <c r="BC788" s="50" ph="1"/>
      <c r="BD788" s="50" ph="1"/>
      <c r="BE788" s="50" ph="1"/>
      <c r="BW788" s="50" ph="1"/>
      <c r="BX788" s="50" ph="1"/>
      <c r="BY788" s="50" ph="1"/>
      <c r="BZ788" s="50" ph="1"/>
      <c r="CA788" s="50" ph="1"/>
      <c r="CS788" s="50" ph="1"/>
      <c r="CT788" s="50" ph="1"/>
      <c r="CU788" s="50" ph="1"/>
      <c r="CV788" s="50" ph="1"/>
      <c r="CW788" s="50" ph="1"/>
    </row>
    <row r="810" spans="9:101" ht="26.25" customHeight="1">
      <c r="I810" s="1" ph="1"/>
      <c r="J810" s="1" ph="1"/>
      <c r="K810" s="1" ph="1"/>
      <c r="L810" s="1" ph="1"/>
      <c r="M810" s="1" ph="1"/>
      <c r="AF810" s="50" ph="1"/>
      <c r="AG810" s="50" ph="1"/>
      <c r="AH810" s="50" ph="1"/>
      <c r="AI810" s="50" ph="1"/>
      <c r="AJ810" s="50" ph="1"/>
      <c r="BA810" s="50" ph="1"/>
      <c r="BB810" s="50" ph="1"/>
      <c r="BC810" s="50" ph="1"/>
      <c r="BD810" s="50" ph="1"/>
      <c r="BE810" s="50" ph="1"/>
      <c r="BW810" s="50" ph="1"/>
      <c r="BX810" s="50" ph="1"/>
      <c r="BY810" s="50" ph="1"/>
      <c r="BZ810" s="50" ph="1"/>
      <c r="CA810" s="50" ph="1"/>
      <c r="CS810" s="50" ph="1"/>
      <c r="CT810" s="50" ph="1"/>
      <c r="CU810" s="50" ph="1"/>
      <c r="CV810" s="50" ph="1"/>
      <c r="CW810" s="50" ph="1"/>
    </row>
  </sheetData>
  <mergeCells count="419">
    <mergeCell ref="H214:U214"/>
    <mergeCell ref="K205:M205"/>
    <mergeCell ref="S205:U205"/>
    <mergeCell ref="Q206:U206"/>
    <mergeCell ref="A207:B214"/>
    <mergeCell ref="C207:F207"/>
    <mergeCell ref="H207:J207"/>
    <mergeCell ref="C208:F208"/>
    <mergeCell ref="H208:U208"/>
    <mergeCell ref="C209:F209"/>
    <mergeCell ref="H209:U209"/>
    <mergeCell ref="C210:F210"/>
    <mergeCell ref="H210:U210"/>
    <mergeCell ref="C211:F211"/>
    <mergeCell ref="H211:U211"/>
    <mergeCell ref="C212:F212"/>
    <mergeCell ref="H212:U212"/>
    <mergeCell ref="C213:F213"/>
    <mergeCell ref="H213:U213"/>
    <mergeCell ref="A206:C206"/>
    <mergeCell ref="E206:F206"/>
    <mergeCell ref="H206:I206"/>
    <mergeCell ref="K206:L206"/>
    <mergeCell ref="N206:O206"/>
    <mergeCell ref="C214:F214"/>
    <mergeCell ref="H196:K196"/>
    <mergeCell ref="A196:C197"/>
    <mergeCell ref="D197:F197"/>
    <mergeCell ref="A193:C195"/>
    <mergeCell ref="D193:F193"/>
    <mergeCell ref="H193:L193"/>
    <mergeCell ref="M193:O193"/>
    <mergeCell ref="Q193:U193"/>
    <mergeCell ref="D195:N195"/>
    <mergeCell ref="P195:U195"/>
    <mergeCell ref="T174:U174"/>
    <mergeCell ref="A176:U176"/>
    <mergeCell ref="N178:U178"/>
    <mergeCell ref="A190:F190"/>
    <mergeCell ref="H190:U190"/>
    <mergeCell ref="A191:F191"/>
    <mergeCell ref="H191:U191"/>
    <mergeCell ref="A192:F192"/>
    <mergeCell ref="M192:O192"/>
    <mergeCell ref="A188:F188"/>
    <mergeCell ref="A189:F189"/>
    <mergeCell ref="H189:J189"/>
    <mergeCell ref="K189:N189"/>
    <mergeCell ref="O189:U189"/>
    <mergeCell ref="A186:F186"/>
    <mergeCell ref="H186:M186"/>
    <mergeCell ref="R186:S187"/>
    <mergeCell ref="T186:T187"/>
    <mergeCell ref="A187:F187"/>
    <mergeCell ref="H187:M187"/>
    <mergeCell ref="H192:L192"/>
    <mergeCell ref="Q192:U192"/>
    <mergeCell ref="N183:Q183"/>
    <mergeCell ref="R183:U183"/>
    <mergeCell ref="A185:D185"/>
    <mergeCell ref="N185:U185"/>
    <mergeCell ref="A179:F180"/>
    <mergeCell ref="H179:J179"/>
    <mergeCell ref="H180:U180"/>
    <mergeCell ref="A181:C182"/>
    <mergeCell ref="D181:F181"/>
    <mergeCell ref="H181:L181"/>
    <mergeCell ref="M181:O181"/>
    <mergeCell ref="Q181:U181"/>
    <mergeCell ref="D182:F182"/>
    <mergeCell ref="H182:U182"/>
    <mergeCell ref="M151:U151"/>
    <mergeCell ref="Q163:U163"/>
    <mergeCell ref="A164:B171"/>
    <mergeCell ref="C164:F164"/>
    <mergeCell ref="H164:J164"/>
    <mergeCell ref="C165:F165"/>
    <mergeCell ref="H165:U165"/>
    <mergeCell ref="C166:F166"/>
    <mergeCell ref="H166:U166"/>
    <mergeCell ref="C167:F167"/>
    <mergeCell ref="H167:U167"/>
    <mergeCell ref="C168:F168"/>
    <mergeCell ref="H168:U168"/>
    <mergeCell ref="C169:F169"/>
    <mergeCell ref="H169:U169"/>
    <mergeCell ref="C170:F170"/>
    <mergeCell ref="H170:U170"/>
    <mergeCell ref="A163:C163"/>
    <mergeCell ref="E163:F163"/>
    <mergeCell ref="H163:I163"/>
    <mergeCell ref="K163:L163"/>
    <mergeCell ref="N163:O163"/>
    <mergeCell ref="C171:F171"/>
    <mergeCell ref="H171:U171"/>
    <mergeCell ref="H143:M143"/>
    <mergeCell ref="R143:S144"/>
    <mergeCell ref="T143:T144"/>
    <mergeCell ref="A144:F144"/>
    <mergeCell ref="H144:M144"/>
    <mergeCell ref="A156:U160"/>
    <mergeCell ref="O161:Q161"/>
    <mergeCell ref="O162:Q162"/>
    <mergeCell ref="K161:M161"/>
    <mergeCell ref="S161:U161"/>
    <mergeCell ref="A153:C154"/>
    <mergeCell ref="D153:F153"/>
    <mergeCell ref="H153:K153"/>
    <mergeCell ref="D154:F154"/>
    <mergeCell ref="A155:D155"/>
    <mergeCell ref="A150:C152"/>
    <mergeCell ref="D150:F150"/>
    <mergeCell ref="H150:L150"/>
    <mergeCell ref="M150:O150"/>
    <mergeCell ref="Q150:U150"/>
    <mergeCell ref="D152:N152"/>
    <mergeCell ref="P152:U152"/>
    <mergeCell ref="K162:M162"/>
    <mergeCell ref="S162:U162"/>
    <mergeCell ref="H147:U147"/>
    <mergeCell ref="A148:F148"/>
    <mergeCell ref="H148:U148"/>
    <mergeCell ref="A149:F149"/>
    <mergeCell ref="M149:O149"/>
    <mergeCell ref="A145:F145"/>
    <mergeCell ref="A146:F146"/>
    <mergeCell ref="H146:J146"/>
    <mergeCell ref="K146:N146"/>
    <mergeCell ref="O146:U146"/>
    <mergeCell ref="N142:U142"/>
    <mergeCell ref="A136:F137"/>
    <mergeCell ref="H136:J136"/>
    <mergeCell ref="H137:U137"/>
    <mergeCell ref="A138:C139"/>
    <mergeCell ref="D138:F138"/>
    <mergeCell ref="H138:L138"/>
    <mergeCell ref="M138:O138"/>
    <mergeCell ref="Q138:U138"/>
    <mergeCell ref="D139:F139"/>
    <mergeCell ref="H139:U139"/>
    <mergeCell ref="C127:F127"/>
    <mergeCell ref="H127:U127"/>
    <mergeCell ref="A120:C120"/>
    <mergeCell ref="E120:F120"/>
    <mergeCell ref="H120:I120"/>
    <mergeCell ref="K120:L120"/>
    <mergeCell ref="N120:O120"/>
    <mergeCell ref="A140:C140"/>
    <mergeCell ref="D140:M140"/>
    <mergeCell ref="N140:Q140"/>
    <mergeCell ref="R140:U140"/>
    <mergeCell ref="C128:F128"/>
    <mergeCell ref="H128:U128"/>
    <mergeCell ref="T131:U131"/>
    <mergeCell ref="A133:U133"/>
    <mergeCell ref="N135:U135"/>
    <mergeCell ref="H121:J121"/>
    <mergeCell ref="C122:F122"/>
    <mergeCell ref="H122:U122"/>
    <mergeCell ref="C123:F123"/>
    <mergeCell ref="H123:U123"/>
    <mergeCell ref="C124:F124"/>
    <mergeCell ref="H124:U124"/>
    <mergeCell ref="T88:U88"/>
    <mergeCell ref="A90:U90"/>
    <mergeCell ref="N92:U92"/>
    <mergeCell ref="A104:F104"/>
    <mergeCell ref="H104:U104"/>
    <mergeCell ref="A105:F105"/>
    <mergeCell ref="H105:U105"/>
    <mergeCell ref="A106:F106"/>
    <mergeCell ref="M106:O106"/>
    <mergeCell ref="A102:F102"/>
    <mergeCell ref="A103:F103"/>
    <mergeCell ref="H103:J103"/>
    <mergeCell ref="K103:N103"/>
    <mergeCell ref="O103:U103"/>
    <mergeCell ref="A100:F100"/>
    <mergeCell ref="H100:M100"/>
    <mergeCell ref="R100:S101"/>
    <mergeCell ref="T100:T101"/>
    <mergeCell ref="A101:F101"/>
    <mergeCell ref="H101:M101"/>
    <mergeCell ref="H106:L106"/>
    <mergeCell ref="Q106:U106"/>
    <mergeCell ref="A97:C97"/>
    <mergeCell ref="D97:M97"/>
    <mergeCell ref="N97:Q97"/>
    <mergeCell ref="R97:U97"/>
    <mergeCell ref="A99:D99"/>
    <mergeCell ref="N99:U99"/>
    <mergeCell ref="A93:F94"/>
    <mergeCell ref="H93:J93"/>
    <mergeCell ref="H94:U94"/>
    <mergeCell ref="A95:C96"/>
    <mergeCell ref="D95:F95"/>
    <mergeCell ref="H95:L95"/>
    <mergeCell ref="M95:O95"/>
    <mergeCell ref="Q95:U95"/>
    <mergeCell ref="D96:F96"/>
    <mergeCell ref="H96:U96"/>
    <mergeCell ref="Q77:U77"/>
    <mergeCell ref="A78:B85"/>
    <mergeCell ref="C78:F78"/>
    <mergeCell ref="H78:J78"/>
    <mergeCell ref="C79:F79"/>
    <mergeCell ref="H79:U79"/>
    <mergeCell ref="C80:F80"/>
    <mergeCell ref="H80:U80"/>
    <mergeCell ref="C81:F81"/>
    <mergeCell ref="H81:U81"/>
    <mergeCell ref="C82:F82"/>
    <mergeCell ref="H82:U82"/>
    <mergeCell ref="C83:F83"/>
    <mergeCell ref="H83:U83"/>
    <mergeCell ref="C84:F84"/>
    <mergeCell ref="H84:U84"/>
    <mergeCell ref="A77:C77"/>
    <mergeCell ref="E77:F77"/>
    <mergeCell ref="H77:I77"/>
    <mergeCell ref="K77:L77"/>
    <mergeCell ref="N77:O77"/>
    <mergeCell ref="C85:F85"/>
    <mergeCell ref="H85:U85"/>
    <mergeCell ref="A64:C66"/>
    <mergeCell ref="D64:F64"/>
    <mergeCell ref="H64:L64"/>
    <mergeCell ref="M64:O64"/>
    <mergeCell ref="Q64:U64"/>
    <mergeCell ref="D66:N66"/>
    <mergeCell ref="P66:U66"/>
    <mergeCell ref="K76:M76"/>
    <mergeCell ref="S76:U76"/>
    <mergeCell ref="A75:D76"/>
    <mergeCell ref="E75:F75"/>
    <mergeCell ref="E76:F76"/>
    <mergeCell ref="A70:U74"/>
    <mergeCell ref="O75:Q75"/>
    <mergeCell ref="O76:Q76"/>
    <mergeCell ref="K75:M75"/>
    <mergeCell ref="S75:U75"/>
    <mergeCell ref="A67:C68"/>
    <mergeCell ref="D67:F67"/>
    <mergeCell ref="H67:K67"/>
    <mergeCell ref="D68:F68"/>
    <mergeCell ref="A69:D69"/>
    <mergeCell ref="A63:F63"/>
    <mergeCell ref="M63:O63"/>
    <mergeCell ref="A59:F59"/>
    <mergeCell ref="A60:F60"/>
    <mergeCell ref="H60:J60"/>
    <mergeCell ref="K60:N60"/>
    <mergeCell ref="O60:U60"/>
    <mergeCell ref="A57:F57"/>
    <mergeCell ref="H57:M57"/>
    <mergeCell ref="R57:S58"/>
    <mergeCell ref="T57:T58"/>
    <mergeCell ref="A58:F58"/>
    <mergeCell ref="H58:M58"/>
    <mergeCell ref="T45:U45"/>
    <mergeCell ref="A47:U47"/>
    <mergeCell ref="N49:U49"/>
    <mergeCell ref="A50:F51"/>
    <mergeCell ref="H50:J50"/>
    <mergeCell ref="H51:U51"/>
    <mergeCell ref="A61:F61"/>
    <mergeCell ref="H61:U61"/>
    <mergeCell ref="A62:F62"/>
    <mergeCell ref="H62:U62"/>
    <mergeCell ref="A54:C54"/>
    <mergeCell ref="D54:M54"/>
    <mergeCell ref="N54:Q54"/>
    <mergeCell ref="R54:U54"/>
    <mergeCell ref="A56:D56"/>
    <mergeCell ref="N56:U56"/>
    <mergeCell ref="A52:C53"/>
    <mergeCell ref="D52:F52"/>
    <mergeCell ref="H52:L52"/>
    <mergeCell ref="M52:O52"/>
    <mergeCell ref="Q52:U52"/>
    <mergeCell ref="D53:F53"/>
    <mergeCell ref="H53:U53"/>
    <mergeCell ref="T14:T15"/>
    <mergeCell ref="A13:D13"/>
    <mergeCell ref="N13:U13"/>
    <mergeCell ref="A11:C11"/>
    <mergeCell ref="D11:M11"/>
    <mergeCell ref="N11:Q11"/>
    <mergeCell ref="R11:U11"/>
    <mergeCell ref="A15:F15"/>
    <mergeCell ref="H15:M15"/>
    <mergeCell ref="A14:F14"/>
    <mergeCell ref="H14:M14"/>
    <mergeCell ref="R14:S15"/>
    <mergeCell ref="H8:U8"/>
    <mergeCell ref="N6:U6"/>
    <mergeCell ref="A7:F8"/>
    <mergeCell ref="H7:J7"/>
    <mergeCell ref="T2:U2"/>
    <mergeCell ref="A4:U4"/>
    <mergeCell ref="D10:F10"/>
    <mergeCell ref="A9:C10"/>
    <mergeCell ref="D9:F9"/>
    <mergeCell ref="H9:L9"/>
    <mergeCell ref="M9:O9"/>
    <mergeCell ref="Q9:U9"/>
    <mergeCell ref="C36:F36"/>
    <mergeCell ref="H36:U36"/>
    <mergeCell ref="A35:B42"/>
    <mergeCell ref="C35:F35"/>
    <mergeCell ref="H35:J35"/>
    <mergeCell ref="C39:F39"/>
    <mergeCell ref="H39:U39"/>
    <mergeCell ref="C38:F38"/>
    <mergeCell ref="H38:U38"/>
    <mergeCell ref="C37:F37"/>
    <mergeCell ref="H37:U37"/>
    <mergeCell ref="C42:F42"/>
    <mergeCell ref="H42:U42"/>
    <mergeCell ref="C41:F41"/>
    <mergeCell ref="H41:U41"/>
    <mergeCell ref="C40:F40"/>
    <mergeCell ref="H40:U40"/>
    <mergeCell ref="Q34:U34"/>
    <mergeCell ref="A27:U31"/>
    <mergeCell ref="A26:D26"/>
    <mergeCell ref="H24:K24"/>
    <mergeCell ref="A24:C25"/>
    <mergeCell ref="A34:C34"/>
    <mergeCell ref="E34:F34"/>
    <mergeCell ref="H34:I34"/>
    <mergeCell ref="K34:L34"/>
    <mergeCell ref="N34:O34"/>
    <mergeCell ref="K33:M33"/>
    <mergeCell ref="O33:Q33"/>
    <mergeCell ref="S33:U33"/>
    <mergeCell ref="K32:M32"/>
    <mergeCell ref="O32:Q32"/>
    <mergeCell ref="D24:F24"/>
    <mergeCell ref="D25:F25"/>
    <mergeCell ref="S32:U32"/>
    <mergeCell ref="H20:L20"/>
    <mergeCell ref="Q20:U20"/>
    <mergeCell ref="M22:U22"/>
    <mergeCell ref="A32:D33"/>
    <mergeCell ref="E32:F32"/>
    <mergeCell ref="E33:F33"/>
    <mergeCell ref="K119:M119"/>
    <mergeCell ref="S119:U119"/>
    <mergeCell ref="Q120:U120"/>
    <mergeCell ref="A118:D119"/>
    <mergeCell ref="E118:F118"/>
    <mergeCell ref="E119:F119"/>
    <mergeCell ref="A16:F16"/>
    <mergeCell ref="A17:F17"/>
    <mergeCell ref="A18:F18"/>
    <mergeCell ref="A21:C23"/>
    <mergeCell ref="D23:N23"/>
    <mergeCell ref="D21:F21"/>
    <mergeCell ref="H21:L21"/>
    <mergeCell ref="M21:O21"/>
    <mergeCell ref="A19:F19"/>
    <mergeCell ref="H19:U19"/>
    <mergeCell ref="H18:U18"/>
    <mergeCell ref="H17:J17"/>
    <mergeCell ref="K17:N17"/>
    <mergeCell ref="O17:U17"/>
    <mergeCell ref="A20:F20"/>
    <mergeCell ref="M20:O20"/>
    <mergeCell ref="P23:U23"/>
    <mergeCell ref="Q21:U21"/>
    <mergeCell ref="H63:L63"/>
    <mergeCell ref="Q63:U63"/>
    <mergeCell ref="M65:U65"/>
    <mergeCell ref="M194:U194"/>
    <mergeCell ref="M108:U108"/>
    <mergeCell ref="H149:L149"/>
    <mergeCell ref="Q149:U149"/>
    <mergeCell ref="A113:U117"/>
    <mergeCell ref="O118:Q118"/>
    <mergeCell ref="O119:Q119"/>
    <mergeCell ref="K118:M118"/>
    <mergeCell ref="S118:U118"/>
    <mergeCell ref="A110:C111"/>
    <mergeCell ref="D110:F110"/>
    <mergeCell ref="H110:K110"/>
    <mergeCell ref="D111:F111"/>
    <mergeCell ref="A112:D112"/>
    <mergeCell ref="A107:C109"/>
    <mergeCell ref="D107:F107"/>
    <mergeCell ref="H107:L107"/>
    <mergeCell ref="M107:O107"/>
    <mergeCell ref="Q107:U107"/>
    <mergeCell ref="D109:N109"/>
    <mergeCell ref="P109:U109"/>
    <mergeCell ref="A161:D162"/>
    <mergeCell ref="E161:F161"/>
    <mergeCell ref="E162:F162"/>
    <mergeCell ref="A204:D205"/>
    <mergeCell ref="E204:F204"/>
    <mergeCell ref="E205:F205"/>
    <mergeCell ref="A121:B128"/>
    <mergeCell ref="C121:F121"/>
    <mergeCell ref="C126:F126"/>
    <mergeCell ref="A142:D142"/>
    <mergeCell ref="A147:F147"/>
    <mergeCell ref="A143:F143"/>
    <mergeCell ref="A183:C183"/>
    <mergeCell ref="D183:M183"/>
    <mergeCell ref="A198:D198"/>
    <mergeCell ref="A199:U203"/>
    <mergeCell ref="O204:Q204"/>
    <mergeCell ref="O205:Q205"/>
    <mergeCell ref="K204:M204"/>
    <mergeCell ref="S204:U204"/>
    <mergeCell ref="D196:F196"/>
    <mergeCell ref="C125:F125"/>
    <mergeCell ref="H125:U125"/>
    <mergeCell ref="H126:U126"/>
  </mergeCells>
  <phoneticPr fontId="4" type="Hiragana"/>
  <dataValidations count="12">
    <dataValidation type="list" allowBlank="1" showInputMessage="1" showErrorMessage="1" sqref="G34 J34 M34 D34 G77 J77 M77 D77 G163 J163 M163 D163 G206 J206 M206 D206 G120 J120 M120 D120" xr:uid="{00000000-0002-0000-0000-000000000000}">
      <formula1>"○,　"</formula1>
    </dataValidation>
    <dataValidation type="list" allowBlank="1" showInputMessage="1" showErrorMessage="1" sqref="T14:T15 T57:T58 T143:T144 T186:T187 T100:T101" xr:uid="{00000000-0002-0000-0000-000001000000}">
      <formula1>"男,女"</formula1>
    </dataValidation>
    <dataValidation type="custom" allowBlank="1" showInputMessage="1" showErrorMessage="1" error="入力できません" prompt="入力できません" sqref="G63937:G63938 G129473:G129474 G195009:G195010 G260545:G260546 G326081:G326082 G391617:G391618 G457153:G457154 G522689:G522690 G588225:G588226 G653761:G653762 G719297:G719298 G784833:G784834 G850369:G850370 G915905:G915906 G981441:G981442 N63937:Q63938 N129473:Q129474 N195009:Q195010 N260545:Q260546 N326081:Q326082 N391617:Q391618 N457153:Q457154 N522689:Q522690 N588225:Q588226 N653761:Q653762 N719297:Q719298 N784833:Q784834 N850369:Q850370 N915905:Q915906 N981441:Q981442 G8 K17 K7:U7 S16 K35:U35 U14:U15 G14:G16 E26:U26 G18:G19 G180 P102 G57:G59 G94 N57:Q58 K179:U179 K78:U78 U57:U58 G143:G145 E69:U69 N143:Q144 K164:U164 U143:U144 K60 E155:U155 S59 G137 G186:G188 K136:U136 N186:Q187 K207:U207 U186:U187 K146 G61:G62 E198:U198 S145 K189 G147:G148 S188 G190:G191 Q14:Q15 K93:U93 G51 N145 N188 N14:N16 O14:O15 P14:P16 N59 P59 P145 P188 N102 G100:G102 N100:Q101 K121:U121 U100:U101 E112:U112 K103 S102 G104:G105 K50:U50" xr:uid="{00000000-0002-0000-0000-000002000000}">
      <formula1>E7</formula1>
    </dataValidation>
    <dataValidation type="list" allowBlank="1" showInputMessage="1" showErrorMessage="1" sqref="J102 J59 J145 J188 J16" xr:uid="{00000000-0002-0000-0000-000003000000}">
      <formula1>"昭和,平成"</formula1>
    </dataValidation>
    <dataValidation type="list" allowBlank="1" showInputMessage="1" showErrorMessage="1" sqref="I25 I68 I154 I197 I111" xr:uid="{00000000-0002-0000-0000-000004000000}">
      <formula1>"昭和,平成,令和"</formula1>
    </dataValidation>
    <dataValidation type="list" allowBlank="1" showInputMessage="1" showErrorMessage="1" sqref="R205" xr:uid="{00000000-0002-0000-0000-000005000000}">
      <formula1>"〇,"</formula1>
    </dataValidation>
    <dataValidation type="list" allowBlank="1" showInputMessage="1" showErrorMessage="1" sqref="J75 J76 R75 N76 R76 J32 N33 R32 R33 J118 J119 N118 N119 R119 J161 J162 N161 N162 R161 J204 J205 N204 N205 R204" xr:uid="{274E3CD1-4056-4ED3-A89B-53DB87AEE2CE}">
      <formula1>"〇,"</formula1>
    </dataValidation>
    <dataValidation type="list" allowBlank="1" showInputMessage="1" showErrorMessage="1" sqref="N75" xr:uid="{FFB8BF75-C974-4D66-BA7C-BD7377DC4ECF}">
      <formula1>"〇,"</formula1>
    </dataValidation>
    <dataValidation type="list" allowBlank="1" showInputMessage="1" showErrorMessage="1" sqref="J33" xr:uid="{4A76B02C-80D4-4371-A9C6-CEC73FA58027}">
      <formula1>"〇,"</formula1>
    </dataValidation>
    <dataValidation type="list" allowBlank="1" showInputMessage="1" showErrorMessage="1" sqref="N32" xr:uid="{E72C6CF1-E8AB-410D-955F-7AAA29659505}">
      <formula1>"〇,"</formula1>
    </dataValidation>
    <dataValidation type="list" allowBlank="1" showInputMessage="1" showErrorMessage="1" sqref="R118" xr:uid="{DA645342-65E7-456D-BEBA-609187A38BFD}">
      <formula1>"〇,"</formula1>
    </dataValidation>
    <dataValidation type="list" allowBlank="1" showInputMessage="1" showErrorMessage="1" sqref="R162" xr:uid="{7A596095-1573-4110-A581-68C5B3AC0B30}">
      <formula1>"〇,"</formula1>
    </dataValidation>
  </dataValidations>
  <hyperlinks>
    <hyperlink ref="H10" r:id="rId1" display="mailto:choshi@city.sakai.lg.jp" xr:uid="{00000000-0004-0000-0000-000000000000}"/>
  </hyperlinks>
  <pageMargins left="0.55118110236220474" right="0.35433070866141736" top="0.59055118110236227" bottom="0.51181102362204722" header="0.23622047244094491" footer="0.31496062992125984"/>
  <pageSetup paperSize="9" orientation="portrait" blackAndWhite="1" verticalDpi="300" r:id="rId2"/>
  <headerFooter alignWithMargins="0"/>
  <rowBreaks count="3" manualBreakCount="3">
    <brk id="43" max="16383" man="1"/>
    <brk id="86" max="16383" man="1"/>
    <brk id="129" max="16383"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S72"/>
  <sheetViews>
    <sheetView topLeftCell="A31" workbookViewId="0">
      <selection activeCell="O10" sqref="O10"/>
    </sheetView>
  </sheetViews>
  <sheetFormatPr defaultColWidth="3.5" defaultRowHeight="13.5"/>
  <cols>
    <col min="44" max="45" width="0" style="44" hidden="1" customWidth="1"/>
  </cols>
  <sheetData>
    <row r="1" spans="1:45">
      <c r="A1" s="39" t="s">
        <v>50</v>
      </c>
      <c r="B1" s="210" t="s">
        <v>331</v>
      </c>
      <c r="C1" s="210"/>
      <c r="D1" s="210"/>
      <c r="E1" s="210"/>
      <c r="F1" s="210"/>
      <c r="G1" s="210"/>
      <c r="H1" s="210"/>
      <c r="I1" s="210"/>
      <c r="J1" s="210"/>
      <c r="K1" s="210"/>
      <c r="L1" s="210"/>
      <c r="M1" s="210"/>
      <c r="N1" s="210"/>
      <c r="O1" s="210"/>
      <c r="P1" s="210"/>
      <c r="Q1" s="210"/>
      <c r="R1" s="210"/>
      <c r="S1" s="210"/>
      <c r="T1" s="210"/>
      <c r="U1" s="210"/>
      <c r="V1" s="210"/>
      <c r="W1" s="210"/>
      <c r="X1" s="210"/>
      <c r="Y1" s="210"/>
    </row>
    <row r="2" spans="1:45">
      <c r="A2" s="39"/>
      <c r="B2" s="210"/>
      <c r="C2" s="210"/>
      <c r="D2" s="210"/>
      <c r="E2" s="210"/>
      <c r="F2" s="210"/>
      <c r="G2" s="210"/>
      <c r="H2" s="210"/>
      <c r="I2" s="210"/>
      <c r="J2" s="210"/>
      <c r="K2" s="210"/>
      <c r="L2" s="210"/>
      <c r="M2" s="210"/>
      <c r="N2" s="210"/>
      <c r="O2" s="210"/>
      <c r="P2" s="210"/>
      <c r="Q2" s="210"/>
      <c r="R2" s="210"/>
      <c r="S2" s="210"/>
      <c r="T2" s="210"/>
      <c r="U2" s="210"/>
      <c r="V2" s="210"/>
      <c r="W2" s="210"/>
      <c r="X2" s="210"/>
      <c r="Y2" s="210"/>
    </row>
    <row r="4" spans="1:45">
      <c r="A4" s="40" t="s">
        <v>51</v>
      </c>
      <c r="B4" s="211" t="s">
        <v>55</v>
      </c>
      <c r="C4" s="211"/>
      <c r="D4" s="211"/>
      <c r="E4" s="211"/>
      <c r="F4" s="211"/>
      <c r="G4" s="211"/>
      <c r="H4" s="211"/>
      <c r="I4" s="211"/>
      <c r="J4" s="211"/>
      <c r="K4" s="211"/>
      <c r="L4" s="211"/>
      <c r="M4" s="211"/>
      <c r="N4" s="211"/>
      <c r="O4" s="211"/>
      <c r="P4" s="211"/>
      <c r="Q4" s="211"/>
      <c r="R4" s="211"/>
      <c r="S4" s="211"/>
      <c r="T4" s="211"/>
      <c r="U4" s="211"/>
      <c r="V4" s="211"/>
      <c r="W4" s="211"/>
      <c r="X4" s="211"/>
      <c r="Y4" s="211"/>
    </row>
    <row r="5" spans="1:45">
      <c r="A5" s="40"/>
      <c r="B5" s="211"/>
      <c r="C5" s="211"/>
      <c r="D5" s="211"/>
      <c r="E5" s="211"/>
      <c r="F5" s="211"/>
      <c r="G5" s="211"/>
      <c r="H5" s="211"/>
      <c r="I5" s="211"/>
      <c r="J5" s="211"/>
      <c r="K5" s="211"/>
      <c r="L5" s="211"/>
      <c r="M5" s="211"/>
      <c r="N5" s="211"/>
      <c r="O5" s="211"/>
      <c r="P5" s="211"/>
      <c r="Q5" s="211"/>
      <c r="R5" s="211"/>
      <c r="S5" s="211"/>
      <c r="T5" s="211"/>
      <c r="U5" s="211"/>
      <c r="V5" s="211"/>
      <c r="W5" s="211"/>
      <c r="X5" s="211"/>
      <c r="Y5" s="211"/>
      <c r="AR5" s="45"/>
      <c r="AS5" s="45"/>
    </row>
    <row r="6" spans="1:45">
      <c r="A6" s="41"/>
      <c r="B6" s="211" t="s">
        <v>52</v>
      </c>
      <c r="C6" s="211"/>
      <c r="D6" s="211"/>
      <c r="E6" s="211"/>
      <c r="F6" s="211"/>
      <c r="G6" s="211"/>
      <c r="H6" s="211"/>
      <c r="I6" s="211"/>
      <c r="J6" s="211"/>
      <c r="K6" s="211"/>
      <c r="L6" s="211"/>
      <c r="M6" s="211"/>
      <c r="N6" s="211"/>
      <c r="O6" s="211"/>
      <c r="P6" s="211"/>
      <c r="Q6" s="211"/>
      <c r="R6" s="211"/>
      <c r="S6" s="211"/>
      <c r="T6" s="211"/>
      <c r="U6" s="211"/>
      <c r="V6" s="211"/>
      <c r="W6" s="211"/>
      <c r="X6" s="211"/>
      <c r="Y6" s="211"/>
      <c r="AR6" s="46" t="s">
        <v>80</v>
      </c>
      <c r="AS6" s="46">
        <v>1</v>
      </c>
    </row>
    <row r="7" spans="1:45">
      <c r="A7" s="41"/>
      <c r="B7" s="211"/>
      <c r="C7" s="211"/>
      <c r="D7" s="211"/>
      <c r="E7" s="211"/>
      <c r="F7" s="211"/>
      <c r="G7" s="211"/>
      <c r="H7" s="211"/>
      <c r="I7" s="211"/>
      <c r="J7" s="211"/>
      <c r="K7" s="211"/>
      <c r="L7" s="211"/>
      <c r="M7" s="211"/>
      <c r="N7" s="211"/>
      <c r="O7" s="211"/>
      <c r="P7" s="211"/>
      <c r="Q7" s="211"/>
      <c r="R7" s="211"/>
      <c r="S7" s="211"/>
      <c r="T7" s="211"/>
      <c r="U7" s="211"/>
      <c r="V7" s="211"/>
      <c r="W7" s="211"/>
      <c r="X7" s="211"/>
      <c r="Y7" s="211"/>
      <c r="AR7" s="46" t="s">
        <v>81</v>
      </c>
      <c r="AS7" s="46">
        <v>2</v>
      </c>
    </row>
    <row r="8" spans="1:45">
      <c r="A8" s="41"/>
      <c r="AR8" s="46" t="s">
        <v>82</v>
      </c>
      <c r="AS8" s="46">
        <v>3</v>
      </c>
    </row>
    <row r="9" spans="1:45">
      <c r="A9" s="40" t="s">
        <v>53</v>
      </c>
      <c r="B9" t="s">
        <v>54</v>
      </c>
      <c r="AR9" s="46" t="s">
        <v>83</v>
      </c>
      <c r="AS9" s="46">
        <v>4</v>
      </c>
    </row>
    <row r="10" spans="1:45">
      <c r="A10" s="41"/>
      <c r="AR10" s="46" t="s">
        <v>84</v>
      </c>
      <c r="AS10" s="46">
        <v>5</v>
      </c>
    </row>
    <row r="11" spans="1:45">
      <c r="A11" s="40"/>
      <c r="AR11" s="46" t="s">
        <v>85</v>
      </c>
      <c r="AS11" s="46">
        <v>6</v>
      </c>
    </row>
    <row r="12" spans="1:45">
      <c r="AR12" s="46" t="s">
        <v>86</v>
      </c>
      <c r="AS12" s="46">
        <v>7</v>
      </c>
    </row>
    <row r="13" spans="1:45">
      <c r="AR13" s="46" t="s">
        <v>87</v>
      </c>
      <c r="AS13" s="46">
        <v>8</v>
      </c>
    </row>
    <row r="14" spans="1:45">
      <c r="AR14" s="46" t="s">
        <v>88</v>
      </c>
      <c r="AS14" s="46">
        <v>9</v>
      </c>
    </row>
    <row r="15" spans="1:45">
      <c r="AR15" s="46" t="s">
        <v>73</v>
      </c>
      <c r="AS15" s="46">
        <v>10</v>
      </c>
    </row>
    <row r="16" spans="1:45">
      <c r="AR16" s="46" t="s">
        <v>89</v>
      </c>
      <c r="AS16" s="46">
        <v>11</v>
      </c>
    </row>
    <row r="17" spans="44:45">
      <c r="AR17" s="46" t="s">
        <v>90</v>
      </c>
      <c r="AS17" s="46">
        <v>12</v>
      </c>
    </row>
    <row r="18" spans="44:45">
      <c r="AR18" s="46" t="s">
        <v>91</v>
      </c>
      <c r="AS18" s="46">
        <v>13</v>
      </c>
    </row>
    <row r="19" spans="44:45">
      <c r="AR19" s="46" t="s">
        <v>92</v>
      </c>
      <c r="AS19" s="46">
        <v>14</v>
      </c>
    </row>
    <row r="20" spans="44:45">
      <c r="AR20" s="46" t="s">
        <v>93</v>
      </c>
      <c r="AS20" s="46">
        <v>15</v>
      </c>
    </row>
    <row r="21" spans="44:45">
      <c r="AR21" s="46" t="s">
        <v>57</v>
      </c>
      <c r="AS21" s="46">
        <v>16</v>
      </c>
    </row>
    <row r="22" spans="44:45">
      <c r="AR22" s="46" t="s">
        <v>94</v>
      </c>
      <c r="AS22" s="46">
        <v>17</v>
      </c>
    </row>
    <row r="23" spans="44:45">
      <c r="AR23" s="46" t="s">
        <v>95</v>
      </c>
      <c r="AS23" s="46">
        <v>18</v>
      </c>
    </row>
    <row r="24" spans="44:45">
      <c r="AR24" s="46" t="s">
        <v>96</v>
      </c>
      <c r="AS24" s="46">
        <v>19</v>
      </c>
    </row>
    <row r="25" spans="44:45">
      <c r="AR25" s="46" t="s">
        <v>97</v>
      </c>
      <c r="AS25" s="46">
        <v>20</v>
      </c>
    </row>
    <row r="26" spans="44:45">
      <c r="AR26" s="46" t="s">
        <v>70</v>
      </c>
      <c r="AS26" s="46">
        <v>21</v>
      </c>
    </row>
    <row r="27" spans="44:45">
      <c r="AR27" s="46" t="s">
        <v>79</v>
      </c>
      <c r="AS27" s="46">
        <v>22</v>
      </c>
    </row>
    <row r="28" spans="44:45">
      <c r="AR28" s="46" t="s">
        <v>74</v>
      </c>
      <c r="AS28" s="46">
        <v>23</v>
      </c>
    </row>
    <row r="29" spans="44:45">
      <c r="AR29" s="46" t="s">
        <v>78</v>
      </c>
      <c r="AS29" s="46">
        <v>24</v>
      </c>
    </row>
    <row r="30" spans="44:45">
      <c r="AR30" s="46" t="s">
        <v>98</v>
      </c>
      <c r="AS30" s="46">
        <v>25</v>
      </c>
    </row>
    <row r="31" spans="44:45">
      <c r="AR31" s="46" t="s">
        <v>99</v>
      </c>
      <c r="AS31" s="46">
        <v>26</v>
      </c>
    </row>
    <row r="32" spans="44:45">
      <c r="AR32" s="46" t="s">
        <v>62</v>
      </c>
      <c r="AS32" s="46">
        <v>27</v>
      </c>
    </row>
    <row r="33" spans="44:45">
      <c r="AR33" s="46" t="s">
        <v>60</v>
      </c>
      <c r="AS33" s="46">
        <v>28</v>
      </c>
    </row>
    <row r="34" spans="44:45">
      <c r="AR34" s="46" t="s">
        <v>100</v>
      </c>
      <c r="AS34" s="46">
        <v>29</v>
      </c>
    </row>
    <row r="35" spans="44:45">
      <c r="AR35" s="46" t="s">
        <v>69</v>
      </c>
      <c r="AS35" s="46">
        <v>30</v>
      </c>
    </row>
    <row r="36" spans="44:45">
      <c r="AR36" s="46" t="s">
        <v>64</v>
      </c>
      <c r="AS36" s="46">
        <v>31</v>
      </c>
    </row>
    <row r="37" spans="44:45">
      <c r="AR37" s="46" t="s">
        <v>101</v>
      </c>
      <c r="AS37" s="46">
        <v>32</v>
      </c>
    </row>
    <row r="38" spans="44:45">
      <c r="AR38" s="46" t="s">
        <v>102</v>
      </c>
      <c r="AS38" s="46">
        <v>33</v>
      </c>
    </row>
    <row r="39" spans="44:45">
      <c r="AR39" s="46" t="s">
        <v>58</v>
      </c>
      <c r="AS39" s="46">
        <v>34</v>
      </c>
    </row>
    <row r="40" spans="44:45">
      <c r="AR40" s="46" t="s">
        <v>76</v>
      </c>
      <c r="AS40" s="46">
        <v>35</v>
      </c>
    </row>
    <row r="41" spans="44:45">
      <c r="AR41" s="46" t="s">
        <v>67</v>
      </c>
      <c r="AS41" s="46">
        <v>36</v>
      </c>
    </row>
    <row r="42" spans="44:45">
      <c r="AR42" s="46" t="s">
        <v>103</v>
      </c>
      <c r="AS42" s="46">
        <v>37</v>
      </c>
    </row>
    <row r="43" spans="44:45">
      <c r="AR43" s="46" t="s">
        <v>104</v>
      </c>
      <c r="AS43" s="46">
        <v>38</v>
      </c>
    </row>
    <row r="44" spans="44:45">
      <c r="AR44" s="46" t="s">
        <v>105</v>
      </c>
      <c r="AS44" s="46">
        <v>39</v>
      </c>
    </row>
    <row r="45" spans="44:45">
      <c r="AR45" s="46" t="s">
        <v>71</v>
      </c>
      <c r="AS45" s="46">
        <v>40</v>
      </c>
    </row>
    <row r="46" spans="44:45">
      <c r="AR46" s="46" t="s">
        <v>106</v>
      </c>
      <c r="AS46" s="46">
        <v>41</v>
      </c>
    </row>
    <row r="47" spans="44:45">
      <c r="AR47" s="46" t="s">
        <v>107</v>
      </c>
      <c r="AS47" s="46">
        <v>42</v>
      </c>
    </row>
    <row r="48" spans="44:45">
      <c r="AR48" s="46" t="s">
        <v>108</v>
      </c>
      <c r="AS48" s="46">
        <v>43</v>
      </c>
    </row>
    <row r="49" spans="44:45">
      <c r="AR49" s="46" t="s">
        <v>109</v>
      </c>
      <c r="AS49" s="46">
        <v>44</v>
      </c>
    </row>
    <row r="50" spans="44:45">
      <c r="AR50" s="46" t="s">
        <v>65</v>
      </c>
      <c r="AS50" s="46">
        <v>45</v>
      </c>
    </row>
    <row r="51" spans="44:45">
      <c r="AR51" s="46" t="s">
        <v>63</v>
      </c>
      <c r="AS51" s="46">
        <v>46</v>
      </c>
    </row>
    <row r="52" spans="44:45">
      <c r="AR52" s="46" t="s">
        <v>66</v>
      </c>
      <c r="AS52" s="46">
        <v>47</v>
      </c>
    </row>
    <row r="53" spans="44:45">
      <c r="AR53" s="46" t="s">
        <v>61</v>
      </c>
      <c r="AS53" s="46">
        <v>48</v>
      </c>
    </row>
    <row r="54" spans="44:45">
      <c r="AR54" s="46" t="s">
        <v>110</v>
      </c>
      <c r="AS54" s="46">
        <v>49</v>
      </c>
    </row>
    <row r="55" spans="44:45">
      <c r="AR55" s="46" t="s">
        <v>111</v>
      </c>
      <c r="AS55" s="46">
        <v>50</v>
      </c>
    </row>
    <row r="56" spans="44:45">
      <c r="AR56" s="46" t="s">
        <v>112</v>
      </c>
      <c r="AS56" s="46">
        <v>51</v>
      </c>
    </row>
    <row r="57" spans="44:45">
      <c r="AR57" s="46" t="s">
        <v>68</v>
      </c>
      <c r="AS57" s="46">
        <v>52</v>
      </c>
    </row>
    <row r="58" spans="44:45">
      <c r="AR58" s="46" t="s">
        <v>113</v>
      </c>
      <c r="AS58" s="46">
        <v>53</v>
      </c>
    </row>
    <row r="59" spans="44:45">
      <c r="AR59" s="46" t="s">
        <v>114</v>
      </c>
      <c r="AS59" s="46">
        <v>54</v>
      </c>
    </row>
    <row r="60" spans="44:45">
      <c r="AR60" s="46" t="s">
        <v>115</v>
      </c>
      <c r="AS60" s="46">
        <v>55</v>
      </c>
    </row>
    <row r="61" spans="44:45">
      <c r="AR61" s="46" t="s">
        <v>116</v>
      </c>
      <c r="AS61" s="46">
        <v>56</v>
      </c>
    </row>
    <row r="62" spans="44:45">
      <c r="AR62" s="46" t="s">
        <v>117</v>
      </c>
      <c r="AS62" s="46">
        <v>57</v>
      </c>
    </row>
    <row r="63" spans="44:45">
      <c r="AR63" s="46" t="s">
        <v>75</v>
      </c>
      <c r="AS63" s="46">
        <v>58</v>
      </c>
    </row>
    <row r="64" spans="44:45">
      <c r="AR64" s="46" t="s">
        <v>118</v>
      </c>
      <c r="AS64" s="46">
        <v>59</v>
      </c>
    </row>
    <row r="65" spans="44:45">
      <c r="AR65" s="46" t="s">
        <v>72</v>
      </c>
      <c r="AS65" s="46">
        <v>60</v>
      </c>
    </row>
    <row r="66" spans="44:45">
      <c r="AR66" s="46" t="s">
        <v>119</v>
      </c>
      <c r="AS66" s="46">
        <v>61</v>
      </c>
    </row>
    <row r="67" spans="44:45">
      <c r="AR67" s="46" t="s">
        <v>120</v>
      </c>
      <c r="AS67" s="46">
        <v>62</v>
      </c>
    </row>
    <row r="68" spans="44:45">
      <c r="AR68" s="46" t="s">
        <v>121</v>
      </c>
      <c r="AS68" s="46">
        <v>63</v>
      </c>
    </row>
    <row r="69" spans="44:45">
      <c r="AR69" s="46" t="s">
        <v>122</v>
      </c>
      <c r="AS69" s="46">
        <v>64</v>
      </c>
    </row>
    <row r="70" spans="44:45">
      <c r="AR70" s="46" t="s">
        <v>77</v>
      </c>
      <c r="AS70" s="46">
        <v>65</v>
      </c>
    </row>
    <row r="71" spans="44:45">
      <c r="AR71" s="46" t="s">
        <v>59</v>
      </c>
      <c r="AS71" s="46">
        <v>66</v>
      </c>
    </row>
    <row r="72" spans="44:45">
      <c r="AR72" s="46" t="s">
        <v>123</v>
      </c>
      <c r="AS72" s="46">
        <v>67</v>
      </c>
    </row>
  </sheetData>
  <mergeCells count="3">
    <mergeCell ref="B1:Y2"/>
    <mergeCell ref="B4:Y5"/>
    <mergeCell ref="B6:Y7"/>
  </mergeCells>
  <phoneticPr fontId="4"/>
  <pageMargins left="0.70866141732283472" right="0.70866141732283472" top="0.35433070866141736" bottom="0.35433070866141736"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430"/>
  <sheetViews>
    <sheetView topLeftCell="A22" zoomScaleNormal="100" workbookViewId="0">
      <selection activeCell="G17" sqref="G17"/>
    </sheetView>
  </sheetViews>
  <sheetFormatPr defaultColWidth="3.75" defaultRowHeight="13.5"/>
  <cols>
    <col min="1" max="1" width="2.625" style="62" customWidth="1"/>
    <col min="2" max="23" width="3.75" style="62" bestFit="1" customWidth="1"/>
    <col min="24" max="24" width="3" style="62" customWidth="1"/>
    <col min="25" max="25" width="3.75" style="62" bestFit="1" customWidth="1"/>
    <col min="26" max="16384" width="3.75" style="62"/>
  </cols>
  <sheetData>
    <row r="1" spans="2:3">
      <c r="B1" s="62" t="s">
        <v>126</v>
      </c>
    </row>
    <row r="3" spans="2:3">
      <c r="B3" s="62" t="s">
        <v>127</v>
      </c>
    </row>
    <row r="7" spans="2:3">
      <c r="B7" s="62" t="s">
        <v>128</v>
      </c>
    </row>
    <row r="9" spans="2:3">
      <c r="B9" s="62" t="s">
        <v>129</v>
      </c>
    </row>
    <row r="10" spans="2:3">
      <c r="B10" s="62" t="s">
        <v>130</v>
      </c>
    </row>
    <row r="11" spans="2:3">
      <c r="C11" s="62" t="s">
        <v>131</v>
      </c>
    </row>
    <row r="12" spans="2:3">
      <c r="C12" s="62" t="s">
        <v>132</v>
      </c>
    </row>
    <row r="13" spans="2:3">
      <c r="C13" s="62" t="s">
        <v>133</v>
      </c>
    </row>
    <row r="16" spans="2:3">
      <c r="B16" s="62" t="s">
        <v>134</v>
      </c>
    </row>
    <row r="18" spans="2:3">
      <c r="B18" s="62" t="s">
        <v>135</v>
      </c>
    </row>
    <row r="19" spans="2:3">
      <c r="B19" s="62" t="s">
        <v>136</v>
      </c>
    </row>
    <row r="20" spans="2:3">
      <c r="C20" s="62" t="s">
        <v>137</v>
      </c>
    </row>
    <row r="21" spans="2:3">
      <c r="C21" s="62" t="s">
        <v>138</v>
      </c>
    </row>
    <row r="23" spans="2:3">
      <c r="B23" s="62" t="s">
        <v>139</v>
      </c>
    </row>
    <row r="24" spans="2:3">
      <c r="B24" s="62" t="s">
        <v>140</v>
      </c>
    </row>
    <row r="25" spans="2:3">
      <c r="C25" s="62" t="s">
        <v>141</v>
      </c>
    </row>
    <row r="26" spans="2:3">
      <c r="C26" s="62" t="s">
        <v>142</v>
      </c>
    </row>
    <row r="27" spans="2:3">
      <c r="C27" s="62" t="s">
        <v>143</v>
      </c>
    </row>
    <row r="29" spans="2:3">
      <c r="B29" s="62" t="s">
        <v>144</v>
      </c>
    </row>
    <row r="30" spans="2:3">
      <c r="C30" s="62" t="s">
        <v>145</v>
      </c>
    </row>
    <row r="32" spans="2:3">
      <c r="B32" s="62" t="s">
        <v>146</v>
      </c>
    </row>
    <row r="33" spans="2:4">
      <c r="B33" s="62" t="s">
        <v>147</v>
      </c>
    </row>
    <row r="34" spans="2:4">
      <c r="C34" s="62" t="s">
        <v>148</v>
      </c>
    </row>
    <row r="35" spans="2:4">
      <c r="D35" s="62" t="s">
        <v>149</v>
      </c>
    </row>
    <row r="36" spans="2:4">
      <c r="C36" s="62" t="s">
        <v>150</v>
      </c>
    </row>
    <row r="37" spans="2:4">
      <c r="D37" s="62" t="s">
        <v>151</v>
      </c>
    </row>
    <row r="39" spans="2:4">
      <c r="B39" s="62" t="s">
        <v>332</v>
      </c>
    </row>
    <row r="40" spans="2:4">
      <c r="B40" s="62" t="s">
        <v>333</v>
      </c>
    </row>
    <row r="41" spans="2:4">
      <c r="C41" s="62" t="s">
        <v>334</v>
      </c>
    </row>
    <row r="42" spans="2:4">
      <c r="C42" s="62" t="s">
        <v>335</v>
      </c>
    </row>
    <row r="43" spans="2:4">
      <c r="B43" s="62" t="s">
        <v>152</v>
      </c>
    </row>
    <row r="44" spans="2:4">
      <c r="B44" s="62" t="s">
        <v>153</v>
      </c>
    </row>
    <row r="45" spans="2:4">
      <c r="B45" s="62" t="s">
        <v>154</v>
      </c>
    </row>
    <row r="47" spans="2:4">
      <c r="B47" s="62" t="s">
        <v>155</v>
      </c>
    </row>
    <row r="48" spans="2:4">
      <c r="B48" s="62" t="s">
        <v>156</v>
      </c>
    </row>
    <row r="50" spans="2:3">
      <c r="B50" s="62" t="s">
        <v>157</v>
      </c>
    </row>
    <row r="51" spans="2:3">
      <c r="B51" s="62" t="s">
        <v>336</v>
      </c>
    </row>
    <row r="52" spans="2:3">
      <c r="C52" s="62" t="s">
        <v>337</v>
      </c>
    </row>
    <row r="54" spans="2:3">
      <c r="B54" s="62" t="s">
        <v>300</v>
      </c>
    </row>
    <row r="55" spans="2:3">
      <c r="B55" s="62" t="s">
        <v>338</v>
      </c>
    </row>
    <row r="56" spans="2:3">
      <c r="C56" s="62" t="s">
        <v>339</v>
      </c>
    </row>
    <row r="57" spans="2:3">
      <c r="C57" s="62" t="s">
        <v>340</v>
      </c>
    </row>
    <row r="58" spans="2:3">
      <c r="B58" s="62" t="s">
        <v>158</v>
      </c>
    </row>
    <row r="59" spans="2:3">
      <c r="C59" s="62" t="s">
        <v>159</v>
      </c>
    </row>
    <row r="61" spans="2:3">
      <c r="B61" s="62" t="s">
        <v>160</v>
      </c>
    </row>
    <row r="62" spans="2:3">
      <c r="B62" s="62" t="s">
        <v>161</v>
      </c>
    </row>
    <row r="64" spans="2:3">
      <c r="B64" s="62" t="s">
        <v>162</v>
      </c>
    </row>
    <row r="65" spans="2:3">
      <c r="B65" s="62" t="s">
        <v>163</v>
      </c>
    </row>
    <row r="66" spans="2:3">
      <c r="C66" s="62" t="s">
        <v>164</v>
      </c>
    </row>
    <row r="68" spans="2:3">
      <c r="B68" s="62" t="s">
        <v>165</v>
      </c>
    </row>
    <row r="69" spans="2:3">
      <c r="B69" s="62" t="s">
        <v>166</v>
      </c>
    </row>
    <row r="70" spans="2:3">
      <c r="C70" s="62" t="s">
        <v>167</v>
      </c>
    </row>
    <row r="72" spans="2:3">
      <c r="B72" s="62" t="s">
        <v>168</v>
      </c>
    </row>
    <row r="73" spans="2:3">
      <c r="B73" s="62" t="s">
        <v>169</v>
      </c>
    </row>
    <row r="74" spans="2:3">
      <c r="B74" s="62" t="s">
        <v>170</v>
      </c>
    </row>
    <row r="75" spans="2:3">
      <c r="B75" s="62" t="s">
        <v>171</v>
      </c>
    </row>
    <row r="76" spans="2:3">
      <c r="B76" s="62" t="s">
        <v>172</v>
      </c>
    </row>
    <row r="77" spans="2:3">
      <c r="B77" s="62" t="s">
        <v>173</v>
      </c>
    </row>
    <row r="78" spans="2:3">
      <c r="B78" s="62" t="s">
        <v>174</v>
      </c>
    </row>
    <row r="79" spans="2:3">
      <c r="B79" s="62" t="s">
        <v>175</v>
      </c>
    </row>
    <row r="80" spans="2:3">
      <c r="B80" s="62" t="s">
        <v>176</v>
      </c>
    </row>
    <row r="81" spans="2:2">
      <c r="B81" s="62" t="s">
        <v>177</v>
      </c>
    </row>
    <row r="82" spans="2:2">
      <c r="B82" s="62" t="s">
        <v>178</v>
      </c>
    </row>
    <row r="83" spans="2:2">
      <c r="B83" s="62" t="s">
        <v>179</v>
      </c>
    </row>
    <row r="84" spans="2:2">
      <c r="B84" s="62" t="s">
        <v>180</v>
      </c>
    </row>
    <row r="85" spans="2:2">
      <c r="B85" s="62" t="s">
        <v>181</v>
      </c>
    </row>
    <row r="86" spans="2:2">
      <c r="B86" s="62" t="s">
        <v>341</v>
      </c>
    </row>
    <row r="119" spans="2:3">
      <c r="B119" s="62" t="s">
        <v>182</v>
      </c>
    </row>
    <row r="121" spans="2:3">
      <c r="B121" s="62" t="s">
        <v>342</v>
      </c>
    </row>
    <row r="125" spans="2:3">
      <c r="B125" s="62" t="s">
        <v>183</v>
      </c>
    </row>
    <row r="126" spans="2:3">
      <c r="C126" s="62" t="s">
        <v>184</v>
      </c>
    </row>
    <row r="127" spans="2:3">
      <c r="C127" s="62" t="s">
        <v>185</v>
      </c>
    </row>
    <row r="128" spans="2:3">
      <c r="C128" s="62" t="s">
        <v>186</v>
      </c>
    </row>
    <row r="129" spans="2:3">
      <c r="C129" s="62" t="s">
        <v>187</v>
      </c>
    </row>
    <row r="131" spans="2:3">
      <c r="B131" s="62" t="s">
        <v>188</v>
      </c>
    </row>
    <row r="132" spans="2:3">
      <c r="C132" s="62" t="s">
        <v>189</v>
      </c>
    </row>
    <row r="133" spans="2:3">
      <c r="C133" s="62" t="s">
        <v>190</v>
      </c>
    </row>
    <row r="135" spans="2:3">
      <c r="B135" s="62" t="s">
        <v>191</v>
      </c>
    </row>
    <row r="136" spans="2:3">
      <c r="C136" s="62" t="s">
        <v>192</v>
      </c>
    </row>
    <row r="138" spans="2:3">
      <c r="B138" s="62" t="s">
        <v>193</v>
      </c>
    </row>
    <row r="139" spans="2:3">
      <c r="C139" s="62" t="s">
        <v>192</v>
      </c>
    </row>
    <row r="141" spans="2:3">
      <c r="B141" s="62" t="s">
        <v>194</v>
      </c>
    </row>
    <row r="142" spans="2:3">
      <c r="B142" s="62" t="s">
        <v>195</v>
      </c>
    </row>
    <row r="143" spans="2:3">
      <c r="B143" s="62" t="s">
        <v>301</v>
      </c>
    </row>
    <row r="144" spans="2:3">
      <c r="B144" s="62" t="s">
        <v>302</v>
      </c>
    </row>
    <row r="146" spans="2:4">
      <c r="B146" s="62" t="s">
        <v>196</v>
      </c>
    </row>
    <row r="147" spans="2:4">
      <c r="C147" s="62" t="s">
        <v>197</v>
      </c>
    </row>
    <row r="148" spans="2:4">
      <c r="C148" s="62" t="s">
        <v>198</v>
      </c>
    </row>
    <row r="150" spans="2:4">
      <c r="B150" s="62" t="s">
        <v>199</v>
      </c>
    </row>
    <row r="151" spans="2:4">
      <c r="C151" s="62" t="s">
        <v>200</v>
      </c>
    </row>
    <row r="152" spans="2:4">
      <c r="D152" s="62" t="s">
        <v>201</v>
      </c>
    </row>
    <row r="153" spans="2:4">
      <c r="C153" s="62" t="s">
        <v>202</v>
      </c>
    </row>
    <row r="154" spans="2:4">
      <c r="D154" s="62" t="s">
        <v>203</v>
      </c>
    </row>
    <row r="155" spans="2:4">
      <c r="D155" s="62" t="s">
        <v>204</v>
      </c>
    </row>
    <row r="156" spans="2:4">
      <c r="D156" s="62" t="s">
        <v>205</v>
      </c>
    </row>
    <row r="157" spans="2:4">
      <c r="D157" s="62" t="s">
        <v>206</v>
      </c>
    </row>
    <row r="158" spans="2:4">
      <c r="D158" s="62" t="s">
        <v>207</v>
      </c>
    </row>
    <row r="159" spans="2:4">
      <c r="D159" s="62" t="s">
        <v>208</v>
      </c>
    </row>
    <row r="160" spans="2:4">
      <c r="D160" s="62" t="s">
        <v>209</v>
      </c>
    </row>
    <row r="161" spans="3:16">
      <c r="C161" s="62" t="s">
        <v>303</v>
      </c>
    </row>
    <row r="162" spans="3:16">
      <c r="D162" s="62" t="s">
        <v>210</v>
      </c>
      <c r="J162" s="215">
        <f>+E267-45</f>
        <v>45084</v>
      </c>
      <c r="K162" s="215"/>
      <c r="L162" s="215"/>
      <c r="M162" s="215"/>
      <c r="N162" s="215"/>
      <c r="O162" s="215"/>
      <c r="P162" s="62" t="s">
        <v>211</v>
      </c>
    </row>
    <row r="163" spans="3:16">
      <c r="D163" s="62" t="s">
        <v>212</v>
      </c>
      <c r="J163" s="215">
        <f>+E270-50</f>
        <v>45135</v>
      </c>
      <c r="K163" s="215"/>
      <c r="L163" s="215"/>
      <c r="M163" s="215"/>
      <c r="N163" s="215"/>
      <c r="O163" s="215"/>
      <c r="P163" s="62" t="s">
        <v>211</v>
      </c>
    </row>
    <row r="164" spans="3:16">
      <c r="D164" s="62" t="s">
        <v>213</v>
      </c>
      <c r="J164" s="215">
        <f>+E272-50</f>
        <v>45170</v>
      </c>
      <c r="K164" s="215"/>
      <c r="L164" s="215"/>
      <c r="M164" s="215"/>
      <c r="N164" s="215"/>
      <c r="O164" s="215"/>
      <c r="P164" s="62" t="s">
        <v>211</v>
      </c>
    </row>
    <row r="165" spans="3:16">
      <c r="D165" s="62" t="s">
        <v>214</v>
      </c>
      <c r="J165" s="215">
        <v>45198</v>
      </c>
      <c r="K165" s="215"/>
      <c r="L165" s="215"/>
      <c r="M165" s="215"/>
      <c r="N165" s="215"/>
      <c r="O165" s="215"/>
      <c r="P165" s="62" t="s">
        <v>211</v>
      </c>
    </row>
    <row r="166" spans="3:16" hidden="1">
      <c r="D166" s="62" t="s">
        <v>215</v>
      </c>
      <c r="J166" s="215">
        <v>45226</v>
      </c>
      <c r="K166" s="215"/>
      <c r="L166" s="215"/>
      <c r="M166" s="215"/>
      <c r="N166" s="215"/>
      <c r="O166" s="215"/>
      <c r="P166" s="62" t="s">
        <v>211</v>
      </c>
    </row>
    <row r="167" spans="3:16" hidden="1">
      <c r="D167" s="62" t="s">
        <v>216</v>
      </c>
      <c r="J167" s="215">
        <f>+E278-50</f>
        <v>45261</v>
      </c>
      <c r="K167" s="215"/>
      <c r="L167" s="215"/>
      <c r="M167" s="215"/>
      <c r="N167" s="215"/>
      <c r="O167" s="215"/>
      <c r="P167" s="62" t="s">
        <v>211</v>
      </c>
    </row>
    <row r="168" spans="3:16" hidden="1">
      <c r="D168" s="62" t="s">
        <v>217</v>
      </c>
      <c r="J168" s="215">
        <v>45278</v>
      </c>
      <c r="K168" s="215"/>
      <c r="L168" s="215"/>
      <c r="M168" s="215"/>
      <c r="N168" s="215"/>
      <c r="O168" s="215"/>
      <c r="P168" s="62" t="s">
        <v>211</v>
      </c>
    </row>
    <row r="169" spans="3:16" hidden="1">
      <c r="D169" s="62" t="s">
        <v>218</v>
      </c>
      <c r="J169" s="215">
        <f t="shared" ref="J169:J172" si="0">+J168</f>
        <v>45278</v>
      </c>
      <c r="K169" s="215"/>
      <c r="L169" s="215"/>
      <c r="M169" s="215"/>
      <c r="N169" s="215"/>
      <c r="O169" s="215"/>
      <c r="P169" s="62" t="s">
        <v>211</v>
      </c>
    </row>
    <row r="170" spans="3:16" hidden="1">
      <c r="D170" s="62" t="s">
        <v>219</v>
      </c>
      <c r="J170" s="215">
        <f t="shared" si="0"/>
        <v>45278</v>
      </c>
      <c r="K170" s="215"/>
      <c r="L170" s="215"/>
      <c r="M170" s="215"/>
      <c r="N170" s="215"/>
      <c r="O170" s="215"/>
      <c r="P170" s="62" t="s">
        <v>211</v>
      </c>
    </row>
    <row r="171" spans="3:16" ht="13.5" hidden="1" customHeight="1">
      <c r="D171" s="62" t="s">
        <v>220</v>
      </c>
      <c r="J171" s="215">
        <f t="shared" si="0"/>
        <v>45278</v>
      </c>
      <c r="K171" s="215"/>
      <c r="L171" s="215"/>
      <c r="M171" s="215"/>
      <c r="N171" s="215"/>
      <c r="O171" s="215"/>
      <c r="P171" s="62" t="s">
        <v>211</v>
      </c>
    </row>
    <row r="172" spans="3:16" ht="13.5" hidden="1" customHeight="1">
      <c r="D172" s="62" t="s">
        <v>304</v>
      </c>
      <c r="J172" s="215">
        <f t="shared" si="0"/>
        <v>45278</v>
      </c>
      <c r="K172" s="215"/>
      <c r="L172" s="215"/>
      <c r="M172" s="215"/>
      <c r="N172" s="215"/>
      <c r="O172" s="215"/>
      <c r="P172" s="62" t="s">
        <v>211</v>
      </c>
    </row>
    <row r="173" spans="3:16">
      <c r="C173" s="62" t="s">
        <v>343</v>
      </c>
    </row>
    <row r="174" spans="3:16">
      <c r="D174" s="62" t="s">
        <v>305</v>
      </c>
    </row>
    <row r="175" spans="3:16">
      <c r="D175" s="62" t="s">
        <v>221</v>
      </c>
    </row>
    <row r="176" spans="3:16">
      <c r="D176" s="62" t="s">
        <v>222</v>
      </c>
    </row>
    <row r="179" spans="2:2">
      <c r="B179" s="62" t="s">
        <v>306</v>
      </c>
    </row>
    <row r="186" spans="2:2">
      <c r="B186" s="62" t="s">
        <v>223</v>
      </c>
    </row>
    <row r="187" spans="2:2">
      <c r="B187" s="62" t="s">
        <v>224</v>
      </c>
    </row>
    <row r="188" spans="2:2">
      <c r="B188" s="62" t="s">
        <v>225</v>
      </c>
    </row>
    <row r="189" spans="2:2">
      <c r="B189" s="62" t="s">
        <v>226</v>
      </c>
    </row>
    <row r="190" spans="2:2">
      <c r="B190" s="62" t="s">
        <v>344</v>
      </c>
    </row>
    <row r="191" spans="2:2">
      <c r="B191" s="62" t="s">
        <v>345</v>
      </c>
    </row>
    <row r="192" spans="2:2">
      <c r="B192" s="62" t="s">
        <v>227</v>
      </c>
    </row>
    <row r="193" spans="2:3">
      <c r="B193" s="62" t="s">
        <v>346</v>
      </c>
    </row>
    <row r="194" spans="2:3">
      <c r="B194" s="62" t="s">
        <v>228</v>
      </c>
    </row>
    <row r="196" spans="2:3">
      <c r="B196" s="62" t="s">
        <v>229</v>
      </c>
    </row>
    <row r="197" spans="2:3">
      <c r="B197" s="62" t="s">
        <v>230</v>
      </c>
    </row>
    <row r="198" spans="2:3">
      <c r="B198" s="63" t="s">
        <v>231</v>
      </c>
      <c r="C198" s="64"/>
    </row>
    <row r="199" spans="2:3">
      <c r="B199" s="63" t="s">
        <v>232</v>
      </c>
    </row>
    <row r="246" spans="2:3">
      <c r="B246" s="62" t="s">
        <v>233</v>
      </c>
    </row>
    <row r="248" spans="2:3">
      <c r="B248" s="62" t="s">
        <v>347</v>
      </c>
    </row>
    <row r="251" spans="2:3">
      <c r="B251" s="62" t="s">
        <v>234</v>
      </c>
    </row>
    <row r="252" spans="2:3">
      <c r="C252" s="62" t="s">
        <v>235</v>
      </c>
    </row>
    <row r="253" spans="2:3">
      <c r="C253" s="62" t="s">
        <v>348</v>
      </c>
    </row>
    <row r="254" spans="2:3">
      <c r="C254" s="62" t="s">
        <v>349</v>
      </c>
    </row>
    <row r="256" spans="2:3">
      <c r="B256" s="62" t="s">
        <v>236</v>
      </c>
    </row>
    <row r="257" spans="2:23">
      <c r="C257" s="62" t="s">
        <v>237</v>
      </c>
    </row>
    <row r="258" spans="2:23">
      <c r="C258" s="62" t="s">
        <v>238</v>
      </c>
    </row>
    <row r="259" spans="2:23">
      <c r="C259" s="62" t="s">
        <v>350</v>
      </c>
    </row>
    <row r="260" spans="2:23">
      <c r="C260" s="62" t="s">
        <v>351</v>
      </c>
    </row>
    <row r="262" spans="2:23">
      <c r="B262" s="62" t="s">
        <v>239</v>
      </c>
    </row>
    <row r="263" spans="2:23">
      <c r="C263" s="62" t="s">
        <v>240</v>
      </c>
    </row>
    <row r="264" spans="2:23">
      <c r="C264" s="62" t="s">
        <v>241</v>
      </c>
    </row>
    <row r="265" spans="2:23">
      <c r="C265" s="62" t="s">
        <v>352</v>
      </c>
    </row>
    <row r="266" spans="2:23">
      <c r="J266" s="65"/>
      <c r="K266" s="65"/>
    </row>
    <row r="267" spans="2:23">
      <c r="C267" s="62" t="s">
        <v>242</v>
      </c>
      <c r="E267" s="214">
        <v>45129</v>
      </c>
      <c r="F267" s="214"/>
      <c r="G267" s="214"/>
      <c r="H267" s="214"/>
      <c r="I267" s="214"/>
      <c r="J267" s="214"/>
      <c r="K267" s="62" t="s">
        <v>353</v>
      </c>
    </row>
    <row r="268" spans="2:23">
      <c r="E268" s="213" t="str">
        <f>[6]第1回お知らせ!D70</f>
        <v>品川フロントビル会議室</v>
      </c>
      <c r="F268" s="213"/>
      <c r="G268" s="213"/>
      <c r="H268" s="213"/>
      <c r="I268" s="213"/>
      <c r="J268" s="213"/>
      <c r="K268" s="213"/>
      <c r="L268" s="213"/>
      <c r="M268" s="213"/>
    </row>
    <row r="269" spans="2:23">
      <c r="E269" s="213" t="str">
        <f>[6]第1回お知らせ!D71</f>
        <v>東京都港区港南2-3-13品川フロントビル Ｂ１階</v>
      </c>
      <c r="F269" s="213"/>
      <c r="G269" s="213"/>
      <c r="H269" s="213"/>
      <c r="I269" s="213"/>
      <c r="J269" s="213"/>
      <c r="K269" s="213"/>
      <c r="L269" s="213"/>
      <c r="M269" s="213"/>
      <c r="N269" s="213"/>
      <c r="O269" s="213"/>
      <c r="P269" s="213"/>
      <c r="Q269" s="213"/>
      <c r="R269" s="213"/>
      <c r="S269" s="213"/>
      <c r="T269" s="213"/>
      <c r="U269" s="213"/>
      <c r="V269" s="213"/>
      <c r="W269" s="213"/>
    </row>
    <row r="270" spans="2:23">
      <c r="C270" s="62" t="s">
        <v>244</v>
      </c>
      <c r="E270" s="212">
        <v>45185</v>
      </c>
      <c r="F270" s="212"/>
      <c r="G270" s="212"/>
      <c r="H270" s="212"/>
      <c r="I270" s="212"/>
      <c r="J270" s="212"/>
    </row>
    <row r="271" spans="2:23">
      <c r="E271" s="62" t="s">
        <v>354</v>
      </c>
      <c r="K271" s="65"/>
    </row>
    <row r="272" spans="2:23">
      <c r="C272" s="62" t="s">
        <v>245</v>
      </c>
      <c r="E272" s="212">
        <v>45220</v>
      </c>
      <c r="F272" s="212"/>
      <c r="G272" s="212"/>
      <c r="H272" s="212"/>
      <c r="I272" s="212"/>
      <c r="J272" s="212"/>
    </row>
    <row r="273" spans="3:11">
      <c r="E273" s="62" t="s">
        <v>354</v>
      </c>
      <c r="K273" s="65"/>
    </row>
    <row r="274" spans="3:11">
      <c r="C274" s="62" t="s">
        <v>246</v>
      </c>
      <c r="E274" s="212">
        <v>45248</v>
      </c>
      <c r="F274" s="212"/>
      <c r="G274" s="212"/>
      <c r="H274" s="212"/>
      <c r="I274" s="212"/>
      <c r="J274" s="212"/>
    </row>
    <row r="275" spans="3:11">
      <c r="E275" s="62" t="s">
        <v>354</v>
      </c>
      <c r="K275" s="65"/>
    </row>
    <row r="276" spans="3:11" hidden="1">
      <c r="C276" s="62" t="s">
        <v>247</v>
      </c>
      <c r="E276" s="212">
        <v>45276</v>
      </c>
      <c r="F276" s="212"/>
      <c r="G276" s="212"/>
      <c r="H276" s="212"/>
      <c r="I276" s="212"/>
      <c r="J276" s="212"/>
      <c r="K276" s="65"/>
    </row>
    <row r="277" spans="3:11" hidden="1">
      <c r="E277" s="62" t="s">
        <v>354</v>
      </c>
      <c r="K277" s="65"/>
    </row>
    <row r="278" spans="3:11" hidden="1">
      <c r="C278" s="62" t="s">
        <v>248</v>
      </c>
      <c r="E278" s="212">
        <v>45311</v>
      </c>
      <c r="F278" s="212"/>
      <c r="G278" s="212"/>
      <c r="H278" s="212"/>
      <c r="I278" s="212"/>
      <c r="J278" s="212"/>
      <c r="K278" s="65"/>
    </row>
    <row r="279" spans="3:11" hidden="1">
      <c r="E279" s="62" t="s">
        <v>354</v>
      </c>
      <c r="K279" s="65"/>
    </row>
    <row r="280" spans="3:11" hidden="1">
      <c r="C280" s="62" t="s">
        <v>249</v>
      </c>
      <c r="E280" s="212">
        <v>45332</v>
      </c>
      <c r="F280" s="212"/>
      <c r="G280" s="212"/>
      <c r="H280" s="212"/>
      <c r="I280" s="212"/>
      <c r="J280" s="212"/>
      <c r="K280" s="65"/>
    </row>
    <row r="281" spans="3:11" hidden="1">
      <c r="E281" s="62" t="s">
        <v>354</v>
      </c>
      <c r="K281" s="65"/>
    </row>
    <row r="282" spans="3:11" hidden="1">
      <c r="C282" s="62" t="s">
        <v>250</v>
      </c>
      <c r="E282" s="212"/>
      <c r="F282" s="212"/>
      <c r="G282" s="212"/>
      <c r="H282" s="212"/>
      <c r="I282" s="212"/>
      <c r="J282" s="212"/>
      <c r="K282" s="65"/>
    </row>
    <row r="283" spans="3:11" hidden="1">
      <c r="E283" s="62" t="s">
        <v>243</v>
      </c>
      <c r="K283" s="65"/>
    </row>
    <row r="284" spans="3:11" hidden="1">
      <c r="C284" s="62" t="s">
        <v>251</v>
      </c>
      <c r="E284" s="212"/>
      <c r="F284" s="212"/>
      <c r="G284" s="212"/>
      <c r="H284" s="212"/>
      <c r="I284" s="212"/>
      <c r="J284" s="212"/>
      <c r="K284" s="65"/>
    </row>
    <row r="285" spans="3:11" hidden="1">
      <c r="E285" s="62" t="s">
        <v>243</v>
      </c>
      <c r="K285" s="65"/>
    </row>
    <row r="286" spans="3:11" hidden="1">
      <c r="C286" s="62" t="s">
        <v>252</v>
      </c>
      <c r="E286" s="212">
        <v>44975</v>
      </c>
      <c r="F286" s="212"/>
      <c r="G286" s="212"/>
      <c r="H286" s="212"/>
      <c r="I286" s="212"/>
      <c r="J286" s="212"/>
      <c r="K286" s="65"/>
    </row>
    <row r="287" spans="3:11" hidden="1">
      <c r="E287" s="62" t="s">
        <v>253</v>
      </c>
      <c r="K287" s="65"/>
    </row>
    <row r="288" spans="3:11" hidden="1">
      <c r="C288" s="62" t="s">
        <v>307</v>
      </c>
      <c r="E288" s="212">
        <v>44989</v>
      </c>
      <c r="F288" s="212"/>
      <c r="G288" s="212"/>
      <c r="H288" s="212"/>
      <c r="I288" s="212"/>
      <c r="J288" s="212"/>
      <c r="K288" s="65"/>
    </row>
    <row r="289" spans="2:11" hidden="1">
      <c r="E289" s="62" t="s">
        <v>243</v>
      </c>
      <c r="K289" s="65"/>
    </row>
    <row r="290" spans="2:11">
      <c r="K290" s="65"/>
    </row>
    <row r="291" spans="2:11">
      <c r="C291" s="62" t="s">
        <v>355</v>
      </c>
    </row>
    <row r="292" spans="2:11">
      <c r="B292" s="62" t="s">
        <v>254</v>
      </c>
      <c r="D292" s="62" t="s">
        <v>356</v>
      </c>
    </row>
    <row r="319" spans="2:2">
      <c r="B319" s="62" t="s">
        <v>357</v>
      </c>
    </row>
    <row r="322" spans="2:23">
      <c r="B322" s="62" t="s">
        <v>234</v>
      </c>
    </row>
    <row r="323" spans="2:23">
      <c r="C323" s="62" t="s">
        <v>255</v>
      </c>
    </row>
    <row r="324" spans="2:23">
      <c r="C324" s="62" t="s">
        <v>308</v>
      </c>
    </row>
    <row r="325" spans="2:23">
      <c r="C325" s="62" t="s">
        <v>256</v>
      </c>
    </row>
    <row r="326" spans="2:23">
      <c r="C326" s="62" t="s">
        <v>358</v>
      </c>
    </row>
    <row r="327" spans="2:23">
      <c r="C327" s="62" t="s">
        <v>359</v>
      </c>
    </row>
    <row r="329" spans="2:23">
      <c r="B329" s="62" t="s">
        <v>257</v>
      </c>
    </row>
    <row r="330" spans="2:23">
      <c r="C330" s="62" t="s">
        <v>309</v>
      </c>
    </row>
    <row r="331" spans="2:23">
      <c r="C331" s="62" t="s">
        <v>310</v>
      </c>
    </row>
    <row r="332" spans="2:23">
      <c r="C332" s="62" t="s">
        <v>360</v>
      </c>
      <c r="J332" s="65"/>
      <c r="K332" s="65"/>
      <c r="L332" s="65"/>
    </row>
    <row r="333" spans="2:23">
      <c r="D333" s="62" t="str">
        <f>C267</f>
        <v>第１回</v>
      </c>
      <c r="F333" s="214">
        <f>E267</f>
        <v>45129</v>
      </c>
      <c r="G333" s="214"/>
      <c r="H333" s="214"/>
      <c r="I333" s="214"/>
      <c r="J333" s="214"/>
      <c r="K333" s="214"/>
      <c r="L333" s="62" t="str">
        <f>K267</f>
        <v>１３時～１６時</v>
      </c>
    </row>
    <row r="334" spans="2:23">
      <c r="F334" s="213" t="str">
        <f>E268</f>
        <v>品川フロントビル会議室</v>
      </c>
      <c r="G334" s="213"/>
      <c r="H334" s="213"/>
      <c r="I334" s="213"/>
      <c r="J334" s="213"/>
      <c r="K334" s="213"/>
      <c r="L334" s="213"/>
      <c r="M334" s="213"/>
      <c r="N334" s="213"/>
      <c r="O334" s="213"/>
      <c r="P334" s="213"/>
      <c r="Q334" s="213"/>
    </row>
    <row r="335" spans="2:23">
      <c r="F335" s="213" t="str">
        <f>E269</f>
        <v>東京都港区港南2-3-13品川フロントビル Ｂ１階</v>
      </c>
      <c r="G335" s="213"/>
      <c r="H335" s="213"/>
      <c r="I335" s="213"/>
      <c r="J335" s="213"/>
      <c r="K335" s="213"/>
      <c r="L335" s="213"/>
      <c r="M335" s="213"/>
      <c r="N335" s="213"/>
      <c r="O335" s="213"/>
      <c r="P335" s="213"/>
      <c r="Q335" s="213"/>
      <c r="R335" s="213"/>
      <c r="S335" s="213"/>
      <c r="T335" s="213"/>
      <c r="U335" s="213"/>
      <c r="V335" s="213"/>
      <c r="W335" s="213"/>
    </row>
    <row r="336" spans="2:23">
      <c r="D336" s="62" t="str">
        <f>C270</f>
        <v>第２回</v>
      </c>
      <c r="F336" s="212">
        <f t="shared" ref="F336:F355" si="1">E270</f>
        <v>45185</v>
      </c>
      <c r="G336" s="212"/>
      <c r="H336" s="212"/>
      <c r="I336" s="212"/>
      <c r="J336" s="212"/>
      <c r="K336" s="212"/>
    </row>
    <row r="337" spans="4:12">
      <c r="F337" s="65" t="str">
        <f t="shared" si="1"/>
        <v>①９時３０分～１１時３０分　②１３時～１５時　③１６時～１８時</v>
      </c>
      <c r="K337" s="65"/>
      <c r="L337" s="65"/>
    </row>
    <row r="338" spans="4:12">
      <c r="D338" s="62" t="str">
        <f>C272</f>
        <v>第３回</v>
      </c>
      <c r="F338" s="212">
        <f t="shared" si="1"/>
        <v>45220</v>
      </c>
      <c r="G338" s="212"/>
      <c r="H338" s="212"/>
      <c r="I338" s="212"/>
      <c r="J338" s="212"/>
      <c r="K338" s="212"/>
    </row>
    <row r="339" spans="4:12">
      <c r="F339" s="62" t="str">
        <f t="shared" si="1"/>
        <v>①９時３０分～１１時３０分　②１３時～１５時　③１６時～１８時</v>
      </c>
      <c r="K339" s="65"/>
      <c r="L339" s="65"/>
    </row>
    <row r="340" spans="4:12">
      <c r="D340" s="62" t="str">
        <f>C274</f>
        <v>第４回</v>
      </c>
      <c r="F340" s="212">
        <f t="shared" si="1"/>
        <v>45248</v>
      </c>
      <c r="G340" s="212"/>
      <c r="H340" s="212"/>
      <c r="I340" s="212"/>
      <c r="J340" s="212"/>
      <c r="K340" s="212"/>
    </row>
    <row r="341" spans="4:12">
      <c r="F341" s="62" t="str">
        <f t="shared" si="1"/>
        <v>①９時３０分～１１時３０分　②１３時～１５時　③１６時～１８時</v>
      </c>
      <c r="K341" s="65"/>
      <c r="L341" s="65"/>
    </row>
    <row r="342" spans="4:12" hidden="1">
      <c r="D342" s="62" t="str">
        <f>C276</f>
        <v>第５回</v>
      </c>
      <c r="F342" s="212">
        <f t="shared" si="1"/>
        <v>45276</v>
      </c>
      <c r="G342" s="212"/>
      <c r="H342" s="212"/>
      <c r="I342" s="212"/>
      <c r="J342" s="212"/>
      <c r="K342" s="212"/>
    </row>
    <row r="343" spans="4:12" hidden="1">
      <c r="F343" s="62" t="str">
        <f t="shared" si="1"/>
        <v>①９時３０分～１１時３０分　②１３時～１５時　③１６時～１８時</v>
      </c>
      <c r="K343" s="65"/>
      <c r="L343" s="65"/>
    </row>
    <row r="344" spans="4:12" hidden="1">
      <c r="D344" s="62" t="str">
        <f>C278</f>
        <v>第６回</v>
      </c>
      <c r="F344" s="212">
        <f t="shared" si="1"/>
        <v>45311</v>
      </c>
      <c r="G344" s="212"/>
      <c r="H344" s="212"/>
      <c r="I344" s="212"/>
      <c r="J344" s="212"/>
      <c r="K344" s="212"/>
    </row>
    <row r="345" spans="4:12" hidden="1">
      <c r="F345" s="62" t="str">
        <f t="shared" si="1"/>
        <v>①９時３０分～１１時３０分　②１３時～１５時　③１６時～１８時</v>
      </c>
      <c r="K345" s="65"/>
      <c r="L345" s="65"/>
    </row>
    <row r="346" spans="4:12" hidden="1">
      <c r="D346" s="62" t="str">
        <f>C280</f>
        <v>第７回</v>
      </c>
      <c r="F346" s="212">
        <f t="shared" si="1"/>
        <v>45332</v>
      </c>
      <c r="G346" s="212"/>
      <c r="H346" s="212"/>
      <c r="I346" s="212"/>
      <c r="J346" s="212"/>
      <c r="K346" s="212"/>
    </row>
    <row r="347" spans="4:12" hidden="1">
      <c r="F347" s="62" t="str">
        <f t="shared" si="1"/>
        <v>①９時３０分～１１時３０分　②１３時～１５時　③１６時～１８時</v>
      </c>
      <c r="L347" s="65"/>
    </row>
    <row r="348" spans="4:12" hidden="1">
      <c r="D348" s="62" t="str">
        <f>C282</f>
        <v>第８回</v>
      </c>
      <c r="F348" s="212">
        <f t="shared" si="1"/>
        <v>0</v>
      </c>
      <c r="G348" s="212"/>
      <c r="H348" s="212"/>
      <c r="I348" s="212"/>
      <c r="J348" s="212"/>
      <c r="K348" s="212"/>
    </row>
    <row r="349" spans="4:12" hidden="1">
      <c r="F349" s="62" t="str">
        <f t="shared" si="1"/>
        <v>①１０時～１２時　②１４時～１６時　③１７時～１９時</v>
      </c>
      <c r="K349" s="65"/>
      <c r="L349" s="65"/>
    </row>
    <row r="350" spans="4:12" hidden="1">
      <c r="D350" s="62" t="str">
        <f>C284</f>
        <v>第９回</v>
      </c>
      <c r="F350" s="212">
        <f t="shared" si="1"/>
        <v>0</v>
      </c>
      <c r="G350" s="212"/>
      <c r="H350" s="212"/>
      <c r="I350" s="212"/>
      <c r="J350" s="212"/>
      <c r="K350" s="212"/>
    </row>
    <row r="351" spans="4:12" hidden="1">
      <c r="F351" s="62" t="str">
        <f t="shared" si="1"/>
        <v>①１０時～１２時　②１４時～１６時　③１７時～１９時</v>
      </c>
      <c r="K351" s="65"/>
      <c r="L351" s="65"/>
    </row>
    <row r="352" spans="4:12" hidden="1">
      <c r="D352" s="62" t="str">
        <f>C286</f>
        <v>第１０回</v>
      </c>
      <c r="F352" s="212">
        <f t="shared" si="1"/>
        <v>44975</v>
      </c>
      <c r="G352" s="212"/>
      <c r="H352" s="212"/>
      <c r="I352" s="212"/>
      <c r="J352" s="212"/>
      <c r="K352" s="212"/>
    </row>
    <row r="353" spans="2:11" hidden="1">
      <c r="F353" s="62" t="str">
        <f t="shared" si="1"/>
        <v>東京会場(会場については未定)での集合研修</v>
      </c>
    </row>
    <row r="354" spans="2:11" hidden="1">
      <c r="D354" s="62" t="str">
        <f>C288</f>
        <v>第１１回</v>
      </c>
      <c r="F354" s="212">
        <f t="shared" si="1"/>
        <v>44989</v>
      </c>
      <c r="G354" s="212"/>
      <c r="H354" s="212"/>
      <c r="I354" s="212"/>
      <c r="J354" s="212"/>
      <c r="K354" s="212"/>
    </row>
    <row r="355" spans="2:11" hidden="1">
      <c r="F355" s="62" t="str">
        <f t="shared" si="1"/>
        <v>①１０時～１２時　②１４時～１６時　③１７時～１９時</v>
      </c>
    </row>
    <row r="357" spans="2:11">
      <c r="C357" s="62" t="s">
        <v>361</v>
      </c>
    </row>
    <row r="358" spans="2:11">
      <c r="C358" s="62" t="s">
        <v>362</v>
      </c>
    </row>
    <row r="361" spans="2:11">
      <c r="B361" s="62" t="s">
        <v>258</v>
      </c>
    </row>
    <row r="362" spans="2:11">
      <c r="C362" s="62" t="s">
        <v>259</v>
      </c>
    </row>
    <row r="363" spans="2:11">
      <c r="C363" s="62" t="s">
        <v>260</v>
      </c>
    </row>
    <row r="364" spans="2:11">
      <c r="C364" s="62" t="s">
        <v>261</v>
      </c>
    </row>
    <row r="365" spans="2:11">
      <c r="C365" s="62" t="s">
        <v>363</v>
      </c>
    </row>
    <row r="366" spans="2:11">
      <c r="C366" s="62" t="s">
        <v>364</v>
      </c>
    </row>
    <row r="367" spans="2:11">
      <c r="C367" s="62" t="s">
        <v>365</v>
      </c>
    </row>
    <row r="368" spans="2:11">
      <c r="C368" s="62" t="s">
        <v>311</v>
      </c>
    </row>
    <row r="370" spans="2:3">
      <c r="C370" s="62" t="s">
        <v>262</v>
      </c>
    </row>
    <row r="371" spans="2:3">
      <c r="C371" s="62" t="s">
        <v>263</v>
      </c>
    </row>
    <row r="373" spans="2:3">
      <c r="B373" s="62" t="s">
        <v>264</v>
      </c>
    </row>
    <row r="374" spans="2:3">
      <c r="C374" s="62" t="s">
        <v>265</v>
      </c>
    </row>
    <row r="375" spans="2:3">
      <c r="C375" s="62" t="s">
        <v>312</v>
      </c>
    </row>
    <row r="377" spans="2:3">
      <c r="B377" s="62" t="s">
        <v>266</v>
      </c>
    </row>
    <row r="378" spans="2:3">
      <c r="B378" s="62" t="s">
        <v>267</v>
      </c>
    </row>
    <row r="379" spans="2:3">
      <c r="C379" s="62" t="s">
        <v>268</v>
      </c>
    </row>
    <row r="380" spans="2:3">
      <c r="C380" s="62" t="s">
        <v>269</v>
      </c>
    </row>
    <row r="381" spans="2:3">
      <c r="C381" s="62" t="s">
        <v>270</v>
      </c>
    </row>
    <row r="382" spans="2:3">
      <c r="C382" s="62" t="s">
        <v>313</v>
      </c>
    </row>
    <row r="384" spans="2:3">
      <c r="B384" s="62" t="s">
        <v>271</v>
      </c>
    </row>
    <row r="385" spans="2:3">
      <c r="B385" s="62" t="s">
        <v>272</v>
      </c>
    </row>
    <row r="386" spans="2:3">
      <c r="C386" s="62" t="s">
        <v>273</v>
      </c>
    </row>
    <row r="387" spans="2:3">
      <c r="C387" s="62" t="s">
        <v>366</v>
      </c>
    </row>
    <row r="388" spans="2:3">
      <c r="C388" s="62" t="s">
        <v>274</v>
      </c>
    </row>
    <row r="389" spans="2:3">
      <c r="C389" s="62" t="s">
        <v>275</v>
      </c>
    </row>
    <row r="390" spans="2:3">
      <c r="C390" s="62" t="s">
        <v>276</v>
      </c>
    </row>
    <row r="391" spans="2:3">
      <c r="C391" s="62" t="s">
        <v>277</v>
      </c>
    </row>
    <row r="392" spans="2:3">
      <c r="C392" s="62" t="s">
        <v>367</v>
      </c>
    </row>
    <row r="393" spans="2:3">
      <c r="C393" s="62" t="s">
        <v>278</v>
      </c>
    </row>
    <row r="394" spans="2:3">
      <c r="C394" s="62" t="s">
        <v>368</v>
      </c>
    </row>
    <row r="395" spans="2:3">
      <c r="C395" s="62" t="s">
        <v>279</v>
      </c>
    </row>
    <row r="397" spans="2:3">
      <c r="B397" s="62" t="s">
        <v>280</v>
      </c>
    </row>
    <row r="398" spans="2:3">
      <c r="B398" s="62" t="s">
        <v>281</v>
      </c>
    </row>
    <row r="399" spans="2:3">
      <c r="B399" s="62" t="s">
        <v>282</v>
      </c>
    </row>
    <row r="400" spans="2:3">
      <c r="B400" s="62" t="s">
        <v>283</v>
      </c>
    </row>
    <row r="401" spans="2:3">
      <c r="C401" s="62" t="s">
        <v>284</v>
      </c>
    </row>
    <row r="402" spans="2:3">
      <c r="C402" s="62" t="s">
        <v>285</v>
      </c>
    </row>
    <row r="403" spans="2:3">
      <c r="C403" s="62" t="s">
        <v>286</v>
      </c>
    </row>
    <row r="404" spans="2:3">
      <c r="C404" s="62" t="s">
        <v>287</v>
      </c>
    </row>
    <row r="405" spans="2:3">
      <c r="C405" s="62" t="s">
        <v>314</v>
      </c>
    </row>
    <row r="407" spans="2:3">
      <c r="B407" s="62" t="s">
        <v>288</v>
      </c>
    </row>
    <row r="408" spans="2:3">
      <c r="C408" s="62" t="s">
        <v>289</v>
      </c>
    </row>
    <row r="409" spans="2:3">
      <c r="C409" s="62" t="s">
        <v>315</v>
      </c>
    </row>
    <row r="411" spans="2:3">
      <c r="B411" s="62" t="s">
        <v>290</v>
      </c>
    </row>
    <row r="412" spans="2:3">
      <c r="C412" s="62" t="s">
        <v>316</v>
      </c>
    </row>
    <row r="413" spans="2:3">
      <c r="C413" s="62" t="s">
        <v>317</v>
      </c>
    </row>
    <row r="414" spans="2:3">
      <c r="C414" s="62" t="s">
        <v>291</v>
      </c>
    </row>
    <row r="415" spans="2:3">
      <c r="C415" s="62" t="s">
        <v>292</v>
      </c>
    </row>
    <row r="416" spans="2:3">
      <c r="C416" s="62" t="s">
        <v>293</v>
      </c>
    </row>
    <row r="417" spans="2:3">
      <c r="C417" s="62" t="s">
        <v>294</v>
      </c>
    </row>
    <row r="418" spans="2:3">
      <c r="C418" s="62" t="s">
        <v>318</v>
      </c>
    </row>
    <row r="419" spans="2:3">
      <c r="C419" s="62" t="s">
        <v>319</v>
      </c>
    </row>
    <row r="420" spans="2:3">
      <c r="C420" s="62" t="s">
        <v>320</v>
      </c>
    </row>
    <row r="421" spans="2:3">
      <c r="C421" s="62" t="s">
        <v>295</v>
      </c>
    </row>
    <row r="422" spans="2:3">
      <c r="C422" s="62" t="s">
        <v>296</v>
      </c>
    </row>
    <row r="423" spans="2:3">
      <c r="C423" s="62" t="s">
        <v>297</v>
      </c>
    </row>
    <row r="424" spans="2:3">
      <c r="C424" s="62" t="s">
        <v>321</v>
      </c>
    </row>
    <row r="425" spans="2:3">
      <c r="C425" s="62" t="s">
        <v>322</v>
      </c>
    </row>
    <row r="427" spans="2:3">
      <c r="B427" s="62" t="s">
        <v>298</v>
      </c>
    </row>
    <row r="428" spans="2:3">
      <c r="C428" s="62" t="s">
        <v>299</v>
      </c>
    </row>
    <row r="429" spans="2:3">
      <c r="C429" s="62" t="s">
        <v>369</v>
      </c>
    </row>
    <row r="430" spans="2:3">
      <c r="C430" s="62" t="s">
        <v>370</v>
      </c>
    </row>
  </sheetData>
  <mergeCells count="37">
    <mergeCell ref="J172:O172"/>
    <mergeCell ref="J167:O167"/>
    <mergeCell ref="J168:O168"/>
    <mergeCell ref="J169:O169"/>
    <mergeCell ref="J170:O170"/>
    <mergeCell ref="J171:O171"/>
    <mergeCell ref="J162:O162"/>
    <mergeCell ref="J163:O163"/>
    <mergeCell ref="J164:O164"/>
    <mergeCell ref="J165:O165"/>
    <mergeCell ref="J166:O166"/>
    <mergeCell ref="E267:J267"/>
    <mergeCell ref="E268:M268"/>
    <mergeCell ref="E269:W269"/>
    <mergeCell ref="E270:J270"/>
    <mergeCell ref="E272:J272"/>
    <mergeCell ref="E274:J274"/>
    <mergeCell ref="E276:J276"/>
    <mergeCell ref="E278:J278"/>
    <mergeCell ref="E280:J280"/>
    <mergeCell ref="E282:J282"/>
    <mergeCell ref="F350:K350"/>
    <mergeCell ref="F352:K352"/>
    <mergeCell ref="F354:K354"/>
    <mergeCell ref="E284:J284"/>
    <mergeCell ref="E286:J286"/>
    <mergeCell ref="E288:J288"/>
    <mergeCell ref="F334:Q334"/>
    <mergeCell ref="F335:W335"/>
    <mergeCell ref="F336:K336"/>
    <mergeCell ref="F338:K338"/>
    <mergeCell ref="F340:K340"/>
    <mergeCell ref="F342:K342"/>
    <mergeCell ref="F344:K344"/>
    <mergeCell ref="F346:K346"/>
    <mergeCell ref="F348:K348"/>
    <mergeCell ref="F333:K333"/>
  </mergeCells>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受講者申込書(堺市)</vt:lpstr>
      <vt:lpstr>作成要領</vt:lpstr>
      <vt:lpstr>募集要項等</vt:lpstr>
      <vt:lpstr>'受講者申込書(堺市)'!Print_Area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政策医療企画課</dc:creator>
  <cp:lastModifiedBy>堺市</cp:lastModifiedBy>
  <cp:lastPrinted>2023-05-15T02:17:33Z</cp:lastPrinted>
  <dcterms:created xsi:type="dcterms:W3CDTF">2005-10-12T05:32:31Z</dcterms:created>
  <dcterms:modified xsi:type="dcterms:W3CDTF">2023-10-02T00:59:41Z</dcterms:modified>
</cp:coreProperties>
</file>