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介護保険課\02)ＨＰ更新関係\R061212こっそり資料作り…´・ω・）\01高齢者数、要介護等認定者数等の推移関係\"/>
    </mc:Choice>
  </mc:AlternateContent>
  <xr:revisionPtr revIDLastSave="0" documentId="13_ncr:1_{3879E755-191D-48B4-9988-78B4634512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要介護認定者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A6" i="1"/>
  <c r="Z12" i="1"/>
  <c r="Z13" i="1" s="1"/>
  <c r="Z6" i="1"/>
  <c r="Y12" i="1"/>
  <c r="Y6" i="1"/>
  <c r="Y13" i="1" s="1"/>
  <c r="X6" i="1"/>
  <c r="X12" i="1"/>
  <c r="AA13" i="1" l="1"/>
  <c r="X13" i="1"/>
  <c r="I12" i="1"/>
  <c r="I6" i="1"/>
  <c r="I13" i="1" s="1"/>
  <c r="W6" i="1" l="1"/>
  <c r="W12" i="1"/>
  <c r="W13" i="1" s="1"/>
  <c r="V12" i="1" l="1"/>
  <c r="U12" i="1"/>
  <c r="T12" i="1"/>
  <c r="S12" i="1"/>
  <c r="R12" i="1"/>
  <c r="Q12" i="1"/>
  <c r="P12" i="1"/>
  <c r="O12" i="1"/>
  <c r="N12" i="1"/>
  <c r="M12" i="1"/>
  <c r="L12" i="1"/>
  <c r="K12" i="1"/>
  <c r="J12" i="1"/>
  <c r="H12" i="1"/>
  <c r="G12" i="1"/>
  <c r="F12" i="1"/>
  <c r="E12" i="1"/>
  <c r="D12" i="1"/>
  <c r="C12" i="1"/>
  <c r="V6" i="1"/>
  <c r="U6" i="1"/>
  <c r="T6" i="1"/>
  <c r="S6" i="1"/>
  <c r="R6" i="1"/>
  <c r="Q6" i="1"/>
  <c r="P6" i="1"/>
  <c r="O6" i="1"/>
  <c r="N6" i="1"/>
  <c r="M6" i="1"/>
  <c r="L6" i="1"/>
  <c r="K6" i="1"/>
  <c r="J6" i="1"/>
  <c r="H6" i="1"/>
  <c r="G6" i="1"/>
  <c r="F6" i="1"/>
  <c r="F13" i="1" s="1"/>
  <c r="E6" i="1"/>
  <c r="E13" i="1" s="1"/>
  <c r="D6" i="1"/>
  <c r="C6" i="1"/>
  <c r="K13" i="1" l="1"/>
  <c r="D13" i="1"/>
  <c r="H13" i="1"/>
  <c r="P13" i="1"/>
  <c r="M13" i="1"/>
  <c r="Q13" i="1"/>
  <c r="U13" i="1"/>
  <c r="L13" i="1"/>
  <c r="T13" i="1"/>
  <c r="J13" i="1"/>
  <c r="N13" i="1"/>
  <c r="R13" i="1"/>
  <c r="V13" i="1"/>
  <c r="C13" i="1"/>
  <c r="G13" i="1"/>
  <c r="O13" i="1"/>
  <c r="S13" i="1"/>
</calcChain>
</file>

<file path=xl/sharedStrings.xml><?xml version="1.0" encoding="utf-8"?>
<sst xmlns="http://schemas.openxmlformats.org/spreadsheetml/2006/main" count="38" uniqueCount="37">
  <si>
    <t>（単位：人）</t>
    <rPh sb="1" eb="3">
      <t>タンイ</t>
    </rPh>
    <rPh sb="4" eb="5">
      <t>ニン</t>
    </rPh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</si>
  <si>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</si>
  <si>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</si>
  <si>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</si>
  <si>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</si>
  <si>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</si>
  <si>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</si>
  <si>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</si>
  <si>
    <t>H19</t>
  </si>
  <si>
    <t>H20</t>
  </si>
  <si>
    <t>H21</t>
  </si>
  <si>
    <t>H22</t>
  </si>
  <si>
    <t>H23</t>
  </si>
  <si>
    <t>H24</t>
  </si>
  <si>
    <t>H25</t>
  </si>
  <si>
    <t>H26</t>
    <phoneticPr fontId="2"/>
  </si>
  <si>
    <t>H27</t>
    <phoneticPr fontId="2"/>
  </si>
  <si>
    <t>H28</t>
  </si>
  <si>
    <t>H29</t>
  </si>
  <si>
    <t>H30</t>
  </si>
  <si>
    <t>R1</t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</si>
  <si>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</si>
  <si>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</si>
  <si>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小計</t>
    <rPh sb="0" eb="2">
      <t>ショウケイ</t>
    </rPh>
    <phoneticPr fontId="2"/>
  </si>
  <si>
    <t>要介護1</t>
    <rPh sb="0" eb="3">
      <t>ヨウカイゴ</t>
    </rPh>
    <phoneticPr fontId="2"/>
  </si>
  <si>
    <t>要介護2</t>
    <rPh sb="0" eb="3">
      <t>ヨウカイゴ</t>
    </rPh>
    <phoneticPr fontId="2"/>
  </si>
  <si>
    <t>要介護3</t>
    <rPh sb="0" eb="3">
      <t>ヨウカイゴ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</si>
  <si>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</si>
  <si>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</si>
  <si>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合計</t>
    <rPh sb="0" eb="2">
      <t>ゴウケイ</t>
    </rPh>
    <phoneticPr fontId="2"/>
  </si>
  <si>
    <t>要介護等認定者数の推移</t>
    <rPh sb="0" eb="3">
      <t>ヨウカイゴ</t>
    </rPh>
    <rPh sb="3" eb="4">
      <t>トウ</t>
    </rPh>
    <rPh sb="4" eb="6">
      <t>ニンテイ</t>
    </rPh>
    <rPh sb="6" eb="7">
      <t>シャ</t>
    </rPh>
    <rPh sb="7" eb="8">
      <t>スウ</t>
    </rPh>
    <rPh sb="9" eb="11">
      <t>スイイ</t>
    </rPh>
    <phoneticPr fontId="2"/>
  </si>
  <si>
    <t>R2</t>
  </si>
  <si>
    <t>R3</t>
  </si>
  <si>
    <t>R4</t>
    <phoneticPr fontId="2"/>
  </si>
  <si>
    <t>R5</t>
    <phoneticPr fontId="2"/>
  </si>
  <si>
    <t>資料：厚生労働省介護保険事業状況報告（9月月報）2号被保険者含む</t>
    <rPh sb="25" eb="26">
      <t>ゴウ</t>
    </rPh>
    <rPh sb="26" eb="30">
      <t>ヒホケンシャ</t>
    </rPh>
    <rPh sb="30" eb="31">
      <t>フク</t>
    </rPh>
    <phoneticPr fontId="2"/>
  </si>
  <si>
    <t>R6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</si>
</sst>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;[Red]\-#,##0\ "/>
    <numFmt numFmtId="178" formatCode="_ * #,##0;_ * &quot;△&quot;#,##0;_ * &quot;‐&quot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D52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8" fontId="7" fillId="0" borderId="18">
      <alignment horizontal="right" vertical="center" shrinkToFit="1"/>
    </xf>
    <xf numFmtId="0" fontId="8" fillId="0" borderId="0"/>
  </cellStyleXfs>
  <cellXfs count="38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7" xfId="0" applyFont="1" applyBorder="1">
      <alignment vertical="center"/>
    </xf>
    <xf numFmtId="0" fontId="5" fillId="0" borderId="0" xfId="0" applyFont="1" applyAlignment="1">
      <alignment vertical="center"/>
    </xf>
    <xf numFmtId="176" fontId="6" fillId="0" borderId="9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7" fontId="6" fillId="0" borderId="8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7" fontId="6" fillId="0" borderId="11" xfId="1" applyNumberFormat="1" applyFont="1" applyBorder="1">
      <alignment vertical="center"/>
    </xf>
    <xf numFmtId="177" fontId="6" fillId="0" borderId="13" xfId="1" applyNumberFormat="1" applyFont="1" applyBorder="1">
      <alignment vertical="center"/>
    </xf>
    <xf numFmtId="177" fontId="6" fillId="0" borderId="12" xfId="1" applyNumberFormat="1" applyFont="1" applyBorder="1">
      <alignment vertical="center"/>
    </xf>
    <xf numFmtId="177" fontId="6" fillId="0" borderId="10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176" fontId="6" fillId="0" borderId="4" xfId="1" applyNumberFormat="1" applyFont="1" applyBorder="1">
      <alignment vertical="center"/>
    </xf>
    <xf numFmtId="177" fontId="6" fillId="0" borderId="5" xfId="1" applyNumberFormat="1" applyFont="1" applyBorder="1">
      <alignment vertical="center"/>
    </xf>
    <xf numFmtId="177" fontId="6" fillId="0" borderId="3" xfId="1" applyNumberFormat="1" applyFont="1" applyBorder="1">
      <alignment vertical="center"/>
    </xf>
    <xf numFmtId="177" fontId="6" fillId="0" borderId="6" xfId="1" applyNumberFormat="1" applyFont="1" applyBorder="1">
      <alignment vertical="center"/>
    </xf>
    <xf numFmtId="177" fontId="6" fillId="0" borderId="7" xfId="1" applyNumberFormat="1" applyFont="1" applyBorder="1">
      <alignment vertical="center"/>
    </xf>
    <xf numFmtId="177" fontId="6" fillId="0" borderId="4" xfId="1" applyNumberFormat="1" applyFont="1" applyBorder="1">
      <alignment vertical="center"/>
    </xf>
    <xf numFmtId="0" fontId="4" fillId="0" borderId="0" xfId="0" applyFont="1" applyAlignment="1"/>
    <xf numFmtId="0" fontId="3" fillId="0" borderId="1" xfId="0" applyFont="1" applyBorder="1" applyAlignment="1"/>
    <xf numFmtId="0" fontId="9" fillId="0" borderId="0" xfId="0" applyFo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right"/>
    </xf>
  </cellXfs>
  <cellStyles count="4">
    <cellStyle name="ns0_2" xfId="2" xr:uid="{00000000-0005-0000-0000-000000000000}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23</xdr:row>
      <xdr:rowOff>19050</xdr:rowOff>
    </xdr:from>
    <xdr:to>
      <xdr:col>5</xdr:col>
      <xdr:colOff>19050</xdr:colOff>
      <xdr:row>24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38450" y="5715000"/>
          <a:ext cx="647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  <xdr:twoCellAnchor>
    <xdr:from>
      <xdr:col>4</xdr:col>
      <xdr:colOff>85725</xdr:colOff>
      <xdr:row>18</xdr:row>
      <xdr:rowOff>47625</xdr:rowOff>
    </xdr:from>
    <xdr:to>
      <xdr:col>5</xdr:col>
      <xdr:colOff>38100</xdr:colOff>
      <xdr:row>19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67025" y="4886325"/>
          <a:ext cx="6381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="0"/>
        </a:p>
      </xdr:txBody>
    </xdr:sp>
    <xdr:clientData/>
  </xdr:twoCellAnchor>
  <xdr:twoCellAnchor>
    <xdr:from>
      <xdr:col>1</xdr:col>
      <xdr:colOff>933450</xdr:colOff>
      <xdr:row>19</xdr:row>
      <xdr:rowOff>133351</xdr:rowOff>
    </xdr:from>
    <xdr:to>
      <xdr:col>2</xdr:col>
      <xdr:colOff>0</xdr:colOff>
      <xdr:row>21</xdr:row>
      <xdr:rowOff>95251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19200" y="5143501"/>
          <a:ext cx="2000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  <xdr:twoCellAnchor>
    <xdr:from>
      <xdr:col>6</xdr:col>
      <xdr:colOff>57150</xdr:colOff>
      <xdr:row>23</xdr:row>
      <xdr:rowOff>19050</xdr:rowOff>
    </xdr:from>
    <xdr:to>
      <xdr:col>7</xdr:col>
      <xdr:colOff>19050</xdr:colOff>
      <xdr:row>24</xdr:row>
      <xdr:rowOff>95250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343150" y="4457700"/>
          <a:ext cx="647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  <xdr:twoCellAnchor>
    <xdr:from>
      <xdr:col>6</xdr:col>
      <xdr:colOff>85725</xdr:colOff>
      <xdr:row>18</xdr:row>
      <xdr:rowOff>47625</xdr:rowOff>
    </xdr:from>
    <xdr:to>
      <xdr:col>7</xdr:col>
      <xdr:colOff>38100</xdr:colOff>
      <xdr:row>19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371725" y="3629025"/>
          <a:ext cx="6381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0"/>
  <sheetViews>
    <sheetView tabSelected="1" zoomScale="90" zoomScaleNormal="90"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AD12" sqref="AD12"/>
    </sheetView>
  </sheetViews>
  <sheetFormatPr defaultRowHeight="13.5"/>
  <cols>
    <col min="1" max="1" width="2.5" style="3" customWidth="1"/>
    <col min="2" max="2" width="9.625" style="3" customWidth="1"/>
    <col min="3" max="3" width="8.875" style="3" customWidth="1"/>
    <col min="4" max="7" width="9" style="3"/>
    <col min="8" max="8" width="9" style="6"/>
    <col min="9" max="16384" width="9" style="3"/>
  </cols>
  <sheetData>
    <row r="1" spans="1:27" ht="19.5" customHeight="1">
      <c r="A1" s="14" t="s">
        <v>30</v>
      </c>
      <c r="B1" s="7"/>
      <c r="C1" s="7"/>
      <c r="D1" s="7"/>
      <c r="E1" s="7"/>
      <c r="F1" s="7"/>
      <c r="H1" s="1"/>
      <c r="I1" s="2"/>
    </row>
    <row r="2" spans="1:27" ht="19.5" customHeight="1">
      <c r="H2" s="4"/>
      <c r="V2" s="31"/>
      <c r="W2" s="30"/>
      <c r="X2" s="30"/>
      <c r="Y2" s="30"/>
      <c r="Z2" s="30"/>
      <c r="AA2" s="37" t="s">
        <v>0</v>
      </c>
    </row>
    <row r="3" spans="1:27" ht="16.5" customHeight="1">
      <c r="B3" s="9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5" t="s">
        <v>17</v>
      </c>
      <c r="T3" s="5" t="s">
        <v>18</v>
      </c>
      <c r="U3" s="5" t="s">
        <v>19</v>
      </c>
      <c r="V3" s="5" t="s">
        <v>20</v>
      </c>
      <c r="W3" s="5" t="s">
        <v>31</v>
      </c>
      <c r="X3" s="5" t="s">
        <v>32</v>
      </c>
      <c r="Y3" s="5" t="s">
        <v>33</v>
      </c>
      <c r="Z3" s="5" t="s">
        <v>34</v>
      </c>
      <c r="AA3" s="5" t="s">
        <v>36</v>
      </c>
    </row>
    <row r="4" spans="1:27" ht="16.5" customHeight="1">
      <c r="B4" s="10" t="s">
        <v>21</v>
      </c>
      <c r="C4" s="35">
        <v>1673</v>
      </c>
      <c r="D4" s="35">
        <v>2271</v>
      </c>
      <c r="E4" s="35">
        <v>4048</v>
      </c>
      <c r="F4" s="35">
        <v>5089</v>
      </c>
      <c r="G4" s="35">
        <v>5486</v>
      </c>
      <c r="H4" s="33">
        <v>6088</v>
      </c>
      <c r="I4" s="15">
        <v>3450</v>
      </c>
      <c r="J4" s="15">
        <v>5649</v>
      </c>
      <c r="K4" s="15">
        <v>5863</v>
      </c>
      <c r="L4" s="15">
        <v>6061</v>
      </c>
      <c r="M4" s="15">
        <v>6848</v>
      </c>
      <c r="N4" s="15">
        <v>7433</v>
      </c>
      <c r="O4" s="15">
        <v>7689</v>
      </c>
      <c r="P4" s="15">
        <v>9430</v>
      </c>
      <c r="Q4" s="15">
        <v>10224</v>
      </c>
      <c r="R4" s="15">
        <v>10811</v>
      </c>
      <c r="S4" s="23">
        <v>11202</v>
      </c>
      <c r="T4" s="23">
        <v>11731</v>
      </c>
      <c r="U4" s="23">
        <v>12129</v>
      </c>
      <c r="V4" s="23">
        <v>12352</v>
      </c>
      <c r="W4" s="23">
        <v>12412</v>
      </c>
      <c r="X4" s="23">
        <v>12639</v>
      </c>
      <c r="Y4" s="23">
        <v>12760</v>
      </c>
      <c r="Z4" s="23">
        <v>12973</v>
      </c>
      <c r="AA4" s="23">
        <v>13116</v>
      </c>
    </row>
    <row r="5" spans="1:27" ht="16.5" customHeight="1">
      <c r="B5" s="11" t="s">
        <v>22</v>
      </c>
      <c r="C5" s="36"/>
      <c r="D5" s="36"/>
      <c r="E5" s="36"/>
      <c r="F5" s="36"/>
      <c r="G5" s="36"/>
      <c r="H5" s="34"/>
      <c r="I5" s="16">
        <v>2013</v>
      </c>
      <c r="J5" s="16">
        <v>3726</v>
      </c>
      <c r="K5" s="16">
        <v>4341</v>
      </c>
      <c r="L5" s="16">
        <v>4586</v>
      </c>
      <c r="M5" s="16">
        <v>5204</v>
      </c>
      <c r="N5" s="16">
        <v>5418</v>
      </c>
      <c r="O5" s="16">
        <v>5682</v>
      </c>
      <c r="P5" s="16">
        <v>6240</v>
      </c>
      <c r="Q5" s="16">
        <v>6566</v>
      </c>
      <c r="R5" s="16">
        <v>6900</v>
      </c>
      <c r="S5" s="24">
        <v>7120</v>
      </c>
      <c r="T5" s="24">
        <v>7361</v>
      </c>
      <c r="U5" s="24">
        <v>7899</v>
      </c>
      <c r="V5" s="24">
        <v>8509</v>
      </c>
      <c r="W5" s="24">
        <v>8657</v>
      </c>
      <c r="X5" s="24">
        <v>8681</v>
      </c>
      <c r="Y5" s="24">
        <v>8471</v>
      </c>
      <c r="Z5" s="24">
        <v>8559</v>
      </c>
      <c r="AA5" s="24">
        <v>9409</v>
      </c>
    </row>
    <row r="6" spans="1:27" ht="16.5" customHeight="1">
      <c r="B6" s="12" t="s">
        <v>23</v>
      </c>
      <c r="C6" s="17">
        <f>SUM(C4)</f>
        <v>1673</v>
      </c>
      <c r="D6" s="17">
        <f t="shared" ref="D6:H6" si="0">SUM(D4)</f>
        <v>2271</v>
      </c>
      <c r="E6" s="17">
        <f t="shared" si="0"/>
        <v>4048</v>
      </c>
      <c r="F6" s="17">
        <f t="shared" si="0"/>
        <v>5089</v>
      </c>
      <c r="G6" s="17">
        <f t="shared" si="0"/>
        <v>5486</v>
      </c>
      <c r="H6" s="17">
        <f t="shared" si="0"/>
        <v>6088</v>
      </c>
      <c r="I6" s="17">
        <f t="shared" ref="I6" si="1">SUM(I4:I5)</f>
        <v>5463</v>
      </c>
      <c r="J6" s="17">
        <f>SUM(J4:J5)</f>
        <v>9375</v>
      </c>
      <c r="K6" s="17">
        <f t="shared" ref="K6:O6" si="2">SUM(K4:K5)</f>
        <v>10204</v>
      </c>
      <c r="L6" s="17">
        <f t="shared" si="2"/>
        <v>10647</v>
      </c>
      <c r="M6" s="17">
        <f t="shared" si="2"/>
        <v>12052</v>
      </c>
      <c r="N6" s="17">
        <f t="shared" si="2"/>
        <v>12851</v>
      </c>
      <c r="O6" s="17">
        <f t="shared" si="2"/>
        <v>13371</v>
      </c>
      <c r="P6" s="17">
        <f>SUM(P4:P5)</f>
        <v>15670</v>
      </c>
      <c r="Q6" s="17">
        <f>SUM(Q4:Q5)</f>
        <v>16790</v>
      </c>
      <c r="R6" s="17">
        <f>SUM(R4:R5)</f>
        <v>17711</v>
      </c>
      <c r="S6" s="25">
        <f>SUM(S4:S5)</f>
        <v>18322</v>
      </c>
      <c r="T6" s="25">
        <f t="shared" ref="T6:U6" si="3">SUM(T4:T5)</f>
        <v>19092</v>
      </c>
      <c r="U6" s="25">
        <f t="shared" si="3"/>
        <v>20028</v>
      </c>
      <c r="V6" s="25">
        <f>SUM(V4:V5)</f>
        <v>20861</v>
      </c>
      <c r="W6" s="25">
        <f>SUM(W4:W5)</f>
        <v>21069</v>
      </c>
      <c r="X6" s="25">
        <f>SUM(X4:X5)</f>
        <v>21320</v>
      </c>
      <c r="Y6" s="25">
        <f>SUM(Y4:Y5)</f>
        <v>21231</v>
      </c>
      <c r="Z6" s="25">
        <f>SUM(Z4:Z5)</f>
        <v>21532</v>
      </c>
      <c r="AA6" s="25">
        <f>SUM(AA4:AA5)</f>
        <v>22525</v>
      </c>
    </row>
    <row r="7" spans="1:27" ht="16.5" customHeight="1">
      <c r="B7" s="10" t="s">
        <v>24</v>
      </c>
      <c r="C7" s="18">
        <v>3874</v>
      </c>
      <c r="D7" s="18">
        <v>5377</v>
      </c>
      <c r="E7" s="18">
        <v>7048</v>
      </c>
      <c r="F7" s="18">
        <v>8738</v>
      </c>
      <c r="G7" s="18">
        <v>10316</v>
      </c>
      <c r="H7" s="18">
        <v>11933</v>
      </c>
      <c r="I7" s="18">
        <v>12829</v>
      </c>
      <c r="J7" s="19">
        <v>8137</v>
      </c>
      <c r="K7" s="18">
        <v>7501</v>
      </c>
      <c r="L7" s="18">
        <v>7656</v>
      </c>
      <c r="M7" s="18">
        <v>7367</v>
      </c>
      <c r="N7" s="18">
        <v>7423</v>
      </c>
      <c r="O7" s="18">
        <v>7770</v>
      </c>
      <c r="P7" s="18">
        <v>8009</v>
      </c>
      <c r="Q7" s="18">
        <v>8112</v>
      </c>
      <c r="R7" s="18">
        <v>8306</v>
      </c>
      <c r="S7" s="26">
        <v>8671</v>
      </c>
      <c r="T7" s="26">
        <v>8908</v>
      </c>
      <c r="U7" s="26">
        <v>8955</v>
      </c>
      <c r="V7" s="26">
        <v>9036</v>
      </c>
      <c r="W7" s="26">
        <v>9182</v>
      </c>
      <c r="X7" s="26">
        <v>9362</v>
      </c>
      <c r="Y7" s="26">
        <v>10103</v>
      </c>
      <c r="Z7" s="26">
        <v>10422</v>
      </c>
      <c r="AA7" s="26">
        <v>9803</v>
      </c>
    </row>
    <row r="8" spans="1:27" ht="16.5" customHeight="1">
      <c r="B8" s="13" t="s">
        <v>25</v>
      </c>
      <c r="C8" s="20">
        <v>2885</v>
      </c>
      <c r="D8" s="20">
        <v>3277</v>
      </c>
      <c r="E8" s="20">
        <v>3722</v>
      </c>
      <c r="F8" s="20">
        <v>3701</v>
      </c>
      <c r="G8" s="21">
        <v>3846</v>
      </c>
      <c r="H8" s="20">
        <v>4477</v>
      </c>
      <c r="I8" s="21">
        <v>5047</v>
      </c>
      <c r="J8" s="20">
        <v>5673</v>
      </c>
      <c r="K8" s="20">
        <v>5991</v>
      </c>
      <c r="L8" s="20">
        <v>6195</v>
      </c>
      <c r="M8" s="20">
        <v>6631</v>
      </c>
      <c r="N8" s="20">
        <v>6965</v>
      </c>
      <c r="O8" s="20">
        <v>7106</v>
      </c>
      <c r="P8" s="20">
        <v>7512</v>
      </c>
      <c r="Q8" s="21">
        <v>7817</v>
      </c>
      <c r="R8" s="21">
        <v>7982</v>
      </c>
      <c r="S8" s="27">
        <v>8250</v>
      </c>
      <c r="T8" s="27">
        <v>8350</v>
      </c>
      <c r="U8" s="27">
        <v>8484</v>
      </c>
      <c r="V8" s="27">
        <v>8578</v>
      </c>
      <c r="W8" s="27">
        <v>8757</v>
      </c>
      <c r="X8" s="27">
        <v>8600</v>
      </c>
      <c r="Y8" s="27">
        <v>8479</v>
      </c>
      <c r="Z8" s="27">
        <v>8534</v>
      </c>
      <c r="AA8" s="27">
        <v>9189</v>
      </c>
    </row>
    <row r="9" spans="1:27" ht="16.5" customHeight="1">
      <c r="B9" s="13" t="s">
        <v>26</v>
      </c>
      <c r="C9" s="20">
        <v>2043</v>
      </c>
      <c r="D9" s="21">
        <v>2172</v>
      </c>
      <c r="E9" s="20">
        <v>2642</v>
      </c>
      <c r="F9" s="20">
        <v>2726</v>
      </c>
      <c r="G9" s="20">
        <v>2894</v>
      </c>
      <c r="H9" s="20">
        <v>3457</v>
      </c>
      <c r="I9" s="21">
        <v>3695</v>
      </c>
      <c r="J9" s="21">
        <v>4257</v>
      </c>
      <c r="K9" s="21">
        <v>4490</v>
      </c>
      <c r="L9" s="20">
        <v>4587</v>
      </c>
      <c r="M9" s="20">
        <v>4648</v>
      </c>
      <c r="N9" s="21">
        <v>4768</v>
      </c>
      <c r="O9" s="20">
        <v>4992</v>
      </c>
      <c r="P9" s="20">
        <v>5188</v>
      </c>
      <c r="Q9" s="20">
        <v>5324</v>
      </c>
      <c r="R9" s="20">
        <v>5487</v>
      </c>
      <c r="S9" s="28">
        <v>5535</v>
      </c>
      <c r="T9" s="28">
        <v>5751</v>
      </c>
      <c r="U9" s="28">
        <v>5963</v>
      </c>
      <c r="V9" s="28">
        <v>6105</v>
      </c>
      <c r="W9" s="28">
        <v>6287</v>
      </c>
      <c r="X9" s="28">
        <v>6356</v>
      </c>
      <c r="Y9" s="28">
        <v>6475</v>
      </c>
      <c r="Z9" s="28">
        <v>6580</v>
      </c>
      <c r="AA9" s="28">
        <v>6707</v>
      </c>
    </row>
    <row r="10" spans="1:27" ht="16.5" customHeight="1">
      <c r="B10" s="13" t="s">
        <v>27</v>
      </c>
      <c r="C10" s="20">
        <v>2018</v>
      </c>
      <c r="D10" s="20">
        <v>2272</v>
      </c>
      <c r="E10" s="20">
        <v>2388</v>
      </c>
      <c r="F10" s="20">
        <v>2756</v>
      </c>
      <c r="G10" s="20">
        <v>3067</v>
      </c>
      <c r="H10" s="21">
        <v>3418</v>
      </c>
      <c r="I10" s="20">
        <v>3664</v>
      </c>
      <c r="J10" s="21">
        <v>3818</v>
      </c>
      <c r="K10" s="20">
        <v>3999</v>
      </c>
      <c r="L10" s="20">
        <v>4258</v>
      </c>
      <c r="M10" s="20">
        <v>4487</v>
      </c>
      <c r="N10" s="20">
        <v>4472</v>
      </c>
      <c r="O10" s="20">
        <v>4761</v>
      </c>
      <c r="P10" s="20">
        <v>4960</v>
      </c>
      <c r="Q10" s="20">
        <v>5180</v>
      </c>
      <c r="R10" s="20">
        <v>5321</v>
      </c>
      <c r="S10" s="28">
        <v>5594</v>
      </c>
      <c r="T10" s="28">
        <v>5791</v>
      </c>
      <c r="U10" s="28">
        <v>6123</v>
      </c>
      <c r="V10" s="28">
        <v>6244</v>
      </c>
      <c r="W10" s="28">
        <v>6496</v>
      </c>
      <c r="X10" s="28">
        <v>6742</v>
      </c>
      <c r="Y10" s="28">
        <v>7179</v>
      </c>
      <c r="Z10" s="28">
        <v>7380</v>
      </c>
      <c r="AA10" s="28">
        <v>7317</v>
      </c>
    </row>
    <row r="11" spans="1:27" ht="16.5" customHeight="1">
      <c r="B11" s="11" t="s">
        <v>28</v>
      </c>
      <c r="C11" s="22">
        <v>1700</v>
      </c>
      <c r="D11" s="22">
        <v>2171</v>
      </c>
      <c r="E11" s="22">
        <v>2436</v>
      </c>
      <c r="F11" s="22">
        <v>2653</v>
      </c>
      <c r="G11" s="22">
        <v>2915</v>
      </c>
      <c r="H11" s="22">
        <v>3202</v>
      </c>
      <c r="I11" s="22">
        <v>3157</v>
      </c>
      <c r="J11" s="22">
        <v>3211</v>
      </c>
      <c r="K11" s="22">
        <v>3392</v>
      </c>
      <c r="L11" s="22">
        <v>3703</v>
      </c>
      <c r="M11" s="22">
        <v>4051</v>
      </c>
      <c r="N11" s="22">
        <v>4186</v>
      </c>
      <c r="O11" s="22">
        <v>4151</v>
      </c>
      <c r="P11" s="22">
        <v>4109</v>
      </c>
      <c r="Q11" s="22">
        <v>4180</v>
      </c>
      <c r="R11" s="22">
        <v>4240</v>
      </c>
      <c r="S11" s="29">
        <v>4325</v>
      </c>
      <c r="T11" s="29">
        <v>4516</v>
      </c>
      <c r="U11" s="29">
        <v>4578</v>
      </c>
      <c r="V11" s="29">
        <v>4659</v>
      </c>
      <c r="W11" s="29">
        <v>4718</v>
      </c>
      <c r="X11" s="29">
        <v>4913</v>
      </c>
      <c r="Y11" s="29">
        <v>5066</v>
      </c>
      <c r="Z11" s="29">
        <v>5169</v>
      </c>
      <c r="AA11" s="29">
        <v>5221</v>
      </c>
    </row>
    <row r="12" spans="1:27">
      <c r="B12" s="12" t="s">
        <v>23</v>
      </c>
      <c r="C12" s="17">
        <f>SUM(C7:C11)</f>
        <v>12520</v>
      </c>
      <c r="D12" s="17">
        <f>SUM(D7:D11)</f>
        <v>15269</v>
      </c>
      <c r="E12" s="17">
        <f t="shared" ref="E12:K12" si="4">SUM(E7:E11)</f>
        <v>18236</v>
      </c>
      <c r="F12" s="17">
        <f t="shared" si="4"/>
        <v>20574</v>
      </c>
      <c r="G12" s="17">
        <f t="shared" si="4"/>
        <v>23038</v>
      </c>
      <c r="H12" s="17">
        <f t="shared" si="4"/>
        <v>26487</v>
      </c>
      <c r="I12" s="17">
        <f t="shared" si="4"/>
        <v>28392</v>
      </c>
      <c r="J12" s="17">
        <f t="shared" si="4"/>
        <v>25096</v>
      </c>
      <c r="K12" s="17">
        <f t="shared" si="4"/>
        <v>25373</v>
      </c>
      <c r="L12" s="17">
        <f>SUM(L7:L11)</f>
        <v>26399</v>
      </c>
      <c r="M12" s="17">
        <f t="shared" ref="M12" si="5">SUM(M7:M11)</f>
        <v>27184</v>
      </c>
      <c r="N12" s="17">
        <f>SUM(N7:N11)</f>
        <v>27814</v>
      </c>
      <c r="O12" s="17">
        <f t="shared" ref="O12:V12" si="6">SUM(O7:O11)</f>
        <v>28780</v>
      </c>
      <c r="P12" s="17">
        <f t="shared" si="6"/>
        <v>29778</v>
      </c>
      <c r="Q12" s="17">
        <f t="shared" si="6"/>
        <v>30613</v>
      </c>
      <c r="R12" s="17">
        <f t="shared" si="6"/>
        <v>31336</v>
      </c>
      <c r="S12" s="25">
        <f t="shared" si="6"/>
        <v>32375</v>
      </c>
      <c r="T12" s="25">
        <f t="shared" si="6"/>
        <v>33316</v>
      </c>
      <c r="U12" s="25">
        <f t="shared" si="6"/>
        <v>34103</v>
      </c>
      <c r="V12" s="25">
        <f t="shared" si="6"/>
        <v>34622</v>
      </c>
      <c r="W12" s="25">
        <f t="shared" ref="W12:X12" si="7">SUM(W7:W11)</f>
        <v>35440</v>
      </c>
      <c r="X12" s="25">
        <f t="shared" si="7"/>
        <v>35973</v>
      </c>
      <c r="Y12" s="25">
        <f t="shared" ref="Y12:Z12" si="8">SUM(Y7:Y11)</f>
        <v>37302</v>
      </c>
      <c r="Z12" s="25">
        <f t="shared" si="8"/>
        <v>38085</v>
      </c>
      <c r="AA12" s="25">
        <f t="shared" ref="AA12" si="9">SUM(AA7:AA11)</f>
        <v>38237</v>
      </c>
    </row>
    <row r="13" spans="1:27">
      <c r="B13" s="12" t="s">
        <v>29</v>
      </c>
      <c r="C13" s="17">
        <f>SUM(C6,C12)</f>
        <v>14193</v>
      </c>
      <c r="D13" s="17">
        <f>SUM(D6,D12)</f>
        <v>17540</v>
      </c>
      <c r="E13" s="17">
        <f t="shared" ref="E13:K13" si="10">SUM(E6,E12)</f>
        <v>22284</v>
      </c>
      <c r="F13" s="17">
        <f t="shared" si="10"/>
        <v>25663</v>
      </c>
      <c r="G13" s="17">
        <f t="shared" si="10"/>
        <v>28524</v>
      </c>
      <c r="H13" s="17">
        <f t="shared" si="10"/>
        <v>32575</v>
      </c>
      <c r="I13" s="17">
        <f t="shared" si="10"/>
        <v>33855</v>
      </c>
      <c r="J13" s="17">
        <f t="shared" si="10"/>
        <v>34471</v>
      </c>
      <c r="K13" s="17">
        <f t="shared" si="10"/>
        <v>35577</v>
      </c>
      <c r="L13" s="17">
        <f t="shared" ref="L13:V13" si="11">SUM(L12,L6)</f>
        <v>37046</v>
      </c>
      <c r="M13" s="17">
        <f t="shared" si="11"/>
        <v>39236</v>
      </c>
      <c r="N13" s="17">
        <f t="shared" si="11"/>
        <v>40665</v>
      </c>
      <c r="O13" s="17">
        <f t="shared" si="11"/>
        <v>42151</v>
      </c>
      <c r="P13" s="17">
        <f t="shared" si="11"/>
        <v>45448</v>
      </c>
      <c r="Q13" s="17">
        <f t="shared" si="11"/>
        <v>47403</v>
      </c>
      <c r="R13" s="17">
        <f t="shared" si="11"/>
        <v>49047</v>
      </c>
      <c r="S13" s="25">
        <f t="shared" si="11"/>
        <v>50697</v>
      </c>
      <c r="T13" s="25">
        <f t="shared" si="11"/>
        <v>52408</v>
      </c>
      <c r="U13" s="25">
        <f t="shared" si="11"/>
        <v>54131</v>
      </c>
      <c r="V13" s="25">
        <f t="shared" si="11"/>
        <v>55483</v>
      </c>
      <c r="W13" s="25">
        <f t="shared" ref="W13:X13" si="12">SUM(W12,W6)</f>
        <v>56509</v>
      </c>
      <c r="X13" s="25">
        <f t="shared" si="12"/>
        <v>57293</v>
      </c>
      <c r="Y13" s="25">
        <f t="shared" ref="Y13:Z13" si="13">SUM(Y12,Y6)</f>
        <v>58533</v>
      </c>
      <c r="Z13" s="25">
        <f t="shared" si="13"/>
        <v>59617</v>
      </c>
      <c r="AA13" s="25">
        <f t="shared" ref="AA13" si="14">SUM(AA12,AA6)</f>
        <v>60762</v>
      </c>
    </row>
    <row r="14" spans="1:27">
      <c r="C14" s="32" t="s">
        <v>35</v>
      </c>
      <c r="H14" s="3"/>
    </row>
    <row r="15" spans="1:27">
      <c r="H15" s="3"/>
    </row>
    <row r="16" spans="1:27">
      <c r="H16" s="3"/>
    </row>
    <row r="17" spans="8:8">
      <c r="H17" s="3"/>
    </row>
    <row r="18" spans="8:8">
      <c r="H18" s="3"/>
    </row>
    <row r="19" spans="8:8">
      <c r="H19" s="3"/>
    </row>
    <row r="20" spans="8:8">
      <c r="H20" s="3"/>
    </row>
    <row r="21" spans="8:8">
      <c r="H21" s="3"/>
    </row>
    <row r="22" spans="8:8">
      <c r="H22" s="3"/>
    </row>
    <row r="23" spans="8:8">
      <c r="H23" s="3"/>
    </row>
    <row r="24" spans="8:8">
      <c r="H24" s="3"/>
    </row>
    <row r="25" spans="8:8">
      <c r="H25" s="3"/>
    </row>
    <row r="26" spans="8:8">
      <c r="H26" s="3"/>
    </row>
    <row r="27" spans="8:8">
      <c r="H27" s="3"/>
    </row>
    <row r="28" spans="8:8">
      <c r="H28" s="3"/>
    </row>
    <row r="29" spans="8:8">
      <c r="H29" s="3"/>
    </row>
    <row r="30" spans="8:8">
      <c r="H30" s="3"/>
    </row>
    <row r="31" spans="8:8">
      <c r="H31" s="3"/>
    </row>
    <row r="32" spans="8:8">
      <c r="H32" s="3"/>
    </row>
    <row r="33" spans="8:8">
      <c r="H33" s="3"/>
    </row>
    <row r="34" spans="8:8">
      <c r="H34" s="3"/>
    </row>
    <row r="35" spans="8:8">
      <c r="H35" s="3"/>
    </row>
    <row r="36" spans="8:8">
      <c r="H36" s="3"/>
    </row>
    <row r="37" spans="8:8">
      <c r="H37" s="3"/>
    </row>
    <row r="38" spans="8:8">
      <c r="H38" s="3"/>
    </row>
    <row r="39" spans="8:8">
      <c r="H39" s="3"/>
    </row>
    <row r="40" spans="8:8">
      <c r="H40" s="3"/>
    </row>
    <row r="41" spans="8:8">
      <c r="H41" s="3"/>
    </row>
    <row r="42" spans="8:8">
      <c r="H42" s="3"/>
    </row>
    <row r="43" spans="8:8">
      <c r="H43" s="3"/>
    </row>
    <row r="44" spans="8:8">
      <c r="H44" s="3"/>
    </row>
    <row r="45" spans="8:8">
      <c r="H45" s="3"/>
    </row>
    <row r="46" spans="8:8">
      <c r="H46" s="3"/>
    </row>
    <row r="47" spans="8:8">
      <c r="H47" s="3"/>
    </row>
    <row r="48" spans="8:8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spans="8:8">
      <c r="H55" s="3"/>
    </row>
    <row r="56" spans="8:8">
      <c r="H56" s="3"/>
    </row>
    <row r="57" spans="8:8">
      <c r="H57" s="3"/>
    </row>
    <row r="58" spans="8:8">
      <c r="H58" s="3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3"/>
    </row>
    <row r="69" spans="8:8">
      <c r="H69" s="3"/>
    </row>
    <row r="70" spans="8:8">
      <c r="H70" s="3"/>
    </row>
    <row r="71" spans="8:8">
      <c r="H71" s="3"/>
    </row>
    <row r="72" spans="8:8">
      <c r="H72" s="3"/>
    </row>
    <row r="73" spans="8:8">
      <c r="H73" s="3"/>
    </row>
    <row r="74" spans="8:8">
      <c r="H74" s="3"/>
    </row>
    <row r="75" spans="8:8">
      <c r="H75" s="3"/>
    </row>
    <row r="76" spans="8:8">
      <c r="H76" s="3"/>
    </row>
    <row r="77" spans="8:8">
      <c r="H77" s="3"/>
    </row>
    <row r="78" spans="8:8">
      <c r="H78" s="3"/>
    </row>
    <row r="79" spans="8:8">
      <c r="H79" s="3"/>
    </row>
    <row r="80" spans="8:8">
      <c r="H80" s="3"/>
    </row>
    <row r="81" spans="8:8">
      <c r="H81" s="3"/>
    </row>
    <row r="82" spans="8:8">
      <c r="H82" s="3"/>
    </row>
    <row r="83" spans="8:8">
      <c r="H83" s="3"/>
    </row>
    <row r="84" spans="8:8">
      <c r="H84" s="3"/>
    </row>
    <row r="85" spans="8:8">
      <c r="H85" s="3"/>
    </row>
    <row r="86" spans="8:8">
      <c r="H86" s="3"/>
    </row>
    <row r="87" spans="8:8">
      <c r="H87" s="3"/>
    </row>
    <row r="88" spans="8:8">
      <c r="H88" s="3"/>
    </row>
    <row r="89" spans="8:8">
      <c r="H89" s="3"/>
    </row>
    <row r="90" spans="8:8">
      <c r="H90" s="3"/>
    </row>
    <row r="91" spans="8:8">
      <c r="H91" s="3"/>
    </row>
    <row r="92" spans="8:8">
      <c r="H92" s="3"/>
    </row>
    <row r="93" spans="8:8">
      <c r="H93" s="3"/>
    </row>
    <row r="94" spans="8:8">
      <c r="H94" s="3"/>
    </row>
    <row r="95" spans="8:8">
      <c r="H95" s="3"/>
    </row>
    <row r="96" spans="8:8">
      <c r="H96" s="3"/>
    </row>
    <row r="97" spans="8:8">
      <c r="H97" s="3"/>
    </row>
    <row r="98" spans="8:8">
      <c r="H98" s="3"/>
    </row>
    <row r="99" spans="8:8">
      <c r="H99" s="3"/>
    </row>
    <row r="100" spans="8:8">
      <c r="H100" s="3"/>
    </row>
    <row r="101" spans="8:8">
      <c r="H101" s="3"/>
    </row>
    <row r="102" spans="8:8">
      <c r="H102" s="3"/>
    </row>
    <row r="103" spans="8:8">
      <c r="H103" s="3"/>
    </row>
    <row r="104" spans="8:8">
      <c r="H104" s="3"/>
    </row>
    <row r="105" spans="8:8">
      <c r="H105" s="3"/>
    </row>
    <row r="106" spans="8:8">
      <c r="H106" s="3"/>
    </row>
    <row r="107" spans="8:8">
      <c r="H107" s="3"/>
    </row>
    <row r="108" spans="8:8">
      <c r="H108" s="3"/>
    </row>
    <row r="109" spans="8:8">
      <c r="H109" s="3"/>
    </row>
    <row r="110" spans="8:8">
      <c r="H110" s="3"/>
    </row>
    <row r="111" spans="8:8">
      <c r="H111" s="3"/>
    </row>
    <row r="112" spans="8:8">
      <c r="H112" s="3"/>
    </row>
    <row r="113" spans="8:8">
      <c r="H113" s="3"/>
    </row>
    <row r="114" spans="8:8">
      <c r="H114" s="3"/>
    </row>
    <row r="115" spans="8:8">
      <c r="H115" s="3"/>
    </row>
    <row r="116" spans="8:8">
      <c r="H116" s="3"/>
    </row>
    <row r="117" spans="8:8">
      <c r="H117" s="3"/>
    </row>
    <row r="118" spans="8:8">
      <c r="H118" s="3"/>
    </row>
    <row r="119" spans="8:8">
      <c r="H119" s="3"/>
    </row>
    <row r="120" spans="8:8">
      <c r="H120" s="3"/>
    </row>
    <row r="121" spans="8:8">
      <c r="H121" s="3"/>
    </row>
    <row r="122" spans="8:8">
      <c r="H122" s="3"/>
    </row>
    <row r="123" spans="8:8">
      <c r="H123" s="3"/>
    </row>
    <row r="124" spans="8:8">
      <c r="H124" s="3"/>
    </row>
    <row r="125" spans="8:8">
      <c r="H125" s="3"/>
    </row>
    <row r="126" spans="8:8">
      <c r="H126" s="3"/>
    </row>
    <row r="127" spans="8:8">
      <c r="H127" s="3"/>
    </row>
    <row r="128" spans="8:8">
      <c r="H128" s="3"/>
    </row>
    <row r="129" spans="8:8">
      <c r="H129" s="3"/>
    </row>
    <row r="130" spans="8:8">
      <c r="H130" s="3"/>
    </row>
    <row r="131" spans="8:8">
      <c r="H131" s="3"/>
    </row>
    <row r="132" spans="8:8">
      <c r="H132" s="3"/>
    </row>
    <row r="133" spans="8:8">
      <c r="H133" s="3"/>
    </row>
    <row r="134" spans="8:8">
      <c r="H134" s="3"/>
    </row>
    <row r="135" spans="8:8">
      <c r="H135" s="3"/>
    </row>
    <row r="136" spans="8:8">
      <c r="H136" s="3"/>
    </row>
    <row r="137" spans="8:8">
      <c r="H137" s="3"/>
    </row>
    <row r="138" spans="8:8">
      <c r="H138" s="3"/>
    </row>
    <row r="139" spans="8:8">
      <c r="H139" s="3"/>
    </row>
    <row r="140" spans="8:8">
      <c r="H140" s="3"/>
    </row>
    <row r="141" spans="8:8">
      <c r="H141" s="3"/>
    </row>
    <row r="142" spans="8:8">
      <c r="H142" s="3"/>
    </row>
    <row r="143" spans="8:8">
      <c r="H143" s="3"/>
    </row>
    <row r="144" spans="8:8">
      <c r="H144" s="3"/>
    </row>
    <row r="145" spans="8:8">
      <c r="H145" s="3"/>
    </row>
    <row r="146" spans="8:8">
      <c r="H146" s="3"/>
    </row>
    <row r="147" spans="8:8">
      <c r="H147" s="3"/>
    </row>
    <row r="148" spans="8:8">
      <c r="H148" s="3"/>
    </row>
    <row r="149" spans="8:8">
      <c r="H149" s="3"/>
    </row>
    <row r="150" spans="8:8">
      <c r="H150" s="3"/>
    </row>
    <row r="151" spans="8:8">
      <c r="H151" s="3"/>
    </row>
    <row r="152" spans="8:8">
      <c r="H152" s="3"/>
    </row>
    <row r="153" spans="8:8">
      <c r="H153" s="3"/>
    </row>
    <row r="154" spans="8:8">
      <c r="H154" s="3"/>
    </row>
    <row r="155" spans="8:8">
      <c r="H155" s="3"/>
    </row>
    <row r="156" spans="8:8">
      <c r="H156" s="3"/>
    </row>
    <row r="157" spans="8:8">
      <c r="H157" s="3"/>
    </row>
    <row r="158" spans="8:8">
      <c r="H158" s="3"/>
    </row>
    <row r="159" spans="8:8">
      <c r="H159" s="3"/>
    </row>
    <row r="160" spans="8:8">
      <c r="H160" s="3"/>
    </row>
    <row r="161" spans="8:8">
      <c r="H161" s="3"/>
    </row>
    <row r="162" spans="8:8">
      <c r="H162" s="3"/>
    </row>
    <row r="163" spans="8:8">
      <c r="H163" s="3"/>
    </row>
    <row r="164" spans="8:8">
      <c r="H164" s="3"/>
    </row>
    <row r="165" spans="8:8">
      <c r="H165" s="3"/>
    </row>
    <row r="166" spans="8:8">
      <c r="H166" s="3"/>
    </row>
    <row r="167" spans="8:8">
      <c r="H167" s="3"/>
    </row>
    <row r="168" spans="8:8">
      <c r="H168" s="3"/>
    </row>
    <row r="169" spans="8:8">
      <c r="H169" s="3"/>
    </row>
    <row r="170" spans="8:8">
      <c r="H170" s="3"/>
    </row>
    <row r="171" spans="8:8">
      <c r="H171" s="3"/>
    </row>
    <row r="172" spans="8:8">
      <c r="H172" s="3"/>
    </row>
    <row r="173" spans="8:8">
      <c r="H173" s="3"/>
    </row>
    <row r="174" spans="8:8">
      <c r="H174" s="3"/>
    </row>
    <row r="175" spans="8:8">
      <c r="H175" s="3"/>
    </row>
    <row r="176" spans="8:8">
      <c r="H176" s="3"/>
    </row>
    <row r="177" spans="8:8">
      <c r="H177" s="3"/>
    </row>
    <row r="178" spans="8:8">
      <c r="H178" s="3"/>
    </row>
    <row r="179" spans="8:8">
      <c r="H179" s="3"/>
    </row>
    <row r="180" spans="8:8">
      <c r="H180" s="3"/>
    </row>
    <row r="181" spans="8:8">
      <c r="H181" s="3"/>
    </row>
    <row r="182" spans="8:8">
      <c r="H182" s="3"/>
    </row>
    <row r="183" spans="8:8">
      <c r="H183" s="3"/>
    </row>
    <row r="184" spans="8:8">
      <c r="H184" s="3"/>
    </row>
    <row r="185" spans="8:8">
      <c r="H185" s="3"/>
    </row>
    <row r="186" spans="8:8">
      <c r="H186" s="3"/>
    </row>
    <row r="187" spans="8:8">
      <c r="H187" s="3"/>
    </row>
    <row r="188" spans="8:8">
      <c r="H188" s="3"/>
    </row>
    <row r="189" spans="8:8">
      <c r="H189" s="3"/>
    </row>
    <row r="190" spans="8:8">
      <c r="H190" s="3"/>
    </row>
    <row r="191" spans="8:8">
      <c r="H191" s="3"/>
    </row>
    <row r="192" spans="8:8">
      <c r="H192" s="3"/>
    </row>
    <row r="193" spans="8:8">
      <c r="H193" s="3"/>
    </row>
    <row r="194" spans="8:8">
      <c r="H194" s="3"/>
    </row>
    <row r="195" spans="8:8">
      <c r="H195" s="3"/>
    </row>
    <row r="196" spans="8:8">
      <c r="H196" s="3"/>
    </row>
    <row r="197" spans="8:8">
      <c r="H197" s="3"/>
    </row>
    <row r="198" spans="8:8">
      <c r="H198" s="3"/>
    </row>
    <row r="199" spans="8:8">
      <c r="H199" s="3"/>
    </row>
    <row r="200" spans="8:8">
      <c r="H200" s="3"/>
    </row>
    <row r="201" spans="8:8">
      <c r="H201" s="3"/>
    </row>
    <row r="202" spans="8:8">
      <c r="H202" s="3"/>
    </row>
    <row r="203" spans="8:8">
      <c r="H203" s="3"/>
    </row>
    <row r="204" spans="8:8">
      <c r="H204" s="3"/>
    </row>
    <row r="205" spans="8:8">
      <c r="H205" s="3"/>
    </row>
    <row r="206" spans="8:8">
      <c r="H206" s="3"/>
    </row>
    <row r="207" spans="8:8">
      <c r="H207" s="3"/>
    </row>
    <row r="208" spans="8:8">
      <c r="H208" s="3"/>
    </row>
    <row r="209" spans="8:8">
      <c r="H209" s="3"/>
    </row>
    <row r="210" spans="8:8">
      <c r="H210" s="3"/>
    </row>
    <row r="211" spans="8:8">
      <c r="H211" s="3"/>
    </row>
    <row r="212" spans="8:8">
      <c r="H212" s="3"/>
    </row>
    <row r="213" spans="8:8">
      <c r="H213" s="3"/>
    </row>
    <row r="214" spans="8:8">
      <c r="H214" s="3"/>
    </row>
    <row r="215" spans="8:8">
      <c r="H215" s="3"/>
    </row>
    <row r="216" spans="8:8">
      <c r="H216" s="3"/>
    </row>
    <row r="217" spans="8:8">
      <c r="H217" s="3"/>
    </row>
    <row r="218" spans="8:8">
      <c r="H218" s="3"/>
    </row>
    <row r="219" spans="8:8">
      <c r="H219" s="3"/>
    </row>
    <row r="220" spans="8:8">
      <c r="H220" s="3"/>
    </row>
    <row r="221" spans="8:8">
      <c r="H221" s="3"/>
    </row>
    <row r="222" spans="8:8">
      <c r="H222" s="3"/>
    </row>
    <row r="223" spans="8:8">
      <c r="H223" s="3"/>
    </row>
    <row r="224" spans="8:8">
      <c r="H224" s="3"/>
    </row>
    <row r="225" spans="8:8">
      <c r="H225" s="3"/>
    </row>
    <row r="226" spans="8:8">
      <c r="H226" s="3"/>
    </row>
    <row r="227" spans="8:8">
      <c r="H227" s="3"/>
    </row>
    <row r="228" spans="8:8">
      <c r="H228" s="3"/>
    </row>
    <row r="229" spans="8:8">
      <c r="H229" s="3"/>
    </row>
    <row r="230" spans="8:8">
      <c r="H230" s="3"/>
    </row>
    <row r="231" spans="8:8">
      <c r="H231" s="3"/>
    </row>
    <row r="232" spans="8:8">
      <c r="H232" s="3"/>
    </row>
    <row r="233" spans="8:8">
      <c r="H233" s="3"/>
    </row>
    <row r="234" spans="8:8">
      <c r="H234" s="3"/>
    </row>
    <row r="235" spans="8:8">
      <c r="H235" s="3"/>
    </row>
    <row r="236" spans="8:8">
      <c r="H236" s="3"/>
    </row>
    <row r="237" spans="8:8">
      <c r="H237" s="3"/>
    </row>
    <row r="238" spans="8:8">
      <c r="H238" s="3"/>
    </row>
    <row r="239" spans="8:8">
      <c r="H239" s="3"/>
    </row>
    <row r="240" spans="8:8">
      <c r="H240" s="3"/>
    </row>
  </sheetData>
  <mergeCells count="6">
    <mergeCell ref="H4:H5"/>
    <mergeCell ref="C4:C5"/>
    <mergeCell ref="D4:D5"/>
    <mergeCell ref="E4:E5"/>
    <mergeCell ref="F4:F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要介護認定者数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堺市</cp:lastModifiedBy>
  <dcterms:created xsi:type="dcterms:W3CDTF">2020-12-11T05:52:42Z</dcterms:created>
  <dcterms:modified xsi:type="dcterms:W3CDTF">2024-12-12T05:39:09Z</dcterms:modified>
</cp:coreProperties>
</file>