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介護保険課\02)ＨＰ更新関係\R061212こっそり資料作り…´・ω・）\01高齢者数、要介護等認定者数等の推移関係\"/>
    </mc:Choice>
  </mc:AlternateContent>
  <xr:revisionPtr revIDLastSave="0" documentId="13_ncr:1_{740B9251-8876-4215-97FF-533C728B03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高齢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1" l="1"/>
  <c r="Z8" i="1"/>
  <c r="Y5" i="1"/>
  <c r="Y8" i="1" s="1"/>
  <c r="X8" i="1"/>
  <c r="X5" i="1"/>
  <c r="W5" i="1" l="1"/>
  <c r="W8" i="1" l="1"/>
  <c r="V8" i="1" l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<sst xmlns="http://schemas.openxmlformats.org/spreadsheetml/2006/main" count="33" uniqueCount="33">
  <si>
    <t>(単位：人、％)</t>
    <rPh sb="1" eb="3">
      <t>タンイ</t>
    </rPh>
    <rPh sb="4" eb="5">
      <t>ヒト</t>
    </rPh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</si>
  <si>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</si>
  <si>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</si>
  <si>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</si>
  <si>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</si>
  <si>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</si>
  <si>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</si>
  <si>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</si>
  <si>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</si>
  <si>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</si>
  <si>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</si>
  <si>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</si>
  <si>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</si>
  <si>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</si>
  <si>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</si>
  <si>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</si>
  <si>
    <t>H27</t>
    <phoneticPr fontId="2"/>
  </si>
  <si>
    <t>H28</t>
  </si>
  <si>
    <t>H29</t>
  </si>
  <si>
    <t>H30</t>
    <phoneticPr fontId="2"/>
  </si>
  <si>
    <t>R1</t>
    <phoneticPr fontId="2"/>
  </si>
  <si>
    <t>①総人口</t>
    <rPh sb="1" eb="4">
      <t>ソウジンコウ</t>
    </rPh>
    <phoneticPr fontId="2"/>
  </si>
  <si>
    <t>②高齢者人口 　(1)(2)の総計</t>
    <rPh sb="1" eb="4">
      <t>コウレイシャ</t>
    </rPh>
    <rPh sb="4" eb="6">
      <t>ジンコウ</t>
    </rPh>
    <rPh sb="15" eb="17">
      <t>ソウケイ</t>
    </rPh>
    <phoneticPr fontId="2"/>
  </si>
  <si>
    <t>　(1)65～74歳</t>
    <phoneticPr fontId="2"/>
  </si>
  <si>
    <t>　(2)75歳以上</t>
    <rPh sb="7" eb="9">
      <t>イジョウ</t>
    </rPh>
    <phoneticPr fontId="2"/>
  </si>
  <si>
    <t>③高齢化率</t>
    <rPh sb="1" eb="4">
      <t>コウレイカ</t>
    </rPh>
    <rPh sb="4" eb="5">
      <t>リツ</t>
    </rPh>
    <phoneticPr fontId="2"/>
  </si>
  <si>
    <t>R2</t>
  </si>
  <si>
    <t>R3</t>
  </si>
  <si>
    <t>R4</t>
    <phoneticPr fontId="2"/>
  </si>
  <si>
    <t>R5</t>
    <phoneticPr fontId="2"/>
  </si>
  <si>
    <t>高齢者数と高齢化率の推移</t>
    <rPh sb="0" eb="3">
      <t>コウレイシャ</t>
    </rPh>
    <rPh sb="3" eb="4">
      <t>スウ</t>
    </rPh>
    <rPh sb="5" eb="8">
      <t>コウレイカ</t>
    </rPh>
    <rPh sb="8" eb="9">
      <t>リツ</t>
    </rPh>
    <rPh sb="10" eb="12">
      <t>スイイ</t>
    </rPh>
    <phoneticPr fontId="2"/>
  </si>
  <si>
    <t>堺市住民基本台帳による（各年度9月末現在）</t>
    <rPh sb="0" eb="2">
      <t>サカイシ</t>
    </rPh>
    <rPh sb="2" eb="4">
      <t>ジュウミン</t>
    </rPh>
    <rPh sb="4" eb="6">
      <t>キホン</t>
    </rPh>
    <rPh sb="6" eb="8">
      <t>ダイチョウ</t>
    </rPh>
    <rPh sb="12" eb="15">
      <t>カクネンド</t>
    </rPh>
    <rPh sb="16" eb="17">
      <t>ツキ</t>
    </rPh>
    <rPh sb="17" eb="18">
      <t>スエ</t>
    </rPh>
    <rPh sb="18" eb="20">
      <t>ゲンザイ</t>
    </rPh>
    <phoneticPr fontId="2"/>
  </si>
  <si>
    <t>R6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</si>
</sst>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CC4F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7" fontId="4" fillId="0" borderId="2" xfId="2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5" fillId="0" borderId="2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176" fontId="5" fillId="0" borderId="6" xfId="1" applyNumberFormat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tabSelected="1" zoomScale="80" zoomScaleNormal="80" workbookViewId="0">
      <pane xSplit="2" ySplit="3" topLeftCell="T4" activePane="bottomRight" state="frozen"/>
      <selection pane="topRight" activeCell="C1" sqref="C1"/>
      <selection pane="bottomLeft" activeCell="A4" sqref="A4"/>
      <selection pane="bottomRight" activeCell="AA11" sqref="AA11"/>
    </sheetView>
  </sheetViews>
  <sheetFormatPr defaultRowHeight="13.5"/>
  <cols>
    <col min="1" max="1" width="2.25" style="2" customWidth="1"/>
    <col min="2" max="2" width="36.125" style="2" bestFit="1" customWidth="1"/>
    <col min="3" max="27" width="11.125" style="2" customWidth="1"/>
    <col min="28" max="16384" width="9" style="2"/>
  </cols>
  <sheetData>
    <row r="1" spans="1:27" ht="32.25" customHeight="1">
      <c r="A1" s="18" t="s">
        <v>30</v>
      </c>
      <c r="C1" s="12"/>
    </row>
    <row r="2" spans="1:27">
      <c r="R2" s="3"/>
      <c r="S2" s="3"/>
      <c r="T2" s="3"/>
      <c r="U2" s="3"/>
      <c r="W2" s="17"/>
      <c r="X2" s="17"/>
      <c r="Y2" s="17"/>
      <c r="Z2" s="17"/>
      <c r="AA2" s="17" t="s">
        <v>0</v>
      </c>
    </row>
    <row r="3" spans="1:27" ht="22.5" customHeight="1">
      <c r="B3" s="4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32</v>
      </c>
    </row>
    <row r="4" spans="1:27" ht="22.5" customHeight="1">
      <c r="B4" s="13" t="s">
        <v>21</v>
      </c>
      <c r="C4" s="7">
        <v>799013</v>
      </c>
      <c r="D4" s="7">
        <v>800159</v>
      </c>
      <c r="E4" s="7">
        <v>799874</v>
      </c>
      <c r="F4" s="7">
        <v>799767</v>
      </c>
      <c r="G4" s="7">
        <v>801105</v>
      </c>
      <c r="H4" s="7">
        <v>842068</v>
      </c>
      <c r="I4" s="7">
        <v>843244</v>
      </c>
      <c r="J4" s="7">
        <v>845770</v>
      </c>
      <c r="K4" s="7">
        <v>847200</v>
      </c>
      <c r="L4" s="7">
        <v>848955</v>
      </c>
      <c r="M4" s="7">
        <v>850061</v>
      </c>
      <c r="N4" s="7">
        <v>850780</v>
      </c>
      <c r="O4" s="7">
        <v>850521</v>
      </c>
      <c r="P4" s="7">
        <v>848957</v>
      </c>
      <c r="Q4" s="7">
        <v>848111</v>
      </c>
      <c r="R4" s="7">
        <v>846388</v>
      </c>
      <c r="S4" s="7">
        <v>844681</v>
      </c>
      <c r="T4" s="7">
        <v>841345</v>
      </c>
      <c r="U4" s="7">
        <v>838095</v>
      </c>
      <c r="V4" s="7">
        <v>835049</v>
      </c>
      <c r="W4" s="7">
        <v>832294</v>
      </c>
      <c r="X4" s="7">
        <v>827791</v>
      </c>
      <c r="Y4" s="7">
        <v>822752</v>
      </c>
      <c r="Z4" s="7">
        <v>818220</v>
      </c>
      <c r="AA4" s="7">
        <v>813053</v>
      </c>
    </row>
    <row r="5" spans="1:27" ht="22.5" customHeight="1">
      <c r="B5" s="14" t="s">
        <v>22</v>
      </c>
      <c r="C5" s="8">
        <v>114875</v>
      </c>
      <c r="D5" s="8">
        <v>121111</v>
      </c>
      <c r="E5" s="8">
        <v>127110</v>
      </c>
      <c r="F5" s="8">
        <v>132607</v>
      </c>
      <c r="G5" s="8">
        <v>137604</v>
      </c>
      <c r="H5" s="9">
        <v>150918</v>
      </c>
      <c r="I5" s="8">
        <v>159395</v>
      </c>
      <c r="J5" s="8">
        <v>168062</v>
      </c>
      <c r="K5" s="8">
        <v>175006</v>
      </c>
      <c r="L5" s="8">
        <v>182817</v>
      </c>
      <c r="M5" s="8">
        <v>187294</v>
      </c>
      <c r="N5" s="8">
        <v>190270</v>
      </c>
      <c r="O5" s="8">
        <v>199156</v>
      </c>
      <c r="P5" s="8">
        <v>208155</v>
      </c>
      <c r="Q5" s="8">
        <v>216948</v>
      </c>
      <c r="R5" s="8">
        <v>222710</v>
      </c>
      <c r="S5" s="8">
        <v>227413</v>
      </c>
      <c r="T5" s="8">
        <v>230576</v>
      </c>
      <c r="U5" s="8">
        <v>232625</v>
      </c>
      <c r="V5" s="8">
        <v>233606</v>
      </c>
      <c r="W5" s="8">
        <f>W6+W7</f>
        <v>234553</v>
      </c>
      <c r="X5" s="8">
        <f>X6+X7</f>
        <v>234314</v>
      </c>
      <c r="Y5" s="8">
        <f>Y6+Y7</f>
        <v>232833</v>
      </c>
      <c r="Z5" s="8">
        <v>231650</v>
      </c>
      <c r="AA5" s="8">
        <v>230129</v>
      </c>
    </row>
    <row r="6" spans="1:27" ht="22.5" customHeight="1">
      <c r="B6" s="15" t="s">
        <v>23</v>
      </c>
      <c r="C6" s="9">
        <v>73052</v>
      </c>
      <c r="D6" s="9">
        <v>76633</v>
      </c>
      <c r="E6" s="9">
        <v>80033</v>
      </c>
      <c r="F6" s="9">
        <v>82891</v>
      </c>
      <c r="G6" s="9">
        <v>84790</v>
      </c>
      <c r="H6" s="10">
        <v>92650</v>
      </c>
      <c r="I6" s="9">
        <v>97716</v>
      </c>
      <c r="J6" s="9">
        <v>102723</v>
      </c>
      <c r="K6" s="9">
        <v>105991</v>
      </c>
      <c r="L6" s="9">
        <v>110056</v>
      </c>
      <c r="M6" s="9">
        <v>110176</v>
      </c>
      <c r="N6" s="9">
        <v>108865</v>
      </c>
      <c r="O6" s="9">
        <v>113343</v>
      </c>
      <c r="P6" s="9">
        <v>118499</v>
      </c>
      <c r="Q6" s="9">
        <v>123926</v>
      </c>
      <c r="R6" s="9">
        <v>125026</v>
      </c>
      <c r="S6" s="9">
        <v>123592</v>
      </c>
      <c r="T6" s="9">
        <v>120570</v>
      </c>
      <c r="U6" s="9">
        <v>117776</v>
      </c>
      <c r="V6" s="9">
        <v>113762</v>
      </c>
      <c r="W6" s="9">
        <v>112259</v>
      </c>
      <c r="X6" s="9">
        <v>110724</v>
      </c>
      <c r="Y6" s="9">
        <v>103626</v>
      </c>
      <c r="Z6" s="9">
        <v>96561</v>
      </c>
      <c r="AA6" s="9">
        <v>89796</v>
      </c>
    </row>
    <row r="7" spans="1:27" ht="22.5" customHeight="1">
      <c r="B7" s="16" t="s">
        <v>24</v>
      </c>
      <c r="C7" s="11">
        <v>41823</v>
      </c>
      <c r="D7" s="11">
        <v>44478</v>
      </c>
      <c r="E7" s="11">
        <v>47077</v>
      </c>
      <c r="F7" s="11">
        <v>49716</v>
      </c>
      <c r="G7" s="11">
        <v>52814</v>
      </c>
      <c r="H7" s="11">
        <v>58268</v>
      </c>
      <c r="I7" s="11">
        <v>61679</v>
      </c>
      <c r="J7" s="11">
        <v>65339</v>
      </c>
      <c r="K7" s="11">
        <v>69015</v>
      </c>
      <c r="L7" s="11">
        <v>72761</v>
      </c>
      <c r="M7" s="11">
        <v>77118</v>
      </c>
      <c r="N7" s="11">
        <v>81405</v>
      </c>
      <c r="O7" s="11">
        <v>85813</v>
      </c>
      <c r="P7" s="11">
        <v>89656</v>
      </c>
      <c r="Q7" s="11">
        <v>93022</v>
      </c>
      <c r="R7" s="11">
        <v>97684</v>
      </c>
      <c r="S7" s="11">
        <v>103821</v>
      </c>
      <c r="T7" s="11">
        <v>110006</v>
      </c>
      <c r="U7" s="11">
        <v>114849</v>
      </c>
      <c r="V7" s="11">
        <v>119844</v>
      </c>
      <c r="W7" s="11">
        <v>122294</v>
      </c>
      <c r="X7" s="11">
        <v>123590</v>
      </c>
      <c r="Y7" s="11">
        <v>129207</v>
      </c>
      <c r="Z7" s="11">
        <v>135089</v>
      </c>
      <c r="AA7" s="11">
        <v>140333</v>
      </c>
    </row>
    <row r="8" spans="1:27" ht="22.5" customHeight="1">
      <c r="B8" s="13" t="s">
        <v>25</v>
      </c>
      <c r="C8" s="1">
        <f>C5/C4</f>
        <v>0.14377112762871191</v>
      </c>
      <c r="D8" s="1">
        <f t="shared" ref="D8:V8" si="0">D5/D4</f>
        <v>0.15135866746484136</v>
      </c>
      <c r="E8" s="1">
        <f t="shared" si="0"/>
        <v>0.15891252872327391</v>
      </c>
      <c r="F8" s="1">
        <f t="shared" si="0"/>
        <v>0.16580704130077886</v>
      </c>
      <c r="G8" s="1">
        <f>G5/G4</f>
        <v>0.1717677458011122</v>
      </c>
      <c r="H8" s="1">
        <f t="shared" si="0"/>
        <v>0.17922305562021121</v>
      </c>
      <c r="I8" s="1">
        <f t="shared" si="0"/>
        <v>0.18902595215619677</v>
      </c>
      <c r="J8" s="1">
        <f t="shared" si="0"/>
        <v>0.19870886884141079</v>
      </c>
      <c r="K8" s="1">
        <f t="shared" si="0"/>
        <v>0.20656987724268178</v>
      </c>
      <c r="L8" s="1">
        <f t="shared" si="0"/>
        <v>0.21534356944714383</v>
      </c>
      <c r="M8" s="1">
        <f t="shared" si="0"/>
        <v>0.22033007043023972</v>
      </c>
      <c r="N8" s="1">
        <f t="shared" si="0"/>
        <v>0.22364183455182304</v>
      </c>
      <c r="O8" s="1">
        <f t="shared" si="0"/>
        <v>0.2341576516041344</v>
      </c>
      <c r="P8" s="1">
        <f>P5/P4</f>
        <v>0.24518909673870409</v>
      </c>
      <c r="Q8" s="1">
        <f t="shared" si="0"/>
        <v>0.2558014222194972</v>
      </c>
      <c r="R8" s="1">
        <f t="shared" si="0"/>
        <v>0.26312991204979275</v>
      </c>
      <c r="S8" s="1">
        <f t="shared" si="0"/>
        <v>0.26922944875047505</v>
      </c>
      <c r="T8" s="1">
        <f t="shared" si="0"/>
        <v>0.27405642156309246</v>
      </c>
      <c r="U8" s="1">
        <f t="shared" si="0"/>
        <v>0.27756399930795433</v>
      </c>
      <c r="V8" s="1">
        <f t="shared" si="0"/>
        <v>0.27975124813034924</v>
      </c>
      <c r="W8" s="1">
        <f t="shared" ref="W8" si="1">W5/W4</f>
        <v>0.28181507976748599</v>
      </c>
      <c r="X8" s="1">
        <f>X5/X4</f>
        <v>0.28305937126641872</v>
      </c>
      <c r="Y8" s="1">
        <f>Y5/Y4</f>
        <v>0.28299293104118861</v>
      </c>
      <c r="Z8" s="1">
        <f>Z5/Z4</f>
        <v>0.28311456576470878</v>
      </c>
      <c r="AA8" s="1">
        <f>AA5/AA4</f>
        <v>0.28304304885413373</v>
      </c>
    </row>
    <row r="9" spans="1:27" ht="17.25" customHeight="1">
      <c r="C9" s="19" t="s">
        <v>31</v>
      </c>
      <c r="D9" s="19"/>
      <c r="E9" s="19"/>
      <c r="F9" s="19"/>
    </row>
    <row r="39" ht="14.25" customHeight="1"/>
    <row r="40" ht="14.25" customHeight="1"/>
  </sheetData>
  <phoneticPr fontId="2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高齢者数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堺市</cp:lastModifiedBy>
  <cp:lastPrinted>2020-12-15T07:33:06Z</cp:lastPrinted>
  <dcterms:created xsi:type="dcterms:W3CDTF">2020-12-11T05:32:49Z</dcterms:created>
  <dcterms:modified xsi:type="dcterms:W3CDTF">2024-12-12T05:48:01Z</dcterms:modified>
</cp:coreProperties>
</file>