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市民税課\★課税業務共通資料\★様式\セルフメディケーション税制明細書\"/>
    </mc:Choice>
  </mc:AlternateContent>
  <xr:revisionPtr revIDLastSave="0" documentId="13_ncr:1_{089F510D-E65F-4DA7-B718-45C68D0681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セルフメディケーション税制明細書" sheetId="8" r:id="rId1"/>
  </sheets>
  <definedNames>
    <definedName name="_xlnm.Print_Area" localSheetId="0">セルフメディケーション税制明細書!$A$1:$O$39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8" l="1"/>
  <c r="E34" i="8" s="1"/>
  <c r="I28" i="8"/>
  <c r="E32" i="8" s="1"/>
  <c r="B4" i="8"/>
  <c r="E36" i="8" l="1"/>
  <c r="E38" i="8" s="1"/>
</calcChain>
</file>

<file path=xl/sharedStrings.xml><?xml version="1.0" encoding="utf-8"?>
<sst xmlns="http://schemas.openxmlformats.org/spreadsheetml/2006/main" count="38" uniqueCount="35">
  <si>
    <t>●住所</t>
    <rPh sb="1" eb="3">
      <t>ジュウショ</t>
    </rPh>
    <phoneticPr fontId="2"/>
  </si>
  <si>
    <t>●氏名</t>
    <rPh sb="1" eb="3">
      <t>シメイ</t>
    </rPh>
    <phoneticPr fontId="2"/>
  </si>
  <si>
    <t>（合計）</t>
    <rPh sb="1" eb="3">
      <t>ゴウケイ</t>
    </rPh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</si>
  <si>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</si>
  <si>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</si>
  <si>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　　される金額</t>
    <rPh sb="5" eb="7">
      <t>キンガク</t>
    </rPh>
    <phoneticPr fontId="2"/>
  </si>
  <si>
    <t>※この控除を受ける方は、通常の医療費控除は受けられません。</t>
    <phoneticPr fontId="2"/>
  </si>
  <si>
    <t>（１）取組内容</t>
    <rPh sb="3" eb="4">
      <t>ト</t>
    </rPh>
    <rPh sb="4" eb="5">
      <t>ク</t>
    </rPh>
    <rPh sb="5" eb="7">
      <t>ナイヨウ</t>
    </rPh>
    <phoneticPr fontId="2"/>
  </si>
  <si>
    <t>（２）発行者名</t>
    <rPh sb="3" eb="6">
      <t>ハッコウシャ</t>
    </rPh>
    <rPh sb="6" eb="7">
      <t>メイ</t>
    </rPh>
    <phoneticPr fontId="2"/>
  </si>
  <si>
    <t>　セルフメディケーション税制明細書</t>
    <rPh sb="12" eb="14">
      <t>ゼイセイ</t>
    </rPh>
    <rPh sb="14" eb="16">
      <t>メイサイ</t>
    </rPh>
    <rPh sb="16" eb="17">
      <t>ショ</t>
    </rPh>
    <phoneticPr fontId="2"/>
  </si>
  <si>
    <t>区</t>
    <rPh sb="0" eb="1">
      <t>ク</t>
    </rPh>
    <phoneticPr fontId="2"/>
  </si>
  <si>
    <t>※取組に要した費用（人間ドックなど）は、控除対象となりません。</t>
    <rPh sb="1" eb="3">
      <t>トリクミ</t>
    </rPh>
    <rPh sb="4" eb="5">
      <t>ヨウ</t>
    </rPh>
    <rPh sb="7" eb="9">
      <t>ヒヨウ</t>
    </rPh>
    <rPh sb="10" eb="12">
      <t>ニンゲン</t>
    </rPh>
    <rPh sb="20" eb="22">
      <t>コウジョ</t>
    </rPh>
    <rPh sb="22" eb="24">
      <t>タイショウ</t>
    </rPh>
    <phoneticPr fontId="2"/>
  </si>
  <si>
    <t>この明細書は、申告書と一緒に提出してください。</t>
    <rPh sb="2" eb="5">
      <t>メイサイショ</t>
    </rPh>
    <rPh sb="7" eb="10">
      <t>シンコクショ</t>
    </rPh>
    <rPh sb="11" eb="13">
      <t>イッショ</t>
    </rPh>
    <rPh sb="14" eb="16">
      <t>テイシュツ</t>
    </rPh>
    <phoneticPr fontId="2"/>
  </si>
  <si>
    <t>（保険者、勤務先、市区町村、医療機関など）</t>
    <rPh sb="1" eb="4">
      <t>ホケンシャ</t>
    </rPh>
    <rPh sb="5" eb="8">
      <t>キンムサキ</t>
    </rPh>
    <rPh sb="9" eb="11">
      <t>シク</t>
    </rPh>
    <rPh sb="11" eb="13">
      <t>チョウソン</t>
    </rPh>
    <rPh sb="14" eb="16">
      <t>イリョウ</t>
    </rPh>
    <rPh sb="16" eb="18">
      <t>キカン</t>
    </rPh>
    <phoneticPr fontId="2"/>
  </si>
  <si>
    <r>
      <t>２　特定一般用医薬品等購入費の明細　</t>
    </r>
    <r>
      <rPr>
        <sz val="8"/>
        <color theme="1"/>
        <rFont val="HG丸ｺﾞｼｯｸM-PRO"/>
        <family val="3"/>
        <charset val="128"/>
      </rPr>
      <t>「薬局などの支払先の名称」ごとにまとめて記入することができます。</t>
    </r>
    <rPh sb="2" eb="4">
      <t>トクテイ</t>
    </rPh>
    <rPh sb="4" eb="6">
      <t>イッパン</t>
    </rPh>
    <rPh sb="6" eb="7">
      <t>ヨウ</t>
    </rPh>
    <rPh sb="7" eb="10">
      <t>イヤクヒン</t>
    </rPh>
    <rPh sb="10" eb="11">
      <t>トウ</t>
    </rPh>
    <rPh sb="11" eb="14">
      <t>コウニュウヒ</t>
    </rPh>
    <rPh sb="15" eb="17">
      <t>メイサイ</t>
    </rPh>
    <rPh sb="19" eb="21">
      <t>ヤッキョク</t>
    </rPh>
    <rPh sb="24" eb="26">
      <t>シハラ</t>
    </rPh>
    <rPh sb="26" eb="27">
      <t>サキ</t>
    </rPh>
    <rPh sb="28" eb="30">
      <t>メイショウ</t>
    </rPh>
    <rPh sb="38" eb="40">
      <t>キニュウ</t>
    </rPh>
    <phoneticPr fontId="2"/>
  </si>
  <si>
    <t>（１）薬局などの支払先の名称</t>
    <rPh sb="3" eb="5">
      <t>ヤッキョク</t>
    </rPh>
    <rPh sb="8" eb="10">
      <t>シハライ</t>
    </rPh>
    <rPh sb="10" eb="11">
      <t>サキ</t>
    </rPh>
    <rPh sb="12" eb="14">
      <t>メイショウ</t>
    </rPh>
    <phoneticPr fontId="2"/>
  </si>
  <si>
    <t>（２）医薬品の名称</t>
    <rPh sb="3" eb="6">
      <t>イヤクヒン</t>
    </rPh>
    <rPh sb="7" eb="9">
      <t>メイショウ</t>
    </rPh>
    <phoneticPr fontId="2"/>
  </si>
  <si>
    <t>（３）支払った金額</t>
    <rPh sb="3" eb="5">
      <t>シハラ</t>
    </rPh>
    <rPh sb="7" eb="9">
      <t>キンガク</t>
    </rPh>
    <phoneticPr fontId="2"/>
  </si>
  <si>
    <t>（４）（３）のうち　生命保険や社会保険などで補てんされる金額</t>
    <rPh sb="10" eb="12">
      <t>セイメイ</t>
    </rPh>
    <rPh sb="12" eb="14">
      <t>ホケン</t>
    </rPh>
    <rPh sb="15" eb="17">
      <t>シャカイ</t>
    </rPh>
    <rPh sb="17" eb="19">
      <t>ホケン</t>
    </rPh>
    <rPh sb="22" eb="23">
      <t>ホ</t>
    </rPh>
    <rPh sb="28" eb="30">
      <t>キンガク</t>
    </rPh>
    <phoneticPr fontId="2"/>
  </si>
  <si>
    <t>３　控除額の計算</t>
    <rPh sb="2" eb="4">
      <t>コウジョ</t>
    </rPh>
    <rPh sb="4" eb="5">
      <t>ガク</t>
    </rPh>
    <rPh sb="6" eb="8">
      <t>ケイサン</t>
    </rPh>
    <phoneticPr fontId="2"/>
  </si>
  <si>
    <t>（最高8万8千円　マイナスのときは0円）</t>
    <rPh sb="1" eb="3">
      <t>サイコウ</t>
    </rPh>
    <rPh sb="7" eb="8">
      <t>エン</t>
    </rPh>
    <rPh sb="18" eb="19">
      <t>エン</t>
    </rPh>
    <phoneticPr fontId="2"/>
  </si>
  <si>
    <t>（マイナスのときは0円）</t>
    <rPh sb="10" eb="11">
      <t>エン</t>
    </rPh>
    <phoneticPr fontId="2"/>
  </si>
  <si>
    <t>整理番号</t>
    <rPh sb="0" eb="2">
      <t>セイリ</t>
    </rPh>
    <rPh sb="2" eb="4">
      <t>バンゴウ</t>
    </rPh>
    <phoneticPr fontId="2"/>
  </si>
  <si>
    <t>１　申告する方の健康の保持増進及び疾病の予防への取組</t>
    <rPh sb="2" eb="4">
      <t>シンコク</t>
    </rPh>
    <rPh sb="6" eb="7">
      <t>カタ</t>
    </rPh>
    <rPh sb="8" eb="10">
      <t>ケンコウ</t>
    </rPh>
    <rPh sb="11" eb="13">
      <t>ホジ</t>
    </rPh>
    <rPh sb="13" eb="15">
      <t>ゾウシン</t>
    </rPh>
    <rPh sb="15" eb="16">
      <t>オヨ</t>
    </rPh>
    <rPh sb="17" eb="19">
      <t>シッペイ</t>
    </rPh>
    <rPh sb="20" eb="22">
      <t>ヨボウ</t>
    </rPh>
    <rPh sb="24" eb="25">
      <t>ト</t>
    </rPh>
    <rPh sb="25" eb="26">
      <t>ク</t>
    </rPh>
    <phoneticPr fontId="2"/>
  </si>
  <si>
    <t>　令和</t>
    <phoneticPr fontId="2"/>
  </si>
  <si>
    <t>　(令和</t>
    <phoneticPr fontId="2"/>
  </si>
  <si>
    <t>年度)</t>
    <phoneticPr fontId="2"/>
  </si>
  <si>
    <t>年分</t>
    <phoneticPr fontId="2"/>
  </si>
  <si>
    <t>　　健康診査　　　　　　予防接種　　　　　定期健康診断</t>
    <rPh sb="2" eb="4">
      <t>ケンコウ</t>
    </rPh>
    <rPh sb="4" eb="6">
      <t>シンサ</t>
    </rPh>
    <rPh sb="12" eb="14">
      <t>ヨボウ</t>
    </rPh>
    <rPh sb="14" eb="16">
      <t>セッシュ</t>
    </rPh>
    <rPh sb="21" eb="23">
      <t>テイキ</t>
    </rPh>
    <rPh sb="23" eb="25">
      <t>ケンコウ</t>
    </rPh>
    <rPh sb="25" eb="27">
      <t>シンダン</t>
    </rPh>
    <phoneticPr fontId="2"/>
  </si>
  <si>
    <t>　　特定健康診査　　　　がん検診　　　　　</t>
    <rPh sb="2" eb="4">
      <t>トクテイ</t>
    </rPh>
    <rPh sb="4" eb="6">
      <t>ケンコウ</t>
    </rPh>
    <rPh sb="6" eb="8">
      <t>シンサ</t>
    </rPh>
    <rPh sb="14" eb="16">
      <t>ケンシン</t>
    </rPh>
    <phoneticPr fontId="2"/>
  </si>
  <si>
    <t>（　　　　  　　）</t>
    <phoneticPr fontId="2"/>
  </si>
  <si>
    <t>　　保険金などで補てん</t>
    <rPh sb="2" eb="4">
      <t>ホケン</t>
    </rPh>
    <rPh sb="4" eb="5">
      <t>キン</t>
    </rPh>
    <rPh sb="8" eb="9">
      <t>ホ</t>
    </rPh>
    <phoneticPr fontId="2"/>
  </si>
  <si>
    <t>　　支払った金額</t>
    <rPh sb="2" eb="4">
      <t>シハラ</t>
    </rPh>
    <rPh sb="6" eb="8">
      <t>キンガク</t>
    </rPh>
    <phoneticPr fontId="2"/>
  </si>
  <si>
    <t>　　差引金額 （Ａ－Ｂ）</t>
    <rPh sb="2" eb="4">
      <t>サシヒキ</t>
    </rPh>
    <rPh sb="4" eb="6">
      <t>キンガク</t>
    </rPh>
    <phoneticPr fontId="2"/>
  </si>
  <si>
    <t>　　医療費控除額
　　（Ｃ－12,000円）</t>
    <rPh sb="2" eb="5">
      <t>イリョウヒ</t>
    </rPh>
    <rPh sb="5" eb="7">
      <t>コウジョ</t>
    </rPh>
    <rPh sb="7" eb="8">
      <t>ガク</t>
    </rPh>
    <rPh sb="16" eb="21">
      <t>０００エン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</si>
</sst>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,###,###"/>
    <numFmt numFmtId="177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0" xfId="0" applyFont="1" applyAlignment="1">
      <alignment vertical="top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6" fillId="0" borderId="13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8" fillId="0" borderId="2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3" fillId="0" borderId="9" xfId="0" applyFont="1" applyBorder="1" applyAlignment="1">
      <alignment vertical="center"/>
    </xf>
    <xf numFmtId="176" fontId="8" fillId="0" borderId="11" xfId="1" applyNumberFormat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8" fontId="16" fillId="0" borderId="19" xfId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1" xfId="0" applyFont="1" applyBorder="1" applyAlignment="1" applyProtection="1">
      <alignment vertical="center" shrinkToFit="1"/>
      <protection locked="0"/>
    </xf>
    <xf numFmtId="0" fontId="0" fillId="0" borderId="11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4" fillId="0" borderId="9" xfId="0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8" xfId="0" applyFont="1" applyBorder="1" applyAlignment="1">
      <alignment vertical="center" shrinkToFit="1"/>
    </xf>
    <xf numFmtId="0" fontId="3" fillId="0" borderId="6" xfId="0" applyFont="1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77" fontId="8" fillId="0" borderId="1" xfId="1" applyNumberFormat="1" applyFont="1" applyBorder="1" applyAlignment="1">
      <alignment horizontal="right"/>
    </xf>
    <xf numFmtId="176" fontId="8" fillId="0" borderId="1" xfId="1" applyNumberFormat="1" applyFont="1" applyBorder="1" applyAlignment="1">
      <alignment horizontal="right"/>
    </xf>
    <xf numFmtId="0" fontId="3" fillId="0" borderId="1" xfId="0" applyFont="1" applyBorder="1" applyAlignment="1" applyProtection="1">
      <alignment vertical="center"/>
      <protection locked="0"/>
    </xf>
    <xf numFmtId="177" fontId="8" fillId="0" borderId="1" xfId="1" applyNumberFormat="1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textRotation="255" wrapText="1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6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27</xdr:row>
      <xdr:rowOff>295274</xdr:rowOff>
    </xdr:from>
    <xdr:to>
      <xdr:col>9</xdr:col>
      <xdr:colOff>285752</xdr:colOff>
      <xdr:row>30</xdr:row>
      <xdr:rowOff>171449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0800000" flipV="1">
          <a:off x="3876675" y="8963024"/>
          <a:ext cx="1257302" cy="676275"/>
        </a:xfrm>
        <a:prstGeom prst="bentConnector3">
          <a:avLst>
            <a:gd name="adj1" fmla="val -1"/>
          </a:avLst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9526</xdr:colOff>
      <xdr:row>28</xdr:row>
      <xdr:rowOff>0</xdr:rowOff>
    </xdr:from>
    <xdr:to>
      <xdr:col>12</xdr:col>
      <xdr:colOff>257178</xdr:colOff>
      <xdr:row>33</xdr:row>
      <xdr:rowOff>19050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10800000" flipV="1">
          <a:off x="3876676" y="8963025"/>
          <a:ext cx="2409827" cy="1047750"/>
        </a:xfrm>
        <a:prstGeom prst="bentConnector3">
          <a:avLst>
            <a:gd name="adj1" fmla="val 197"/>
          </a:avLst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35</xdr:row>
      <xdr:rowOff>57150</xdr:rowOff>
    </xdr:from>
    <xdr:to>
      <xdr:col>14</xdr:col>
      <xdr:colOff>152400</xdr:colOff>
      <xdr:row>39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429125" y="10401300"/>
          <a:ext cx="2581275" cy="5905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ct val="100000"/>
            </a:lnSpc>
          </a:pPr>
          <a:r>
            <a:rPr kumimoji="1" lang="ja-JP" altLang="en-US" sz="800" b="0" u="sng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市民税・府民税申告書一面</a:t>
          </a:r>
          <a:r>
            <a:rPr kumimoji="1" lang="ja-JP" altLang="en-US" sz="8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</a:t>
          </a:r>
          <a:r>
            <a:rPr kumimoji="1" lang="en-US" altLang="ja-JP" sz="8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『</a:t>
          </a:r>
          <a:r>
            <a:rPr kumimoji="1" lang="ja-JP" altLang="en-US" sz="8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❾ 所得から差し引かれる金額（所得控除額）</a:t>
          </a:r>
          <a:r>
            <a:rPr kumimoji="1" lang="en-US" altLang="ja-JP" sz="8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』</a:t>
          </a:r>
          <a:r>
            <a:rPr kumimoji="1" lang="ja-JP" altLang="en-US" sz="800" b="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の医療費控除欄に転記し、</a:t>
          </a:r>
          <a:r>
            <a:rPr kumimoji="1" lang="ja-JP" altLang="en-US" sz="800" b="0" u="sng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「区分」の□に「１」と記入します。</a:t>
          </a:r>
        </a:p>
      </xdr:txBody>
    </xdr:sp>
    <xdr:clientData/>
  </xdr:twoCellAnchor>
  <xdr:twoCellAnchor>
    <xdr:from>
      <xdr:col>7</xdr:col>
      <xdr:colOff>209550</xdr:colOff>
      <xdr:row>35</xdr:row>
      <xdr:rowOff>47625</xdr:rowOff>
    </xdr:from>
    <xdr:to>
      <xdr:col>14</xdr:col>
      <xdr:colOff>152400</xdr:colOff>
      <xdr:row>38</xdr:row>
      <xdr:rowOff>38100</xdr:rowOff>
    </xdr:to>
    <xdr:sp macro="" textlink="">
      <xdr:nvSpPr>
        <xdr:cNvPr id="39" name="大かっこ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4352925" y="10391775"/>
          <a:ext cx="2657475" cy="5238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36</xdr:row>
      <xdr:rowOff>123825</xdr:rowOff>
    </xdr:from>
    <xdr:to>
      <xdr:col>7</xdr:col>
      <xdr:colOff>209550</xdr:colOff>
      <xdr:row>36</xdr:row>
      <xdr:rowOff>128588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endCxn id="39" idx="1"/>
        </xdr:cNvCxnSpPr>
      </xdr:nvCxnSpPr>
      <xdr:spPr>
        <a:xfrm>
          <a:off x="3867150" y="10648950"/>
          <a:ext cx="485775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9</xdr:row>
          <xdr:rowOff>38100</xdr:rowOff>
        </xdr:from>
        <xdr:to>
          <xdr:col>3</xdr:col>
          <xdr:colOff>438150</xdr:colOff>
          <xdr:row>9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9</xdr:row>
          <xdr:rowOff>38100</xdr:rowOff>
        </xdr:from>
        <xdr:to>
          <xdr:col>9</xdr:col>
          <xdr:colOff>161925</xdr:colOff>
          <xdr:row>9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10</xdr:row>
          <xdr:rowOff>38100</xdr:rowOff>
        </xdr:from>
        <xdr:to>
          <xdr:col>3</xdr:col>
          <xdr:colOff>438150</xdr:colOff>
          <xdr:row>10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10</xdr:row>
          <xdr:rowOff>38100</xdr:rowOff>
        </xdr:from>
        <xdr:to>
          <xdr:col>9</xdr:col>
          <xdr:colOff>161925</xdr:colOff>
          <xdr:row>10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1123950</xdr:colOff>
          <xdr:row>9</xdr:row>
          <xdr:rowOff>38100</xdr:rowOff>
        </xdr:from>
        <xdr:to>
          <xdr:col>5</xdr:col>
          <xdr:colOff>47625</xdr:colOff>
          <xdr:row>9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1123950</xdr:colOff>
          <xdr:row>10</xdr:row>
          <xdr:rowOff>38100</xdr:rowOff>
        </xdr:from>
        <xdr:to>
          <xdr:col>5</xdr:col>
          <xdr:colOff>47625</xdr:colOff>
          <xdr:row>10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238125</xdr:colOff>
      <xdr:row>15</xdr:row>
      <xdr:rowOff>561975</xdr:rowOff>
    </xdr:from>
    <xdr:to>
      <xdr:col>11</xdr:col>
      <xdr:colOff>38100</xdr:colOff>
      <xdr:row>16</xdr:row>
      <xdr:rowOff>180975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400675" y="5372100"/>
          <a:ext cx="276225" cy="228600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</a:p>
      </xdr:txBody>
    </xdr:sp>
    <xdr:clientData/>
  </xdr:twoCellAnchor>
  <xdr:twoCellAnchor>
    <xdr:from>
      <xdr:col>13</xdr:col>
      <xdr:colOff>238125</xdr:colOff>
      <xdr:row>15</xdr:row>
      <xdr:rowOff>561975</xdr:rowOff>
    </xdr:from>
    <xdr:to>
      <xdr:col>14</xdr:col>
      <xdr:colOff>38100</xdr:colOff>
      <xdr:row>16</xdr:row>
      <xdr:rowOff>180975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581775" y="5372100"/>
          <a:ext cx="276225" cy="228600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</a:p>
      </xdr:txBody>
    </xdr:sp>
    <xdr:clientData/>
  </xdr:twoCellAnchor>
  <xdr:twoCellAnchor>
    <xdr:from>
      <xdr:col>7</xdr:col>
      <xdr:colOff>314325</xdr:colOff>
      <xdr:row>27</xdr:row>
      <xdr:rowOff>82550</xdr:rowOff>
    </xdr:from>
    <xdr:to>
      <xdr:col>8</xdr:col>
      <xdr:colOff>238125</xdr:colOff>
      <xdr:row>28</xdr:row>
      <xdr:rowOff>15875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4473575" y="8794750"/>
          <a:ext cx="279400" cy="231775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447675</xdr:colOff>
      <xdr:row>27</xdr:row>
      <xdr:rowOff>85725</xdr:rowOff>
    </xdr:from>
    <xdr:to>
      <xdr:col>11</xdr:col>
      <xdr:colOff>247650</xdr:colOff>
      <xdr:row>28</xdr:row>
      <xdr:rowOff>19050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673725" y="8797925"/>
          <a:ext cx="276225" cy="231775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10</xdr:col>
      <xdr:colOff>244929</xdr:colOff>
      <xdr:row>26</xdr:row>
      <xdr:rowOff>251731</xdr:rowOff>
    </xdr:from>
    <xdr:to>
      <xdr:col>11</xdr:col>
      <xdr:colOff>44904</xdr:colOff>
      <xdr:row>27</xdr:row>
      <xdr:rowOff>187778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456465" y="8606517"/>
          <a:ext cx="276225" cy="228600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</a:p>
      </xdr:txBody>
    </xdr:sp>
    <xdr:clientData/>
  </xdr:twoCellAnchor>
  <xdr:twoCellAnchor>
    <xdr:from>
      <xdr:col>13</xdr:col>
      <xdr:colOff>251732</xdr:colOff>
      <xdr:row>26</xdr:row>
      <xdr:rowOff>251732</xdr:rowOff>
    </xdr:from>
    <xdr:to>
      <xdr:col>14</xdr:col>
      <xdr:colOff>51707</xdr:colOff>
      <xdr:row>27</xdr:row>
      <xdr:rowOff>187779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647089" y="8606518"/>
          <a:ext cx="276225" cy="228600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円</a:t>
          </a:r>
        </a:p>
      </xdr:txBody>
    </xdr:sp>
    <xdr:clientData/>
  </xdr:twoCellAnchor>
  <xdr:twoCellAnchor>
    <xdr:from>
      <xdr:col>0</xdr:col>
      <xdr:colOff>0</xdr:colOff>
      <xdr:row>32</xdr:row>
      <xdr:rowOff>50800</xdr:rowOff>
    </xdr:from>
    <xdr:to>
      <xdr:col>0</xdr:col>
      <xdr:colOff>276225</xdr:colOff>
      <xdr:row>33</xdr:row>
      <xdr:rowOff>111125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0" y="9925050"/>
          <a:ext cx="276225" cy="231775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B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30</xdr:row>
      <xdr:rowOff>69273</xdr:rowOff>
    </xdr:from>
    <xdr:to>
      <xdr:col>0</xdr:col>
      <xdr:colOff>278822</xdr:colOff>
      <xdr:row>31</xdr:row>
      <xdr:rowOff>123825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0" y="9525000"/>
          <a:ext cx="278822" cy="227734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36</xdr:row>
      <xdr:rowOff>51955</xdr:rowOff>
    </xdr:from>
    <xdr:to>
      <xdr:col>0</xdr:col>
      <xdr:colOff>276225</xdr:colOff>
      <xdr:row>37</xdr:row>
      <xdr:rowOff>106507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0" y="10572750"/>
          <a:ext cx="276225" cy="227734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D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0</xdr:colOff>
      <xdr:row>34</xdr:row>
      <xdr:rowOff>48708</xdr:rowOff>
    </xdr:from>
    <xdr:to>
      <xdr:col>0</xdr:col>
      <xdr:colOff>276225</xdr:colOff>
      <xdr:row>35</xdr:row>
      <xdr:rowOff>103260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0" y="10240458"/>
          <a:ext cx="276225" cy="227193"/>
        </a:xfrm>
        <a:prstGeom prst="rect">
          <a:avLst/>
        </a:prstGeom>
        <a:noFill/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C</a:t>
          </a:r>
          <a:endParaRPr kumimoji="1" lang="ja-JP" altLang="en-US" sz="1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Normal="100" workbookViewId="0">
      <selection activeCell="H2" sqref="H2:N2"/>
    </sheetView>
  </sheetViews>
  <sheetFormatPr defaultRowHeight="13.5" x14ac:dyDescent="0.15"/>
  <cols>
    <col min="1" max="1" width="9.5" style="1" bestFit="1" customWidth="1"/>
    <col min="2" max="2" width="9" style="1"/>
    <col min="3" max="3" width="3.25" style="1" customWidth="1"/>
    <col min="4" max="4" width="7.25" style="1" customWidth="1"/>
    <col min="5" max="5" width="18.125" style="1" customWidth="1"/>
    <col min="6" max="6" width="3.75" style="1" customWidth="1"/>
    <col min="7" max="7" width="3.625" style="1" customWidth="1"/>
    <col min="8" max="10" width="4.625" style="1" customWidth="1"/>
    <col min="11" max="11" width="6.25" style="1" customWidth="1"/>
    <col min="12" max="13" width="4.625" style="1" customWidth="1"/>
    <col min="14" max="14" width="6.25" style="1" customWidth="1"/>
    <col min="15" max="15" width="5.25" style="1" customWidth="1"/>
    <col min="16" max="16384" width="9" style="1"/>
  </cols>
  <sheetData>
    <row r="1" spans="1:15" ht="18.75" customHeight="1" x14ac:dyDescent="0.15">
      <c r="C1" s="12"/>
      <c r="D1" s="5"/>
      <c r="E1" s="5"/>
      <c r="F1" s="80" t="s">
        <v>10</v>
      </c>
      <c r="G1" s="82"/>
      <c r="H1" s="80" t="s">
        <v>22</v>
      </c>
      <c r="I1" s="81"/>
      <c r="J1" s="81"/>
      <c r="K1" s="81"/>
      <c r="L1" s="81"/>
      <c r="M1" s="81"/>
      <c r="N1" s="82"/>
    </row>
    <row r="2" spans="1:15" ht="28.5" customHeight="1" x14ac:dyDescent="0.15">
      <c r="C2" s="5"/>
      <c r="D2" s="5"/>
      <c r="E2" s="5"/>
      <c r="F2" s="100"/>
      <c r="G2" s="101"/>
      <c r="H2" s="102"/>
      <c r="I2" s="103"/>
      <c r="J2" s="103"/>
      <c r="K2" s="103"/>
      <c r="L2" s="103"/>
      <c r="M2" s="103"/>
      <c r="N2" s="104"/>
    </row>
    <row r="3" spans="1:15" ht="22.5" customHeight="1" x14ac:dyDescent="0.15">
      <c r="A3" s="24" t="s">
        <v>24</v>
      </c>
      <c r="B3" s="28"/>
      <c r="C3" s="31" t="s">
        <v>27</v>
      </c>
      <c r="D3" s="31"/>
      <c r="E3" s="105" t="s">
        <v>9</v>
      </c>
      <c r="F3" s="105"/>
      <c r="G3" s="105"/>
      <c r="H3" s="105"/>
      <c r="I3" s="105"/>
      <c r="J3" s="105"/>
      <c r="K3" s="105"/>
      <c r="L3" s="105"/>
      <c r="M3" s="105"/>
      <c r="N3" s="105"/>
    </row>
    <row r="4" spans="1:15" ht="18.75" customHeight="1" x14ac:dyDescent="0.15">
      <c r="A4" s="24" t="s">
        <v>25</v>
      </c>
      <c r="B4" s="29" t="str">
        <f>IF(B3="","",B3+1)</f>
        <v/>
      </c>
      <c r="C4" s="32" t="s">
        <v>26</v>
      </c>
      <c r="D4" s="32"/>
      <c r="E4" s="105"/>
      <c r="F4" s="105"/>
      <c r="G4" s="105"/>
      <c r="H4" s="105"/>
      <c r="I4" s="105"/>
      <c r="J4" s="105"/>
      <c r="K4" s="105"/>
      <c r="L4" s="105"/>
      <c r="M4" s="105"/>
      <c r="N4" s="105"/>
    </row>
    <row r="5" spans="1:15" ht="26.25" customHeight="1" x14ac:dyDescent="0.15">
      <c r="A5" s="7" t="s">
        <v>6</v>
      </c>
      <c r="L5" s="5"/>
      <c r="M5" s="5"/>
      <c r="O5" s="83" t="s">
        <v>12</v>
      </c>
    </row>
    <row r="6" spans="1:15" ht="28.5" customHeight="1" x14ac:dyDescent="0.15">
      <c r="C6" s="5"/>
      <c r="D6" s="5"/>
      <c r="E6" s="5"/>
      <c r="O6" s="83"/>
    </row>
    <row r="7" spans="1:15" ht="28.5" customHeight="1" x14ac:dyDescent="0.15">
      <c r="A7" s="25" t="s">
        <v>0</v>
      </c>
      <c r="B7" s="38"/>
      <c r="C7" s="38"/>
      <c r="D7" s="38"/>
      <c r="E7" s="38"/>
      <c r="G7" s="6" t="s">
        <v>1</v>
      </c>
      <c r="H7" s="6"/>
      <c r="I7" s="38"/>
      <c r="J7" s="39"/>
      <c r="K7" s="39"/>
      <c r="L7" s="39"/>
      <c r="M7" s="39"/>
      <c r="N7" s="39"/>
      <c r="O7" s="83"/>
    </row>
    <row r="8" spans="1:15" ht="21" customHeight="1" x14ac:dyDescent="0.15">
      <c r="J8" s="11"/>
      <c r="K8" s="11"/>
      <c r="O8" s="83"/>
    </row>
    <row r="9" spans="1:15" ht="33" customHeight="1" x14ac:dyDescent="0.15">
      <c r="A9" s="8" t="s">
        <v>23</v>
      </c>
      <c r="D9" s="8"/>
      <c r="E9" s="9"/>
      <c r="F9" s="9"/>
      <c r="G9" s="9"/>
      <c r="H9" s="9"/>
      <c r="I9" s="9"/>
      <c r="J9" s="9"/>
      <c r="K9" s="9"/>
      <c r="L9" s="9"/>
      <c r="M9" s="9"/>
      <c r="O9" s="83"/>
    </row>
    <row r="10" spans="1:15" ht="25.5" customHeight="1" x14ac:dyDescent="0.15">
      <c r="A10" s="40" t="s">
        <v>7</v>
      </c>
      <c r="B10" s="41"/>
      <c r="C10" s="42"/>
      <c r="D10" s="84" t="s">
        <v>28</v>
      </c>
      <c r="E10" s="85"/>
      <c r="F10" s="85"/>
      <c r="G10" s="85"/>
      <c r="H10" s="85"/>
      <c r="I10" s="85"/>
      <c r="J10" s="85"/>
      <c r="K10" s="85"/>
      <c r="L10" s="85"/>
      <c r="M10" s="86"/>
      <c r="O10" s="83"/>
    </row>
    <row r="11" spans="1:15" ht="25.5" customHeight="1" x14ac:dyDescent="0.15">
      <c r="A11" s="43"/>
      <c r="B11" s="44"/>
      <c r="C11" s="45"/>
      <c r="D11" s="36" t="s">
        <v>29</v>
      </c>
      <c r="E11" s="37"/>
      <c r="F11" s="37"/>
      <c r="G11" s="37"/>
      <c r="H11" s="37"/>
      <c r="I11" s="37"/>
      <c r="J11" s="33" t="s">
        <v>30</v>
      </c>
      <c r="K11" s="34"/>
      <c r="L11" s="34"/>
      <c r="M11" s="35"/>
      <c r="O11" s="83"/>
    </row>
    <row r="12" spans="1:15" ht="22.5" customHeight="1" x14ac:dyDescent="0.15">
      <c r="A12" s="40" t="s">
        <v>8</v>
      </c>
      <c r="B12" s="41"/>
      <c r="C12" s="42"/>
      <c r="D12" s="87"/>
      <c r="E12" s="88"/>
      <c r="F12" s="88"/>
      <c r="G12" s="88"/>
      <c r="H12" s="88"/>
      <c r="I12" s="88"/>
      <c r="J12" s="88"/>
      <c r="K12" s="88"/>
      <c r="L12" s="88"/>
      <c r="M12" s="89"/>
      <c r="O12" s="83"/>
    </row>
    <row r="13" spans="1:15" ht="25.5" customHeight="1" x14ac:dyDescent="0.15">
      <c r="A13" s="46" t="s">
        <v>13</v>
      </c>
      <c r="B13" s="47"/>
      <c r="C13" s="48"/>
      <c r="D13" s="90"/>
      <c r="E13" s="91"/>
      <c r="F13" s="91"/>
      <c r="G13" s="91"/>
      <c r="H13" s="91"/>
      <c r="I13" s="91"/>
      <c r="J13" s="91"/>
      <c r="K13" s="91"/>
      <c r="L13" s="91"/>
      <c r="M13" s="92"/>
      <c r="O13" s="83"/>
    </row>
    <row r="14" spans="1:15" ht="33" customHeight="1" x14ac:dyDescent="0.15">
      <c r="A14" s="7" t="s">
        <v>11</v>
      </c>
      <c r="D14" s="8"/>
      <c r="E14" s="10"/>
      <c r="F14" s="10"/>
      <c r="G14" s="10"/>
      <c r="H14" s="10"/>
      <c r="I14" s="10"/>
      <c r="J14" s="10"/>
      <c r="K14" s="10"/>
      <c r="L14" s="10"/>
      <c r="M14" s="10"/>
      <c r="O14" s="83"/>
    </row>
    <row r="15" spans="1:15" ht="21" customHeight="1" x14ac:dyDescent="0.15">
      <c r="A15" s="8" t="s">
        <v>14</v>
      </c>
      <c r="D15" s="8"/>
      <c r="E15" s="8"/>
      <c r="F15" s="8"/>
      <c r="G15" s="8"/>
      <c r="H15" s="8"/>
      <c r="O15" s="83"/>
    </row>
    <row r="16" spans="1:15" ht="48" customHeight="1" x14ac:dyDescent="0.15">
      <c r="A16" s="49" t="s">
        <v>15</v>
      </c>
      <c r="B16" s="50"/>
      <c r="C16" s="50"/>
      <c r="D16" s="51"/>
      <c r="E16" s="93" t="s">
        <v>16</v>
      </c>
      <c r="F16" s="50"/>
      <c r="G16" s="50"/>
      <c r="H16" s="51"/>
      <c r="I16" s="94" t="s">
        <v>17</v>
      </c>
      <c r="J16" s="95"/>
      <c r="K16" s="96"/>
      <c r="L16" s="97" t="s">
        <v>18</v>
      </c>
      <c r="M16" s="98"/>
      <c r="N16" s="99"/>
      <c r="O16" s="83"/>
    </row>
    <row r="17" spans="1:15" ht="23.25" customHeight="1" x14ac:dyDescent="0.15">
      <c r="A17" s="52"/>
      <c r="B17" s="53"/>
      <c r="C17" s="53"/>
      <c r="D17" s="54"/>
      <c r="E17" s="65"/>
      <c r="F17" s="65"/>
      <c r="G17" s="65"/>
      <c r="H17" s="65"/>
      <c r="I17" s="66"/>
      <c r="J17" s="66"/>
      <c r="K17" s="66"/>
      <c r="L17" s="66"/>
      <c r="M17" s="66"/>
      <c r="N17" s="66"/>
      <c r="O17" s="83"/>
    </row>
    <row r="18" spans="1:15" ht="23.25" customHeight="1" x14ac:dyDescent="0.15">
      <c r="A18" s="52"/>
      <c r="B18" s="53"/>
      <c r="C18" s="53"/>
      <c r="D18" s="54"/>
      <c r="E18" s="65"/>
      <c r="F18" s="65"/>
      <c r="G18" s="65"/>
      <c r="H18" s="65"/>
      <c r="I18" s="66"/>
      <c r="J18" s="66"/>
      <c r="K18" s="66"/>
      <c r="L18" s="66"/>
      <c r="M18" s="66"/>
      <c r="N18" s="66"/>
      <c r="O18" s="83"/>
    </row>
    <row r="19" spans="1:15" ht="23.25" customHeight="1" x14ac:dyDescent="0.15">
      <c r="A19" s="52"/>
      <c r="B19" s="53"/>
      <c r="C19" s="53"/>
      <c r="D19" s="54"/>
      <c r="E19" s="65"/>
      <c r="F19" s="65"/>
      <c r="G19" s="65"/>
      <c r="H19" s="65"/>
      <c r="I19" s="66"/>
      <c r="J19" s="66"/>
      <c r="K19" s="66"/>
      <c r="L19" s="66"/>
      <c r="M19" s="66"/>
      <c r="N19" s="66"/>
      <c r="O19" s="83"/>
    </row>
    <row r="20" spans="1:15" ht="23.25" customHeight="1" x14ac:dyDescent="0.15">
      <c r="A20" s="52"/>
      <c r="B20" s="53"/>
      <c r="C20" s="53"/>
      <c r="D20" s="54"/>
      <c r="E20" s="65"/>
      <c r="F20" s="65"/>
      <c r="G20" s="65"/>
      <c r="H20" s="65"/>
      <c r="I20" s="66"/>
      <c r="J20" s="66"/>
      <c r="K20" s="66"/>
      <c r="L20" s="66"/>
      <c r="M20" s="66"/>
      <c r="N20" s="66"/>
    </row>
    <row r="21" spans="1:15" ht="23.25" customHeight="1" x14ac:dyDescent="0.15">
      <c r="A21" s="52"/>
      <c r="B21" s="53"/>
      <c r="C21" s="53"/>
      <c r="D21" s="54"/>
      <c r="E21" s="65"/>
      <c r="F21" s="65"/>
      <c r="G21" s="65"/>
      <c r="H21" s="65"/>
      <c r="I21" s="66"/>
      <c r="J21" s="66"/>
      <c r="K21" s="66"/>
      <c r="L21" s="66"/>
      <c r="M21" s="66"/>
      <c r="N21" s="66"/>
    </row>
    <row r="22" spans="1:15" ht="23.25" customHeight="1" x14ac:dyDescent="0.15">
      <c r="A22" s="52"/>
      <c r="B22" s="53"/>
      <c r="C22" s="53"/>
      <c r="D22" s="54"/>
      <c r="E22" s="65"/>
      <c r="F22" s="65"/>
      <c r="G22" s="65"/>
      <c r="H22" s="65"/>
      <c r="I22" s="66"/>
      <c r="J22" s="66"/>
      <c r="K22" s="66"/>
      <c r="L22" s="66"/>
      <c r="M22" s="66"/>
      <c r="N22" s="66"/>
    </row>
    <row r="23" spans="1:15" ht="23.25" customHeight="1" x14ac:dyDescent="0.15">
      <c r="A23" s="52"/>
      <c r="B23" s="53"/>
      <c r="C23" s="53"/>
      <c r="D23" s="54"/>
      <c r="E23" s="65"/>
      <c r="F23" s="65"/>
      <c r="G23" s="65"/>
      <c r="H23" s="65"/>
      <c r="I23" s="66"/>
      <c r="J23" s="66"/>
      <c r="K23" s="66"/>
      <c r="L23" s="66"/>
      <c r="M23" s="66"/>
      <c r="N23" s="66"/>
    </row>
    <row r="24" spans="1:15" ht="23.25" customHeight="1" x14ac:dyDescent="0.15">
      <c r="A24" s="52"/>
      <c r="B24" s="53"/>
      <c r="C24" s="53"/>
      <c r="D24" s="54"/>
      <c r="E24" s="65"/>
      <c r="F24" s="65"/>
      <c r="G24" s="65"/>
      <c r="H24" s="65"/>
      <c r="I24" s="66"/>
      <c r="J24" s="66"/>
      <c r="K24" s="66"/>
      <c r="L24" s="66"/>
      <c r="M24" s="66"/>
      <c r="N24" s="66"/>
    </row>
    <row r="25" spans="1:15" ht="23.25" customHeight="1" x14ac:dyDescent="0.15">
      <c r="A25" s="56"/>
      <c r="B25" s="57"/>
      <c r="C25" s="57"/>
      <c r="D25" s="58"/>
      <c r="E25" s="80"/>
      <c r="F25" s="81"/>
      <c r="G25" s="81"/>
      <c r="H25" s="82"/>
      <c r="I25" s="63"/>
      <c r="J25" s="63"/>
      <c r="K25" s="63"/>
      <c r="L25" s="63"/>
      <c r="M25" s="63"/>
      <c r="N25" s="63"/>
    </row>
    <row r="26" spans="1:15" ht="23.25" customHeight="1" x14ac:dyDescent="0.15">
      <c r="A26" s="56"/>
      <c r="B26" s="57"/>
      <c r="C26" s="57"/>
      <c r="D26" s="58"/>
      <c r="E26" s="55"/>
      <c r="F26" s="55"/>
      <c r="G26" s="55"/>
      <c r="H26" s="55"/>
      <c r="I26" s="63"/>
      <c r="J26" s="63"/>
      <c r="K26" s="63"/>
      <c r="L26" s="63"/>
      <c r="M26" s="63"/>
      <c r="N26" s="63"/>
    </row>
    <row r="27" spans="1:15" ht="23.25" customHeight="1" x14ac:dyDescent="0.15">
      <c r="A27" s="56"/>
      <c r="B27" s="57"/>
      <c r="C27" s="57"/>
      <c r="D27" s="58"/>
      <c r="E27" s="55"/>
      <c r="F27" s="55"/>
      <c r="G27" s="55"/>
      <c r="H27" s="55"/>
      <c r="I27" s="63"/>
      <c r="J27" s="63"/>
      <c r="K27" s="63"/>
      <c r="L27" s="63"/>
      <c r="M27" s="63"/>
      <c r="N27" s="63"/>
    </row>
    <row r="28" spans="1:15" ht="23.25" customHeight="1" x14ac:dyDescent="0.15">
      <c r="A28" s="59" t="s">
        <v>4</v>
      </c>
      <c r="B28" s="60"/>
      <c r="C28" s="60"/>
      <c r="D28" s="60"/>
      <c r="E28" s="60"/>
      <c r="F28" s="60"/>
      <c r="G28" s="60"/>
      <c r="H28" s="61"/>
      <c r="I28" s="64">
        <f>SUM(I17:K27)</f>
        <v>0</v>
      </c>
      <c r="J28" s="64"/>
      <c r="K28" s="64"/>
      <c r="L28" s="64">
        <f>SUM(L17:N27)</f>
        <v>0</v>
      </c>
      <c r="M28" s="64"/>
      <c r="N28" s="64"/>
    </row>
    <row r="29" spans="1:15" ht="16.5" customHeight="1" x14ac:dyDescent="0.15"/>
    <row r="30" spans="1:15" ht="23.25" customHeight="1" x14ac:dyDescent="0.15">
      <c r="A30" s="62" t="s">
        <v>19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</row>
    <row r="31" spans="1:15" x14ac:dyDescent="0.15">
      <c r="A31" s="67" t="s">
        <v>32</v>
      </c>
      <c r="B31" s="68"/>
      <c r="C31" s="69"/>
      <c r="D31" s="2" t="s">
        <v>2</v>
      </c>
      <c r="E31" s="13"/>
      <c r="F31" s="13"/>
      <c r="G31" s="15"/>
    </row>
    <row r="32" spans="1:15" ht="14.25" customHeight="1" x14ac:dyDescent="0.15">
      <c r="A32" s="70"/>
      <c r="B32" s="71"/>
      <c r="C32" s="72"/>
      <c r="D32" s="4"/>
      <c r="E32" s="26">
        <f>I28</f>
        <v>0</v>
      </c>
      <c r="F32" s="14" t="s">
        <v>3</v>
      </c>
      <c r="G32" s="15"/>
    </row>
    <row r="33" spans="1:7" x14ac:dyDescent="0.15">
      <c r="A33" s="67" t="s">
        <v>31</v>
      </c>
      <c r="B33" s="68"/>
      <c r="C33" s="69"/>
      <c r="D33" s="2"/>
      <c r="E33" s="13"/>
      <c r="F33" s="3"/>
      <c r="G33" s="15"/>
    </row>
    <row r="34" spans="1:7" ht="14.25" customHeight="1" x14ac:dyDescent="0.15">
      <c r="A34" s="70" t="s">
        <v>5</v>
      </c>
      <c r="B34" s="73"/>
      <c r="C34" s="74"/>
      <c r="D34" s="4"/>
      <c r="E34" s="26">
        <f>L28</f>
        <v>0</v>
      </c>
      <c r="F34" s="14" t="s">
        <v>3</v>
      </c>
      <c r="G34" s="15"/>
    </row>
    <row r="35" spans="1:7" x14ac:dyDescent="0.15">
      <c r="A35" s="67" t="s">
        <v>33</v>
      </c>
      <c r="B35" s="75"/>
      <c r="C35" s="76"/>
      <c r="D35" s="2" t="s">
        <v>21</v>
      </c>
      <c r="E35" s="13"/>
      <c r="F35" s="16"/>
    </row>
    <row r="36" spans="1:7" ht="14.25" customHeight="1" thickBot="1" x14ac:dyDescent="0.2">
      <c r="A36" s="77"/>
      <c r="B36" s="73"/>
      <c r="C36" s="74"/>
      <c r="D36" s="17"/>
      <c r="E36" s="27" t="str">
        <f>IF(AND(E32=0,E34=0),"",IF(E32&lt;E34,0,E32-E34))</f>
        <v/>
      </c>
      <c r="F36" s="18" t="s">
        <v>3</v>
      </c>
      <c r="G36" s="15"/>
    </row>
    <row r="37" spans="1:7" ht="13.5" customHeight="1" x14ac:dyDescent="0.15">
      <c r="A37" s="67" t="s">
        <v>34</v>
      </c>
      <c r="B37" s="75"/>
      <c r="C37" s="78"/>
      <c r="D37" s="19" t="s">
        <v>20</v>
      </c>
      <c r="E37" s="20"/>
      <c r="F37" s="21"/>
    </row>
    <row r="38" spans="1:7" ht="14.25" customHeight="1" thickBot="1" x14ac:dyDescent="0.2">
      <c r="A38" s="77"/>
      <c r="B38" s="73"/>
      <c r="C38" s="79"/>
      <c r="D38" s="22"/>
      <c r="E38" s="30" t="str">
        <f>IF(AND(E32=0,E34=0),"",(IF(E36-12000&gt;88000,88000,(IF(AND(E32=0,E34=0),"",IF(E36-12000&lt;0,0,E36-12000))))))</f>
        <v/>
      </c>
      <c r="F38" s="23" t="s">
        <v>3</v>
      </c>
      <c r="G38" s="5"/>
    </row>
    <row r="39" spans="1:7" ht="8.25" customHeight="1" x14ac:dyDescent="0.15"/>
  </sheetData>
  <sheetProtection sheet="1" selectLockedCells="1"/>
  <mergeCells count="74">
    <mergeCell ref="F1:G1"/>
    <mergeCell ref="H1:N1"/>
    <mergeCell ref="F2:G2"/>
    <mergeCell ref="H2:N2"/>
    <mergeCell ref="E3:N4"/>
    <mergeCell ref="L18:N18"/>
    <mergeCell ref="E19:H19"/>
    <mergeCell ref="I19:K19"/>
    <mergeCell ref="L19:N19"/>
    <mergeCell ref="O5:O19"/>
    <mergeCell ref="D10:M10"/>
    <mergeCell ref="D12:M13"/>
    <mergeCell ref="E16:H16"/>
    <mergeCell ref="I16:K16"/>
    <mergeCell ref="L16:N16"/>
    <mergeCell ref="E17:H17"/>
    <mergeCell ref="I17:K17"/>
    <mergeCell ref="L17:N17"/>
    <mergeCell ref="E18:H18"/>
    <mergeCell ref="I18:K18"/>
    <mergeCell ref="A22:D22"/>
    <mergeCell ref="A23:D23"/>
    <mergeCell ref="E20:H20"/>
    <mergeCell ref="I20:K20"/>
    <mergeCell ref="L20:N20"/>
    <mergeCell ref="E21:H21"/>
    <mergeCell ref="I21:K21"/>
    <mergeCell ref="L21:N21"/>
    <mergeCell ref="A20:D20"/>
    <mergeCell ref="A21:D21"/>
    <mergeCell ref="E22:H22"/>
    <mergeCell ref="I22:K22"/>
    <mergeCell ref="L22:N22"/>
    <mergeCell ref="E23:H23"/>
    <mergeCell ref="I23:K23"/>
    <mergeCell ref="L23:N23"/>
    <mergeCell ref="E25:H25"/>
    <mergeCell ref="I25:K25"/>
    <mergeCell ref="L25:N25"/>
    <mergeCell ref="A24:D24"/>
    <mergeCell ref="A25:D25"/>
    <mergeCell ref="A31:C32"/>
    <mergeCell ref="A33:C33"/>
    <mergeCell ref="A34:C34"/>
    <mergeCell ref="A35:C36"/>
    <mergeCell ref="A37:C38"/>
    <mergeCell ref="A12:C12"/>
    <mergeCell ref="E27:H27"/>
    <mergeCell ref="A27:D27"/>
    <mergeCell ref="A28:H28"/>
    <mergeCell ref="A30:N30"/>
    <mergeCell ref="E26:H26"/>
    <mergeCell ref="I26:K26"/>
    <mergeCell ref="L26:N26"/>
    <mergeCell ref="I27:K27"/>
    <mergeCell ref="L27:N27"/>
    <mergeCell ref="I28:K28"/>
    <mergeCell ref="L28:N28"/>
    <mergeCell ref="A26:D26"/>
    <mergeCell ref="E24:H24"/>
    <mergeCell ref="I24:K24"/>
    <mergeCell ref="L24:N24"/>
    <mergeCell ref="A13:C13"/>
    <mergeCell ref="A16:D16"/>
    <mergeCell ref="A17:D17"/>
    <mergeCell ref="A18:D18"/>
    <mergeCell ref="A19:D19"/>
    <mergeCell ref="C3:D3"/>
    <mergeCell ref="C4:D4"/>
    <mergeCell ref="J11:M11"/>
    <mergeCell ref="D11:I11"/>
    <mergeCell ref="B7:E7"/>
    <mergeCell ref="I7:N7"/>
    <mergeCell ref="A10:C11"/>
  </mergeCells>
  <phoneticPr fontId="2"/>
  <dataValidations count="4">
    <dataValidation type="whole" imeMode="off" operator="greaterThanOrEqual" allowBlank="1" showInputMessage="1" showErrorMessage="1" sqref="B3" xr:uid="{F2831499-EFD3-4719-8662-29BB8E86F88A}">
      <formula1>1</formula1>
    </dataValidation>
    <dataValidation imeMode="off" allowBlank="1" showInputMessage="1" showErrorMessage="1" sqref="H2:N2" xr:uid="{C105A59B-8247-4B64-8834-01C095EFC564}"/>
    <dataValidation imeMode="hiragana" allowBlank="1" showInputMessage="1" showErrorMessage="1" sqref="D12:M13 J11:M11 I7:N7 B7:E7 F2:G2 A17:H27" xr:uid="{F3EB23EB-15D5-429A-8E1B-12CAF2AD29B9}"/>
    <dataValidation imeMode="disabled" allowBlank="1" showInputMessage="1" showErrorMessage="1" sqref="I17:N27" xr:uid="{D605F5C5-1F6B-4D9A-9CF5-4E7994337F6F}"/>
  </dataValidations>
  <pageMargins left="0.70866141732283472" right="0.11811023622047245" top="0.47244094488188981" bottom="0.3149606299212598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133350</xdr:colOff>
                    <xdr:row>9</xdr:row>
                    <xdr:rowOff>38100</xdr:rowOff>
                  </from>
                  <to>
                    <xdr:col>3</xdr:col>
                    <xdr:colOff>438150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209550</xdr:colOff>
                    <xdr:row>9</xdr:row>
                    <xdr:rowOff>38100</xdr:rowOff>
                  </from>
                  <to>
                    <xdr:col>9</xdr:col>
                    <xdr:colOff>161925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133350</xdr:colOff>
                    <xdr:row>10</xdr:row>
                    <xdr:rowOff>38100</xdr:rowOff>
                  </from>
                  <to>
                    <xdr:col>3</xdr:col>
                    <xdr:colOff>438150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209550</xdr:colOff>
                    <xdr:row>10</xdr:row>
                    <xdr:rowOff>38100</xdr:rowOff>
                  </from>
                  <to>
                    <xdr:col>9</xdr:col>
                    <xdr:colOff>161925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4</xdr:col>
                    <xdr:colOff>1123950</xdr:colOff>
                    <xdr:row>9</xdr:row>
                    <xdr:rowOff>38100</xdr:rowOff>
                  </from>
                  <to>
                    <xdr:col>5</xdr:col>
                    <xdr:colOff>47625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1123950</xdr:colOff>
                    <xdr:row>10</xdr:row>
                    <xdr:rowOff>38100</xdr:rowOff>
                  </from>
                  <to>
                    <xdr:col>5</xdr:col>
                    <xdr:colOff>47625</xdr:colOff>
                    <xdr:row>10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セルフメディケーション税制明細書</vt:lpstr>
      <vt:lpstr>セルフメディケーション税制明細書!Print_Area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堺市</cp:lastModifiedBy>
  <cp:lastPrinted>2024-02-07T03:52:00Z</cp:lastPrinted>
  <dcterms:created xsi:type="dcterms:W3CDTF">2011-09-14T01:36:55Z</dcterms:created>
  <dcterms:modified xsi:type="dcterms:W3CDTF">2024-02-07T03:55:00Z</dcterms:modified>
</cp:coreProperties>
</file>